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0" yWindow="120" windowWidth="14115" windowHeight="9345"/>
  </bookViews>
  <sheets>
    <sheet name="Races" sheetId="6" r:id="rId1"/>
    <sheet name="League" sheetId="26" r:id="rId2"/>
    <sheet name="Calculation" sheetId="3" r:id="rId3"/>
    <sheet name="Sprint 1" sheetId="18" r:id="rId4"/>
    <sheet name="Sprint 2" sheetId="16" r:id="rId5"/>
    <sheet name="Sprint 3" sheetId="15" r:id="rId6"/>
    <sheet name="Sprint 4" sheetId="14" r:id="rId7"/>
    <sheet name="Sprint 5" sheetId="13" r:id="rId8"/>
    <sheet name="Sprint 6" sheetId="12" r:id="rId9"/>
    <sheet name="Sprint 7" sheetId="29" r:id="rId10"/>
    <sheet name="End 1" sheetId="2" r:id="rId11"/>
    <sheet name="End 2" sheetId="9" r:id="rId12"/>
    <sheet name="End 3" sheetId="8" r:id="rId13"/>
    <sheet name="End 4" sheetId="7" r:id="rId14"/>
    <sheet name="End 5" sheetId="17" r:id="rId15"/>
    <sheet name="End 6" sheetId="11" r:id="rId16"/>
    <sheet name="End 7" sheetId="30" r:id="rId17"/>
    <sheet name="Members" sheetId="31" state="hidden" r:id="rId18"/>
  </sheets>
  <externalReferences>
    <externalReference r:id="rId19"/>
  </externalReferences>
  <definedNames>
    <definedName name="_dua1">'End 1'!$B$4:$F$203</definedName>
    <definedName name="_dua2">'End 2'!$B$4:$F$319</definedName>
    <definedName name="_dua3">'End 3'!$B$4:$F$319</definedName>
    <definedName name="_dua4">'End 4'!$B$4:$F$319</definedName>
    <definedName name="_End1">'End 1'!$B$4:$F$503</definedName>
    <definedName name="_End2">'End 2'!$B$4:$F$506</definedName>
    <definedName name="_End3">'End 3'!$B$4:$F$506</definedName>
    <definedName name="_End4">'End 4'!$B$4:$F$506</definedName>
    <definedName name="_End5">'End 5'!$B$4:$F$506</definedName>
    <definedName name="_End6">'End 6'!$B$4:$F$506</definedName>
    <definedName name="_End7">'End 7'!$B$4:$F$506</definedName>
    <definedName name="_xlnm._FilterDatabase" localSheetId="2" hidden="1">Calculation!$A$1:$AG$1256</definedName>
    <definedName name="_xlnm._FilterDatabase" localSheetId="3" hidden="1">'Sprint 1'!$B$3:$G$513</definedName>
    <definedName name="_tri1">'Sprint 1'!$B$4:$F$619</definedName>
    <definedName name="_tri2">'End 5'!$B$4:$F$202</definedName>
    <definedName name="_tri3">'Sprint 2'!$B$4:$F$208</definedName>
    <definedName name="_tri4">'Sprint 3'!$B$4:$F$203</definedName>
    <definedName name="_tri5">'Sprint 4'!$B$4:$F$195</definedName>
    <definedName name="_tri6">'Sprint 5'!$B$4:$F$175</definedName>
    <definedName name="_tri7">'Sprint 6'!$B$3:$F$210</definedName>
    <definedName name="Dua1head">'End 1'!$B$2</definedName>
    <definedName name="Dua2head">'End 2'!$B$2</definedName>
    <definedName name="Dua3head">'End 3'!$B$2</definedName>
    <definedName name="Dua4head">'End 4'!$B$2</definedName>
    <definedName name="End1Head">'End 1'!$B$2</definedName>
    <definedName name="End2Head">'End 2'!$B$2</definedName>
    <definedName name="End3Head">'End 3'!$B$2</definedName>
    <definedName name="End4Head">'End 4'!$B$2</definedName>
    <definedName name="End5Head">'End 5'!$B$2</definedName>
    <definedName name="End6Head">'End 6'!$B$2</definedName>
    <definedName name="End7Head">'End 7'!$B$2</definedName>
    <definedName name="Female_Open">League!$I$10</definedName>
    <definedName name="Female_Vet">League!#REF!</definedName>
    <definedName name="MainLeague">League!$B$1</definedName>
    <definedName name="Male_Open">League!$A$10</definedName>
    <definedName name="Male_Vet">League!#REF!</definedName>
    <definedName name="name">Calculation!$C$3:$E$1256</definedName>
    <definedName name="_xlnm.Print_Area" localSheetId="10">'End 1'!$A$1:$F$204</definedName>
    <definedName name="_xlnm.Print_Area" localSheetId="1">League!$A$1:$O$162</definedName>
    <definedName name="race1">'End 1'!$C$503</definedName>
    <definedName name="Race1head">'End 1'!$B$2</definedName>
    <definedName name="race2">'End 2'!$B$4:$E$319</definedName>
    <definedName name="Race2head">'End 2'!$B$2</definedName>
    <definedName name="race3">'End 3'!$B$4:$E$319</definedName>
    <definedName name="Race3head">'End 3'!$B$2</definedName>
    <definedName name="race4">'End 4'!$B$4:$E$319</definedName>
    <definedName name="Race4head">'End 4'!$B$3</definedName>
    <definedName name="Sprint1">'Sprint 1'!$B$4:$F$505</definedName>
    <definedName name="Sprint1Head">'Sprint 1'!$B$2</definedName>
    <definedName name="Sprint2">'Sprint 2'!$B$4:$F$506</definedName>
    <definedName name="Sprint2Head">'Sprint 2'!$B$2</definedName>
    <definedName name="Sprint3">'Sprint 3'!$B$4:$F$506</definedName>
    <definedName name="Sprint3Head">'Sprint 3'!$B$2</definedName>
    <definedName name="Sprint4">'Sprint 4'!$B$4:$F$498</definedName>
    <definedName name="Sprint4Head">'Sprint 4'!$B$2</definedName>
    <definedName name="Sprint5">'Sprint 5'!$B$4:$F$497</definedName>
    <definedName name="sprint5Head">'Sprint 5'!$B$2</definedName>
    <definedName name="Sprint6">'Sprint 6'!$B$4:$F$506</definedName>
    <definedName name="Sprint6Head">'Sprint 6'!$B$2</definedName>
    <definedName name="Sprint7">'Sprint 7'!$B$4:$F$506</definedName>
    <definedName name="Sprint7head">#REF!</definedName>
    <definedName name="SprintHead">'Sprint 1'!$B$2</definedName>
    <definedName name="Tri13Head">'Sprint 7'!$B$2</definedName>
    <definedName name="Tri14Head">'End 7'!$B$2</definedName>
    <definedName name="Tri1head">'Sprint 1'!$B$2</definedName>
    <definedName name="Tri2head">'End 5'!$B$2</definedName>
    <definedName name="Tri3head">'Sprint 2'!$B$2</definedName>
    <definedName name="Tri4head">'Sprint 3'!$B$2</definedName>
    <definedName name="Tri5head">'Sprint 4'!$B$2</definedName>
    <definedName name="Tri6head">'Sprint 5'!$B$2</definedName>
    <definedName name="Tri7head">'Sprint 6'!$B$2</definedName>
    <definedName name="Tri8head">'End 6'!$B$2</definedName>
    <definedName name="Tri9head">#REF!</definedName>
    <definedName name="Winner">'Sprint 3'!$B$4:$F$199</definedName>
  </definedNames>
  <calcPr calcId="145621"/>
</workbook>
</file>

<file path=xl/calcChain.xml><?xml version="1.0" encoding="utf-8"?>
<calcChain xmlns="http://schemas.openxmlformats.org/spreadsheetml/2006/main">
  <c r="D181" i="2" l="1"/>
  <c r="C181" i="2"/>
  <c r="F181" i="2" s="1"/>
  <c r="D180" i="2"/>
  <c r="C180" i="2"/>
  <c r="F180" i="2" s="1"/>
  <c r="D179" i="2"/>
  <c r="C179" i="2"/>
  <c r="F179" i="2" s="1"/>
  <c r="D178" i="2"/>
  <c r="C178" i="2"/>
  <c r="F178" i="2" s="1"/>
  <c r="D177" i="2"/>
  <c r="C177" i="2"/>
  <c r="F177" i="2" s="1"/>
  <c r="D176" i="2"/>
  <c r="C176" i="2"/>
  <c r="F176" i="2" s="1"/>
  <c r="D175" i="2"/>
  <c r="C175" i="2"/>
  <c r="F175" i="2" s="1"/>
  <c r="D174" i="2"/>
  <c r="C174" i="2"/>
  <c r="F174" i="2" s="1"/>
  <c r="D173" i="2"/>
  <c r="C173" i="2"/>
  <c r="F173" i="2" s="1"/>
  <c r="D172" i="2"/>
  <c r="C172" i="2"/>
  <c r="F172" i="2" s="1"/>
  <c r="D171" i="2"/>
  <c r="C171" i="2"/>
  <c r="F171" i="2" s="1"/>
  <c r="D170" i="2"/>
  <c r="C170" i="2"/>
  <c r="F170" i="2" s="1"/>
  <c r="D169" i="2"/>
  <c r="C169" i="2"/>
  <c r="F169" i="2" s="1"/>
  <c r="D168" i="2"/>
  <c r="C168" i="2"/>
  <c r="F168" i="2" s="1"/>
  <c r="D167" i="2"/>
  <c r="C167" i="2"/>
  <c r="F167" i="2" s="1"/>
  <c r="D166" i="2"/>
  <c r="C166" i="2"/>
  <c r="F166" i="2" s="1"/>
  <c r="D165" i="2"/>
  <c r="C165" i="2"/>
  <c r="F165" i="2" s="1"/>
  <c r="D164" i="2"/>
  <c r="C164" i="2"/>
  <c r="F164" i="2" s="1"/>
  <c r="D163" i="2"/>
  <c r="C163" i="2"/>
  <c r="F163" i="2" s="1"/>
  <c r="D162" i="2"/>
  <c r="C162" i="2"/>
  <c r="F162" i="2" s="1"/>
  <c r="D161" i="2"/>
  <c r="C161" i="2"/>
  <c r="F161" i="2" s="1"/>
  <c r="D160" i="2"/>
  <c r="C160" i="2"/>
  <c r="F160" i="2" s="1"/>
  <c r="D159" i="2"/>
  <c r="C159" i="2"/>
  <c r="F159" i="2" s="1"/>
  <c r="D158" i="2"/>
  <c r="C158" i="2"/>
  <c r="F158" i="2" s="1"/>
  <c r="D157" i="2"/>
  <c r="C157" i="2"/>
  <c r="F157" i="2" s="1"/>
  <c r="D156" i="2"/>
  <c r="C156" i="2"/>
  <c r="F156" i="2" s="1"/>
  <c r="D155" i="2"/>
  <c r="C155" i="2"/>
  <c r="F155" i="2" s="1"/>
  <c r="D154" i="2"/>
  <c r="C154" i="2"/>
  <c r="F154" i="2" s="1"/>
  <c r="D153" i="2"/>
  <c r="C153" i="2"/>
  <c r="F153" i="2" s="1"/>
  <c r="D152" i="2"/>
  <c r="C152" i="2"/>
  <c r="F152" i="2" s="1"/>
  <c r="D151" i="2"/>
  <c r="C151" i="2"/>
  <c r="F151" i="2" s="1"/>
  <c r="D150" i="2"/>
  <c r="C150" i="2"/>
  <c r="F150" i="2" s="1"/>
  <c r="D149" i="2"/>
  <c r="C149" i="2"/>
  <c r="F149" i="2" s="1"/>
  <c r="D148" i="2"/>
  <c r="C148" i="2"/>
  <c r="F148" i="2" s="1"/>
  <c r="D147" i="2"/>
  <c r="C147" i="2"/>
  <c r="F147" i="2" s="1"/>
  <c r="D146" i="2"/>
  <c r="C146" i="2"/>
  <c r="F146" i="2" s="1"/>
  <c r="D145" i="2"/>
  <c r="C145" i="2"/>
  <c r="F145" i="2" s="1"/>
  <c r="D144" i="2"/>
  <c r="C144" i="2"/>
  <c r="F144" i="2" s="1"/>
  <c r="D143" i="2"/>
  <c r="C143" i="2"/>
  <c r="F143" i="2" s="1"/>
  <c r="D142" i="2"/>
  <c r="C142" i="2"/>
  <c r="F142" i="2" s="1"/>
  <c r="D141" i="2"/>
  <c r="C141" i="2"/>
  <c r="F141" i="2" s="1"/>
  <c r="D140" i="2"/>
  <c r="C140" i="2"/>
  <c r="F140" i="2" s="1"/>
  <c r="D139" i="2"/>
  <c r="C139" i="2"/>
  <c r="F139" i="2" s="1"/>
  <c r="D138" i="2"/>
  <c r="C138" i="2"/>
  <c r="F138" i="2" s="1"/>
  <c r="D137" i="2"/>
  <c r="C137" i="2"/>
  <c r="F137" i="2" s="1"/>
  <c r="D136" i="2"/>
  <c r="C136" i="2"/>
  <c r="F136" i="2" s="1"/>
  <c r="D135" i="2"/>
  <c r="C135" i="2"/>
  <c r="F135" i="2" s="1"/>
  <c r="D134" i="2"/>
  <c r="C134" i="2"/>
  <c r="F134" i="2" s="1"/>
  <c r="D133" i="2"/>
  <c r="C133" i="2"/>
  <c r="F133" i="2" s="1"/>
  <c r="D132" i="2"/>
  <c r="C132" i="2"/>
  <c r="F132" i="2" s="1"/>
  <c r="D131" i="2"/>
  <c r="C131" i="2"/>
  <c r="F131" i="2" s="1"/>
  <c r="D130" i="2"/>
  <c r="C130" i="2"/>
  <c r="F130" i="2" s="1"/>
  <c r="D129" i="2"/>
  <c r="C129" i="2"/>
  <c r="F129" i="2" s="1"/>
  <c r="D128" i="2"/>
  <c r="C128" i="2"/>
  <c r="F128" i="2" s="1"/>
  <c r="D127" i="2"/>
  <c r="C127" i="2"/>
  <c r="F127" i="2" s="1"/>
  <c r="D126" i="2"/>
  <c r="C126" i="2"/>
  <c r="F126" i="2" s="1"/>
  <c r="D125" i="2"/>
  <c r="C125" i="2"/>
  <c r="F125" i="2" s="1"/>
  <c r="D124" i="2"/>
  <c r="C124" i="2"/>
  <c r="F124" i="2" s="1"/>
  <c r="D123" i="2"/>
  <c r="C123" i="2"/>
  <c r="F123" i="2" s="1"/>
  <c r="D122" i="2"/>
  <c r="C122" i="2"/>
  <c r="F122" i="2" s="1"/>
  <c r="D121" i="2"/>
  <c r="C121" i="2"/>
  <c r="F121" i="2" s="1"/>
  <c r="D120" i="2"/>
  <c r="C120" i="2"/>
  <c r="F120" i="2" s="1"/>
  <c r="D119" i="2"/>
  <c r="C119" i="2"/>
  <c r="F119" i="2" s="1"/>
  <c r="D118" i="2"/>
  <c r="C118" i="2"/>
  <c r="F118" i="2" s="1"/>
  <c r="D117" i="2"/>
  <c r="C117" i="2"/>
  <c r="F117" i="2" s="1"/>
  <c r="D116" i="2"/>
  <c r="C116" i="2"/>
  <c r="F116" i="2" s="1"/>
  <c r="D115" i="2"/>
  <c r="C115" i="2"/>
  <c r="F115" i="2" s="1"/>
  <c r="D114" i="2"/>
  <c r="C114" i="2"/>
  <c r="F114" i="2" s="1"/>
  <c r="D113" i="2"/>
  <c r="C113" i="2"/>
  <c r="F113" i="2" s="1"/>
  <c r="D112" i="2"/>
  <c r="C112" i="2"/>
  <c r="F112" i="2" s="1"/>
  <c r="D111" i="2"/>
  <c r="C111" i="2"/>
  <c r="F111" i="2" s="1"/>
  <c r="D110" i="2"/>
  <c r="C110" i="2"/>
  <c r="F110" i="2" s="1"/>
  <c r="D109" i="2"/>
  <c r="C109" i="2"/>
  <c r="F109" i="2" s="1"/>
  <c r="D108" i="2"/>
  <c r="C108" i="2"/>
  <c r="F108" i="2" s="1"/>
  <c r="D107" i="2"/>
  <c r="C107" i="2"/>
  <c r="F107" i="2" s="1"/>
  <c r="D106" i="2"/>
  <c r="C106" i="2"/>
  <c r="F106" i="2" s="1"/>
  <c r="D105" i="2"/>
  <c r="C105" i="2"/>
  <c r="F105" i="2" s="1"/>
  <c r="D104" i="2"/>
  <c r="C104" i="2"/>
  <c r="F104" i="2" s="1"/>
  <c r="D103" i="2"/>
  <c r="C103" i="2"/>
  <c r="F103" i="2" s="1"/>
  <c r="D102" i="2"/>
  <c r="C102" i="2"/>
  <c r="F102" i="2" s="1"/>
  <c r="D101" i="2"/>
  <c r="C101" i="2"/>
  <c r="F101" i="2" s="1"/>
  <c r="D100" i="2"/>
  <c r="C100" i="2"/>
  <c r="F100" i="2" s="1"/>
  <c r="D99" i="2"/>
  <c r="C99" i="2"/>
  <c r="F99" i="2" s="1"/>
  <c r="D98" i="2"/>
  <c r="C98" i="2"/>
  <c r="F98" i="2" s="1"/>
  <c r="D97" i="2"/>
  <c r="C97" i="2"/>
  <c r="F97" i="2" s="1"/>
  <c r="D96" i="2"/>
  <c r="C96" i="2"/>
  <c r="F96" i="2" s="1"/>
  <c r="D95" i="2"/>
  <c r="C95" i="2"/>
  <c r="F95" i="2" s="1"/>
  <c r="D94" i="2"/>
  <c r="C94" i="2"/>
  <c r="F94" i="2" s="1"/>
  <c r="D93" i="2"/>
  <c r="C93" i="2"/>
  <c r="F93" i="2" s="1"/>
  <c r="D92" i="2"/>
  <c r="C92" i="2"/>
  <c r="F92" i="2" s="1"/>
  <c r="D91" i="2"/>
  <c r="C91" i="2"/>
  <c r="F91" i="2" s="1"/>
  <c r="D90" i="2"/>
  <c r="C90" i="2"/>
  <c r="F90" i="2" s="1"/>
  <c r="D89" i="2"/>
  <c r="C89" i="2"/>
  <c r="F89" i="2" s="1"/>
  <c r="D88" i="2"/>
  <c r="C88" i="2"/>
  <c r="F88" i="2" s="1"/>
  <c r="D87" i="2"/>
  <c r="C87" i="2"/>
  <c r="F87" i="2" s="1"/>
  <c r="D86" i="2"/>
  <c r="C86" i="2"/>
  <c r="F86" i="2" s="1"/>
  <c r="D85" i="2"/>
  <c r="C85" i="2"/>
  <c r="F85" i="2" s="1"/>
  <c r="D84" i="2"/>
  <c r="C84" i="2"/>
  <c r="F84" i="2" s="1"/>
  <c r="D83" i="2"/>
  <c r="C83" i="2"/>
  <c r="F83" i="2" s="1"/>
  <c r="D82" i="2"/>
  <c r="C82" i="2"/>
  <c r="F82" i="2" s="1"/>
  <c r="D81" i="2"/>
  <c r="C81" i="2"/>
  <c r="F81" i="2" s="1"/>
  <c r="D80" i="2"/>
  <c r="C80" i="2"/>
  <c r="F80" i="2" s="1"/>
  <c r="D79" i="2"/>
  <c r="C79" i="2"/>
  <c r="F79" i="2" s="1"/>
  <c r="D78" i="2"/>
  <c r="C78" i="2"/>
  <c r="F78" i="2" s="1"/>
  <c r="D77" i="2"/>
  <c r="C77" i="2"/>
  <c r="F77" i="2" s="1"/>
  <c r="D76" i="2"/>
  <c r="C76" i="2"/>
  <c r="F76" i="2" s="1"/>
  <c r="D75" i="2"/>
  <c r="C75" i="2"/>
  <c r="F75" i="2" s="1"/>
  <c r="D74" i="2"/>
  <c r="C74" i="2"/>
  <c r="F74" i="2" s="1"/>
  <c r="D73" i="2"/>
  <c r="C73" i="2"/>
  <c r="F73" i="2" s="1"/>
  <c r="D72" i="2"/>
  <c r="C72" i="2"/>
  <c r="F72" i="2" s="1"/>
  <c r="D71" i="2"/>
  <c r="C71" i="2"/>
  <c r="F71" i="2" s="1"/>
  <c r="D70" i="2"/>
  <c r="C70" i="2"/>
  <c r="F70" i="2" s="1"/>
  <c r="D69" i="2"/>
  <c r="C69" i="2"/>
  <c r="F69" i="2" s="1"/>
  <c r="D68" i="2"/>
  <c r="C68" i="2"/>
  <c r="F68" i="2" s="1"/>
  <c r="D67" i="2"/>
  <c r="C67" i="2"/>
  <c r="F67" i="2" s="1"/>
  <c r="D66" i="2"/>
  <c r="C66" i="2"/>
  <c r="F66" i="2" s="1"/>
  <c r="D65" i="2"/>
  <c r="C65" i="2"/>
  <c r="F65" i="2" s="1"/>
  <c r="D64" i="2"/>
  <c r="C64" i="2"/>
  <c r="F64" i="2" s="1"/>
  <c r="D63" i="2"/>
  <c r="C63" i="2"/>
  <c r="F63" i="2" s="1"/>
  <c r="D62" i="2"/>
  <c r="C62" i="2"/>
  <c r="F62" i="2" s="1"/>
  <c r="D61" i="2"/>
  <c r="C61" i="2"/>
  <c r="F61" i="2" s="1"/>
  <c r="D60" i="2"/>
  <c r="C60" i="2"/>
  <c r="F60" i="2" s="1"/>
  <c r="D59" i="2"/>
  <c r="C59" i="2"/>
  <c r="F59" i="2" s="1"/>
  <c r="D58" i="2"/>
  <c r="C58" i="2"/>
  <c r="F58" i="2" s="1"/>
  <c r="D57" i="2"/>
  <c r="C57" i="2"/>
  <c r="F57" i="2" s="1"/>
  <c r="D56" i="2"/>
  <c r="C56" i="2"/>
  <c r="F56" i="2" s="1"/>
  <c r="D55" i="2"/>
  <c r="C55" i="2"/>
  <c r="F55" i="2" s="1"/>
  <c r="D54" i="2"/>
  <c r="C54" i="2"/>
  <c r="F54" i="2" s="1"/>
  <c r="D53" i="2"/>
  <c r="C53" i="2"/>
  <c r="F53" i="2" s="1"/>
  <c r="D52" i="2"/>
  <c r="C52" i="2"/>
  <c r="F52" i="2" s="1"/>
  <c r="D51" i="2"/>
  <c r="C51" i="2"/>
  <c r="F51" i="2" s="1"/>
  <c r="D50" i="2"/>
  <c r="C50" i="2"/>
  <c r="F50" i="2" s="1"/>
  <c r="D49" i="2"/>
  <c r="C49" i="2"/>
  <c r="F49" i="2" s="1"/>
  <c r="D48" i="2"/>
  <c r="C48" i="2"/>
  <c r="F48" i="2" s="1"/>
  <c r="D47" i="2"/>
  <c r="C47" i="2"/>
  <c r="F47" i="2" s="1"/>
  <c r="D46" i="2"/>
  <c r="C46" i="2"/>
  <c r="F46" i="2" s="1"/>
  <c r="D45" i="2"/>
  <c r="C45" i="2"/>
  <c r="F45" i="2" s="1"/>
  <c r="D44" i="2"/>
  <c r="C44" i="2"/>
  <c r="F44" i="2" s="1"/>
  <c r="D43" i="2"/>
  <c r="C43" i="2"/>
  <c r="F43" i="2" s="1"/>
  <c r="D42" i="2"/>
  <c r="C42" i="2"/>
  <c r="F42" i="2" s="1"/>
  <c r="D41" i="2"/>
  <c r="C41" i="2"/>
  <c r="F41" i="2" s="1"/>
  <c r="D40" i="2"/>
  <c r="C40" i="2"/>
  <c r="F40" i="2" s="1"/>
  <c r="D39" i="2"/>
  <c r="C39" i="2"/>
  <c r="F39" i="2" s="1"/>
  <c r="D38" i="2"/>
  <c r="C38" i="2"/>
  <c r="F38" i="2" s="1"/>
  <c r="D37" i="2"/>
  <c r="C37" i="2"/>
  <c r="F37" i="2" s="1"/>
  <c r="D36" i="2"/>
  <c r="C36" i="2"/>
  <c r="F36" i="2" s="1"/>
  <c r="D35" i="2"/>
  <c r="C35" i="2"/>
  <c r="F35" i="2" s="1"/>
  <c r="D34" i="2"/>
  <c r="C34" i="2"/>
  <c r="F34" i="2" s="1"/>
  <c r="D33" i="2"/>
  <c r="C33" i="2"/>
  <c r="F33" i="2" s="1"/>
  <c r="D32" i="2"/>
  <c r="C32" i="2"/>
  <c r="F32" i="2" s="1"/>
  <c r="D31" i="2"/>
  <c r="C31" i="2"/>
  <c r="F31" i="2" s="1"/>
  <c r="D30" i="2"/>
  <c r="C30" i="2"/>
  <c r="F30" i="2" s="1"/>
  <c r="D29" i="2"/>
  <c r="C29" i="2"/>
  <c r="F29" i="2" s="1"/>
  <c r="D28" i="2"/>
  <c r="C28" i="2"/>
  <c r="F28" i="2" s="1"/>
  <c r="D27" i="2"/>
  <c r="C27" i="2"/>
  <c r="F27" i="2" s="1"/>
  <c r="D26" i="2"/>
  <c r="C26" i="2"/>
  <c r="F26" i="2" s="1"/>
  <c r="D25" i="2"/>
  <c r="C25" i="2"/>
  <c r="F25" i="2" s="1"/>
  <c r="D24" i="2"/>
  <c r="C24" i="2"/>
  <c r="F24" i="2" s="1"/>
  <c r="D23" i="2"/>
  <c r="C23" i="2"/>
  <c r="F23" i="2" s="1"/>
  <c r="D22" i="2"/>
  <c r="C22" i="2"/>
  <c r="F22" i="2" s="1"/>
  <c r="D21" i="2"/>
  <c r="C21" i="2"/>
  <c r="F21" i="2" s="1"/>
  <c r="D20" i="2"/>
  <c r="C20" i="2"/>
  <c r="F20" i="2" s="1"/>
  <c r="D19" i="2"/>
  <c r="C19" i="2"/>
  <c r="F19" i="2" s="1"/>
  <c r="D18" i="2"/>
  <c r="C18" i="2"/>
  <c r="F18" i="2" s="1"/>
  <c r="D17" i="2"/>
  <c r="C17" i="2"/>
  <c r="F17" i="2" s="1"/>
  <c r="D16" i="2"/>
  <c r="C16" i="2"/>
  <c r="F16" i="2" s="1"/>
  <c r="D15" i="2"/>
  <c r="C15" i="2"/>
  <c r="F15" i="2" s="1"/>
  <c r="D14" i="2"/>
  <c r="C14" i="2"/>
  <c r="F14" i="2" s="1"/>
  <c r="D13" i="2"/>
  <c r="C13" i="2"/>
  <c r="F13" i="2" s="1"/>
  <c r="D12" i="2"/>
  <c r="C12" i="2"/>
  <c r="F12" i="2" s="1"/>
  <c r="D11" i="2"/>
  <c r="C11" i="2"/>
  <c r="F11" i="2" s="1"/>
  <c r="D10" i="2"/>
  <c r="C10" i="2"/>
  <c r="F10" i="2" s="1"/>
  <c r="D9" i="2"/>
  <c r="C9" i="2"/>
  <c r="F9" i="2" s="1"/>
  <c r="D8" i="2"/>
  <c r="C8" i="2"/>
  <c r="F8" i="2" s="1"/>
  <c r="D7" i="2"/>
  <c r="C7" i="2"/>
  <c r="F7" i="2" s="1"/>
  <c r="D6" i="2"/>
  <c r="C6" i="2"/>
  <c r="F6" i="2" s="1"/>
  <c r="D235" i="13" l="1"/>
  <c r="C235" i="13"/>
  <c r="F235" i="13" s="1"/>
  <c r="D234" i="13"/>
  <c r="C234" i="13"/>
  <c r="F234" i="13" s="1"/>
  <c r="D233" i="13"/>
  <c r="C233" i="13"/>
  <c r="F233" i="13" s="1"/>
  <c r="D232" i="13"/>
  <c r="C232" i="13"/>
  <c r="F232" i="13" s="1"/>
  <c r="D231" i="13"/>
  <c r="C231" i="13"/>
  <c r="F231" i="13" s="1"/>
  <c r="D230" i="13"/>
  <c r="C230" i="13"/>
  <c r="F230" i="13" s="1"/>
  <c r="D229" i="13"/>
  <c r="C229" i="13"/>
  <c r="F229" i="13" s="1"/>
  <c r="D228" i="13"/>
  <c r="C228" i="13"/>
  <c r="F228" i="13" s="1"/>
  <c r="D227" i="13"/>
  <c r="C227" i="13"/>
  <c r="F227" i="13" s="1"/>
  <c r="D226" i="13"/>
  <c r="C226" i="13"/>
  <c r="F226" i="13" s="1"/>
  <c r="D225" i="13"/>
  <c r="C225" i="13"/>
  <c r="F225" i="13" s="1"/>
  <c r="D224" i="13"/>
  <c r="C224" i="13"/>
  <c r="F224" i="13" s="1"/>
  <c r="D223" i="13"/>
  <c r="C223" i="13"/>
  <c r="F223" i="13" s="1"/>
  <c r="D222" i="13"/>
  <c r="C222" i="13"/>
  <c r="F222" i="13" s="1"/>
  <c r="D221" i="13"/>
  <c r="C221" i="13"/>
  <c r="F221" i="13" s="1"/>
  <c r="D220" i="13"/>
  <c r="C220" i="13"/>
  <c r="F220" i="13" s="1"/>
  <c r="D219" i="13"/>
  <c r="C219" i="13"/>
  <c r="F219" i="13" s="1"/>
  <c r="D218" i="13"/>
  <c r="C218" i="13"/>
  <c r="F218" i="13" s="1"/>
  <c r="D217" i="13"/>
  <c r="C217" i="13"/>
  <c r="F217" i="13" s="1"/>
  <c r="D216" i="13"/>
  <c r="C216" i="13"/>
  <c r="F216" i="13" s="1"/>
  <c r="D215" i="13"/>
  <c r="C215" i="13"/>
  <c r="F215" i="13" s="1"/>
  <c r="D214" i="13"/>
  <c r="C214" i="13"/>
  <c r="F214" i="13" s="1"/>
  <c r="D213" i="13"/>
  <c r="C213" i="13"/>
  <c r="F213" i="13" s="1"/>
  <c r="D212" i="13"/>
  <c r="C212" i="13"/>
  <c r="F212" i="13" s="1"/>
  <c r="D211" i="13"/>
  <c r="C211" i="13"/>
  <c r="F211" i="13" s="1"/>
  <c r="D210" i="13"/>
  <c r="C210" i="13"/>
  <c r="F210" i="13" s="1"/>
  <c r="D209" i="13"/>
  <c r="C209" i="13"/>
  <c r="F209" i="13" s="1"/>
  <c r="D208" i="13"/>
  <c r="C208" i="13"/>
  <c r="F208" i="13" s="1"/>
  <c r="D207" i="13"/>
  <c r="C207" i="13"/>
  <c r="F207" i="13" s="1"/>
  <c r="D206" i="13"/>
  <c r="C206" i="13"/>
  <c r="F206" i="13" s="1"/>
  <c r="D205" i="13"/>
  <c r="C205" i="13"/>
  <c r="F205" i="13" s="1"/>
  <c r="D204" i="13"/>
  <c r="C204" i="13"/>
  <c r="F204" i="13" s="1"/>
  <c r="D203" i="13"/>
  <c r="C203" i="13"/>
  <c r="F203" i="13" s="1"/>
  <c r="D202" i="13"/>
  <c r="C202" i="13"/>
  <c r="F202" i="13" s="1"/>
  <c r="D201" i="13"/>
  <c r="C201" i="13"/>
  <c r="F201" i="13" s="1"/>
  <c r="D200" i="13"/>
  <c r="C200" i="13"/>
  <c r="F200" i="13" s="1"/>
  <c r="D199" i="13"/>
  <c r="C199" i="13"/>
  <c r="F199" i="13" s="1"/>
  <c r="D198" i="13"/>
  <c r="C198" i="13"/>
  <c r="F198" i="13" s="1"/>
  <c r="D197" i="13"/>
  <c r="C197" i="13"/>
  <c r="F197" i="13" s="1"/>
  <c r="D196" i="13"/>
  <c r="C196" i="13"/>
  <c r="F196" i="13" s="1"/>
  <c r="D195" i="13"/>
  <c r="C195" i="13"/>
  <c r="F195" i="13" s="1"/>
  <c r="D194" i="13"/>
  <c r="C194" i="13"/>
  <c r="F194" i="13" s="1"/>
  <c r="D193" i="13"/>
  <c r="C193" i="13"/>
  <c r="F193" i="13" s="1"/>
  <c r="D192" i="13"/>
  <c r="C192" i="13"/>
  <c r="F192" i="13" s="1"/>
  <c r="D191" i="13"/>
  <c r="C191" i="13"/>
  <c r="F191" i="13" s="1"/>
  <c r="D190" i="13"/>
  <c r="C190" i="13"/>
  <c r="F190" i="13" s="1"/>
  <c r="D189" i="13"/>
  <c r="C189" i="13"/>
  <c r="F189" i="13" s="1"/>
  <c r="D188" i="13"/>
  <c r="C188" i="13"/>
  <c r="F188" i="13" s="1"/>
  <c r="D187" i="13"/>
  <c r="C187" i="13"/>
  <c r="F187" i="13" s="1"/>
  <c r="D186" i="13"/>
  <c r="C186" i="13"/>
  <c r="F186" i="13" s="1"/>
  <c r="D185" i="13"/>
  <c r="C185" i="13"/>
  <c r="F185" i="13" s="1"/>
  <c r="D184" i="13"/>
  <c r="C184" i="13"/>
  <c r="F184" i="13" s="1"/>
  <c r="D183" i="13"/>
  <c r="C183" i="13"/>
  <c r="F183" i="13" s="1"/>
  <c r="D182" i="13"/>
  <c r="C182" i="13"/>
  <c r="F182" i="13" s="1"/>
  <c r="D181" i="13"/>
  <c r="C181" i="13"/>
  <c r="F181" i="13" s="1"/>
  <c r="D180" i="13"/>
  <c r="C180" i="13"/>
  <c r="F180" i="13" s="1"/>
  <c r="D179" i="13"/>
  <c r="C179" i="13"/>
  <c r="F179" i="13" s="1"/>
  <c r="D178" i="13"/>
  <c r="C178" i="13"/>
  <c r="F178" i="13" s="1"/>
  <c r="D177" i="13"/>
  <c r="C177" i="13"/>
  <c r="F177" i="13" s="1"/>
  <c r="D176" i="13"/>
  <c r="C176" i="13"/>
  <c r="F176" i="13" s="1"/>
  <c r="D175" i="13"/>
  <c r="C175" i="13"/>
  <c r="F175" i="13" s="1"/>
  <c r="D174" i="13"/>
  <c r="C174" i="13"/>
  <c r="F174" i="13" s="1"/>
  <c r="D173" i="13"/>
  <c r="C173" i="13"/>
  <c r="F173" i="13" s="1"/>
  <c r="D172" i="13"/>
  <c r="C172" i="13"/>
  <c r="F172" i="13" s="1"/>
  <c r="D171" i="13"/>
  <c r="C171" i="13"/>
  <c r="F171" i="13" s="1"/>
  <c r="D170" i="13"/>
  <c r="C170" i="13"/>
  <c r="F170" i="13" s="1"/>
  <c r="D169" i="13"/>
  <c r="C169" i="13"/>
  <c r="F169" i="13" s="1"/>
  <c r="D168" i="13"/>
  <c r="C168" i="13"/>
  <c r="F168" i="13" s="1"/>
  <c r="D167" i="13"/>
  <c r="C167" i="13"/>
  <c r="F167" i="13" s="1"/>
  <c r="D166" i="13"/>
  <c r="C166" i="13"/>
  <c r="F166" i="13" s="1"/>
  <c r="D165" i="13"/>
  <c r="C165" i="13"/>
  <c r="F165" i="13" s="1"/>
  <c r="D164" i="13"/>
  <c r="C164" i="13"/>
  <c r="F164" i="13" s="1"/>
  <c r="D163" i="13"/>
  <c r="C163" i="13"/>
  <c r="F163" i="13" s="1"/>
  <c r="D162" i="13"/>
  <c r="C162" i="13"/>
  <c r="F162" i="13" s="1"/>
  <c r="D161" i="13"/>
  <c r="C161" i="13"/>
  <c r="F161" i="13" s="1"/>
  <c r="D160" i="13"/>
  <c r="C160" i="13"/>
  <c r="F160" i="13" s="1"/>
  <c r="D159" i="13"/>
  <c r="C159" i="13"/>
  <c r="F159" i="13" s="1"/>
  <c r="D158" i="13"/>
  <c r="C158" i="13"/>
  <c r="F158" i="13" s="1"/>
  <c r="D157" i="13"/>
  <c r="C157" i="13"/>
  <c r="F157" i="13" s="1"/>
  <c r="D156" i="13"/>
  <c r="C156" i="13"/>
  <c r="F156" i="13" s="1"/>
  <c r="D155" i="13"/>
  <c r="C155" i="13"/>
  <c r="F155" i="13" s="1"/>
  <c r="D154" i="13"/>
  <c r="C154" i="13"/>
  <c r="F154" i="13" s="1"/>
  <c r="D153" i="13"/>
  <c r="C153" i="13"/>
  <c r="F153" i="13" s="1"/>
  <c r="D152" i="13"/>
  <c r="C152" i="13"/>
  <c r="F152" i="13" s="1"/>
  <c r="D151" i="13"/>
  <c r="C151" i="13"/>
  <c r="F151" i="13" s="1"/>
  <c r="D150" i="13"/>
  <c r="C150" i="13"/>
  <c r="F150" i="13" s="1"/>
  <c r="D149" i="13"/>
  <c r="C149" i="13"/>
  <c r="F149" i="13" s="1"/>
  <c r="D148" i="13"/>
  <c r="C148" i="13"/>
  <c r="F148" i="13" s="1"/>
  <c r="D147" i="13"/>
  <c r="C147" i="13"/>
  <c r="F147" i="13" s="1"/>
  <c r="D146" i="13"/>
  <c r="C146" i="13"/>
  <c r="F146" i="13" s="1"/>
  <c r="D145" i="13"/>
  <c r="C145" i="13"/>
  <c r="F145" i="13" s="1"/>
  <c r="D144" i="13"/>
  <c r="C144" i="13"/>
  <c r="F144" i="13" s="1"/>
  <c r="D143" i="13"/>
  <c r="C143" i="13"/>
  <c r="F143" i="13" s="1"/>
  <c r="D142" i="13"/>
  <c r="C142" i="13"/>
  <c r="F142" i="13" s="1"/>
  <c r="D141" i="13"/>
  <c r="C141" i="13"/>
  <c r="F141" i="13" s="1"/>
  <c r="D140" i="13"/>
  <c r="C140" i="13"/>
  <c r="F140" i="13" s="1"/>
  <c r="D139" i="13"/>
  <c r="C139" i="13"/>
  <c r="F139" i="13" s="1"/>
  <c r="D138" i="13"/>
  <c r="C138" i="13"/>
  <c r="F138" i="13" s="1"/>
  <c r="D137" i="13"/>
  <c r="C137" i="13"/>
  <c r="F137" i="13" s="1"/>
  <c r="D136" i="13"/>
  <c r="C136" i="13"/>
  <c r="F136" i="13" s="1"/>
  <c r="D135" i="13"/>
  <c r="C135" i="13"/>
  <c r="F135" i="13" s="1"/>
  <c r="D134" i="13"/>
  <c r="C134" i="13"/>
  <c r="F134" i="13" s="1"/>
  <c r="D133" i="13"/>
  <c r="C133" i="13"/>
  <c r="F133" i="13" s="1"/>
  <c r="D132" i="13"/>
  <c r="C132" i="13"/>
  <c r="F132" i="13" s="1"/>
  <c r="D131" i="13"/>
  <c r="C131" i="13"/>
  <c r="F131" i="13" s="1"/>
  <c r="D130" i="13"/>
  <c r="C130" i="13"/>
  <c r="F130" i="13" s="1"/>
  <c r="D129" i="13"/>
  <c r="C129" i="13"/>
  <c r="F129" i="13" s="1"/>
  <c r="D128" i="13"/>
  <c r="C128" i="13"/>
  <c r="F128" i="13" s="1"/>
  <c r="D127" i="13"/>
  <c r="C127" i="13"/>
  <c r="F127" i="13" s="1"/>
  <c r="D126" i="13"/>
  <c r="C126" i="13"/>
  <c r="F126" i="13" s="1"/>
  <c r="D125" i="13"/>
  <c r="C125" i="13"/>
  <c r="F125" i="13" s="1"/>
  <c r="D124" i="13"/>
  <c r="C124" i="13"/>
  <c r="F124" i="13" s="1"/>
  <c r="D123" i="13"/>
  <c r="C123" i="13"/>
  <c r="F123" i="13" s="1"/>
  <c r="D122" i="13"/>
  <c r="C122" i="13"/>
  <c r="F122" i="13" s="1"/>
  <c r="D121" i="13"/>
  <c r="C121" i="13"/>
  <c r="F121" i="13" s="1"/>
  <c r="D120" i="13"/>
  <c r="C120" i="13"/>
  <c r="F120" i="13" s="1"/>
  <c r="D119" i="13"/>
  <c r="C119" i="13"/>
  <c r="F119" i="13" s="1"/>
  <c r="D118" i="13"/>
  <c r="C118" i="13"/>
  <c r="F118" i="13" s="1"/>
  <c r="D117" i="13"/>
  <c r="C117" i="13"/>
  <c r="F117" i="13" s="1"/>
  <c r="D116" i="13"/>
  <c r="C116" i="13"/>
  <c r="F116" i="13" s="1"/>
  <c r="D115" i="13"/>
  <c r="C115" i="13"/>
  <c r="F115" i="13" s="1"/>
  <c r="D114" i="13"/>
  <c r="C114" i="13"/>
  <c r="F114" i="13" s="1"/>
  <c r="D113" i="13"/>
  <c r="C113" i="13"/>
  <c r="F113" i="13" s="1"/>
  <c r="D112" i="13"/>
  <c r="C112" i="13"/>
  <c r="F112" i="13" s="1"/>
  <c r="D111" i="13"/>
  <c r="C111" i="13"/>
  <c r="F111" i="13" s="1"/>
  <c r="D110" i="13"/>
  <c r="C110" i="13"/>
  <c r="F110" i="13" s="1"/>
  <c r="D109" i="13"/>
  <c r="C109" i="13"/>
  <c r="F109" i="13" s="1"/>
  <c r="D108" i="13"/>
  <c r="C108" i="13"/>
  <c r="F108" i="13" s="1"/>
  <c r="D107" i="13"/>
  <c r="C107" i="13"/>
  <c r="F107" i="13" s="1"/>
  <c r="D106" i="13"/>
  <c r="C106" i="13"/>
  <c r="F106" i="13" s="1"/>
  <c r="D105" i="13"/>
  <c r="C105" i="13"/>
  <c r="F105" i="13" s="1"/>
  <c r="D104" i="13"/>
  <c r="C104" i="13"/>
  <c r="F104" i="13" s="1"/>
  <c r="D103" i="13"/>
  <c r="C103" i="13"/>
  <c r="F103" i="13" s="1"/>
  <c r="D102" i="13"/>
  <c r="C102" i="13"/>
  <c r="F102" i="13" s="1"/>
  <c r="D101" i="13"/>
  <c r="C101" i="13"/>
  <c r="F101" i="13" s="1"/>
  <c r="D100" i="13"/>
  <c r="C100" i="13"/>
  <c r="F100" i="13" s="1"/>
  <c r="D99" i="13"/>
  <c r="C99" i="13"/>
  <c r="F99" i="13" s="1"/>
  <c r="D98" i="13"/>
  <c r="C98" i="13"/>
  <c r="F98" i="13" s="1"/>
  <c r="D97" i="13"/>
  <c r="C97" i="13"/>
  <c r="F97" i="13" s="1"/>
  <c r="D96" i="13"/>
  <c r="C96" i="13"/>
  <c r="F96" i="13" s="1"/>
  <c r="D95" i="13"/>
  <c r="C95" i="13"/>
  <c r="F95" i="13" s="1"/>
  <c r="D94" i="13"/>
  <c r="C94" i="13"/>
  <c r="F94" i="13" s="1"/>
  <c r="D93" i="13"/>
  <c r="C93" i="13"/>
  <c r="F93" i="13" s="1"/>
  <c r="D92" i="13"/>
  <c r="C92" i="13"/>
  <c r="F92" i="13" s="1"/>
  <c r="D91" i="13"/>
  <c r="C91" i="13"/>
  <c r="F91" i="13" s="1"/>
  <c r="D90" i="13"/>
  <c r="C90" i="13"/>
  <c r="F90" i="13" s="1"/>
  <c r="D89" i="13"/>
  <c r="C89" i="13"/>
  <c r="F89" i="13" s="1"/>
  <c r="D88" i="13"/>
  <c r="C88" i="13"/>
  <c r="F88" i="13" s="1"/>
  <c r="D87" i="13"/>
  <c r="C87" i="13"/>
  <c r="F87" i="13" s="1"/>
  <c r="D86" i="13"/>
  <c r="C86" i="13"/>
  <c r="F86" i="13" s="1"/>
  <c r="D85" i="13"/>
  <c r="C85" i="13"/>
  <c r="F85" i="13" s="1"/>
  <c r="D84" i="13"/>
  <c r="C84" i="13"/>
  <c r="F84" i="13" s="1"/>
  <c r="D83" i="13"/>
  <c r="C83" i="13"/>
  <c r="F83" i="13" s="1"/>
  <c r="D82" i="13"/>
  <c r="C82" i="13"/>
  <c r="F82" i="13" s="1"/>
  <c r="D81" i="13"/>
  <c r="C81" i="13"/>
  <c r="F81" i="13" s="1"/>
  <c r="D80" i="13"/>
  <c r="C80" i="13"/>
  <c r="F80" i="13" s="1"/>
  <c r="D79" i="13"/>
  <c r="C79" i="13"/>
  <c r="F79" i="13" s="1"/>
  <c r="D78" i="13"/>
  <c r="C78" i="13"/>
  <c r="F78" i="13" s="1"/>
  <c r="D77" i="13"/>
  <c r="C77" i="13"/>
  <c r="F77" i="13" s="1"/>
  <c r="D76" i="13"/>
  <c r="C76" i="13"/>
  <c r="F76" i="13" s="1"/>
  <c r="D75" i="13"/>
  <c r="C75" i="13"/>
  <c r="F75" i="13" s="1"/>
  <c r="D74" i="13"/>
  <c r="C74" i="13"/>
  <c r="F74" i="13" s="1"/>
  <c r="D73" i="13"/>
  <c r="C73" i="13"/>
  <c r="F73" i="13" s="1"/>
  <c r="D72" i="13"/>
  <c r="C72" i="13"/>
  <c r="F72" i="13" s="1"/>
  <c r="D71" i="13"/>
  <c r="C71" i="13"/>
  <c r="F71" i="13" s="1"/>
  <c r="D70" i="13"/>
  <c r="C70" i="13"/>
  <c r="F70" i="13" s="1"/>
  <c r="D69" i="13"/>
  <c r="C69" i="13"/>
  <c r="F69" i="13" s="1"/>
  <c r="D68" i="13"/>
  <c r="C68" i="13"/>
  <c r="F68" i="13" s="1"/>
  <c r="D67" i="13"/>
  <c r="C67" i="13"/>
  <c r="F67" i="13" s="1"/>
  <c r="D66" i="13"/>
  <c r="C66" i="13"/>
  <c r="F66" i="13" s="1"/>
  <c r="D65" i="13"/>
  <c r="C65" i="13"/>
  <c r="F65" i="13" s="1"/>
  <c r="D64" i="13"/>
  <c r="C64" i="13"/>
  <c r="F64" i="13" s="1"/>
  <c r="D63" i="13"/>
  <c r="C63" i="13"/>
  <c r="F63" i="13" s="1"/>
  <c r="D62" i="13"/>
  <c r="C62" i="13"/>
  <c r="F62" i="13" s="1"/>
  <c r="D61" i="13"/>
  <c r="C61" i="13"/>
  <c r="F61" i="13" s="1"/>
  <c r="D60" i="13"/>
  <c r="C60" i="13"/>
  <c r="F60" i="13" s="1"/>
  <c r="D59" i="13"/>
  <c r="C59" i="13"/>
  <c r="F59" i="13" s="1"/>
  <c r="D58" i="13"/>
  <c r="C58" i="13"/>
  <c r="F58" i="13" s="1"/>
  <c r="D57" i="13"/>
  <c r="C57" i="13"/>
  <c r="F57" i="13" s="1"/>
  <c r="D56" i="13"/>
  <c r="C56" i="13"/>
  <c r="F56" i="13" s="1"/>
  <c r="D55" i="13"/>
  <c r="C55" i="13"/>
  <c r="F55" i="13" s="1"/>
  <c r="D54" i="13"/>
  <c r="C54" i="13"/>
  <c r="F54" i="13" s="1"/>
  <c r="D53" i="13"/>
  <c r="C53" i="13"/>
  <c r="F53" i="13" s="1"/>
  <c r="D52" i="13"/>
  <c r="C52" i="13"/>
  <c r="F52" i="13" s="1"/>
  <c r="D51" i="13"/>
  <c r="C51" i="13"/>
  <c r="F51" i="13" s="1"/>
  <c r="D50" i="13"/>
  <c r="C50" i="13"/>
  <c r="F50" i="13" s="1"/>
  <c r="D49" i="13"/>
  <c r="C49" i="13"/>
  <c r="F49" i="13" s="1"/>
  <c r="D48" i="13"/>
  <c r="C48" i="13"/>
  <c r="F48" i="13" s="1"/>
  <c r="D47" i="13"/>
  <c r="C47" i="13"/>
  <c r="F47" i="13" s="1"/>
  <c r="D46" i="13"/>
  <c r="C46" i="13"/>
  <c r="F46" i="13" s="1"/>
  <c r="D45" i="13"/>
  <c r="C45" i="13"/>
  <c r="F45" i="13" s="1"/>
  <c r="D44" i="13"/>
  <c r="C44" i="13"/>
  <c r="F44" i="13" s="1"/>
  <c r="D43" i="13"/>
  <c r="C43" i="13"/>
  <c r="F43" i="13" s="1"/>
  <c r="D42" i="13"/>
  <c r="C42" i="13"/>
  <c r="F42" i="13" s="1"/>
  <c r="D41" i="13"/>
  <c r="C41" i="13"/>
  <c r="F41" i="13" s="1"/>
  <c r="D40" i="13"/>
  <c r="C40" i="13"/>
  <c r="F40" i="13" s="1"/>
  <c r="D39" i="13"/>
  <c r="C39" i="13"/>
  <c r="F39" i="13" s="1"/>
  <c r="D38" i="13"/>
  <c r="C38" i="13"/>
  <c r="F38" i="13" s="1"/>
  <c r="D37" i="13"/>
  <c r="C37" i="13"/>
  <c r="F37" i="13" s="1"/>
  <c r="D36" i="13"/>
  <c r="C36" i="13"/>
  <c r="F36" i="13" s="1"/>
  <c r="D35" i="13"/>
  <c r="C35" i="13"/>
  <c r="F35" i="13" s="1"/>
  <c r="D34" i="13"/>
  <c r="C34" i="13"/>
  <c r="F34" i="13" s="1"/>
  <c r="D33" i="13"/>
  <c r="C33" i="13"/>
  <c r="F33" i="13" s="1"/>
  <c r="D32" i="13"/>
  <c r="C32" i="13"/>
  <c r="F32" i="13" s="1"/>
  <c r="D31" i="13"/>
  <c r="C31" i="13"/>
  <c r="F31" i="13" s="1"/>
  <c r="D30" i="13"/>
  <c r="C30" i="13"/>
  <c r="F30" i="13" s="1"/>
  <c r="D29" i="13"/>
  <c r="C29" i="13"/>
  <c r="F29" i="13" s="1"/>
  <c r="D28" i="13"/>
  <c r="C28" i="13"/>
  <c r="F28" i="13" s="1"/>
  <c r="D27" i="13"/>
  <c r="C27" i="13"/>
  <c r="F27" i="13" s="1"/>
  <c r="D26" i="13"/>
  <c r="C26" i="13"/>
  <c r="F26" i="13" s="1"/>
  <c r="D25" i="13"/>
  <c r="C25" i="13"/>
  <c r="F25" i="13" s="1"/>
  <c r="D24" i="13"/>
  <c r="C24" i="13"/>
  <c r="F24" i="13" s="1"/>
  <c r="D23" i="13"/>
  <c r="C23" i="13"/>
  <c r="F23" i="13" s="1"/>
  <c r="D22" i="13"/>
  <c r="C22" i="13"/>
  <c r="F22" i="13" s="1"/>
  <c r="D21" i="13"/>
  <c r="C21" i="13"/>
  <c r="F21" i="13" s="1"/>
  <c r="D20" i="13"/>
  <c r="C20" i="13"/>
  <c r="F20" i="13" s="1"/>
  <c r="D19" i="13"/>
  <c r="C19" i="13"/>
  <c r="F19" i="13" s="1"/>
  <c r="D18" i="13"/>
  <c r="C18" i="13"/>
  <c r="F18" i="13" s="1"/>
  <c r="D17" i="13"/>
  <c r="C17" i="13"/>
  <c r="F17" i="13" s="1"/>
  <c r="D16" i="13"/>
  <c r="C16" i="13"/>
  <c r="F16" i="13" s="1"/>
  <c r="D15" i="13"/>
  <c r="C15" i="13"/>
  <c r="F15" i="13" s="1"/>
  <c r="D14" i="13"/>
  <c r="C14" i="13"/>
  <c r="F14" i="13" s="1"/>
  <c r="D13" i="13"/>
  <c r="C13" i="13"/>
  <c r="F13" i="13" s="1"/>
  <c r="D12" i="13"/>
  <c r="C12" i="13"/>
  <c r="F12" i="13" s="1"/>
  <c r="D11" i="13"/>
  <c r="C11" i="13"/>
  <c r="F11" i="13" s="1"/>
  <c r="D10" i="13"/>
  <c r="C10" i="13"/>
  <c r="F10" i="13" s="1"/>
  <c r="D9" i="13"/>
  <c r="C9" i="13"/>
  <c r="F9" i="13" s="1"/>
  <c r="D8" i="13"/>
  <c r="C8" i="13"/>
  <c r="F8" i="13" s="1"/>
  <c r="D7" i="13"/>
  <c r="C7" i="13"/>
  <c r="F7" i="13" s="1"/>
  <c r="D6" i="13"/>
  <c r="C6" i="13"/>
  <c r="F6" i="13" s="1"/>
  <c r="D253" i="14"/>
  <c r="C253" i="14"/>
  <c r="F253" i="14" s="1"/>
  <c r="D252" i="14"/>
  <c r="C252" i="14"/>
  <c r="F252" i="14" s="1"/>
  <c r="D251" i="14"/>
  <c r="C251" i="14"/>
  <c r="F251" i="14" s="1"/>
  <c r="D250" i="14"/>
  <c r="C250" i="14"/>
  <c r="F250" i="14" s="1"/>
  <c r="D249" i="14"/>
  <c r="C249" i="14"/>
  <c r="F249" i="14" s="1"/>
  <c r="D248" i="14"/>
  <c r="C248" i="14"/>
  <c r="F248" i="14" s="1"/>
  <c r="D247" i="14"/>
  <c r="C247" i="14"/>
  <c r="F247" i="14" s="1"/>
  <c r="D246" i="14"/>
  <c r="C246" i="14"/>
  <c r="F246" i="14" s="1"/>
  <c r="D245" i="14"/>
  <c r="C245" i="14"/>
  <c r="F245" i="14" s="1"/>
  <c r="D244" i="14"/>
  <c r="C244" i="14"/>
  <c r="F244" i="14" s="1"/>
  <c r="D243" i="14"/>
  <c r="C243" i="14"/>
  <c r="F243" i="14" s="1"/>
  <c r="D242" i="14"/>
  <c r="C242" i="14"/>
  <c r="F242" i="14" s="1"/>
  <c r="D241" i="14"/>
  <c r="C241" i="14"/>
  <c r="F241" i="14" s="1"/>
  <c r="D240" i="14"/>
  <c r="C240" i="14"/>
  <c r="F240" i="14" s="1"/>
  <c r="D239" i="14"/>
  <c r="C239" i="14"/>
  <c r="F239" i="14" s="1"/>
  <c r="D238" i="14"/>
  <c r="C238" i="14"/>
  <c r="F238" i="14" s="1"/>
  <c r="D237" i="14"/>
  <c r="C237" i="14"/>
  <c r="F237" i="14" s="1"/>
  <c r="D236" i="14"/>
  <c r="C236" i="14"/>
  <c r="F236" i="14" s="1"/>
  <c r="D235" i="14"/>
  <c r="C235" i="14"/>
  <c r="F235" i="14" s="1"/>
  <c r="D234" i="14"/>
  <c r="C234" i="14"/>
  <c r="F234" i="14" s="1"/>
  <c r="D233" i="14"/>
  <c r="C233" i="14"/>
  <c r="F233" i="14" s="1"/>
  <c r="D232" i="14"/>
  <c r="C232" i="14"/>
  <c r="F232" i="14" s="1"/>
  <c r="D231" i="14"/>
  <c r="C231" i="14"/>
  <c r="F231" i="14" s="1"/>
  <c r="D230" i="14"/>
  <c r="C230" i="14"/>
  <c r="F230" i="14" s="1"/>
  <c r="D229" i="14"/>
  <c r="C229" i="14"/>
  <c r="F229" i="14" s="1"/>
  <c r="D228" i="14"/>
  <c r="C228" i="14"/>
  <c r="F228" i="14" s="1"/>
  <c r="D227" i="14"/>
  <c r="C227" i="14"/>
  <c r="F227" i="14" s="1"/>
  <c r="D226" i="14"/>
  <c r="C226" i="14"/>
  <c r="F226" i="14" s="1"/>
  <c r="D225" i="14"/>
  <c r="C225" i="14"/>
  <c r="F225" i="14" s="1"/>
  <c r="D224" i="14"/>
  <c r="C224" i="14"/>
  <c r="F224" i="14" s="1"/>
  <c r="D223" i="14"/>
  <c r="C223" i="14"/>
  <c r="F223" i="14" s="1"/>
  <c r="D222" i="14"/>
  <c r="C222" i="14"/>
  <c r="F222" i="14" s="1"/>
  <c r="D221" i="14"/>
  <c r="C221" i="14"/>
  <c r="F221" i="14" s="1"/>
  <c r="D220" i="14"/>
  <c r="C220" i="14"/>
  <c r="F220" i="14" s="1"/>
  <c r="D219" i="14"/>
  <c r="C219" i="14"/>
  <c r="F219" i="14" s="1"/>
  <c r="D218" i="14"/>
  <c r="C218" i="14"/>
  <c r="F218" i="14" s="1"/>
  <c r="D217" i="14"/>
  <c r="C217" i="14"/>
  <c r="F217" i="14" s="1"/>
  <c r="D216" i="14"/>
  <c r="C216" i="14"/>
  <c r="F216" i="14" s="1"/>
  <c r="D215" i="14"/>
  <c r="C215" i="14"/>
  <c r="F215" i="14" s="1"/>
  <c r="D214" i="14"/>
  <c r="C214" i="14"/>
  <c r="F214" i="14" s="1"/>
  <c r="D213" i="14"/>
  <c r="C213" i="14"/>
  <c r="F213" i="14" s="1"/>
  <c r="D212" i="14"/>
  <c r="C212" i="14"/>
  <c r="F212" i="14" s="1"/>
  <c r="D211" i="14"/>
  <c r="C211" i="14"/>
  <c r="F211" i="14" s="1"/>
  <c r="D210" i="14"/>
  <c r="C210" i="14"/>
  <c r="F210" i="14" s="1"/>
  <c r="D209" i="14"/>
  <c r="C209" i="14"/>
  <c r="F209" i="14" s="1"/>
  <c r="D208" i="14"/>
  <c r="C208" i="14"/>
  <c r="F208" i="14" s="1"/>
  <c r="D207" i="14"/>
  <c r="C207" i="14"/>
  <c r="F207" i="14" s="1"/>
  <c r="D206" i="14"/>
  <c r="C206" i="14"/>
  <c r="F206" i="14" s="1"/>
  <c r="D205" i="14"/>
  <c r="C205" i="14"/>
  <c r="F205" i="14" s="1"/>
  <c r="D204" i="14"/>
  <c r="C204" i="14"/>
  <c r="F204" i="14" s="1"/>
  <c r="D203" i="14"/>
  <c r="C203" i="14"/>
  <c r="F203" i="14" s="1"/>
  <c r="D202" i="14"/>
  <c r="C202" i="14"/>
  <c r="F202" i="14" s="1"/>
  <c r="D201" i="14"/>
  <c r="C201" i="14"/>
  <c r="F201" i="14" s="1"/>
  <c r="D200" i="14"/>
  <c r="C200" i="14"/>
  <c r="F200" i="14" s="1"/>
  <c r="D199" i="14"/>
  <c r="C199" i="14"/>
  <c r="F199" i="14" s="1"/>
  <c r="D198" i="14"/>
  <c r="C198" i="14"/>
  <c r="F198" i="14" s="1"/>
  <c r="D197" i="14"/>
  <c r="C197" i="14"/>
  <c r="F197" i="14" s="1"/>
  <c r="D196" i="14"/>
  <c r="C196" i="14"/>
  <c r="F196" i="14" s="1"/>
  <c r="D195" i="14"/>
  <c r="C195" i="14"/>
  <c r="F195" i="14" s="1"/>
  <c r="D194" i="14"/>
  <c r="C194" i="14"/>
  <c r="F194" i="14" s="1"/>
  <c r="D193" i="14"/>
  <c r="C193" i="14"/>
  <c r="F193" i="14" s="1"/>
  <c r="D192" i="14"/>
  <c r="C192" i="14"/>
  <c r="F192" i="14" s="1"/>
  <c r="D191" i="14"/>
  <c r="C191" i="14"/>
  <c r="F191" i="14" s="1"/>
  <c r="D190" i="14"/>
  <c r="C190" i="14"/>
  <c r="F190" i="14" s="1"/>
  <c r="D189" i="14"/>
  <c r="C189" i="14"/>
  <c r="F189" i="14" s="1"/>
  <c r="D188" i="14"/>
  <c r="C188" i="14"/>
  <c r="F188" i="14" s="1"/>
  <c r="D187" i="14"/>
  <c r="C187" i="14"/>
  <c r="F187" i="14" s="1"/>
  <c r="D186" i="14"/>
  <c r="C186" i="14"/>
  <c r="F186" i="14" s="1"/>
  <c r="D185" i="14"/>
  <c r="C185" i="14"/>
  <c r="F185" i="14" s="1"/>
  <c r="D184" i="14"/>
  <c r="C184" i="14"/>
  <c r="F184" i="14" s="1"/>
  <c r="D183" i="14"/>
  <c r="C183" i="14"/>
  <c r="F183" i="14" s="1"/>
  <c r="D182" i="14"/>
  <c r="C182" i="14"/>
  <c r="F182" i="14" s="1"/>
  <c r="D181" i="14"/>
  <c r="C181" i="14"/>
  <c r="F181" i="14" s="1"/>
  <c r="D180" i="14"/>
  <c r="C180" i="14"/>
  <c r="F180" i="14" s="1"/>
  <c r="D179" i="14"/>
  <c r="C179" i="14"/>
  <c r="F179" i="14" s="1"/>
  <c r="D178" i="14"/>
  <c r="C178" i="14"/>
  <c r="F178" i="14" s="1"/>
  <c r="D177" i="14"/>
  <c r="C177" i="14"/>
  <c r="F177" i="14" s="1"/>
  <c r="D176" i="14"/>
  <c r="C176" i="14"/>
  <c r="F176" i="14" s="1"/>
  <c r="D175" i="14"/>
  <c r="C175" i="14"/>
  <c r="F175" i="14" s="1"/>
  <c r="D174" i="14"/>
  <c r="C174" i="14"/>
  <c r="F174" i="14" s="1"/>
  <c r="D173" i="14"/>
  <c r="C173" i="14"/>
  <c r="F173" i="14" s="1"/>
  <c r="D172" i="14"/>
  <c r="C172" i="14"/>
  <c r="F172" i="14" s="1"/>
  <c r="D171" i="14"/>
  <c r="C171" i="14"/>
  <c r="F171" i="14" s="1"/>
  <c r="D170" i="14"/>
  <c r="C170" i="14"/>
  <c r="F170" i="14" s="1"/>
  <c r="D169" i="14"/>
  <c r="C169" i="14"/>
  <c r="F169" i="14" s="1"/>
  <c r="D168" i="14"/>
  <c r="C168" i="14"/>
  <c r="F168" i="14" s="1"/>
  <c r="D167" i="14"/>
  <c r="C167" i="14"/>
  <c r="F167" i="14" s="1"/>
  <c r="D166" i="14"/>
  <c r="C166" i="14"/>
  <c r="F166" i="14" s="1"/>
  <c r="D165" i="14"/>
  <c r="C165" i="14"/>
  <c r="F165" i="14" s="1"/>
  <c r="D164" i="14"/>
  <c r="C164" i="14"/>
  <c r="F164" i="14" s="1"/>
  <c r="D163" i="14"/>
  <c r="C163" i="14"/>
  <c r="F163" i="14" s="1"/>
  <c r="D162" i="14"/>
  <c r="C162" i="14"/>
  <c r="F162" i="14" s="1"/>
  <c r="D161" i="14"/>
  <c r="C161" i="14"/>
  <c r="F161" i="14" s="1"/>
  <c r="D160" i="14"/>
  <c r="C160" i="14"/>
  <c r="F160" i="14" s="1"/>
  <c r="D159" i="14"/>
  <c r="C159" i="14"/>
  <c r="F159" i="14" s="1"/>
  <c r="D158" i="14"/>
  <c r="C158" i="14"/>
  <c r="F158" i="14" s="1"/>
  <c r="D157" i="14"/>
  <c r="C157" i="14"/>
  <c r="F157" i="14" s="1"/>
  <c r="D156" i="14"/>
  <c r="C156" i="14"/>
  <c r="F156" i="14" s="1"/>
  <c r="D155" i="14"/>
  <c r="C155" i="14"/>
  <c r="F155" i="14" s="1"/>
  <c r="D154" i="14"/>
  <c r="C154" i="14"/>
  <c r="F154" i="14" s="1"/>
  <c r="D153" i="14"/>
  <c r="C153" i="14"/>
  <c r="F153" i="14" s="1"/>
  <c r="D152" i="14"/>
  <c r="C152" i="14"/>
  <c r="F152" i="14" s="1"/>
  <c r="D151" i="14"/>
  <c r="C151" i="14"/>
  <c r="F151" i="14" s="1"/>
  <c r="D150" i="14"/>
  <c r="C150" i="14"/>
  <c r="F150" i="14" s="1"/>
  <c r="D149" i="14"/>
  <c r="C149" i="14"/>
  <c r="F149" i="14" s="1"/>
  <c r="D148" i="14"/>
  <c r="C148" i="14"/>
  <c r="F148" i="14" s="1"/>
  <c r="D147" i="14"/>
  <c r="C147" i="14"/>
  <c r="F147" i="14" s="1"/>
  <c r="D146" i="14"/>
  <c r="C146" i="14"/>
  <c r="F146" i="14" s="1"/>
  <c r="D145" i="14"/>
  <c r="C145" i="14"/>
  <c r="F145" i="14" s="1"/>
  <c r="D144" i="14"/>
  <c r="C144" i="14"/>
  <c r="F144" i="14" s="1"/>
  <c r="D143" i="14"/>
  <c r="C143" i="14"/>
  <c r="F143" i="14" s="1"/>
  <c r="D142" i="14"/>
  <c r="C142" i="14"/>
  <c r="F142" i="14" s="1"/>
  <c r="D141" i="14"/>
  <c r="C141" i="14"/>
  <c r="F141" i="14" s="1"/>
  <c r="D140" i="14"/>
  <c r="C140" i="14"/>
  <c r="F140" i="14" s="1"/>
  <c r="D139" i="14"/>
  <c r="C139" i="14"/>
  <c r="F139" i="14" s="1"/>
  <c r="D138" i="14"/>
  <c r="C138" i="14"/>
  <c r="F138" i="14" s="1"/>
  <c r="D137" i="14"/>
  <c r="C137" i="14"/>
  <c r="F137" i="14" s="1"/>
  <c r="D136" i="14"/>
  <c r="C136" i="14"/>
  <c r="F136" i="14" s="1"/>
  <c r="D135" i="14"/>
  <c r="C135" i="14"/>
  <c r="F135" i="14" s="1"/>
  <c r="D134" i="14"/>
  <c r="C134" i="14"/>
  <c r="F134" i="14" s="1"/>
  <c r="D133" i="14"/>
  <c r="C133" i="14"/>
  <c r="F133" i="14" s="1"/>
  <c r="D132" i="14"/>
  <c r="C132" i="14"/>
  <c r="F132" i="14" s="1"/>
  <c r="D131" i="14"/>
  <c r="C131" i="14"/>
  <c r="F131" i="14" s="1"/>
  <c r="D130" i="14"/>
  <c r="C130" i="14"/>
  <c r="F130" i="14" s="1"/>
  <c r="D129" i="14"/>
  <c r="C129" i="14"/>
  <c r="F129" i="14" s="1"/>
  <c r="D128" i="14"/>
  <c r="C128" i="14"/>
  <c r="F128" i="14" s="1"/>
  <c r="D127" i="14"/>
  <c r="C127" i="14"/>
  <c r="F127" i="14" s="1"/>
  <c r="D126" i="14"/>
  <c r="C126" i="14"/>
  <c r="F126" i="14" s="1"/>
  <c r="D125" i="14"/>
  <c r="C125" i="14"/>
  <c r="F125" i="14" s="1"/>
  <c r="D124" i="14"/>
  <c r="C124" i="14"/>
  <c r="F124" i="14" s="1"/>
  <c r="D123" i="14"/>
  <c r="C123" i="14"/>
  <c r="F123" i="14" s="1"/>
  <c r="D122" i="14"/>
  <c r="C122" i="14"/>
  <c r="F122" i="14" s="1"/>
  <c r="D121" i="14"/>
  <c r="C121" i="14"/>
  <c r="F121" i="14" s="1"/>
  <c r="D120" i="14"/>
  <c r="C120" i="14"/>
  <c r="F120" i="14" s="1"/>
  <c r="D119" i="14"/>
  <c r="C119" i="14"/>
  <c r="F119" i="14" s="1"/>
  <c r="D118" i="14"/>
  <c r="C118" i="14"/>
  <c r="F118" i="14" s="1"/>
  <c r="D117" i="14"/>
  <c r="C117" i="14"/>
  <c r="F117" i="14" s="1"/>
  <c r="D116" i="14"/>
  <c r="C116" i="14"/>
  <c r="F116" i="14" s="1"/>
  <c r="D115" i="14"/>
  <c r="C115" i="14"/>
  <c r="F115" i="14" s="1"/>
  <c r="D114" i="14"/>
  <c r="C114" i="14"/>
  <c r="F114" i="14" s="1"/>
  <c r="D113" i="14"/>
  <c r="C113" i="14"/>
  <c r="F113" i="14" s="1"/>
  <c r="D112" i="14"/>
  <c r="C112" i="14"/>
  <c r="F112" i="14" s="1"/>
  <c r="D111" i="14"/>
  <c r="C111" i="14"/>
  <c r="F111" i="14" s="1"/>
  <c r="D110" i="14"/>
  <c r="C110" i="14"/>
  <c r="F110" i="14" s="1"/>
  <c r="D109" i="14"/>
  <c r="C109" i="14"/>
  <c r="F109" i="14" s="1"/>
  <c r="D108" i="14"/>
  <c r="C108" i="14"/>
  <c r="F108" i="14" s="1"/>
  <c r="D107" i="14"/>
  <c r="C107" i="14"/>
  <c r="F107" i="14" s="1"/>
  <c r="D106" i="14"/>
  <c r="C106" i="14"/>
  <c r="F106" i="14" s="1"/>
  <c r="D105" i="14"/>
  <c r="C105" i="14"/>
  <c r="F105" i="14" s="1"/>
  <c r="D104" i="14"/>
  <c r="C104" i="14"/>
  <c r="F104" i="14" s="1"/>
  <c r="D103" i="14"/>
  <c r="C103" i="14"/>
  <c r="F103" i="14" s="1"/>
  <c r="D102" i="14"/>
  <c r="C102" i="14"/>
  <c r="F102" i="14" s="1"/>
  <c r="D101" i="14"/>
  <c r="C101" i="14"/>
  <c r="F101" i="14" s="1"/>
  <c r="D100" i="14"/>
  <c r="C100" i="14"/>
  <c r="F100" i="14" s="1"/>
  <c r="D99" i="14"/>
  <c r="C99" i="14"/>
  <c r="F99" i="14" s="1"/>
  <c r="D98" i="14"/>
  <c r="C98" i="14"/>
  <c r="F98" i="14" s="1"/>
  <c r="D97" i="14"/>
  <c r="C97" i="14"/>
  <c r="F97" i="14" s="1"/>
  <c r="D96" i="14"/>
  <c r="C96" i="14"/>
  <c r="F96" i="14" s="1"/>
  <c r="D95" i="14"/>
  <c r="C95" i="14"/>
  <c r="F95" i="14" s="1"/>
  <c r="D94" i="14"/>
  <c r="C94" i="14"/>
  <c r="F94" i="14" s="1"/>
  <c r="D93" i="14"/>
  <c r="C93" i="14"/>
  <c r="F93" i="14" s="1"/>
  <c r="D92" i="14"/>
  <c r="C92" i="14"/>
  <c r="F92" i="14" s="1"/>
  <c r="D91" i="14"/>
  <c r="C91" i="14"/>
  <c r="F91" i="14" s="1"/>
  <c r="D90" i="14"/>
  <c r="C90" i="14"/>
  <c r="F90" i="14" s="1"/>
  <c r="D89" i="14"/>
  <c r="C89" i="14"/>
  <c r="F89" i="14" s="1"/>
  <c r="D88" i="14"/>
  <c r="C88" i="14"/>
  <c r="F88" i="14" s="1"/>
  <c r="D87" i="14"/>
  <c r="C87" i="14"/>
  <c r="F87" i="14" s="1"/>
  <c r="D86" i="14"/>
  <c r="C86" i="14"/>
  <c r="F86" i="14" s="1"/>
  <c r="D85" i="14"/>
  <c r="C85" i="14"/>
  <c r="F85" i="14" s="1"/>
  <c r="D84" i="14"/>
  <c r="C84" i="14"/>
  <c r="F84" i="14" s="1"/>
  <c r="D83" i="14"/>
  <c r="C83" i="14"/>
  <c r="F83" i="14" s="1"/>
  <c r="D82" i="14"/>
  <c r="C82" i="14"/>
  <c r="F82" i="14" s="1"/>
  <c r="D81" i="14"/>
  <c r="C81" i="14"/>
  <c r="F81" i="14" s="1"/>
  <c r="D80" i="14"/>
  <c r="C80" i="14"/>
  <c r="F80" i="14" s="1"/>
  <c r="D79" i="14"/>
  <c r="C79" i="14"/>
  <c r="F79" i="14" s="1"/>
  <c r="D78" i="14"/>
  <c r="C78" i="14"/>
  <c r="F78" i="14" s="1"/>
  <c r="D77" i="14"/>
  <c r="C77" i="14"/>
  <c r="F77" i="14" s="1"/>
  <c r="D76" i="14"/>
  <c r="C76" i="14"/>
  <c r="F76" i="14" s="1"/>
  <c r="D75" i="14"/>
  <c r="C75" i="14"/>
  <c r="F75" i="14" s="1"/>
  <c r="D74" i="14"/>
  <c r="C74" i="14"/>
  <c r="F74" i="14" s="1"/>
  <c r="D73" i="14"/>
  <c r="C73" i="14"/>
  <c r="F73" i="14" s="1"/>
  <c r="D72" i="14"/>
  <c r="C72" i="14"/>
  <c r="F72" i="14" s="1"/>
  <c r="D71" i="14"/>
  <c r="C71" i="14"/>
  <c r="F71" i="14" s="1"/>
  <c r="D70" i="14"/>
  <c r="C70" i="14"/>
  <c r="F70" i="14" s="1"/>
  <c r="D69" i="14"/>
  <c r="C69" i="14"/>
  <c r="F69" i="14" s="1"/>
  <c r="D68" i="14"/>
  <c r="C68" i="14"/>
  <c r="F68" i="14" s="1"/>
  <c r="D67" i="14"/>
  <c r="C67" i="14"/>
  <c r="F67" i="14" s="1"/>
  <c r="D66" i="14"/>
  <c r="C66" i="14"/>
  <c r="F66" i="14" s="1"/>
  <c r="D65" i="14"/>
  <c r="C65" i="14"/>
  <c r="F65" i="14" s="1"/>
  <c r="D64" i="14"/>
  <c r="C64" i="14"/>
  <c r="F64" i="14" s="1"/>
  <c r="D63" i="14"/>
  <c r="C63" i="14"/>
  <c r="F63" i="14" s="1"/>
  <c r="D62" i="14"/>
  <c r="C62" i="14"/>
  <c r="F62" i="14" s="1"/>
  <c r="D61" i="14"/>
  <c r="C61" i="14"/>
  <c r="F61" i="14" s="1"/>
  <c r="D60" i="14"/>
  <c r="C60" i="14"/>
  <c r="F60" i="14" s="1"/>
  <c r="D59" i="14"/>
  <c r="C59" i="14"/>
  <c r="F59" i="14" s="1"/>
  <c r="D58" i="14"/>
  <c r="C58" i="14"/>
  <c r="F58" i="14" s="1"/>
  <c r="D57" i="14"/>
  <c r="C57" i="14"/>
  <c r="F57" i="14" s="1"/>
  <c r="D56" i="14"/>
  <c r="C56" i="14"/>
  <c r="F56" i="14" s="1"/>
  <c r="D55" i="14"/>
  <c r="C55" i="14"/>
  <c r="F55" i="14" s="1"/>
  <c r="D54" i="14"/>
  <c r="C54" i="14"/>
  <c r="F54" i="14" s="1"/>
  <c r="D53" i="14"/>
  <c r="C53" i="14"/>
  <c r="F53" i="14" s="1"/>
  <c r="D52" i="14"/>
  <c r="C52" i="14"/>
  <c r="F52" i="14" s="1"/>
  <c r="D51" i="14"/>
  <c r="C51" i="14"/>
  <c r="F51" i="14" s="1"/>
  <c r="D50" i="14"/>
  <c r="C50" i="14"/>
  <c r="F50" i="14" s="1"/>
  <c r="D49" i="14"/>
  <c r="C49" i="14"/>
  <c r="F49" i="14" s="1"/>
  <c r="D48" i="14"/>
  <c r="C48" i="14"/>
  <c r="F48" i="14" s="1"/>
  <c r="D47" i="14"/>
  <c r="C47" i="14"/>
  <c r="F47" i="14" s="1"/>
  <c r="D46" i="14"/>
  <c r="C46" i="14"/>
  <c r="F46" i="14" s="1"/>
  <c r="D45" i="14"/>
  <c r="C45" i="14"/>
  <c r="F45" i="14" s="1"/>
  <c r="D44" i="14"/>
  <c r="C44" i="14"/>
  <c r="F44" i="14" s="1"/>
  <c r="D43" i="14"/>
  <c r="C43" i="14"/>
  <c r="F43" i="14" s="1"/>
  <c r="D42" i="14"/>
  <c r="C42" i="14"/>
  <c r="F42" i="14" s="1"/>
  <c r="D41" i="14"/>
  <c r="C41" i="14"/>
  <c r="F41" i="14" s="1"/>
  <c r="D40" i="14"/>
  <c r="C40" i="14"/>
  <c r="F40" i="14" s="1"/>
  <c r="D39" i="14"/>
  <c r="C39" i="14"/>
  <c r="F39" i="14" s="1"/>
  <c r="D38" i="14"/>
  <c r="C38" i="14"/>
  <c r="F38" i="14" s="1"/>
  <c r="D37" i="14"/>
  <c r="C37" i="14"/>
  <c r="F37" i="14" s="1"/>
  <c r="D36" i="14"/>
  <c r="C36" i="14"/>
  <c r="F36" i="14" s="1"/>
  <c r="D35" i="14"/>
  <c r="C35" i="14"/>
  <c r="F35" i="14" s="1"/>
  <c r="D34" i="14"/>
  <c r="C34" i="14"/>
  <c r="F34" i="14" s="1"/>
  <c r="D33" i="14"/>
  <c r="C33" i="14"/>
  <c r="F33" i="14" s="1"/>
  <c r="D32" i="14"/>
  <c r="C32" i="14"/>
  <c r="F32" i="14" s="1"/>
  <c r="D31" i="14"/>
  <c r="C31" i="14"/>
  <c r="F31" i="14" s="1"/>
  <c r="D30" i="14"/>
  <c r="C30" i="14"/>
  <c r="F30" i="14" s="1"/>
  <c r="D29" i="14"/>
  <c r="C29" i="14"/>
  <c r="F29" i="14" s="1"/>
  <c r="D28" i="14"/>
  <c r="C28" i="14"/>
  <c r="F28" i="14" s="1"/>
  <c r="D27" i="14"/>
  <c r="C27" i="14"/>
  <c r="F27" i="14" s="1"/>
  <c r="D26" i="14"/>
  <c r="C26" i="14"/>
  <c r="F26" i="14" s="1"/>
  <c r="D25" i="14"/>
  <c r="C25" i="14"/>
  <c r="F25" i="14" s="1"/>
  <c r="D24" i="14"/>
  <c r="C24" i="14"/>
  <c r="F24" i="14" s="1"/>
  <c r="D23" i="14"/>
  <c r="C23" i="14"/>
  <c r="F23" i="14" s="1"/>
  <c r="D22" i="14"/>
  <c r="C22" i="14"/>
  <c r="F22" i="14" s="1"/>
  <c r="D21" i="14"/>
  <c r="C21" i="14"/>
  <c r="F21" i="14" s="1"/>
  <c r="D20" i="14"/>
  <c r="C20" i="14"/>
  <c r="F20" i="14" s="1"/>
  <c r="D19" i="14"/>
  <c r="C19" i="14"/>
  <c r="F19" i="14" s="1"/>
  <c r="D18" i="14"/>
  <c r="C18" i="14"/>
  <c r="F18" i="14" s="1"/>
  <c r="D17" i="14"/>
  <c r="C17" i="14"/>
  <c r="F17" i="14" s="1"/>
  <c r="D16" i="14"/>
  <c r="C16" i="14"/>
  <c r="F16" i="14" s="1"/>
  <c r="D15" i="14"/>
  <c r="C15" i="14"/>
  <c r="F15" i="14" s="1"/>
  <c r="D14" i="14"/>
  <c r="C14" i="14"/>
  <c r="F14" i="14" s="1"/>
  <c r="D13" i="14"/>
  <c r="C13" i="14"/>
  <c r="F13" i="14" s="1"/>
  <c r="D12" i="14"/>
  <c r="C12" i="14"/>
  <c r="F12" i="14" s="1"/>
  <c r="D11" i="14"/>
  <c r="C11" i="14"/>
  <c r="F11" i="14" s="1"/>
  <c r="D10" i="14"/>
  <c r="C10" i="14"/>
  <c r="F10" i="14" s="1"/>
  <c r="D9" i="14"/>
  <c r="C9" i="14"/>
  <c r="F9" i="14" s="1"/>
  <c r="D8" i="14"/>
  <c r="C8" i="14"/>
  <c r="F8" i="14" s="1"/>
  <c r="D7" i="14"/>
  <c r="C7" i="14"/>
  <c r="F7" i="14" s="1"/>
  <c r="D6" i="14"/>
  <c r="C6" i="14"/>
  <c r="F6" i="14" s="1"/>
  <c r="D201" i="15"/>
  <c r="C201" i="15"/>
  <c r="F201" i="15" s="1"/>
  <c r="D200" i="15"/>
  <c r="C200" i="15"/>
  <c r="F200" i="15" s="1"/>
  <c r="D199" i="15"/>
  <c r="C199" i="15"/>
  <c r="F199" i="15" s="1"/>
  <c r="D198" i="15"/>
  <c r="C198" i="15"/>
  <c r="F198" i="15" s="1"/>
  <c r="D197" i="15"/>
  <c r="C197" i="15"/>
  <c r="F197" i="15" s="1"/>
  <c r="D196" i="15"/>
  <c r="C196" i="15"/>
  <c r="F196" i="15" s="1"/>
  <c r="D195" i="15"/>
  <c r="C195" i="15"/>
  <c r="F195" i="15" s="1"/>
  <c r="D194" i="15"/>
  <c r="C194" i="15"/>
  <c r="F194" i="15" s="1"/>
  <c r="D193" i="15"/>
  <c r="C193" i="15"/>
  <c r="F193" i="15" s="1"/>
  <c r="D192" i="15"/>
  <c r="C192" i="15"/>
  <c r="F192" i="15" s="1"/>
  <c r="D191" i="15"/>
  <c r="C191" i="15"/>
  <c r="F191" i="15" s="1"/>
  <c r="D190" i="15"/>
  <c r="C190" i="15"/>
  <c r="F190" i="15" s="1"/>
  <c r="D189" i="15"/>
  <c r="C189" i="15"/>
  <c r="F189" i="15" s="1"/>
  <c r="D188" i="15"/>
  <c r="C188" i="15"/>
  <c r="F188" i="15" s="1"/>
  <c r="D187" i="15"/>
  <c r="C187" i="15"/>
  <c r="F187" i="15" s="1"/>
  <c r="D186" i="15"/>
  <c r="C186" i="15"/>
  <c r="F186" i="15" s="1"/>
  <c r="D185" i="15"/>
  <c r="C185" i="15"/>
  <c r="F185" i="15" s="1"/>
  <c r="D184" i="15"/>
  <c r="C184" i="15"/>
  <c r="F184" i="15" s="1"/>
  <c r="D183" i="15"/>
  <c r="C183" i="15"/>
  <c r="F183" i="15" s="1"/>
  <c r="D182" i="15"/>
  <c r="C182" i="15"/>
  <c r="F182" i="15" s="1"/>
  <c r="D181" i="15"/>
  <c r="C181" i="15"/>
  <c r="F181" i="15" s="1"/>
  <c r="D180" i="15"/>
  <c r="C180" i="15"/>
  <c r="F180" i="15" s="1"/>
  <c r="D179" i="15"/>
  <c r="C179" i="15"/>
  <c r="F179" i="15" s="1"/>
  <c r="D178" i="15"/>
  <c r="C178" i="15"/>
  <c r="F178" i="15" s="1"/>
  <c r="D177" i="15"/>
  <c r="C177" i="15"/>
  <c r="F177" i="15" s="1"/>
  <c r="D176" i="15"/>
  <c r="C176" i="15"/>
  <c r="F176" i="15" s="1"/>
  <c r="D175" i="15"/>
  <c r="C175" i="15"/>
  <c r="F175" i="15" s="1"/>
  <c r="D174" i="15"/>
  <c r="C174" i="15"/>
  <c r="F174" i="15" s="1"/>
  <c r="D173" i="15"/>
  <c r="C173" i="15"/>
  <c r="F173" i="15" s="1"/>
  <c r="D172" i="15"/>
  <c r="C172" i="15"/>
  <c r="F172" i="15" s="1"/>
  <c r="D171" i="15"/>
  <c r="C171" i="15"/>
  <c r="F171" i="15" s="1"/>
  <c r="D170" i="15"/>
  <c r="C170" i="15"/>
  <c r="F170" i="15" s="1"/>
  <c r="D169" i="15"/>
  <c r="C169" i="15"/>
  <c r="F169" i="15" s="1"/>
  <c r="D168" i="15"/>
  <c r="C168" i="15"/>
  <c r="F168" i="15" s="1"/>
  <c r="D167" i="15"/>
  <c r="C167" i="15"/>
  <c r="F167" i="15" s="1"/>
  <c r="D166" i="15"/>
  <c r="C166" i="15"/>
  <c r="F166" i="15" s="1"/>
  <c r="D165" i="15"/>
  <c r="C165" i="15"/>
  <c r="F165" i="15" s="1"/>
  <c r="D164" i="15"/>
  <c r="C164" i="15"/>
  <c r="F164" i="15" s="1"/>
  <c r="D163" i="15"/>
  <c r="C163" i="15"/>
  <c r="F163" i="15" s="1"/>
  <c r="D162" i="15"/>
  <c r="C162" i="15"/>
  <c r="F162" i="15" s="1"/>
  <c r="D161" i="15"/>
  <c r="C161" i="15"/>
  <c r="F161" i="15" s="1"/>
  <c r="D160" i="15"/>
  <c r="C160" i="15"/>
  <c r="F160" i="15" s="1"/>
  <c r="D159" i="15"/>
  <c r="C159" i="15"/>
  <c r="F159" i="15" s="1"/>
  <c r="D158" i="15"/>
  <c r="C158" i="15"/>
  <c r="F158" i="15" s="1"/>
  <c r="D157" i="15"/>
  <c r="C157" i="15"/>
  <c r="F157" i="15" s="1"/>
  <c r="D156" i="15"/>
  <c r="C156" i="15"/>
  <c r="F156" i="15" s="1"/>
  <c r="D155" i="15"/>
  <c r="C155" i="15"/>
  <c r="F155" i="15" s="1"/>
  <c r="D154" i="15"/>
  <c r="C154" i="15"/>
  <c r="F154" i="15" s="1"/>
  <c r="D153" i="15"/>
  <c r="C153" i="15"/>
  <c r="F153" i="15" s="1"/>
  <c r="D152" i="15"/>
  <c r="C152" i="15"/>
  <c r="F152" i="15" s="1"/>
  <c r="D151" i="15"/>
  <c r="C151" i="15"/>
  <c r="F151" i="15" s="1"/>
  <c r="D150" i="15"/>
  <c r="C150" i="15"/>
  <c r="F150" i="15" s="1"/>
  <c r="D149" i="15"/>
  <c r="C149" i="15"/>
  <c r="F149" i="15" s="1"/>
  <c r="D148" i="15"/>
  <c r="C148" i="15"/>
  <c r="F148" i="15" s="1"/>
  <c r="D147" i="15"/>
  <c r="C147" i="15"/>
  <c r="F147" i="15" s="1"/>
  <c r="D146" i="15"/>
  <c r="C146" i="15"/>
  <c r="F146" i="15" s="1"/>
  <c r="D145" i="15"/>
  <c r="C145" i="15"/>
  <c r="F145" i="15" s="1"/>
  <c r="D144" i="15"/>
  <c r="C144" i="15"/>
  <c r="F144" i="15" s="1"/>
  <c r="D143" i="15"/>
  <c r="C143" i="15"/>
  <c r="F143" i="15" s="1"/>
  <c r="D142" i="15"/>
  <c r="C142" i="15"/>
  <c r="F142" i="15" s="1"/>
  <c r="D141" i="15"/>
  <c r="C141" i="15"/>
  <c r="F141" i="15" s="1"/>
  <c r="D140" i="15"/>
  <c r="C140" i="15"/>
  <c r="F140" i="15" s="1"/>
  <c r="D139" i="15"/>
  <c r="C139" i="15"/>
  <c r="F139" i="15" s="1"/>
  <c r="D138" i="15"/>
  <c r="C138" i="15"/>
  <c r="F138" i="15" s="1"/>
  <c r="D137" i="15"/>
  <c r="C137" i="15"/>
  <c r="F137" i="15" s="1"/>
  <c r="D136" i="15"/>
  <c r="C136" i="15"/>
  <c r="F136" i="15" s="1"/>
  <c r="D135" i="15"/>
  <c r="C135" i="15"/>
  <c r="F135" i="15" s="1"/>
  <c r="D134" i="15"/>
  <c r="C134" i="15"/>
  <c r="F134" i="15" s="1"/>
  <c r="D133" i="15"/>
  <c r="C133" i="15"/>
  <c r="F133" i="15" s="1"/>
  <c r="D132" i="15"/>
  <c r="C132" i="15"/>
  <c r="F132" i="15" s="1"/>
  <c r="D131" i="15"/>
  <c r="C131" i="15"/>
  <c r="F131" i="15" s="1"/>
  <c r="D130" i="15"/>
  <c r="C130" i="15"/>
  <c r="F130" i="15" s="1"/>
  <c r="D129" i="15"/>
  <c r="C129" i="15"/>
  <c r="F129" i="15" s="1"/>
  <c r="D128" i="15"/>
  <c r="C128" i="15"/>
  <c r="F128" i="15" s="1"/>
  <c r="D127" i="15"/>
  <c r="C127" i="15"/>
  <c r="F127" i="15" s="1"/>
  <c r="D126" i="15"/>
  <c r="C126" i="15"/>
  <c r="F126" i="15" s="1"/>
  <c r="D125" i="15"/>
  <c r="C125" i="15"/>
  <c r="F125" i="15" s="1"/>
  <c r="D124" i="15"/>
  <c r="C124" i="15"/>
  <c r="F124" i="15" s="1"/>
  <c r="D123" i="15"/>
  <c r="C123" i="15"/>
  <c r="F123" i="15" s="1"/>
  <c r="D122" i="15"/>
  <c r="C122" i="15"/>
  <c r="F122" i="15" s="1"/>
  <c r="D121" i="15"/>
  <c r="C121" i="15"/>
  <c r="F121" i="15" s="1"/>
  <c r="D120" i="15"/>
  <c r="C120" i="15"/>
  <c r="F120" i="15" s="1"/>
  <c r="D119" i="15"/>
  <c r="C119" i="15"/>
  <c r="F119" i="15" s="1"/>
  <c r="D118" i="15"/>
  <c r="C118" i="15"/>
  <c r="F118" i="15" s="1"/>
  <c r="D117" i="15"/>
  <c r="C117" i="15"/>
  <c r="F117" i="15" s="1"/>
  <c r="D116" i="15"/>
  <c r="C116" i="15"/>
  <c r="F116" i="15" s="1"/>
  <c r="D115" i="15"/>
  <c r="C115" i="15"/>
  <c r="F115" i="15" s="1"/>
  <c r="D114" i="15"/>
  <c r="C114" i="15"/>
  <c r="F114" i="15" s="1"/>
  <c r="D113" i="15"/>
  <c r="C113" i="15"/>
  <c r="F113" i="15" s="1"/>
  <c r="D112" i="15"/>
  <c r="C112" i="15"/>
  <c r="F112" i="15" s="1"/>
  <c r="D111" i="15"/>
  <c r="C111" i="15"/>
  <c r="F111" i="15" s="1"/>
  <c r="D110" i="15"/>
  <c r="C110" i="15"/>
  <c r="F110" i="15" s="1"/>
  <c r="D109" i="15"/>
  <c r="C109" i="15"/>
  <c r="F109" i="15" s="1"/>
  <c r="D108" i="15"/>
  <c r="C108" i="15"/>
  <c r="F108" i="15" s="1"/>
  <c r="D107" i="15"/>
  <c r="C107" i="15"/>
  <c r="F107" i="15" s="1"/>
  <c r="D106" i="15"/>
  <c r="C106" i="15"/>
  <c r="F106" i="15" s="1"/>
  <c r="D105" i="15"/>
  <c r="C105" i="15"/>
  <c r="F105" i="15" s="1"/>
  <c r="D104" i="15"/>
  <c r="C104" i="15"/>
  <c r="F104" i="15" s="1"/>
  <c r="D103" i="15"/>
  <c r="C103" i="15"/>
  <c r="F103" i="15" s="1"/>
  <c r="D102" i="15"/>
  <c r="C102" i="15"/>
  <c r="F102" i="15" s="1"/>
  <c r="D101" i="15"/>
  <c r="C101" i="15"/>
  <c r="F101" i="15" s="1"/>
  <c r="D100" i="15"/>
  <c r="C100" i="15"/>
  <c r="F100" i="15" s="1"/>
  <c r="D99" i="15"/>
  <c r="C99" i="15"/>
  <c r="F99" i="15" s="1"/>
  <c r="D98" i="15"/>
  <c r="C98" i="15"/>
  <c r="F98" i="15" s="1"/>
  <c r="D97" i="15"/>
  <c r="C97" i="15"/>
  <c r="F97" i="15" s="1"/>
  <c r="D96" i="15"/>
  <c r="C96" i="15"/>
  <c r="F96" i="15" s="1"/>
  <c r="D95" i="15"/>
  <c r="C95" i="15"/>
  <c r="F95" i="15" s="1"/>
  <c r="D94" i="15"/>
  <c r="C94" i="15"/>
  <c r="F94" i="15" s="1"/>
  <c r="D93" i="15"/>
  <c r="C93" i="15"/>
  <c r="F93" i="15" s="1"/>
  <c r="D92" i="15"/>
  <c r="C92" i="15"/>
  <c r="F92" i="15" s="1"/>
  <c r="D91" i="15"/>
  <c r="C91" i="15"/>
  <c r="F91" i="15" s="1"/>
  <c r="D90" i="15"/>
  <c r="C90" i="15"/>
  <c r="F90" i="15" s="1"/>
  <c r="D89" i="15"/>
  <c r="C89" i="15"/>
  <c r="F89" i="15" s="1"/>
  <c r="D88" i="15"/>
  <c r="C88" i="15"/>
  <c r="F88" i="15" s="1"/>
  <c r="D87" i="15"/>
  <c r="C87" i="15"/>
  <c r="F87" i="15" s="1"/>
  <c r="D86" i="15"/>
  <c r="C86" i="15"/>
  <c r="F86" i="15" s="1"/>
  <c r="D85" i="15"/>
  <c r="C85" i="15"/>
  <c r="F85" i="15" s="1"/>
  <c r="D84" i="15"/>
  <c r="C84" i="15"/>
  <c r="F84" i="15" s="1"/>
  <c r="D83" i="15"/>
  <c r="C83" i="15"/>
  <c r="F83" i="15" s="1"/>
  <c r="D82" i="15"/>
  <c r="C82" i="15"/>
  <c r="F82" i="15" s="1"/>
  <c r="D81" i="15"/>
  <c r="C81" i="15"/>
  <c r="F81" i="15" s="1"/>
  <c r="D80" i="15"/>
  <c r="C80" i="15"/>
  <c r="F80" i="15" s="1"/>
  <c r="D79" i="15"/>
  <c r="C79" i="15"/>
  <c r="F79" i="15" s="1"/>
  <c r="D78" i="15"/>
  <c r="C78" i="15"/>
  <c r="F78" i="15" s="1"/>
  <c r="D77" i="15"/>
  <c r="C77" i="15"/>
  <c r="F77" i="15" s="1"/>
  <c r="D76" i="15"/>
  <c r="C76" i="15"/>
  <c r="F76" i="15" s="1"/>
  <c r="D75" i="15"/>
  <c r="C75" i="15"/>
  <c r="F75" i="15" s="1"/>
  <c r="D74" i="15"/>
  <c r="C74" i="15"/>
  <c r="F74" i="15" s="1"/>
  <c r="D73" i="15"/>
  <c r="C73" i="15"/>
  <c r="F73" i="15" s="1"/>
  <c r="D72" i="15"/>
  <c r="C72" i="15"/>
  <c r="F72" i="15" s="1"/>
  <c r="D71" i="15"/>
  <c r="C71" i="15"/>
  <c r="F71" i="15" s="1"/>
  <c r="D70" i="15"/>
  <c r="C70" i="15"/>
  <c r="F70" i="15" s="1"/>
  <c r="D69" i="15"/>
  <c r="C69" i="15"/>
  <c r="F69" i="15" s="1"/>
  <c r="D68" i="15"/>
  <c r="C68" i="15"/>
  <c r="F68" i="15" s="1"/>
  <c r="D67" i="15"/>
  <c r="C67" i="15"/>
  <c r="F67" i="15" s="1"/>
  <c r="D66" i="15"/>
  <c r="C66" i="15"/>
  <c r="F66" i="15" s="1"/>
  <c r="D65" i="15"/>
  <c r="C65" i="15"/>
  <c r="F65" i="15" s="1"/>
  <c r="D64" i="15"/>
  <c r="C64" i="15"/>
  <c r="F64" i="15" s="1"/>
  <c r="D63" i="15"/>
  <c r="C63" i="15"/>
  <c r="F63" i="15" s="1"/>
  <c r="D62" i="15"/>
  <c r="C62" i="15"/>
  <c r="F62" i="15" s="1"/>
  <c r="D61" i="15"/>
  <c r="C61" i="15"/>
  <c r="F61" i="15" s="1"/>
  <c r="D60" i="15"/>
  <c r="C60" i="15"/>
  <c r="F60" i="15" s="1"/>
  <c r="D59" i="15"/>
  <c r="C59" i="15"/>
  <c r="F59" i="15" s="1"/>
  <c r="D58" i="15"/>
  <c r="C58" i="15"/>
  <c r="F58" i="15" s="1"/>
  <c r="D57" i="15"/>
  <c r="C57" i="15"/>
  <c r="F57" i="15" s="1"/>
  <c r="D56" i="15"/>
  <c r="C56" i="15"/>
  <c r="F56" i="15" s="1"/>
  <c r="D55" i="15"/>
  <c r="C55" i="15"/>
  <c r="F55" i="15" s="1"/>
  <c r="D54" i="15"/>
  <c r="C54" i="15"/>
  <c r="F54" i="15" s="1"/>
  <c r="D53" i="15"/>
  <c r="C53" i="15"/>
  <c r="F53" i="15" s="1"/>
  <c r="D52" i="15"/>
  <c r="C52" i="15"/>
  <c r="F52" i="15" s="1"/>
  <c r="D51" i="15"/>
  <c r="C51" i="15"/>
  <c r="F51" i="15" s="1"/>
  <c r="D50" i="15"/>
  <c r="C50" i="15"/>
  <c r="F50" i="15" s="1"/>
  <c r="D49" i="15"/>
  <c r="C49" i="15"/>
  <c r="F49" i="15" s="1"/>
  <c r="D48" i="15"/>
  <c r="C48" i="15"/>
  <c r="F48" i="15" s="1"/>
  <c r="D47" i="15"/>
  <c r="C47" i="15"/>
  <c r="F47" i="15" s="1"/>
  <c r="D46" i="15"/>
  <c r="C46" i="15"/>
  <c r="F46" i="15" s="1"/>
  <c r="D45" i="15"/>
  <c r="C45" i="15"/>
  <c r="F45" i="15" s="1"/>
  <c r="D44" i="15"/>
  <c r="C44" i="15"/>
  <c r="F44" i="15" s="1"/>
  <c r="D43" i="15"/>
  <c r="C43" i="15"/>
  <c r="F43" i="15" s="1"/>
  <c r="D42" i="15"/>
  <c r="C42" i="15"/>
  <c r="F42" i="15" s="1"/>
  <c r="D41" i="15"/>
  <c r="C41" i="15"/>
  <c r="F41" i="15" s="1"/>
  <c r="D40" i="15"/>
  <c r="C40" i="15"/>
  <c r="F40" i="15" s="1"/>
  <c r="D39" i="15"/>
  <c r="C39" i="15"/>
  <c r="F39" i="15" s="1"/>
  <c r="D38" i="15"/>
  <c r="C38" i="15"/>
  <c r="F38" i="15" s="1"/>
  <c r="D37" i="15"/>
  <c r="C37" i="15"/>
  <c r="F37" i="15" s="1"/>
  <c r="D36" i="15"/>
  <c r="C36" i="15"/>
  <c r="F36" i="15" s="1"/>
  <c r="D35" i="15"/>
  <c r="C35" i="15"/>
  <c r="F35" i="15" s="1"/>
  <c r="D34" i="15"/>
  <c r="C34" i="15"/>
  <c r="F34" i="15" s="1"/>
  <c r="D33" i="15"/>
  <c r="C33" i="15"/>
  <c r="F33" i="15" s="1"/>
  <c r="D32" i="15"/>
  <c r="C32" i="15"/>
  <c r="F32" i="15" s="1"/>
  <c r="D31" i="15"/>
  <c r="C31" i="15"/>
  <c r="F31" i="15" s="1"/>
  <c r="D30" i="15"/>
  <c r="C30" i="15"/>
  <c r="F30" i="15" s="1"/>
  <c r="D29" i="15"/>
  <c r="C29" i="15"/>
  <c r="F29" i="15" s="1"/>
  <c r="D28" i="15"/>
  <c r="C28" i="15"/>
  <c r="F28" i="15" s="1"/>
  <c r="D27" i="15"/>
  <c r="C27" i="15"/>
  <c r="F27" i="15" s="1"/>
  <c r="D26" i="15"/>
  <c r="C26" i="15"/>
  <c r="F26" i="15" s="1"/>
  <c r="D25" i="15"/>
  <c r="C25" i="15"/>
  <c r="F25" i="15" s="1"/>
  <c r="D24" i="15"/>
  <c r="C24" i="15"/>
  <c r="F24" i="15" s="1"/>
  <c r="D23" i="15"/>
  <c r="C23" i="15"/>
  <c r="F23" i="15" s="1"/>
  <c r="D22" i="15"/>
  <c r="C22" i="15"/>
  <c r="F22" i="15" s="1"/>
  <c r="D21" i="15"/>
  <c r="C21" i="15"/>
  <c r="F21" i="15" s="1"/>
  <c r="D20" i="15"/>
  <c r="C20" i="15"/>
  <c r="F20" i="15" s="1"/>
  <c r="D19" i="15"/>
  <c r="C19" i="15"/>
  <c r="F19" i="15" s="1"/>
  <c r="D18" i="15"/>
  <c r="C18" i="15"/>
  <c r="F18" i="15" s="1"/>
  <c r="D17" i="15"/>
  <c r="C17" i="15"/>
  <c r="F17" i="15" s="1"/>
  <c r="D16" i="15"/>
  <c r="C16" i="15"/>
  <c r="F16" i="15" s="1"/>
  <c r="D15" i="15"/>
  <c r="C15" i="15"/>
  <c r="F15" i="15" s="1"/>
  <c r="D14" i="15"/>
  <c r="C14" i="15"/>
  <c r="F14" i="15" s="1"/>
  <c r="D13" i="15"/>
  <c r="C13" i="15"/>
  <c r="F13" i="15" s="1"/>
  <c r="D12" i="15"/>
  <c r="C12" i="15"/>
  <c r="F12" i="15" s="1"/>
  <c r="D11" i="15"/>
  <c r="C11" i="15"/>
  <c r="F11" i="15" s="1"/>
  <c r="D10" i="15"/>
  <c r="C10" i="15"/>
  <c r="F10" i="15" s="1"/>
  <c r="D9" i="15"/>
  <c r="C9" i="15"/>
  <c r="F9" i="15" s="1"/>
  <c r="D8" i="15"/>
  <c r="C8" i="15"/>
  <c r="F8" i="15" s="1"/>
  <c r="D7" i="15"/>
  <c r="C7" i="15"/>
  <c r="F7" i="15" s="1"/>
  <c r="D6" i="15"/>
  <c r="C6" i="15"/>
  <c r="F6" i="15" s="1"/>
  <c r="D189" i="18"/>
  <c r="C189" i="18"/>
  <c r="F189" i="18" s="1"/>
  <c r="D188" i="18"/>
  <c r="C188" i="18"/>
  <c r="F188" i="18" s="1"/>
  <c r="D187" i="18"/>
  <c r="C187" i="18"/>
  <c r="F187" i="18" s="1"/>
  <c r="D186" i="18"/>
  <c r="C186" i="18"/>
  <c r="F186" i="18" s="1"/>
  <c r="D185" i="18"/>
  <c r="C185" i="18"/>
  <c r="F185" i="18" s="1"/>
  <c r="D184" i="18"/>
  <c r="C184" i="18"/>
  <c r="F184" i="18" s="1"/>
  <c r="D183" i="18"/>
  <c r="C183" i="18"/>
  <c r="F183" i="18" s="1"/>
  <c r="D182" i="18"/>
  <c r="C182" i="18"/>
  <c r="F182" i="18" s="1"/>
  <c r="D181" i="18"/>
  <c r="C181" i="18"/>
  <c r="F181" i="18" s="1"/>
  <c r="D180" i="18"/>
  <c r="C180" i="18"/>
  <c r="F180" i="18" s="1"/>
  <c r="D179" i="18"/>
  <c r="C179" i="18"/>
  <c r="F179" i="18" s="1"/>
  <c r="D178" i="18"/>
  <c r="C178" i="18"/>
  <c r="F178" i="18" s="1"/>
  <c r="D177" i="18"/>
  <c r="C177" i="18"/>
  <c r="F177" i="18" s="1"/>
  <c r="D176" i="18"/>
  <c r="C176" i="18"/>
  <c r="F176" i="18" s="1"/>
  <c r="D175" i="18"/>
  <c r="C175" i="18"/>
  <c r="F175" i="18" s="1"/>
  <c r="D174" i="18"/>
  <c r="C174" i="18"/>
  <c r="F174" i="18" s="1"/>
  <c r="D173" i="18"/>
  <c r="C173" i="18"/>
  <c r="F173" i="18" s="1"/>
  <c r="D172" i="18"/>
  <c r="C172" i="18"/>
  <c r="F172" i="18" s="1"/>
  <c r="D171" i="18"/>
  <c r="C171" i="18"/>
  <c r="F171" i="18" s="1"/>
  <c r="D170" i="18"/>
  <c r="C170" i="18"/>
  <c r="F170" i="18" s="1"/>
  <c r="D169" i="18"/>
  <c r="C169" i="18"/>
  <c r="F169" i="18" s="1"/>
  <c r="D168" i="18"/>
  <c r="C168" i="18"/>
  <c r="F168" i="18" s="1"/>
  <c r="D167" i="18"/>
  <c r="C167" i="18"/>
  <c r="F167" i="18" s="1"/>
  <c r="D166" i="18"/>
  <c r="C166" i="18"/>
  <c r="F166" i="18" s="1"/>
  <c r="D165" i="18"/>
  <c r="C165" i="18"/>
  <c r="F165" i="18" s="1"/>
  <c r="D164" i="18"/>
  <c r="C164" i="18"/>
  <c r="F164" i="18" s="1"/>
  <c r="D163" i="18"/>
  <c r="C163" i="18"/>
  <c r="F163" i="18" s="1"/>
  <c r="D162" i="18"/>
  <c r="C162" i="18"/>
  <c r="F162" i="18" s="1"/>
  <c r="D161" i="18"/>
  <c r="C161" i="18"/>
  <c r="F161" i="18" s="1"/>
  <c r="D160" i="18"/>
  <c r="C160" i="18"/>
  <c r="F160" i="18" s="1"/>
  <c r="D159" i="18"/>
  <c r="C159" i="18"/>
  <c r="F159" i="18" s="1"/>
  <c r="D158" i="18"/>
  <c r="C158" i="18"/>
  <c r="F158" i="18" s="1"/>
  <c r="D157" i="18"/>
  <c r="C157" i="18"/>
  <c r="F157" i="18" s="1"/>
  <c r="D156" i="18"/>
  <c r="C156" i="18"/>
  <c r="F156" i="18" s="1"/>
  <c r="D155" i="18"/>
  <c r="C155" i="18"/>
  <c r="F155" i="18" s="1"/>
  <c r="D154" i="18"/>
  <c r="C154" i="18"/>
  <c r="F154" i="18" s="1"/>
  <c r="D153" i="18"/>
  <c r="C153" i="18"/>
  <c r="F153" i="18" s="1"/>
  <c r="D152" i="18"/>
  <c r="C152" i="18"/>
  <c r="F152" i="18" s="1"/>
  <c r="D151" i="18"/>
  <c r="C151" i="18"/>
  <c r="F151" i="18" s="1"/>
  <c r="D150" i="18"/>
  <c r="C150" i="18"/>
  <c r="F150" i="18" s="1"/>
  <c r="D149" i="18"/>
  <c r="C149" i="18"/>
  <c r="F149" i="18" s="1"/>
  <c r="D148" i="18"/>
  <c r="C148" i="18"/>
  <c r="F148" i="18" s="1"/>
  <c r="D147" i="18"/>
  <c r="C147" i="18"/>
  <c r="F147" i="18" s="1"/>
  <c r="D146" i="18"/>
  <c r="C146" i="18"/>
  <c r="F146" i="18" s="1"/>
  <c r="D145" i="18"/>
  <c r="C145" i="18"/>
  <c r="F145" i="18" s="1"/>
  <c r="D144" i="18"/>
  <c r="C144" i="18"/>
  <c r="F144" i="18" s="1"/>
  <c r="D143" i="18"/>
  <c r="C143" i="18"/>
  <c r="F143" i="18" s="1"/>
  <c r="D142" i="18"/>
  <c r="C142" i="18"/>
  <c r="F142" i="18" s="1"/>
  <c r="D141" i="18"/>
  <c r="C141" i="18"/>
  <c r="F141" i="18" s="1"/>
  <c r="D140" i="18"/>
  <c r="C140" i="18"/>
  <c r="F140" i="18" s="1"/>
  <c r="D139" i="18"/>
  <c r="C139" i="18"/>
  <c r="F139" i="18" s="1"/>
  <c r="D138" i="18"/>
  <c r="C138" i="18"/>
  <c r="F138" i="18" s="1"/>
  <c r="D137" i="18"/>
  <c r="C137" i="18"/>
  <c r="F137" i="18" s="1"/>
  <c r="D136" i="18"/>
  <c r="C136" i="18"/>
  <c r="F136" i="18" s="1"/>
  <c r="D135" i="18"/>
  <c r="C135" i="18"/>
  <c r="F135" i="18" s="1"/>
  <c r="D134" i="18"/>
  <c r="C134" i="18"/>
  <c r="F134" i="18" s="1"/>
  <c r="D133" i="18"/>
  <c r="C133" i="18"/>
  <c r="F133" i="18" s="1"/>
  <c r="D132" i="18"/>
  <c r="C132" i="18"/>
  <c r="F132" i="18" s="1"/>
  <c r="D131" i="18"/>
  <c r="C131" i="18"/>
  <c r="F131" i="18" s="1"/>
  <c r="D130" i="18"/>
  <c r="C130" i="18"/>
  <c r="F130" i="18" s="1"/>
  <c r="D129" i="18"/>
  <c r="C129" i="18"/>
  <c r="F129" i="18" s="1"/>
  <c r="D128" i="18"/>
  <c r="C128" i="18"/>
  <c r="F128" i="18" s="1"/>
  <c r="D127" i="18"/>
  <c r="C127" i="18"/>
  <c r="F127" i="18" s="1"/>
  <c r="D126" i="18"/>
  <c r="C126" i="18"/>
  <c r="F126" i="18" s="1"/>
  <c r="D125" i="18"/>
  <c r="C125" i="18"/>
  <c r="F125" i="18" s="1"/>
  <c r="D124" i="18"/>
  <c r="C124" i="18"/>
  <c r="F124" i="18" s="1"/>
  <c r="D123" i="18"/>
  <c r="C123" i="18"/>
  <c r="F123" i="18" s="1"/>
  <c r="D122" i="18"/>
  <c r="C122" i="18"/>
  <c r="F122" i="18" s="1"/>
  <c r="D121" i="18"/>
  <c r="C121" i="18"/>
  <c r="F121" i="18" s="1"/>
  <c r="D120" i="18"/>
  <c r="C120" i="18"/>
  <c r="F120" i="18" s="1"/>
  <c r="D119" i="18"/>
  <c r="C119" i="18"/>
  <c r="F119" i="18" s="1"/>
  <c r="D118" i="18"/>
  <c r="C118" i="18"/>
  <c r="F118" i="18" s="1"/>
  <c r="D117" i="18"/>
  <c r="C117" i="18"/>
  <c r="F117" i="18" s="1"/>
  <c r="D116" i="18"/>
  <c r="C116" i="18"/>
  <c r="F116" i="18" s="1"/>
  <c r="D115" i="18"/>
  <c r="C115" i="18"/>
  <c r="F115" i="18" s="1"/>
  <c r="D114" i="18"/>
  <c r="C114" i="18"/>
  <c r="F114" i="18" s="1"/>
  <c r="D113" i="18"/>
  <c r="C113" i="18"/>
  <c r="F113" i="18" s="1"/>
  <c r="D112" i="18"/>
  <c r="C112" i="18"/>
  <c r="F112" i="18" s="1"/>
  <c r="D111" i="18"/>
  <c r="C111" i="18"/>
  <c r="F111" i="18" s="1"/>
  <c r="D110" i="18"/>
  <c r="C110" i="18"/>
  <c r="F110" i="18" s="1"/>
  <c r="D109" i="18"/>
  <c r="C109" i="18"/>
  <c r="F109" i="18" s="1"/>
  <c r="D108" i="18"/>
  <c r="C108" i="18"/>
  <c r="F108" i="18" s="1"/>
  <c r="D107" i="18"/>
  <c r="C107" i="18"/>
  <c r="F107" i="18" s="1"/>
  <c r="D106" i="18"/>
  <c r="C106" i="18"/>
  <c r="F106" i="18" s="1"/>
  <c r="D105" i="18"/>
  <c r="C105" i="18"/>
  <c r="F105" i="18" s="1"/>
  <c r="D104" i="18"/>
  <c r="C104" i="18"/>
  <c r="F104" i="18" s="1"/>
  <c r="D103" i="18"/>
  <c r="C103" i="18"/>
  <c r="F103" i="18" s="1"/>
  <c r="D102" i="18"/>
  <c r="C102" i="18"/>
  <c r="F102" i="18" s="1"/>
  <c r="D101" i="18"/>
  <c r="C101" i="18"/>
  <c r="F101" i="18" s="1"/>
  <c r="D100" i="18"/>
  <c r="C100" i="18"/>
  <c r="F100" i="18" s="1"/>
  <c r="D99" i="18"/>
  <c r="C99" i="18"/>
  <c r="F99" i="18" s="1"/>
  <c r="D98" i="18"/>
  <c r="C98" i="18"/>
  <c r="F98" i="18" s="1"/>
  <c r="D97" i="18"/>
  <c r="C97" i="18"/>
  <c r="F97" i="18" s="1"/>
  <c r="D96" i="18"/>
  <c r="C96" i="18"/>
  <c r="F96" i="18" s="1"/>
  <c r="D95" i="18"/>
  <c r="C95" i="18"/>
  <c r="F95" i="18" s="1"/>
  <c r="D94" i="18"/>
  <c r="C94" i="18"/>
  <c r="F94" i="18" s="1"/>
  <c r="D93" i="18"/>
  <c r="C93" i="18"/>
  <c r="F93" i="18" s="1"/>
  <c r="D92" i="18"/>
  <c r="C92" i="18"/>
  <c r="F92" i="18" s="1"/>
  <c r="D91" i="18"/>
  <c r="C91" i="18"/>
  <c r="F91" i="18" s="1"/>
  <c r="D90" i="18"/>
  <c r="C90" i="18"/>
  <c r="F90" i="18" s="1"/>
  <c r="D89" i="18"/>
  <c r="C89" i="18"/>
  <c r="F89" i="18" s="1"/>
  <c r="D88" i="18"/>
  <c r="C88" i="18"/>
  <c r="F88" i="18" s="1"/>
  <c r="D87" i="18"/>
  <c r="C87" i="18"/>
  <c r="F87" i="18" s="1"/>
  <c r="D86" i="18"/>
  <c r="C86" i="18"/>
  <c r="F86" i="18" s="1"/>
  <c r="D85" i="18"/>
  <c r="C85" i="18"/>
  <c r="F85" i="18" s="1"/>
  <c r="D84" i="18"/>
  <c r="C84" i="18"/>
  <c r="F84" i="18" s="1"/>
  <c r="D83" i="18"/>
  <c r="C83" i="18"/>
  <c r="F83" i="18" s="1"/>
  <c r="D82" i="18"/>
  <c r="C82" i="18"/>
  <c r="F82" i="18" s="1"/>
  <c r="D81" i="18"/>
  <c r="C81" i="18"/>
  <c r="F81" i="18" s="1"/>
  <c r="D80" i="18"/>
  <c r="C80" i="18"/>
  <c r="F80" i="18" s="1"/>
  <c r="D79" i="18"/>
  <c r="C79" i="18"/>
  <c r="F79" i="18" s="1"/>
  <c r="D78" i="18"/>
  <c r="C78" i="18"/>
  <c r="F78" i="18" s="1"/>
  <c r="D77" i="18"/>
  <c r="C77" i="18"/>
  <c r="F77" i="18" s="1"/>
  <c r="D76" i="18"/>
  <c r="C76" i="18"/>
  <c r="F76" i="18" s="1"/>
  <c r="D75" i="18"/>
  <c r="C75" i="18"/>
  <c r="F75" i="18" s="1"/>
  <c r="D74" i="18"/>
  <c r="C74" i="18"/>
  <c r="F74" i="18" s="1"/>
  <c r="D73" i="18"/>
  <c r="C73" i="18"/>
  <c r="F73" i="18" s="1"/>
  <c r="D72" i="18"/>
  <c r="C72" i="18"/>
  <c r="F72" i="18" s="1"/>
  <c r="D71" i="18"/>
  <c r="C71" i="18"/>
  <c r="F71" i="18" s="1"/>
  <c r="D70" i="18"/>
  <c r="C70" i="18"/>
  <c r="F70" i="18" s="1"/>
  <c r="D69" i="18"/>
  <c r="C69" i="18"/>
  <c r="F69" i="18" s="1"/>
  <c r="D68" i="18"/>
  <c r="C68" i="18"/>
  <c r="F68" i="18" s="1"/>
  <c r="D67" i="18"/>
  <c r="C67" i="18"/>
  <c r="F67" i="18" s="1"/>
  <c r="D66" i="18"/>
  <c r="C66" i="18"/>
  <c r="F66" i="18" s="1"/>
  <c r="D65" i="18"/>
  <c r="C65" i="18"/>
  <c r="F65" i="18" s="1"/>
  <c r="D64" i="18"/>
  <c r="C64" i="18"/>
  <c r="F64" i="18" s="1"/>
  <c r="D63" i="18"/>
  <c r="C63" i="18"/>
  <c r="F63" i="18" s="1"/>
  <c r="D62" i="18"/>
  <c r="C62" i="18"/>
  <c r="F62" i="18" s="1"/>
  <c r="D61" i="18"/>
  <c r="C61" i="18"/>
  <c r="F61" i="18" s="1"/>
  <c r="D60" i="18"/>
  <c r="C60" i="18"/>
  <c r="F60" i="18" s="1"/>
  <c r="D59" i="18"/>
  <c r="C59" i="18"/>
  <c r="F59" i="18" s="1"/>
  <c r="D58" i="18"/>
  <c r="C58" i="18"/>
  <c r="F58" i="18" s="1"/>
  <c r="D57" i="18"/>
  <c r="C57" i="18"/>
  <c r="F57" i="18" s="1"/>
  <c r="D56" i="18"/>
  <c r="C56" i="18"/>
  <c r="F56" i="18" s="1"/>
  <c r="D55" i="18"/>
  <c r="C55" i="18"/>
  <c r="F55" i="18" s="1"/>
  <c r="D54" i="18"/>
  <c r="C54" i="18"/>
  <c r="F54" i="18" s="1"/>
  <c r="D53" i="18"/>
  <c r="C53" i="18"/>
  <c r="F53" i="18" s="1"/>
  <c r="D52" i="18"/>
  <c r="C52" i="18"/>
  <c r="F52" i="18" s="1"/>
  <c r="D51" i="18"/>
  <c r="C51" i="18"/>
  <c r="F51" i="18" s="1"/>
  <c r="D50" i="18"/>
  <c r="C50" i="18"/>
  <c r="F50" i="18" s="1"/>
  <c r="D49" i="18"/>
  <c r="C49" i="18"/>
  <c r="F49" i="18" s="1"/>
  <c r="D48" i="18"/>
  <c r="C48" i="18"/>
  <c r="F48" i="18" s="1"/>
  <c r="D47" i="18"/>
  <c r="C47" i="18"/>
  <c r="F47" i="18" s="1"/>
  <c r="D46" i="18"/>
  <c r="C46" i="18"/>
  <c r="F46" i="18" s="1"/>
  <c r="D45" i="18"/>
  <c r="C45" i="18"/>
  <c r="F45" i="18" s="1"/>
  <c r="D44" i="18"/>
  <c r="C44" i="18"/>
  <c r="F44" i="18" s="1"/>
  <c r="D43" i="18"/>
  <c r="C43" i="18"/>
  <c r="F43" i="18" s="1"/>
  <c r="D42" i="18"/>
  <c r="C42" i="18"/>
  <c r="F42" i="18" s="1"/>
  <c r="D41" i="18"/>
  <c r="C41" i="18"/>
  <c r="F41" i="18" s="1"/>
  <c r="D40" i="18"/>
  <c r="C40" i="18"/>
  <c r="F40" i="18" s="1"/>
  <c r="D39" i="18"/>
  <c r="C39" i="18"/>
  <c r="F39" i="18" s="1"/>
  <c r="D38" i="18"/>
  <c r="C38" i="18"/>
  <c r="F38" i="18" s="1"/>
  <c r="D37" i="18"/>
  <c r="C37" i="18"/>
  <c r="F37" i="18" s="1"/>
  <c r="D36" i="18"/>
  <c r="C36" i="18"/>
  <c r="F36" i="18" s="1"/>
  <c r="D35" i="18"/>
  <c r="C35" i="18"/>
  <c r="F35" i="18" s="1"/>
  <c r="D34" i="18"/>
  <c r="C34" i="18"/>
  <c r="F34" i="18" s="1"/>
  <c r="D33" i="18"/>
  <c r="C33" i="18"/>
  <c r="F33" i="18" s="1"/>
  <c r="D32" i="18"/>
  <c r="C32" i="18"/>
  <c r="F32" i="18" s="1"/>
  <c r="D31" i="18"/>
  <c r="C31" i="18"/>
  <c r="F31" i="18" s="1"/>
  <c r="D30" i="18"/>
  <c r="C30" i="18"/>
  <c r="F30" i="18" s="1"/>
  <c r="D29" i="18"/>
  <c r="C29" i="18"/>
  <c r="F29" i="18" s="1"/>
  <c r="D28" i="18"/>
  <c r="C28" i="18"/>
  <c r="F28" i="18" s="1"/>
  <c r="D27" i="18"/>
  <c r="C27" i="18"/>
  <c r="F27" i="18" s="1"/>
  <c r="D26" i="18"/>
  <c r="C26" i="18"/>
  <c r="F26" i="18" s="1"/>
  <c r="D25" i="18"/>
  <c r="C25" i="18"/>
  <c r="F25" i="18" s="1"/>
  <c r="D24" i="18"/>
  <c r="C24" i="18"/>
  <c r="F24" i="18" s="1"/>
  <c r="D23" i="18"/>
  <c r="C23" i="18"/>
  <c r="F23" i="18" s="1"/>
  <c r="D22" i="18"/>
  <c r="C22" i="18"/>
  <c r="F22" i="18" s="1"/>
  <c r="D21" i="18"/>
  <c r="C21" i="18"/>
  <c r="F21" i="18" s="1"/>
  <c r="D20" i="18"/>
  <c r="C20" i="18"/>
  <c r="F20" i="18" s="1"/>
  <c r="D19" i="18"/>
  <c r="C19" i="18"/>
  <c r="F19" i="18" s="1"/>
  <c r="D18" i="18"/>
  <c r="C18" i="18"/>
  <c r="F18" i="18" s="1"/>
  <c r="D17" i="18"/>
  <c r="C17" i="18"/>
  <c r="F17" i="18" s="1"/>
  <c r="D16" i="18"/>
  <c r="C16" i="18"/>
  <c r="F16" i="18" s="1"/>
  <c r="D15" i="18"/>
  <c r="C15" i="18"/>
  <c r="F15" i="18" s="1"/>
  <c r="D14" i="18"/>
  <c r="C14" i="18"/>
  <c r="F14" i="18" s="1"/>
  <c r="D13" i="18"/>
  <c r="C13" i="18"/>
  <c r="F13" i="18" s="1"/>
  <c r="D12" i="18"/>
  <c r="C12" i="18"/>
  <c r="F12" i="18" s="1"/>
  <c r="D11" i="18"/>
  <c r="C11" i="18"/>
  <c r="F11" i="18" s="1"/>
  <c r="D10" i="18"/>
  <c r="C10" i="18"/>
  <c r="F10" i="18" s="1"/>
  <c r="D9" i="18"/>
  <c r="C9" i="18"/>
  <c r="F9" i="18" s="1"/>
  <c r="D8" i="18"/>
  <c r="C8" i="18"/>
  <c r="F8" i="18" s="1"/>
  <c r="D7" i="18"/>
  <c r="C7" i="18"/>
  <c r="F7" i="18" s="1"/>
  <c r="D6" i="18"/>
  <c r="C6" i="18"/>
  <c r="F6" i="18" s="1"/>
  <c r="D179" i="16"/>
  <c r="C179" i="16"/>
  <c r="F179" i="16" s="1"/>
  <c r="D178" i="16"/>
  <c r="C178" i="16"/>
  <c r="F178" i="16" s="1"/>
  <c r="D177" i="16"/>
  <c r="C177" i="16"/>
  <c r="F177" i="16" s="1"/>
  <c r="D176" i="16"/>
  <c r="C176" i="16"/>
  <c r="F176" i="16" s="1"/>
  <c r="D175" i="16"/>
  <c r="C175" i="16"/>
  <c r="F175" i="16" s="1"/>
  <c r="D174" i="16"/>
  <c r="C174" i="16"/>
  <c r="F174" i="16" s="1"/>
  <c r="D173" i="16"/>
  <c r="C173" i="16"/>
  <c r="F173" i="16" s="1"/>
  <c r="D172" i="16"/>
  <c r="C172" i="16"/>
  <c r="F172" i="16" s="1"/>
  <c r="D171" i="16"/>
  <c r="C171" i="16"/>
  <c r="F171" i="16" s="1"/>
  <c r="D170" i="16"/>
  <c r="C170" i="16"/>
  <c r="F170" i="16" s="1"/>
  <c r="D169" i="16"/>
  <c r="C169" i="16"/>
  <c r="F169" i="16" s="1"/>
  <c r="D168" i="16"/>
  <c r="C168" i="16"/>
  <c r="F168" i="16" s="1"/>
  <c r="D167" i="16"/>
  <c r="C167" i="16"/>
  <c r="F167" i="16" s="1"/>
  <c r="D166" i="16"/>
  <c r="C166" i="16"/>
  <c r="F166" i="16" s="1"/>
  <c r="D165" i="16"/>
  <c r="C165" i="16"/>
  <c r="F165" i="16" s="1"/>
  <c r="D164" i="16"/>
  <c r="C164" i="16"/>
  <c r="F164" i="16" s="1"/>
  <c r="D163" i="16"/>
  <c r="C163" i="16"/>
  <c r="F163" i="16" s="1"/>
  <c r="D162" i="16"/>
  <c r="C162" i="16"/>
  <c r="F162" i="16" s="1"/>
  <c r="D161" i="16"/>
  <c r="C161" i="16"/>
  <c r="F161" i="16" s="1"/>
  <c r="D160" i="16"/>
  <c r="C160" i="16"/>
  <c r="F160" i="16" s="1"/>
  <c r="D159" i="16"/>
  <c r="C159" i="16"/>
  <c r="F159" i="16" s="1"/>
  <c r="D158" i="16"/>
  <c r="C158" i="16"/>
  <c r="F158" i="16" s="1"/>
  <c r="D157" i="16"/>
  <c r="C157" i="16"/>
  <c r="F157" i="16" s="1"/>
  <c r="D156" i="16"/>
  <c r="C156" i="16"/>
  <c r="F156" i="16" s="1"/>
  <c r="D155" i="16"/>
  <c r="C155" i="16"/>
  <c r="F155" i="16" s="1"/>
  <c r="D154" i="16"/>
  <c r="C154" i="16"/>
  <c r="F154" i="16" s="1"/>
  <c r="D153" i="16"/>
  <c r="C153" i="16"/>
  <c r="F153" i="16" s="1"/>
  <c r="D152" i="16"/>
  <c r="C152" i="16"/>
  <c r="F152" i="16" s="1"/>
  <c r="D151" i="16"/>
  <c r="C151" i="16"/>
  <c r="F151" i="16" s="1"/>
  <c r="D150" i="16"/>
  <c r="C150" i="16"/>
  <c r="F150" i="16" s="1"/>
  <c r="D149" i="16"/>
  <c r="C149" i="16"/>
  <c r="F149" i="16" s="1"/>
  <c r="D148" i="16"/>
  <c r="C148" i="16"/>
  <c r="F148" i="16" s="1"/>
  <c r="D147" i="16"/>
  <c r="C147" i="16"/>
  <c r="F147" i="16" s="1"/>
  <c r="D146" i="16"/>
  <c r="C146" i="16"/>
  <c r="F146" i="16" s="1"/>
  <c r="D145" i="16"/>
  <c r="C145" i="16"/>
  <c r="F145" i="16" s="1"/>
  <c r="D144" i="16"/>
  <c r="C144" i="16"/>
  <c r="F144" i="16" s="1"/>
  <c r="D143" i="16"/>
  <c r="C143" i="16"/>
  <c r="F143" i="16" s="1"/>
  <c r="D142" i="16"/>
  <c r="C142" i="16"/>
  <c r="F142" i="16" s="1"/>
  <c r="D141" i="16"/>
  <c r="C141" i="16"/>
  <c r="F141" i="16" s="1"/>
  <c r="D140" i="16"/>
  <c r="C140" i="16"/>
  <c r="F140" i="16" s="1"/>
  <c r="D139" i="16"/>
  <c r="C139" i="16"/>
  <c r="F139" i="16" s="1"/>
  <c r="D138" i="16"/>
  <c r="C138" i="16"/>
  <c r="F138" i="16" s="1"/>
  <c r="D137" i="16"/>
  <c r="C137" i="16"/>
  <c r="F137" i="16" s="1"/>
  <c r="D136" i="16"/>
  <c r="C136" i="16"/>
  <c r="F136" i="16" s="1"/>
  <c r="D135" i="16"/>
  <c r="C135" i="16"/>
  <c r="F135" i="16" s="1"/>
  <c r="D134" i="16"/>
  <c r="C134" i="16"/>
  <c r="F134" i="16" s="1"/>
  <c r="D133" i="16"/>
  <c r="C133" i="16"/>
  <c r="F133" i="16" s="1"/>
  <c r="D132" i="16"/>
  <c r="C132" i="16"/>
  <c r="F132" i="16" s="1"/>
  <c r="D131" i="16"/>
  <c r="C131" i="16"/>
  <c r="F131" i="16" s="1"/>
  <c r="D130" i="16"/>
  <c r="C130" i="16"/>
  <c r="F130" i="16" s="1"/>
  <c r="D129" i="16"/>
  <c r="C129" i="16"/>
  <c r="F129" i="16" s="1"/>
  <c r="D128" i="16"/>
  <c r="C128" i="16"/>
  <c r="F128" i="16" s="1"/>
  <c r="D127" i="16"/>
  <c r="C127" i="16"/>
  <c r="F127" i="16" s="1"/>
  <c r="D126" i="16"/>
  <c r="C126" i="16"/>
  <c r="F126" i="16" s="1"/>
  <c r="D125" i="16"/>
  <c r="C125" i="16"/>
  <c r="F125" i="16" s="1"/>
  <c r="D124" i="16"/>
  <c r="C124" i="16"/>
  <c r="F124" i="16" s="1"/>
  <c r="D123" i="16"/>
  <c r="C123" i="16"/>
  <c r="F123" i="16" s="1"/>
  <c r="D122" i="16"/>
  <c r="C122" i="16"/>
  <c r="F122" i="16" s="1"/>
  <c r="D121" i="16"/>
  <c r="C121" i="16"/>
  <c r="F121" i="16" s="1"/>
  <c r="D120" i="16"/>
  <c r="C120" i="16"/>
  <c r="F120" i="16" s="1"/>
  <c r="D119" i="16"/>
  <c r="C119" i="16"/>
  <c r="F119" i="16" s="1"/>
  <c r="D118" i="16"/>
  <c r="C118" i="16"/>
  <c r="F118" i="16" s="1"/>
  <c r="D117" i="16"/>
  <c r="C117" i="16"/>
  <c r="F117" i="16" s="1"/>
  <c r="D116" i="16"/>
  <c r="C116" i="16"/>
  <c r="F116" i="16" s="1"/>
  <c r="D115" i="16"/>
  <c r="C115" i="16"/>
  <c r="F115" i="16" s="1"/>
  <c r="D114" i="16"/>
  <c r="C114" i="16"/>
  <c r="F114" i="16" s="1"/>
  <c r="D113" i="16"/>
  <c r="C113" i="16"/>
  <c r="F113" i="16" s="1"/>
  <c r="D112" i="16"/>
  <c r="C112" i="16"/>
  <c r="F112" i="16" s="1"/>
  <c r="D111" i="16"/>
  <c r="C111" i="16"/>
  <c r="F111" i="16" s="1"/>
  <c r="D110" i="16"/>
  <c r="C110" i="16"/>
  <c r="F110" i="16" s="1"/>
  <c r="D109" i="16"/>
  <c r="C109" i="16"/>
  <c r="F109" i="16" s="1"/>
  <c r="D108" i="16"/>
  <c r="C108" i="16"/>
  <c r="F108" i="16" s="1"/>
  <c r="D107" i="16"/>
  <c r="C107" i="16"/>
  <c r="F107" i="16" s="1"/>
  <c r="D106" i="16"/>
  <c r="C106" i="16"/>
  <c r="F106" i="16" s="1"/>
  <c r="D105" i="16"/>
  <c r="C105" i="16"/>
  <c r="F105" i="16" s="1"/>
  <c r="D104" i="16"/>
  <c r="C104" i="16"/>
  <c r="F104" i="16" s="1"/>
  <c r="D103" i="16"/>
  <c r="C103" i="16"/>
  <c r="F103" i="16" s="1"/>
  <c r="D102" i="16"/>
  <c r="C102" i="16"/>
  <c r="F102" i="16" s="1"/>
  <c r="D101" i="16"/>
  <c r="C101" i="16"/>
  <c r="F101" i="16" s="1"/>
  <c r="D100" i="16"/>
  <c r="C100" i="16"/>
  <c r="F100" i="16" s="1"/>
  <c r="D99" i="16"/>
  <c r="C99" i="16"/>
  <c r="F99" i="16" s="1"/>
  <c r="D98" i="16"/>
  <c r="C98" i="16"/>
  <c r="F98" i="16" s="1"/>
  <c r="D97" i="16"/>
  <c r="C97" i="16"/>
  <c r="F97" i="16" s="1"/>
  <c r="D96" i="16"/>
  <c r="C96" i="16"/>
  <c r="F96" i="16" s="1"/>
  <c r="D95" i="16"/>
  <c r="C95" i="16"/>
  <c r="F95" i="16" s="1"/>
  <c r="D94" i="16"/>
  <c r="C94" i="16"/>
  <c r="F94" i="16" s="1"/>
  <c r="D93" i="16"/>
  <c r="C93" i="16"/>
  <c r="F93" i="16" s="1"/>
  <c r="D92" i="16"/>
  <c r="C92" i="16"/>
  <c r="F92" i="16" s="1"/>
  <c r="D91" i="16"/>
  <c r="C91" i="16"/>
  <c r="F91" i="16" s="1"/>
  <c r="D90" i="16"/>
  <c r="C90" i="16"/>
  <c r="F90" i="16" s="1"/>
  <c r="D89" i="16"/>
  <c r="C89" i="16"/>
  <c r="F89" i="16" s="1"/>
  <c r="D88" i="16"/>
  <c r="C88" i="16"/>
  <c r="F88" i="16" s="1"/>
  <c r="D87" i="16"/>
  <c r="C87" i="16"/>
  <c r="F87" i="16" s="1"/>
  <c r="D86" i="16"/>
  <c r="C86" i="16"/>
  <c r="F86" i="16" s="1"/>
  <c r="D85" i="16"/>
  <c r="C85" i="16"/>
  <c r="F85" i="16" s="1"/>
  <c r="D84" i="16"/>
  <c r="C84" i="16"/>
  <c r="F84" i="16" s="1"/>
  <c r="D83" i="16"/>
  <c r="C83" i="16"/>
  <c r="F83" i="16" s="1"/>
  <c r="D82" i="16"/>
  <c r="C82" i="16"/>
  <c r="F82" i="16" s="1"/>
  <c r="D81" i="16"/>
  <c r="C81" i="16"/>
  <c r="F81" i="16" s="1"/>
  <c r="D80" i="16"/>
  <c r="C80" i="16"/>
  <c r="F80" i="16" s="1"/>
  <c r="D79" i="16"/>
  <c r="C79" i="16"/>
  <c r="F79" i="16" s="1"/>
  <c r="D78" i="16"/>
  <c r="C78" i="16"/>
  <c r="F78" i="16" s="1"/>
  <c r="D77" i="16"/>
  <c r="C77" i="16"/>
  <c r="F77" i="16" s="1"/>
  <c r="D76" i="16"/>
  <c r="C76" i="16"/>
  <c r="F76" i="16" s="1"/>
  <c r="D75" i="16"/>
  <c r="C75" i="16"/>
  <c r="F75" i="16" s="1"/>
  <c r="D74" i="16"/>
  <c r="C74" i="16"/>
  <c r="F74" i="16" s="1"/>
  <c r="D73" i="16"/>
  <c r="C73" i="16"/>
  <c r="F73" i="16" s="1"/>
  <c r="D72" i="16"/>
  <c r="C72" i="16"/>
  <c r="F72" i="16" s="1"/>
  <c r="D71" i="16"/>
  <c r="C71" i="16"/>
  <c r="F71" i="16" s="1"/>
  <c r="D70" i="16"/>
  <c r="C70" i="16"/>
  <c r="F70" i="16" s="1"/>
  <c r="D69" i="16"/>
  <c r="C69" i="16"/>
  <c r="F69" i="16" s="1"/>
  <c r="D68" i="16"/>
  <c r="C68" i="16"/>
  <c r="F68" i="16" s="1"/>
  <c r="D67" i="16"/>
  <c r="C67" i="16"/>
  <c r="F67" i="16" s="1"/>
  <c r="D66" i="16"/>
  <c r="C66" i="16"/>
  <c r="F66" i="16" s="1"/>
  <c r="D65" i="16"/>
  <c r="C65" i="16"/>
  <c r="F65" i="16" s="1"/>
  <c r="D64" i="16"/>
  <c r="C64" i="16"/>
  <c r="F64" i="16" s="1"/>
  <c r="D63" i="16"/>
  <c r="C63" i="16"/>
  <c r="F63" i="16" s="1"/>
  <c r="D62" i="16"/>
  <c r="C62" i="16"/>
  <c r="F62" i="16" s="1"/>
  <c r="D61" i="16"/>
  <c r="C61" i="16"/>
  <c r="F61" i="16" s="1"/>
  <c r="D60" i="16"/>
  <c r="C60" i="16"/>
  <c r="F60" i="16" s="1"/>
  <c r="D59" i="16"/>
  <c r="C59" i="16"/>
  <c r="F59" i="16" s="1"/>
  <c r="D58" i="16"/>
  <c r="C58" i="16"/>
  <c r="F58" i="16" s="1"/>
  <c r="D57" i="16"/>
  <c r="C57" i="16"/>
  <c r="F57" i="16" s="1"/>
  <c r="D56" i="16"/>
  <c r="C56" i="16"/>
  <c r="F56" i="16" s="1"/>
  <c r="D55" i="16"/>
  <c r="C55" i="16"/>
  <c r="F55" i="16" s="1"/>
  <c r="D54" i="16"/>
  <c r="C54" i="16"/>
  <c r="F54" i="16" s="1"/>
  <c r="D53" i="16"/>
  <c r="C53" i="16"/>
  <c r="F53" i="16" s="1"/>
  <c r="D52" i="16"/>
  <c r="C52" i="16"/>
  <c r="F52" i="16" s="1"/>
  <c r="D51" i="16"/>
  <c r="C51" i="16"/>
  <c r="F51" i="16" s="1"/>
  <c r="D50" i="16"/>
  <c r="C50" i="16"/>
  <c r="F50" i="16" s="1"/>
  <c r="D49" i="16"/>
  <c r="C49" i="16"/>
  <c r="F49" i="16" s="1"/>
  <c r="D48" i="16"/>
  <c r="C48" i="16"/>
  <c r="F48" i="16" s="1"/>
  <c r="D47" i="16"/>
  <c r="C47" i="16"/>
  <c r="F47" i="16" s="1"/>
  <c r="D46" i="16"/>
  <c r="C46" i="16"/>
  <c r="F46" i="16" s="1"/>
  <c r="D45" i="16"/>
  <c r="C45" i="16"/>
  <c r="F45" i="16" s="1"/>
  <c r="D44" i="16"/>
  <c r="C44" i="16"/>
  <c r="F44" i="16" s="1"/>
  <c r="D43" i="16"/>
  <c r="C43" i="16"/>
  <c r="F43" i="16" s="1"/>
  <c r="D42" i="16"/>
  <c r="C42" i="16"/>
  <c r="F42" i="16" s="1"/>
  <c r="D41" i="16"/>
  <c r="C41" i="16"/>
  <c r="F41" i="16" s="1"/>
  <c r="D40" i="16"/>
  <c r="C40" i="16"/>
  <c r="F40" i="16" s="1"/>
  <c r="D39" i="16"/>
  <c r="C39" i="16"/>
  <c r="F39" i="16" s="1"/>
  <c r="D38" i="16"/>
  <c r="C38" i="16"/>
  <c r="F38" i="16" s="1"/>
  <c r="D37" i="16"/>
  <c r="C37" i="16"/>
  <c r="F37" i="16" s="1"/>
  <c r="D36" i="16"/>
  <c r="C36" i="16"/>
  <c r="F36" i="16" s="1"/>
  <c r="D35" i="16"/>
  <c r="C35" i="16"/>
  <c r="F35" i="16" s="1"/>
  <c r="D34" i="16"/>
  <c r="C34" i="16"/>
  <c r="F34" i="16" s="1"/>
  <c r="D33" i="16"/>
  <c r="C33" i="16"/>
  <c r="F33" i="16" s="1"/>
  <c r="D32" i="16"/>
  <c r="C32" i="16"/>
  <c r="F32" i="16" s="1"/>
  <c r="D31" i="16"/>
  <c r="C31" i="16"/>
  <c r="F31" i="16" s="1"/>
  <c r="D30" i="16"/>
  <c r="C30" i="16"/>
  <c r="F30" i="16" s="1"/>
  <c r="D29" i="16"/>
  <c r="C29" i="16"/>
  <c r="F29" i="16" s="1"/>
  <c r="D28" i="16"/>
  <c r="C28" i="16"/>
  <c r="F28" i="16" s="1"/>
  <c r="D27" i="16"/>
  <c r="C27" i="16"/>
  <c r="F27" i="16" s="1"/>
  <c r="D26" i="16"/>
  <c r="C26" i="16"/>
  <c r="F26" i="16" s="1"/>
  <c r="D25" i="16"/>
  <c r="C25" i="16"/>
  <c r="F25" i="16" s="1"/>
  <c r="D24" i="16"/>
  <c r="C24" i="16"/>
  <c r="F24" i="16" s="1"/>
  <c r="D23" i="16"/>
  <c r="C23" i="16"/>
  <c r="F23" i="16" s="1"/>
  <c r="D22" i="16"/>
  <c r="C22" i="16"/>
  <c r="F22" i="16" s="1"/>
  <c r="D21" i="16"/>
  <c r="C21" i="16"/>
  <c r="F21" i="16" s="1"/>
  <c r="D20" i="16"/>
  <c r="C20" i="16"/>
  <c r="F20" i="16" s="1"/>
  <c r="D19" i="16"/>
  <c r="C19" i="16"/>
  <c r="F19" i="16" s="1"/>
  <c r="D18" i="16"/>
  <c r="C18" i="16"/>
  <c r="F18" i="16" s="1"/>
  <c r="D17" i="16"/>
  <c r="C17" i="16"/>
  <c r="F17" i="16" s="1"/>
  <c r="D16" i="16"/>
  <c r="C16" i="16"/>
  <c r="F16" i="16" s="1"/>
  <c r="D15" i="16"/>
  <c r="C15" i="16"/>
  <c r="F15" i="16" s="1"/>
  <c r="D14" i="16"/>
  <c r="C14" i="16"/>
  <c r="F14" i="16" s="1"/>
  <c r="D13" i="16"/>
  <c r="C13" i="16"/>
  <c r="F13" i="16" s="1"/>
  <c r="D12" i="16"/>
  <c r="C12" i="16"/>
  <c r="F12" i="16" s="1"/>
  <c r="D11" i="16"/>
  <c r="C11" i="16"/>
  <c r="F11" i="16" s="1"/>
  <c r="D10" i="16"/>
  <c r="C10" i="16"/>
  <c r="F10" i="16" s="1"/>
  <c r="D9" i="16"/>
  <c r="C9" i="16"/>
  <c r="F9" i="16" s="1"/>
  <c r="D8" i="16"/>
  <c r="C8" i="16"/>
  <c r="F8" i="16" s="1"/>
  <c r="D7" i="16"/>
  <c r="C7" i="16"/>
  <c r="F7" i="16" s="1"/>
  <c r="D6" i="16"/>
  <c r="C6" i="16"/>
  <c r="F6" i="16" s="1"/>
  <c r="D164" i="7" l="1"/>
  <c r="C164" i="7"/>
  <c r="F164" i="7" s="1"/>
  <c r="D163" i="7"/>
  <c r="C163" i="7"/>
  <c r="F163" i="7" s="1"/>
  <c r="D162" i="7"/>
  <c r="C162" i="7"/>
  <c r="F162" i="7" s="1"/>
  <c r="D161" i="7"/>
  <c r="C161" i="7"/>
  <c r="F161" i="7" s="1"/>
  <c r="D160" i="7"/>
  <c r="C160" i="7"/>
  <c r="F160" i="7" s="1"/>
  <c r="D159" i="7"/>
  <c r="C159" i="7"/>
  <c r="F159" i="7" s="1"/>
  <c r="D158" i="7"/>
  <c r="C158" i="7"/>
  <c r="F158" i="7" s="1"/>
  <c r="D157" i="7"/>
  <c r="C157" i="7"/>
  <c r="F157" i="7" s="1"/>
  <c r="D156" i="7"/>
  <c r="C156" i="7"/>
  <c r="F156" i="7" s="1"/>
  <c r="D155" i="7"/>
  <c r="C155" i="7"/>
  <c r="F155" i="7" s="1"/>
  <c r="D154" i="7"/>
  <c r="C154" i="7"/>
  <c r="F154" i="7" s="1"/>
  <c r="D153" i="7"/>
  <c r="C153" i="7"/>
  <c r="F153" i="7" s="1"/>
  <c r="D152" i="7"/>
  <c r="C152" i="7"/>
  <c r="F152" i="7" s="1"/>
  <c r="D151" i="7"/>
  <c r="C151" i="7"/>
  <c r="F151" i="7" s="1"/>
  <c r="D150" i="7"/>
  <c r="C150" i="7"/>
  <c r="F150" i="7" s="1"/>
  <c r="D149" i="7"/>
  <c r="C149" i="7"/>
  <c r="F149" i="7" s="1"/>
  <c r="D148" i="7"/>
  <c r="C148" i="7"/>
  <c r="F148" i="7" s="1"/>
  <c r="D147" i="7"/>
  <c r="C147" i="7"/>
  <c r="F147" i="7" s="1"/>
  <c r="D146" i="7"/>
  <c r="C146" i="7"/>
  <c r="F146" i="7" s="1"/>
  <c r="D145" i="7"/>
  <c r="C145" i="7"/>
  <c r="F145" i="7" s="1"/>
  <c r="D144" i="7"/>
  <c r="C144" i="7"/>
  <c r="F144" i="7" s="1"/>
  <c r="D143" i="7"/>
  <c r="C143" i="7"/>
  <c r="F143" i="7" s="1"/>
  <c r="D142" i="7"/>
  <c r="C142" i="7"/>
  <c r="F142" i="7" s="1"/>
  <c r="D141" i="7"/>
  <c r="C141" i="7"/>
  <c r="F141" i="7" s="1"/>
  <c r="D140" i="7"/>
  <c r="C140" i="7"/>
  <c r="F140" i="7" s="1"/>
  <c r="D139" i="7"/>
  <c r="C139" i="7"/>
  <c r="F139" i="7" s="1"/>
  <c r="D138" i="7"/>
  <c r="C138" i="7"/>
  <c r="F138" i="7" s="1"/>
  <c r="D137" i="7"/>
  <c r="C137" i="7"/>
  <c r="F137" i="7" s="1"/>
  <c r="D136" i="7"/>
  <c r="C136" i="7"/>
  <c r="F136" i="7" s="1"/>
  <c r="D135" i="7"/>
  <c r="C135" i="7"/>
  <c r="F135" i="7" s="1"/>
  <c r="D134" i="7"/>
  <c r="C134" i="7"/>
  <c r="F134" i="7" s="1"/>
  <c r="D133" i="7"/>
  <c r="C133" i="7"/>
  <c r="F133" i="7" s="1"/>
  <c r="D132" i="7"/>
  <c r="C132" i="7"/>
  <c r="F132" i="7" s="1"/>
  <c r="D131" i="7"/>
  <c r="C131" i="7"/>
  <c r="F131" i="7" s="1"/>
  <c r="D130" i="7"/>
  <c r="C130" i="7"/>
  <c r="F130" i="7" s="1"/>
  <c r="D129" i="7"/>
  <c r="C129" i="7"/>
  <c r="F129" i="7" s="1"/>
  <c r="D128" i="7"/>
  <c r="C128" i="7"/>
  <c r="F128" i="7" s="1"/>
  <c r="D127" i="7"/>
  <c r="C127" i="7"/>
  <c r="F127" i="7" s="1"/>
  <c r="D126" i="7"/>
  <c r="C126" i="7"/>
  <c r="F126" i="7" s="1"/>
  <c r="D125" i="7"/>
  <c r="C125" i="7"/>
  <c r="F125" i="7" s="1"/>
  <c r="D124" i="7"/>
  <c r="C124" i="7"/>
  <c r="F124" i="7" s="1"/>
  <c r="D123" i="7"/>
  <c r="C123" i="7"/>
  <c r="F123" i="7" s="1"/>
  <c r="D122" i="7"/>
  <c r="C122" i="7"/>
  <c r="F122" i="7" s="1"/>
  <c r="D121" i="7"/>
  <c r="C121" i="7"/>
  <c r="F121" i="7" s="1"/>
  <c r="D120" i="7"/>
  <c r="C120" i="7"/>
  <c r="F120" i="7" s="1"/>
  <c r="D119" i="7"/>
  <c r="C119" i="7"/>
  <c r="F119" i="7" s="1"/>
  <c r="D118" i="7"/>
  <c r="C118" i="7"/>
  <c r="F118" i="7" s="1"/>
  <c r="D117" i="7"/>
  <c r="C117" i="7"/>
  <c r="F117" i="7" s="1"/>
  <c r="D116" i="7"/>
  <c r="C116" i="7"/>
  <c r="F116" i="7" s="1"/>
  <c r="D115" i="7"/>
  <c r="C115" i="7"/>
  <c r="F115" i="7" s="1"/>
  <c r="D114" i="7"/>
  <c r="C114" i="7"/>
  <c r="F114" i="7" s="1"/>
  <c r="D113" i="7"/>
  <c r="C113" i="7"/>
  <c r="F113" i="7" s="1"/>
  <c r="D112" i="7"/>
  <c r="C112" i="7"/>
  <c r="F112" i="7" s="1"/>
  <c r="D111" i="7"/>
  <c r="C111" i="7"/>
  <c r="F111" i="7" s="1"/>
  <c r="D110" i="7"/>
  <c r="C110" i="7"/>
  <c r="F110" i="7" s="1"/>
  <c r="D109" i="7"/>
  <c r="C109" i="7"/>
  <c r="F109" i="7" s="1"/>
  <c r="D108" i="7"/>
  <c r="C108" i="7"/>
  <c r="F108" i="7" s="1"/>
  <c r="D107" i="7"/>
  <c r="C107" i="7"/>
  <c r="F107" i="7" s="1"/>
  <c r="D106" i="7"/>
  <c r="C106" i="7"/>
  <c r="F106" i="7" s="1"/>
  <c r="D105" i="7"/>
  <c r="C105" i="7"/>
  <c r="F105" i="7" s="1"/>
  <c r="D104" i="7"/>
  <c r="C104" i="7"/>
  <c r="F104" i="7" s="1"/>
  <c r="D103" i="7"/>
  <c r="C103" i="7"/>
  <c r="F103" i="7" s="1"/>
  <c r="D102" i="7"/>
  <c r="C102" i="7"/>
  <c r="F102" i="7" s="1"/>
  <c r="D101" i="7"/>
  <c r="C101" i="7"/>
  <c r="F101" i="7" s="1"/>
  <c r="D100" i="7"/>
  <c r="C100" i="7"/>
  <c r="F100" i="7" s="1"/>
  <c r="D99" i="7"/>
  <c r="C99" i="7"/>
  <c r="F99" i="7" s="1"/>
  <c r="D98" i="7"/>
  <c r="C98" i="7"/>
  <c r="F98" i="7" s="1"/>
  <c r="D97" i="7"/>
  <c r="C97" i="7"/>
  <c r="F97" i="7" s="1"/>
  <c r="D96" i="7"/>
  <c r="C96" i="7"/>
  <c r="F96" i="7" s="1"/>
  <c r="D95" i="7"/>
  <c r="C95" i="7"/>
  <c r="F95" i="7" s="1"/>
  <c r="D94" i="7"/>
  <c r="C94" i="7"/>
  <c r="F94" i="7" s="1"/>
  <c r="D93" i="7"/>
  <c r="C93" i="7"/>
  <c r="F93" i="7" s="1"/>
  <c r="D92" i="7"/>
  <c r="C92" i="7"/>
  <c r="F92" i="7" s="1"/>
  <c r="D91" i="7"/>
  <c r="C91" i="7"/>
  <c r="F91" i="7" s="1"/>
  <c r="D90" i="7"/>
  <c r="C90" i="7"/>
  <c r="F90" i="7" s="1"/>
  <c r="D89" i="7"/>
  <c r="C89" i="7"/>
  <c r="F89" i="7" s="1"/>
  <c r="D88" i="7"/>
  <c r="C88" i="7"/>
  <c r="F88" i="7" s="1"/>
  <c r="D87" i="7"/>
  <c r="C87" i="7"/>
  <c r="F87" i="7" s="1"/>
  <c r="D86" i="7"/>
  <c r="C86" i="7"/>
  <c r="F86" i="7" s="1"/>
  <c r="D85" i="7"/>
  <c r="C85" i="7"/>
  <c r="F85" i="7" s="1"/>
  <c r="D84" i="7"/>
  <c r="C84" i="7"/>
  <c r="F84" i="7" s="1"/>
  <c r="D83" i="7"/>
  <c r="C83" i="7"/>
  <c r="F83" i="7" s="1"/>
  <c r="D82" i="7"/>
  <c r="C82" i="7"/>
  <c r="F82" i="7" s="1"/>
  <c r="D81" i="7"/>
  <c r="C81" i="7"/>
  <c r="F81" i="7" s="1"/>
  <c r="D80" i="7"/>
  <c r="C80" i="7"/>
  <c r="F80" i="7" s="1"/>
  <c r="D79" i="7"/>
  <c r="C79" i="7"/>
  <c r="F79" i="7" s="1"/>
  <c r="D78" i="7"/>
  <c r="C78" i="7"/>
  <c r="F78" i="7" s="1"/>
  <c r="D77" i="7"/>
  <c r="C77" i="7"/>
  <c r="F77" i="7" s="1"/>
  <c r="D76" i="7"/>
  <c r="C76" i="7"/>
  <c r="F76" i="7" s="1"/>
  <c r="D75" i="7"/>
  <c r="C75" i="7"/>
  <c r="F75" i="7" s="1"/>
  <c r="D74" i="7"/>
  <c r="C74" i="7"/>
  <c r="F74" i="7" s="1"/>
  <c r="D73" i="7"/>
  <c r="C73" i="7"/>
  <c r="F73" i="7" s="1"/>
  <c r="D72" i="7"/>
  <c r="C72" i="7"/>
  <c r="F72" i="7" s="1"/>
  <c r="D71" i="7"/>
  <c r="C71" i="7"/>
  <c r="F71" i="7" s="1"/>
  <c r="D70" i="7"/>
  <c r="C70" i="7"/>
  <c r="F70" i="7" s="1"/>
  <c r="D69" i="7"/>
  <c r="C69" i="7"/>
  <c r="F69" i="7" s="1"/>
  <c r="D68" i="7"/>
  <c r="C68" i="7"/>
  <c r="F68" i="7" s="1"/>
  <c r="D67" i="7"/>
  <c r="C67" i="7"/>
  <c r="F67" i="7" s="1"/>
  <c r="D66" i="7"/>
  <c r="C66" i="7"/>
  <c r="F66" i="7" s="1"/>
  <c r="D65" i="7"/>
  <c r="C65" i="7"/>
  <c r="F65" i="7" s="1"/>
  <c r="D64" i="7"/>
  <c r="C64" i="7"/>
  <c r="F64" i="7" s="1"/>
  <c r="D63" i="7"/>
  <c r="C63" i="7"/>
  <c r="F63" i="7" s="1"/>
  <c r="D62" i="7"/>
  <c r="C62" i="7"/>
  <c r="F62" i="7" s="1"/>
  <c r="D61" i="7"/>
  <c r="C61" i="7"/>
  <c r="F61" i="7" s="1"/>
  <c r="D60" i="7"/>
  <c r="C60" i="7"/>
  <c r="F60" i="7" s="1"/>
  <c r="D59" i="7"/>
  <c r="C59" i="7"/>
  <c r="F59" i="7" s="1"/>
  <c r="D58" i="7"/>
  <c r="C58" i="7"/>
  <c r="F58" i="7" s="1"/>
  <c r="D57" i="7"/>
  <c r="C57" i="7"/>
  <c r="F57" i="7" s="1"/>
  <c r="D56" i="7"/>
  <c r="C56" i="7"/>
  <c r="F56" i="7" s="1"/>
  <c r="D55" i="7"/>
  <c r="C55" i="7"/>
  <c r="F55" i="7" s="1"/>
  <c r="D54" i="7"/>
  <c r="C54" i="7"/>
  <c r="F54" i="7" s="1"/>
  <c r="D53" i="7"/>
  <c r="C53" i="7"/>
  <c r="F53" i="7" s="1"/>
  <c r="D52" i="7"/>
  <c r="C52" i="7"/>
  <c r="F52" i="7" s="1"/>
  <c r="D51" i="7"/>
  <c r="C51" i="7"/>
  <c r="F51" i="7" s="1"/>
  <c r="D50" i="7"/>
  <c r="C50" i="7"/>
  <c r="F50" i="7" s="1"/>
  <c r="D49" i="7"/>
  <c r="C49" i="7"/>
  <c r="F49" i="7" s="1"/>
  <c r="D48" i="7"/>
  <c r="C48" i="7"/>
  <c r="F48" i="7" s="1"/>
  <c r="D47" i="7"/>
  <c r="C47" i="7"/>
  <c r="F47" i="7" s="1"/>
  <c r="D46" i="7"/>
  <c r="C46" i="7"/>
  <c r="F46" i="7" s="1"/>
  <c r="D45" i="7"/>
  <c r="C45" i="7"/>
  <c r="F45" i="7" s="1"/>
  <c r="D44" i="7"/>
  <c r="C44" i="7"/>
  <c r="F44" i="7" s="1"/>
  <c r="D43" i="7"/>
  <c r="C43" i="7"/>
  <c r="F43" i="7" s="1"/>
  <c r="D42" i="7"/>
  <c r="C42" i="7"/>
  <c r="F42" i="7" s="1"/>
  <c r="D41" i="7"/>
  <c r="C41" i="7"/>
  <c r="F41" i="7" s="1"/>
  <c r="D40" i="7"/>
  <c r="C40" i="7"/>
  <c r="F40" i="7" s="1"/>
  <c r="D39" i="7"/>
  <c r="C39" i="7"/>
  <c r="F39" i="7" s="1"/>
  <c r="D38" i="7"/>
  <c r="C38" i="7"/>
  <c r="F38" i="7" s="1"/>
  <c r="D37" i="7"/>
  <c r="C37" i="7"/>
  <c r="F37" i="7" s="1"/>
  <c r="D36" i="7"/>
  <c r="C36" i="7"/>
  <c r="F36" i="7" s="1"/>
  <c r="D35" i="7"/>
  <c r="C35" i="7"/>
  <c r="F35" i="7" s="1"/>
  <c r="D34" i="7"/>
  <c r="C34" i="7"/>
  <c r="F34" i="7" s="1"/>
  <c r="D33" i="7"/>
  <c r="C33" i="7"/>
  <c r="F33" i="7" s="1"/>
  <c r="D32" i="7"/>
  <c r="C32" i="7"/>
  <c r="F32" i="7" s="1"/>
  <c r="D31" i="7"/>
  <c r="C31" i="7"/>
  <c r="F31" i="7" s="1"/>
  <c r="D30" i="7"/>
  <c r="C30" i="7"/>
  <c r="F30" i="7" s="1"/>
  <c r="D29" i="7"/>
  <c r="C29" i="7"/>
  <c r="F29" i="7" s="1"/>
  <c r="D28" i="7"/>
  <c r="C28" i="7"/>
  <c r="F28" i="7" s="1"/>
  <c r="D27" i="7"/>
  <c r="C27" i="7"/>
  <c r="F27" i="7" s="1"/>
  <c r="D26" i="7"/>
  <c r="C26" i="7"/>
  <c r="F26" i="7" s="1"/>
  <c r="D25" i="7"/>
  <c r="C25" i="7"/>
  <c r="F25" i="7" s="1"/>
  <c r="D24" i="7"/>
  <c r="C24" i="7"/>
  <c r="F24" i="7" s="1"/>
  <c r="D23" i="7"/>
  <c r="C23" i="7"/>
  <c r="F23" i="7" s="1"/>
  <c r="D22" i="7"/>
  <c r="C22" i="7"/>
  <c r="F22" i="7" s="1"/>
  <c r="D21" i="7"/>
  <c r="C21" i="7"/>
  <c r="F21" i="7" s="1"/>
  <c r="D20" i="7"/>
  <c r="C20" i="7"/>
  <c r="F20" i="7" s="1"/>
  <c r="D19" i="7"/>
  <c r="C19" i="7"/>
  <c r="F19" i="7" s="1"/>
  <c r="D18" i="7"/>
  <c r="C18" i="7"/>
  <c r="F18" i="7" s="1"/>
  <c r="D17" i="7"/>
  <c r="C17" i="7"/>
  <c r="F17" i="7" s="1"/>
  <c r="D16" i="7"/>
  <c r="C16" i="7"/>
  <c r="F16" i="7" s="1"/>
  <c r="D15" i="7"/>
  <c r="C15" i="7"/>
  <c r="F15" i="7" s="1"/>
  <c r="D14" i="7"/>
  <c r="C14" i="7"/>
  <c r="F14" i="7" s="1"/>
  <c r="D13" i="7"/>
  <c r="C13" i="7"/>
  <c r="F13" i="7" s="1"/>
  <c r="D12" i="7"/>
  <c r="C12" i="7"/>
  <c r="F12" i="7" s="1"/>
  <c r="D11" i="7"/>
  <c r="C11" i="7"/>
  <c r="F11" i="7" s="1"/>
  <c r="D10" i="7"/>
  <c r="C10" i="7"/>
  <c r="F10" i="7" s="1"/>
  <c r="D9" i="7"/>
  <c r="C9" i="7"/>
  <c r="F9" i="7" s="1"/>
  <c r="D8" i="7"/>
  <c r="C8" i="7"/>
  <c r="F8" i="7" s="1"/>
  <c r="D7" i="7"/>
  <c r="C7" i="7"/>
  <c r="F7" i="7" s="1"/>
  <c r="D6" i="7"/>
  <c r="C6" i="7"/>
  <c r="F6" i="7" s="1"/>
  <c r="D275" i="8"/>
  <c r="C275" i="8"/>
  <c r="F275" i="8" s="1"/>
  <c r="D274" i="8"/>
  <c r="C274" i="8"/>
  <c r="F274" i="8" s="1"/>
  <c r="D273" i="8"/>
  <c r="C273" i="8"/>
  <c r="F273" i="8" s="1"/>
  <c r="D272" i="8"/>
  <c r="C272" i="8"/>
  <c r="F272" i="8" s="1"/>
  <c r="D271" i="8"/>
  <c r="C271" i="8"/>
  <c r="F271" i="8" s="1"/>
  <c r="D270" i="8"/>
  <c r="C270" i="8"/>
  <c r="F270" i="8" s="1"/>
  <c r="D269" i="8"/>
  <c r="C269" i="8"/>
  <c r="F269" i="8" s="1"/>
  <c r="D268" i="8"/>
  <c r="C268" i="8"/>
  <c r="F268" i="8" s="1"/>
  <c r="D267" i="8"/>
  <c r="C267" i="8"/>
  <c r="F267" i="8" s="1"/>
  <c r="D266" i="8"/>
  <c r="C266" i="8"/>
  <c r="F266" i="8" s="1"/>
  <c r="D265" i="8"/>
  <c r="C265" i="8"/>
  <c r="F265" i="8" s="1"/>
  <c r="D264" i="8"/>
  <c r="C264" i="8"/>
  <c r="F264" i="8" s="1"/>
  <c r="D263" i="8"/>
  <c r="C263" i="8"/>
  <c r="F263" i="8" s="1"/>
  <c r="D262" i="8"/>
  <c r="C262" i="8"/>
  <c r="F262" i="8" s="1"/>
  <c r="D261" i="8"/>
  <c r="C261" i="8"/>
  <c r="F261" i="8" s="1"/>
  <c r="D260" i="8"/>
  <c r="C260" i="8"/>
  <c r="F260" i="8" s="1"/>
  <c r="D259" i="8"/>
  <c r="C259" i="8"/>
  <c r="F259" i="8" s="1"/>
  <c r="D258" i="8"/>
  <c r="C258" i="8"/>
  <c r="F258" i="8" s="1"/>
  <c r="D257" i="8"/>
  <c r="C257" i="8"/>
  <c r="F257" i="8" s="1"/>
  <c r="D256" i="8"/>
  <c r="C256" i="8"/>
  <c r="F256" i="8" s="1"/>
  <c r="D255" i="8"/>
  <c r="C255" i="8"/>
  <c r="F255" i="8" s="1"/>
  <c r="D254" i="8"/>
  <c r="C254" i="8"/>
  <c r="F254" i="8" s="1"/>
  <c r="D253" i="8"/>
  <c r="C253" i="8"/>
  <c r="F253" i="8" s="1"/>
  <c r="D252" i="8"/>
  <c r="C252" i="8"/>
  <c r="F252" i="8" s="1"/>
  <c r="D251" i="8"/>
  <c r="C251" i="8"/>
  <c r="F251" i="8" s="1"/>
  <c r="D250" i="8"/>
  <c r="C250" i="8"/>
  <c r="F250" i="8" s="1"/>
  <c r="D249" i="8"/>
  <c r="C249" i="8"/>
  <c r="F249" i="8" s="1"/>
  <c r="D248" i="8"/>
  <c r="C248" i="8"/>
  <c r="F248" i="8" s="1"/>
  <c r="D247" i="8"/>
  <c r="C247" i="8"/>
  <c r="F247" i="8" s="1"/>
  <c r="D246" i="8"/>
  <c r="C246" i="8"/>
  <c r="F246" i="8" s="1"/>
  <c r="D245" i="8"/>
  <c r="C245" i="8"/>
  <c r="F245" i="8" s="1"/>
  <c r="D244" i="8"/>
  <c r="C244" i="8"/>
  <c r="F244" i="8" s="1"/>
  <c r="D243" i="8"/>
  <c r="C243" i="8"/>
  <c r="F243" i="8" s="1"/>
  <c r="D242" i="8"/>
  <c r="C242" i="8"/>
  <c r="F242" i="8" s="1"/>
  <c r="D241" i="8"/>
  <c r="C241" i="8"/>
  <c r="F241" i="8" s="1"/>
  <c r="D240" i="8"/>
  <c r="C240" i="8"/>
  <c r="F240" i="8" s="1"/>
  <c r="D239" i="8"/>
  <c r="C239" i="8"/>
  <c r="F239" i="8" s="1"/>
  <c r="D238" i="8"/>
  <c r="C238" i="8"/>
  <c r="F238" i="8" s="1"/>
  <c r="D237" i="8"/>
  <c r="C237" i="8"/>
  <c r="F237" i="8" s="1"/>
  <c r="D236" i="8"/>
  <c r="C236" i="8"/>
  <c r="F236" i="8" s="1"/>
  <c r="D235" i="8"/>
  <c r="C235" i="8"/>
  <c r="F235" i="8" s="1"/>
  <c r="D234" i="8"/>
  <c r="C234" i="8"/>
  <c r="F234" i="8" s="1"/>
  <c r="D233" i="8"/>
  <c r="C233" i="8"/>
  <c r="F233" i="8" s="1"/>
  <c r="D232" i="8"/>
  <c r="C232" i="8"/>
  <c r="F232" i="8" s="1"/>
  <c r="D231" i="8"/>
  <c r="C231" i="8"/>
  <c r="F231" i="8" s="1"/>
  <c r="D230" i="8"/>
  <c r="C230" i="8"/>
  <c r="F230" i="8" s="1"/>
  <c r="D229" i="8"/>
  <c r="C229" i="8"/>
  <c r="F229" i="8" s="1"/>
  <c r="D228" i="8"/>
  <c r="C228" i="8"/>
  <c r="F228" i="8" s="1"/>
  <c r="D227" i="8"/>
  <c r="C227" i="8"/>
  <c r="F227" i="8" s="1"/>
  <c r="D226" i="8"/>
  <c r="C226" i="8"/>
  <c r="F226" i="8" s="1"/>
  <c r="D225" i="8"/>
  <c r="C225" i="8"/>
  <c r="F225" i="8" s="1"/>
  <c r="D224" i="8"/>
  <c r="C224" i="8"/>
  <c r="F224" i="8" s="1"/>
  <c r="D223" i="8"/>
  <c r="C223" i="8"/>
  <c r="F223" i="8" s="1"/>
  <c r="D222" i="8"/>
  <c r="C222" i="8"/>
  <c r="F222" i="8" s="1"/>
  <c r="D221" i="8"/>
  <c r="C221" i="8"/>
  <c r="F221" i="8" s="1"/>
  <c r="D220" i="8"/>
  <c r="C220" i="8"/>
  <c r="F220" i="8" s="1"/>
  <c r="D219" i="8"/>
  <c r="C219" i="8"/>
  <c r="F219" i="8" s="1"/>
  <c r="D218" i="8"/>
  <c r="C218" i="8"/>
  <c r="F218" i="8" s="1"/>
  <c r="D217" i="8"/>
  <c r="C217" i="8"/>
  <c r="F217" i="8" s="1"/>
  <c r="D216" i="8"/>
  <c r="C216" i="8"/>
  <c r="F216" i="8" s="1"/>
  <c r="D215" i="8"/>
  <c r="C215" i="8"/>
  <c r="F215" i="8" s="1"/>
  <c r="D214" i="8"/>
  <c r="C214" i="8"/>
  <c r="F214" i="8" s="1"/>
  <c r="D213" i="8"/>
  <c r="C213" i="8"/>
  <c r="F213" i="8" s="1"/>
  <c r="D212" i="8"/>
  <c r="C212" i="8"/>
  <c r="F212" i="8" s="1"/>
  <c r="D211" i="8"/>
  <c r="C211" i="8"/>
  <c r="F211" i="8" s="1"/>
  <c r="D210" i="8"/>
  <c r="C210" i="8"/>
  <c r="F210" i="8" s="1"/>
  <c r="D209" i="8"/>
  <c r="C209" i="8"/>
  <c r="F209" i="8" s="1"/>
  <c r="D208" i="8"/>
  <c r="C208" i="8"/>
  <c r="F208" i="8" s="1"/>
  <c r="D207" i="8"/>
  <c r="C207" i="8"/>
  <c r="F207" i="8" s="1"/>
  <c r="D206" i="8"/>
  <c r="C206" i="8"/>
  <c r="F206" i="8" s="1"/>
  <c r="D205" i="8"/>
  <c r="C205" i="8"/>
  <c r="F205" i="8" s="1"/>
  <c r="D204" i="8"/>
  <c r="C204" i="8"/>
  <c r="F204" i="8" s="1"/>
  <c r="D203" i="8"/>
  <c r="C203" i="8"/>
  <c r="F203" i="8" s="1"/>
  <c r="D202" i="8"/>
  <c r="C202" i="8"/>
  <c r="F202" i="8" s="1"/>
  <c r="D201" i="8"/>
  <c r="C201" i="8"/>
  <c r="F201" i="8" s="1"/>
  <c r="D200" i="8"/>
  <c r="C200" i="8"/>
  <c r="F200" i="8" s="1"/>
  <c r="D199" i="8"/>
  <c r="C199" i="8"/>
  <c r="F199" i="8" s="1"/>
  <c r="D198" i="8"/>
  <c r="C198" i="8"/>
  <c r="F198" i="8" s="1"/>
  <c r="D197" i="8"/>
  <c r="C197" i="8"/>
  <c r="F197" i="8" s="1"/>
  <c r="D196" i="8"/>
  <c r="C196" i="8"/>
  <c r="F196" i="8" s="1"/>
  <c r="D195" i="8"/>
  <c r="C195" i="8"/>
  <c r="F195" i="8" s="1"/>
  <c r="D194" i="8"/>
  <c r="C194" i="8"/>
  <c r="F194" i="8" s="1"/>
  <c r="D193" i="8"/>
  <c r="C193" i="8"/>
  <c r="F193" i="8" s="1"/>
  <c r="D192" i="8"/>
  <c r="C192" i="8"/>
  <c r="F192" i="8" s="1"/>
  <c r="D191" i="8"/>
  <c r="C191" i="8"/>
  <c r="F191" i="8" s="1"/>
  <c r="D190" i="8"/>
  <c r="C190" i="8"/>
  <c r="F190" i="8" s="1"/>
  <c r="D189" i="8"/>
  <c r="C189" i="8"/>
  <c r="F189" i="8" s="1"/>
  <c r="D188" i="8"/>
  <c r="C188" i="8"/>
  <c r="F188" i="8" s="1"/>
  <c r="D187" i="8"/>
  <c r="C187" i="8"/>
  <c r="F187" i="8" s="1"/>
  <c r="D186" i="8"/>
  <c r="C186" i="8"/>
  <c r="F186" i="8" s="1"/>
  <c r="D185" i="8"/>
  <c r="C185" i="8"/>
  <c r="F185" i="8" s="1"/>
  <c r="D184" i="8"/>
  <c r="C184" i="8"/>
  <c r="F184" i="8" s="1"/>
  <c r="D183" i="8"/>
  <c r="C183" i="8"/>
  <c r="F183" i="8" s="1"/>
  <c r="D182" i="8"/>
  <c r="C182" i="8"/>
  <c r="F182" i="8" s="1"/>
  <c r="D181" i="8"/>
  <c r="C181" i="8"/>
  <c r="F181" i="8" s="1"/>
  <c r="D180" i="8"/>
  <c r="C180" i="8"/>
  <c r="F180" i="8" s="1"/>
  <c r="D179" i="8"/>
  <c r="C179" i="8"/>
  <c r="F179" i="8" s="1"/>
  <c r="D178" i="8"/>
  <c r="C178" i="8"/>
  <c r="F178" i="8" s="1"/>
  <c r="D177" i="8"/>
  <c r="C177" i="8"/>
  <c r="F177" i="8" s="1"/>
  <c r="D176" i="8"/>
  <c r="C176" i="8"/>
  <c r="F176" i="8" s="1"/>
  <c r="D175" i="8"/>
  <c r="C175" i="8"/>
  <c r="F175" i="8" s="1"/>
  <c r="D174" i="8"/>
  <c r="C174" i="8"/>
  <c r="F174" i="8" s="1"/>
  <c r="D173" i="8"/>
  <c r="C173" i="8"/>
  <c r="F173" i="8" s="1"/>
  <c r="D172" i="8"/>
  <c r="C172" i="8"/>
  <c r="F172" i="8" s="1"/>
  <c r="D171" i="8"/>
  <c r="C171" i="8"/>
  <c r="F171" i="8" s="1"/>
  <c r="D170" i="8"/>
  <c r="C170" i="8"/>
  <c r="F170" i="8" s="1"/>
  <c r="D169" i="8"/>
  <c r="C169" i="8"/>
  <c r="F169" i="8" s="1"/>
  <c r="D168" i="8"/>
  <c r="C168" i="8"/>
  <c r="F168" i="8" s="1"/>
  <c r="D167" i="8"/>
  <c r="C167" i="8"/>
  <c r="F167" i="8" s="1"/>
  <c r="D166" i="8"/>
  <c r="C166" i="8"/>
  <c r="F166" i="8" s="1"/>
  <c r="D165" i="8"/>
  <c r="C165" i="8"/>
  <c r="F165" i="8" s="1"/>
  <c r="D164" i="8"/>
  <c r="C164" i="8"/>
  <c r="F164" i="8" s="1"/>
  <c r="D163" i="8"/>
  <c r="C163" i="8"/>
  <c r="F163" i="8" s="1"/>
  <c r="D162" i="8"/>
  <c r="C162" i="8"/>
  <c r="F162" i="8" s="1"/>
  <c r="D161" i="8"/>
  <c r="C161" i="8"/>
  <c r="F161" i="8" s="1"/>
  <c r="D160" i="8"/>
  <c r="C160" i="8"/>
  <c r="F160" i="8" s="1"/>
  <c r="D159" i="8"/>
  <c r="C159" i="8"/>
  <c r="F159" i="8" s="1"/>
  <c r="D158" i="8"/>
  <c r="C158" i="8"/>
  <c r="F158" i="8" s="1"/>
  <c r="D157" i="8"/>
  <c r="C157" i="8"/>
  <c r="F157" i="8" s="1"/>
  <c r="D156" i="8"/>
  <c r="C156" i="8"/>
  <c r="F156" i="8" s="1"/>
  <c r="D155" i="8"/>
  <c r="C155" i="8"/>
  <c r="F155" i="8" s="1"/>
  <c r="D154" i="8"/>
  <c r="C154" i="8"/>
  <c r="F154" i="8" s="1"/>
  <c r="D153" i="8"/>
  <c r="C153" i="8"/>
  <c r="F153" i="8" s="1"/>
  <c r="D152" i="8"/>
  <c r="C152" i="8"/>
  <c r="F152" i="8" s="1"/>
  <c r="D151" i="8"/>
  <c r="C151" i="8"/>
  <c r="F151" i="8" s="1"/>
  <c r="D150" i="8"/>
  <c r="C150" i="8"/>
  <c r="F150" i="8" s="1"/>
  <c r="D149" i="8"/>
  <c r="C149" i="8"/>
  <c r="F149" i="8" s="1"/>
  <c r="D148" i="8"/>
  <c r="C148" i="8"/>
  <c r="F148" i="8" s="1"/>
  <c r="D147" i="8"/>
  <c r="C147" i="8"/>
  <c r="F147" i="8" s="1"/>
  <c r="D146" i="8"/>
  <c r="C146" i="8"/>
  <c r="F146" i="8" s="1"/>
  <c r="D145" i="8"/>
  <c r="C145" i="8"/>
  <c r="F145" i="8" s="1"/>
  <c r="D144" i="8"/>
  <c r="C144" i="8"/>
  <c r="F144" i="8" s="1"/>
  <c r="D143" i="8"/>
  <c r="C143" i="8"/>
  <c r="F143" i="8" s="1"/>
  <c r="D142" i="8"/>
  <c r="C142" i="8"/>
  <c r="F142" i="8" s="1"/>
  <c r="D141" i="8"/>
  <c r="C141" i="8"/>
  <c r="F141" i="8" s="1"/>
  <c r="D140" i="8"/>
  <c r="C140" i="8"/>
  <c r="F140" i="8" s="1"/>
  <c r="D139" i="8"/>
  <c r="C139" i="8"/>
  <c r="F139" i="8" s="1"/>
  <c r="D138" i="8"/>
  <c r="C138" i="8"/>
  <c r="F138" i="8" s="1"/>
  <c r="D137" i="8"/>
  <c r="C137" i="8"/>
  <c r="F137" i="8" s="1"/>
  <c r="D136" i="8"/>
  <c r="C136" i="8"/>
  <c r="F136" i="8" s="1"/>
  <c r="D135" i="8"/>
  <c r="C135" i="8"/>
  <c r="F135" i="8" s="1"/>
  <c r="D134" i="8"/>
  <c r="C134" i="8"/>
  <c r="F134" i="8" s="1"/>
  <c r="D133" i="8"/>
  <c r="C133" i="8"/>
  <c r="F133" i="8" s="1"/>
  <c r="D132" i="8"/>
  <c r="C132" i="8"/>
  <c r="F132" i="8" s="1"/>
  <c r="D131" i="8"/>
  <c r="C131" i="8"/>
  <c r="F131" i="8" s="1"/>
  <c r="D130" i="8"/>
  <c r="C130" i="8"/>
  <c r="F130" i="8" s="1"/>
  <c r="D129" i="8"/>
  <c r="C129" i="8"/>
  <c r="F129" i="8" s="1"/>
  <c r="D128" i="8"/>
  <c r="C128" i="8"/>
  <c r="F128" i="8" s="1"/>
  <c r="D127" i="8"/>
  <c r="C127" i="8"/>
  <c r="F127" i="8" s="1"/>
  <c r="D126" i="8"/>
  <c r="C126" i="8"/>
  <c r="F126" i="8" s="1"/>
  <c r="D125" i="8"/>
  <c r="C125" i="8"/>
  <c r="F125" i="8" s="1"/>
  <c r="D124" i="8"/>
  <c r="C124" i="8"/>
  <c r="F124" i="8" s="1"/>
  <c r="D123" i="8"/>
  <c r="C123" i="8"/>
  <c r="F123" i="8" s="1"/>
  <c r="D122" i="8"/>
  <c r="C122" i="8"/>
  <c r="F122" i="8" s="1"/>
  <c r="D121" i="8"/>
  <c r="C121" i="8"/>
  <c r="F121" i="8" s="1"/>
  <c r="D120" i="8"/>
  <c r="C120" i="8"/>
  <c r="F120" i="8" s="1"/>
  <c r="D119" i="8"/>
  <c r="C119" i="8"/>
  <c r="F119" i="8" s="1"/>
  <c r="D118" i="8"/>
  <c r="C118" i="8"/>
  <c r="F118" i="8" s="1"/>
  <c r="D117" i="8"/>
  <c r="C117" i="8"/>
  <c r="F117" i="8" s="1"/>
  <c r="D116" i="8"/>
  <c r="C116" i="8"/>
  <c r="F116" i="8" s="1"/>
  <c r="D115" i="8"/>
  <c r="C115" i="8"/>
  <c r="F115" i="8" s="1"/>
  <c r="D114" i="8"/>
  <c r="C114" i="8"/>
  <c r="F114" i="8" s="1"/>
  <c r="D113" i="8"/>
  <c r="C113" i="8"/>
  <c r="F113" i="8" s="1"/>
  <c r="D112" i="8"/>
  <c r="C112" i="8"/>
  <c r="F112" i="8" s="1"/>
  <c r="D111" i="8"/>
  <c r="C111" i="8"/>
  <c r="F111" i="8" s="1"/>
  <c r="D110" i="8"/>
  <c r="C110" i="8"/>
  <c r="F110" i="8" s="1"/>
  <c r="D109" i="8"/>
  <c r="C109" i="8"/>
  <c r="F109" i="8" s="1"/>
  <c r="D108" i="8"/>
  <c r="C108" i="8"/>
  <c r="F108" i="8" s="1"/>
  <c r="D107" i="8"/>
  <c r="C107" i="8"/>
  <c r="F107" i="8" s="1"/>
  <c r="D106" i="8"/>
  <c r="C106" i="8"/>
  <c r="F106" i="8" s="1"/>
  <c r="D105" i="8"/>
  <c r="C105" i="8"/>
  <c r="F105" i="8" s="1"/>
  <c r="D104" i="8"/>
  <c r="C104" i="8"/>
  <c r="F104" i="8" s="1"/>
  <c r="D103" i="8"/>
  <c r="C103" i="8"/>
  <c r="F103" i="8" s="1"/>
  <c r="D102" i="8"/>
  <c r="C102" i="8"/>
  <c r="F102" i="8" s="1"/>
  <c r="D101" i="8"/>
  <c r="C101" i="8"/>
  <c r="F101" i="8" s="1"/>
  <c r="D100" i="8"/>
  <c r="C100" i="8"/>
  <c r="F100" i="8" s="1"/>
  <c r="D99" i="8"/>
  <c r="C99" i="8"/>
  <c r="F99" i="8" s="1"/>
  <c r="D98" i="8"/>
  <c r="C98" i="8"/>
  <c r="F98" i="8" s="1"/>
  <c r="D97" i="8"/>
  <c r="C97" i="8"/>
  <c r="F97" i="8" s="1"/>
  <c r="D96" i="8"/>
  <c r="C96" i="8"/>
  <c r="F96" i="8" s="1"/>
  <c r="D95" i="8"/>
  <c r="C95" i="8"/>
  <c r="F95" i="8" s="1"/>
  <c r="D94" i="8"/>
  <c r="C94" i="8"/>
  <c r="F94" i="8" s="1"/>
  <c r="D93" i="8"/>
  <c r="C93" i="8"/>
  <c r="F93" i="8" s="1"/>
  <c r="D92" i="8"/>
  <c r="C92" i="8"/>
  <c r="F92" i="8" s="1"/>
  <c r="D91" i="8"/>
  <c r="C91" i="8"/>
  <c r="F91" i="8" s="1"/>
  <c r="D90" i="8"/>
  <c r="C90" i="8"/>
  <c r="F90" i="8" s="1"/>
  <c r="D89" i="8"/>
  <c r="C89" i="8"/>
  <c r="F89" i="8" s="1"/>
  <c r="D88" i="8"/>
  <c r="C88" i="8"/>
  <c r="F88" i="8" s="1"/>
  <c r="D87" i="8"/>
  <c r="C87" i="8"/>
  <c r="F87" i="8" s="1"/>
  <c r="D86" i="8"/>
  <c r="C86" i="8"/>
  <c r="F86" i="8" s="1"/>
  <c r="D85" i="8"/>
  <c r="C85" i="8"/>
  <c r="F85" i="8" s="1"/>
  <c r="D84" i="8"/>
  <c r="C84" i="8"/>
  <c r="F84" i="8" s="1"/>
  <c r="D83" i="8"/>
  <c r="C83" i="8"/>
  <c r="F83" i="8" s="1"/>
  <c r="D82" i="8"/>
  <c r="C82" i="8"/>
  <c r="F82" i="8" s="1"/>
  <c r="D81" i="8"/>
  <c r="C81" i="8"/>
  <c r="F81" i="8" s="1"/>
  <c r="D80" i="8"/>
  <c r="C80" i="8"/>
  <c r="F80" i="8" s="1"/>
  <c r="D79" i="8"/>
  <c r="C79" i="8"/>
  <c r="F79" i="8" s="1"/>
  <c r="D78" i="8"/>
  <c r="C78" i="8"/>
  <c r="F78" i="8" s="1"/>
  <c r="D77" i="8"/>
  <c r="C77" i="8"/>
  <c r="F77" i="8" s="1"/>
  <c r="D76" i="8"/>
  <c r="C76" i="8"/>
  <c r="F76" i="8" s="1"/>
  <c r="D75" i="8"/>
  <c r="C75" i="8"/>
  <c r="F75" i="8" s="1"/>
  <c r="D74" i="8"/>
  <c r="C74" i="8"/>
  <c r="F74" i="8" s="1"/>
  <c r="D73" i="8"/>
  <c r="C73" i="8"/>
  <c r="F73" i="8" s="1"/>
  <c r="D72" i="8"/>
  <c r="C72" i="8"/>
  <c r="F72" i="8" s="1"/>
  <c r="D71" i="8"/>
  <c r="C71" i="8"/>
  <c r="F71" i="8" s="1"/>
  <c r="D70" i="8"/>
  <c r="C70" i="8"/>
  <c r="F70" i="8" s="1"/>
  <c r="D69" i="8"/>
  <c r="C69" i="8"/>
  <c r="F69" i="8" s="1"/>
  <c r="D68" i="8"/>
  <c r="C68" i="8"/>
  <c r="F68" i="8" s="1"/>
  <c r="D67" i="8"/>
  <c r="C67" i="8"/>
  <c r="F67" i="8" s="1"/>
  <c r="D66" i="8"/>
  <c r="C66" i="8"/>
  <c r="F66" i="8" s="1"/>
  <c r="D65" i="8"/>
  <c r="C65" i="8"/>
  <c r="F65" i="8" s="1"/>
  <c r="D64" i="8"/>
  <c r="C64" i="8"/>
  <c r="F64" i="8" s="1"/>
  <c r="D63" i="8"/>
  <c r="C63" i="8"/>
  <c r="F63" i="8" s="1"/>
  <c r="D62" i="8"/>
  <c r="C62" i="8"/>
  <c r="F62" i="8" s="1"/>
  <c r="D61" i="8"/>
  <c r="C61" i="8"/>
  <c r="F61" i="8" s="1"/>
  <c r="D60" i="8"/>
  <c r="C60" i="8"/>
  <c r="F60" i="8" s="1"/>
  <c r="D59" i="8"/>
  <c r="C59" i="8"/>
  <c r="F59" i="8" s="1"/>
  <c r="D58" i="8"/>
  <c r="C58" i="8"/>
  <c r="F58" i="8" s="1"/>
  <c r="D57" i="8"/>
  <c r="C57" i="8"/>
  <c r="F57" i="8" s="1"/>
  <c r="D56" i="8"/>
  <c r="C56" i="8"/>
  <c r="F56" i="8" s="1"/>
  <c r="D55" i="8"/>
  <c r="C55" i="8"/>
  <c r="F55" i="8" s="1"/>
  <c r="D54" i="8"/>
  <c r="C54" i="8"/>
  <c r="F54" i="8" s="1"/>
  <c r="D53" i="8"/>
  <c r="C53" i="8"/>
  <c r="F53" i="8" s="1"/>
  <c r="D52" i="8"/>
  <c r="C52" i="8"/>
  <c r="F52" i="8" s="1"/>
  <c r="D51" i="8"/>
  <c r="C51" i="8"/>
  <c r="F51" i="8" s="1"/>
  <c r="D50" i="8"/>
  <c r="C50" i="8"/>
  <c r="F50" i="8" s="1"/>
  <c r="D49" i="8"/>
  <c r="C49" i="8"/>
  <c r="F49" i="8" s="1"/>
  <c r="D48" i="8"/>
  <c r="C48" i="8"/>
  <c r="F48" i="8" s="1"/>
  <c r="D47" i="8"/>
  <c r="C47" i="8"/>
  <c r="F47" i="8" s="1"/>
  <c r="D46" i="8"/>
  <c r="C46" i="8"/>
  <c r="F46" i="8" s="1"/>
  <c r="D45" i="8"/>
  <c r="C45" i="8"/>
  <c r="F45" i="8" s="1"/>
  <c r="D44" i="8"/>
  <c r="C44" i="8"/>
  <c r="F44" i="8" s="1"/>
  <c r="D43" i="8"/>
  <c r="C43" i="8"/>
  <c r="F43" i="8" s="1"/>
  <c r="D42" i="8"/>
  <c r="C42" i="8"/>
  <c r="F42" i="8" s="1"/>
  <c r="D41" i="8"/>
  <c r="C41" i="8"/>
  <c r="F41" i="8" s="1"/>
  <c r="D40" i="8"/>
  <c r="C40" i="8"/>
  <c r="F40" i="8" s="1"/>
  <c r="D39" i="8"/>
  <c r="C39" i="8"/>
  <c r="F39" i="8" s="1"/>
  <c r="D38" i="8"/>
  <c r="C38" i="8"/>
  <c r="F38" i="8" s="1"/>
  <c r="D37" i="8"/>
  <c r="C37" i="8"/>
  <c r="F37" i="8" s="1"/>
  <c r="D36" i="8"/>
  <c r="C36" i="8"/>
  <c r="F36" i="8" s="1"/>
  <c r="D35" i="8"/>
  <c r="C35" i="8"/>
  <c r="F35" i="8" s="1"/>
  <c r="D34" i="8"/>
  <c r="C34" i="8"/>
  <c r="F34" i="8" s="1"/>
  <c r="D33" i="8"/>
  <c r="C33" i="8"/>
  <c r="F33" i="8" s="1"/>
  <c r="D32" i="8"/>
  <c r="C32" i="8"/>
  <c r="F32" i="8" s="1"/>
  <c r="D31" i="8"/>
  <c r="C31" i="8"/>
  <c r="F31" i="8" s="1"/>
  <c r="D30" i="8"/>
  <c r="C30" i="8"/>
  <c r="F30" i="8" s="1"/>
  <c r="D29" i="8"/>
  <c r="C29" i="8"/>
  <c r="F29" i="8" s="1"/>
  <c r="D28" i="8"/>
  <c r="C28" i="8"/>
  <c r="F28" i="8" s="1"/>
  <c r="D27" i="8"/>
  <c r="C27" i="8"/>
  <c r="F27" i="8" s="1"/>
  <c r="D26" i="8"/>
  <c r="C26" i="8"/>
  <c r="F26" i="8" s="1"/>
  <c r="D25" i="8"/>
  <c r="C25" i="8"/>
  <c r="F25" i="8" s="1"/>
  <c r="D24" i="8"/>
  <c r="C24" i="8"/>
  <c r="F24" i="8" s="1"/>
  <c r="D23" i="8"/>
  <c r="C23" i="8"/>
  <c r="F23" i="8" s="1"/>
  <c r="D22" i="8"/>
  <c r="C22" i="8"/>
  <c r="F22" i="8" s="1"/>
  <c r="D21" i="8"/>
  <c r="C21" i="8"/>
  <c r="F21" i="8" s="1"/>
  <c r="D20" i="8"/>
  <c r="C20" i="8"/>
  <c r="F20" i="8" s="1"/>
  <c r="D19" i="8"/>
  <c r="C19" i="8"/>
  <c r="F19" i="8" s="1"/>
  <c r="D18" i="8"/>
  <c r="C18" i="8"/>
  <c r="F18" i="8" s="1"/>
  <c r="D17" i="8"/>
  <c r="C17" i="8"/>
  <c r="F17" i="8" s="1"/>
  <c r="D16" i="8"/>
  <c r="C16" i="8"/>
  <c r="F16" i="8" s="1"/>
  <c r="D15" i="8"/>
  <c r="C15" i="8"/>
  <c r="F15" i="8" s="1"/>
  <c r="D14" i="8"/>
  <c r="C14" i="8"/>
  <c r="F14" i="8" s="1"/>
  <c r="D13" i="8"/>
  <c r="C13" i="8"/>
  <c r="F13" i="8" s="1"/>
  <c r="D12" i="8"/>
  <c r="C12" i="8"/>
  <c r="F12" i="8" s="1"/>
  <c r="D11" i="8"/>
  <c r="C11" i="8"/>
  <c r="F11" i="8" s="1"/>
  <c r="D10" i="8"/>
  <c r="C10" i="8"/>
  <c r="F10" i="8" s="1"/>
  <c r="D9" i="8"/>
  <c r="C9" i="8"/>
  <c r="F9" i="8" s="1"/>
  <c r="D8" i="8"/>
  <c r="C8" i="8"/>
  <c r="F8" i="8" s="1"/>
  <c r="D7" i="8"/>
  <c r="C7" i="8"/>
  <c r="F7" i="8" s="1"/>
  <c r="D6" i="8"/>
  <c r="C6" i="8"/>
  <c r="F6" i="8" s="1"/>
  <c r="D115" i="9"/>
  <c r="C115" i="9"/>
  <c r="F115" i="9" s="1"/>
  <c r="D114" i="9"/>
  <c r="C114" i="9"/>
  <c r="F114" i="9" s="1"/>
  <c r="D113" i="9"/>
  <c r="C113" i="9"/>
  <c r="F113" i="9" s="1"/>
  <c r="D112" i="9"/>
  <c r="C112" i="9"/>
  <c r="F112" i="9" s="1"/>
  <c r="D111" i="9"/>
  <c r="C111" i="9"/>
  <c r="F111" i="9" s="1"/>
  <c r="D110" i="9"/>
  <c r="C110" i="9"/>
  <c r="F110" i="9" s="1"/>
  <c r="D109" i="9"/>
  <c r="C109" i="9"/>
  <c r="F109" i="9" s="1"/>
  <c r="D108" i="9"/>
  <c r="C108" i="9"/>
  <c r="F108" i="9" s="1"/>
  <c r="D107" i="9"/>
  <c r="C107" i="9"/>
  <c r="F107" i="9" s="1"/>
  <c r="D106" i="9"/>
  <c r="C106" i="9"/>
  <c r="F106" i="9" s="1"/>
  <c r="D105" i="9"/>
  <c r="C105" i="9"/>
  <c r="F105" i="9" s="1"/>
  <c r="D104" i="9"/>
  <c r="C104" i="9"/>
  <c r="F104" i="9" s="1"/>
  <c r="D103" i="9"/>
  <c r="C103" i="9"/>
  <c r="F103" i="9" s="1"/>
  <c r="D102" i="9"/>
  <c r="C102" i="9"/>
  <c r="F102" i="9" s="1"/>
  <c r="D101" i="9"/>
  <c r="C101" i="9"/>
  <c r="F101" i="9" s="1"/>
  <c r="D100" i="9"/>
  <c r="C100" i="9"/>
  <c r="F100" i="9" s="1"/>
  <c r="D99" i="9"/>
  <c r="C99" i="9"/>
  <c r="F99" i="9" s="1"/>
  <c r="D98" i="9"/>
  <c r="C98" i="9"/>
  <c r="F98" i="9" s="1"/>
  <c r="D97" i="9"/>
  <c r="C97" i="9"/>
  <c r="F97" i="9" s="1"/>
  <c r="D96" i="9"/>
  <c r="C96" i="9"/>
  <c r="F96" i="9" s="1"/>
  <c r="D95" i="9"/>
  <c r="C95" i="9"/>
  <c r="F95" i="9" s="1"/>
  <c r="D94" i="9"/>
  <c r="C94" i="9"/>
  <c r="F94" i="9" s="1"/>
  <c r="D93" i="9"/>
  <c r="C93" i="9"/>
  <c r="F93" i="9" s="1"/>
  <c r="D92" i="9"/>
  <c r="C92" i="9"/>
  <c r="F92" i="9" s="1"/>
  <c r="D91" i="9"/>
  <c r="C91" i="9"/>
  <c r="F91" i="9" s="1"/>
  <c r="D90" i="9"/>
  <c r="C90" i="9"/>
  <c r="F90" i="9" s="1"/>
  <c r="D89" i="9"/>
  <c r="C89" i="9"/>
  <c r="F89" i="9" s="1"/>
  <c r="D88" i="9"/>
  <c r="C88" i="9"/>
  <c r="F88" i="9" s="1"/>
  <c r="D87" i="9"/>
  <c r="C87" i="9"/>
  <c r="F87" i="9" s="1"/>
  <c r="D86" i="9"/>
  <c r="C86" i="9"/>
  <c r="F86" i="9" s="1"/>
  <c r="D85" i="9"/>
  <c r="C85" i="9"/>
  <c r="F85" i="9" s="1"/>
  <c r="D84" i="9"/>
  <c r="C84" i="9"/>
  <c r="F84" i="9" s="1"/>
  <c r="D83" i="9"/>
  <c r="C83" i="9"/>
  <c r="F83" i="9" s="1"/>
  <c r="D82" i="9"/>
  <c r="C82" i="9"/>
  <c r="F82" i="9" s="1"/>
  <c r="D81" i="9"/>
  <c r="C81" i="9"/>
  <c r="F81" i="9" s="1"/>
  <c r="D80" i="9"/>
  <c r="C80" i="9"/>
  <c r="F80" i="9" s="1"/>
  <c r="D79" i="9"/>
  <c r="C79" i="9"/>
  <c r="F79" i="9" s="1"/>
  <c r="D78" i="9"/>
  <c r="C78" i="9"/>
  <c r="F78" i="9" s="1"/>
  <c r="D77" i="9"/>
  <c r="C77" i="9"/>
  <c r="F77" i="9" s="1"/>
  <c r="D76" i="9"/>
  <c r="C76" i="9"/>
  <c r="F76" i="9" s="1"/>
  <c r="D75" i="9"/>
  <c r="C75" i="9"/>
  <c r="F75" i="9" s="1"/>
  <c r="D74" i="9"/>
  <c r="C74" i="9"/>
  <c r="F74" i="9" s="1"/>
  <c r="D73" i="9"/>
  <c r="C73" i="9"/>
  <c r="F73" i="9" s="1"/>
  <c r="D72" i="9"/>
  <c r="C72" i="9"/>
  <c r="F72" i="9" s="1"/>
  <c r="D71" i="9"/>
  <c r="C71" i="9"/>
  <c r="F71" i="9" s="1"/>
  <c r="D70" i="9"/>
  <c r="C70" i="9"/>
  <c r="F70" i="9" s="1"/>
  <c r="D69" i="9"/>
  <c r="C69" i="9"/>
  <c r="F69" i="9" s="1"/>
  <c r="D68" i="9"/>
  <c r="C68" i="9"/>
  <c r="F68" i="9" s="1"/>
  <c r="D67" i="9"/>
  <c r="C67" i="9"/>
  <c r="F67" i="9" s="1"/>
  <c r="D66" i="9"/>
  <c r="C66" i="9"/>
  <c r="F66" i="9" s="1"/>
  <c r="D65" i="9"/>
  <c r="C65" i="9"/>
  <c r="F65" i="9" s="1"/>
  <c r="D64" i="9"/>
  <c r="C64" i="9"/>
  <c r="F64" i="9" s="1"/>
  <c r="D63" i="9"/>
  <c r="C63" i="9"/>
  <c r="F63" i="9" s="1"/>
  <c r="D62" i="9"/>
  <c r="C62" i="9"/>
  <c r="F62" i="9" s="1"/>
  <c r="D61" i="9"/>
  <c r="C61" i="9"/>
  <c r="F61" i="9" s="1"/>
  <c r="D60" i="9"/>
  <c r="C60" i="9"/>
  <c r="F60" i="9" s="1"/>
  <c r="D59" i="9"/>
  <c r="C59" i="9"/>
  <c r="F59" i="9" s="1"/>
  <c r="D58" i="9"/>
  <c r="C58" i="9"/>
  <c r="F58" i="9" s="1"/>
  <c r="D57" i="9"/>
  <c r="C57" i="9"/>
  <c r="F57" i="9" s="1"/>
  <c r="D56" i="9"/>
  <c r="C56" i="9"/>
  <c r="F56" i="9" s="1"/>
  <c r="D55" i="9"/>
  <c r="C55" i="9"/>
  <c r="F55" i="9" s="1"/>
  <c r="D54" i="9"/>
  <c r="C54" i="9"/>
  <c r="F54" i="9" s="1"/>
  <c r="D53" i="9"/>
  <c r="C53" i="9"/>
  <c r="F53" i="9" s="1"/>
  <c r="D52" i="9"/>
  <c r="C52" i="9"/>
  <c r="F52" i="9" s="1"/>
  <c r="D51" i="9"/>
  <c r="C51" i="9"/>
  <c r="F51" i="9" s="1"/>
  <c r="D50" i="9"/>
  <c r="C50" i="9"/>
  <c r="F50" i="9" s="1"/>
  <c r="D49" i="9"/>
  <c r="C49" i="9"/>
  <c r="F49" i="9" s="1"/>
  <c r="D48" i="9"/>
  <c r="C48" i="9"/>
  <c r="F48" i="9" s="1"/>
  <c r="D47" i="9"/>
  <c r="C47" i="9"/>
  <c r="F47" i="9" s="1"/>
  <c r="D46" i="9"/>
  <c r="C46" i="9"/>
  <c r="F46" i="9" s="1"/>
  <c r="D45" i="9"/>
  <c r="C45" i="9"/>
  <c r="F45" i="9" s="1"/>
  <c r="D44" i="9"/>
  <c r="C44" i="9"/>
  <c r="F44" i="9" s="1"/>
  <c r="D43" i="9"/>
  <c r="C43" i="9"/>
  <c r="F43" i="9" s="1"/>
  <c r="D42" i="9"/>
  <c r="C42" i="9"/>
  <c r="F42" i="9" s="1"/>
  <c r="D41" i="9"/>
  <c r="C41" i="9"/>
  <c r="F41" i="9" s="1"/>
  <c r="D40" i="9"/>
  <c r="C40" i="9"/>
  <c r="F40" i="9" s="1"/>
  <c r="D39" i="9"/>
  <c r="C39" i="9"/>
  <c r="F39" i="9" s="1"/>
  <c r="D38" i="9"/>
  <c r="C38" i="9"/>
  <c r="F38" i="9" s="1"/>
  <c r="D37" i="9"/>
  <c r="C37" i="9"/>
  <c r="F37" i="9" s="1"/>
  <c r="D36" i="9"/>
  <c r="C36" i="9"/>
  <c r="F36" i="9" s="1"/>
  <c r="D35" i="9"/>
  <c r="C35" i="9"/>
  <c r="F35" i="9" s="1"/>
  <c r="D34" i="9"/>
  <c r="C34" i="9"/>
  <c r="F34" i="9" s="1"/>
  <c r="D33" i="9"/>
  <c r="C33" i="9"/>
  <c r="F33" i="9" s="1"/>
  <c r="D32" i="9"/>
  <c r="C32" i="9"/>
  <c r="F32" i="9" s="1"/>
  <c r="D31" i="9"/>
  <c r="C31" i="9"/>
  <c r="F31" i="9" s="1"/>
  <c r="D30" i="9"/>
  <c r="C30" i="9"/>
  <c r="F30" i="9" s="1"/>
  <c r="D29" i="9"/>
  <c r="C29" i="9"/>
  <c r="F29" i="9" s="1"/>
  <c r="D28" i="9"/>
  <c r="C28" i="9"/>
  <c r="F28" i="9" s="1"/>
  <c r="D27" i="9"/>
  <c r="C27" i="9"/>
  <c r="F27" i="9" s="1"/>
  <c r="D26" i="9"/>
  <c r="C26" i="9"/>
  <c r="F26" i="9" s="1"/>
  <c r="D25" i="9"/>
  <c r="C25" i="9"/>
  <c r="F25" i="9" s="1"/>
  <c r="D24" i="9"/>
  <c r="C24" i="9"/>
  <c r="F24" i="9" s="1"/>
  <c r="D23" i="9"/>
  <c r="C23" i="9"/>
  <c r="F23" i="9" s="1"/>
  <c r="D22" i="9"/>
  <c r="C22" i="9"/>
  <c r="F22" i="9" s="1"/>
  <c r="D21" i="9"/>
  <c r="C21" i="9"/>
  <c r="F21" i="9" s="1"/>
  <c r="D20" i="9"/>
  <c r="C20" i="9"/>
  <c r="F20" i="9" s="1"/>
  <c r="D19" i="9"/>
  <c r="C19" i="9"/>
  <c r="F19" i="9" s="1"/>
  <c r="D18" i="9"/>
  <c r="C18" i="9"/>
  <c r="F18" i="9" s="1"/>
  <c r="D17" i="9"/>
  <c r="C17" i="9"/>
  <c r="F17" i="9" s="1"/>
  <c r="D16" i="9"/>
  <c r="C16" i="9"/>
  <c r="F16" i="9" s="1"/>
  <c r="D15" i="9"/>
  <c r="C15" i="9"/>
  <c r="F15" i="9" s="1"/>
  <c r="D14" i="9"/>
  <c r="C14" i="9"/>
  <c r="F14" i="9" s="1"/>
  <c r="D13" i="9"/>
  <c r="C13" i="9"/>
  <c r="F13" i="9" s="1"/>
  <c r="D12" i="9"/>
  <c r="C12" i="9"/>
  <c r="F12" i="9" s="1"/>
  <c r="D11" i="9"/>
  <c r="C11" i="9"/>
  <c r="F11" i="9" s="1"/>
  <c r="D10" i="9"/>
  <c r="C10" i="9"/>
  <c r="F10" i="9" s="1"/>
  <c r="D9" i="9"/>
  <c r="C9" i="9"/>
  <c r="F9" i="9" s="1"/>
  <c r="D8" i="9"/>
  <c r="C8" i="9"/>
  <c r="F8" i="9" s="1"/>
  <c r="D7" i="9"/>
  <c r="C7" i="9"/>
  <c r="F7" i="9" s="1"/>
  <c r="D6" i="9"/>
  <c r="C6" i="9"/>
  <c r="F6" i="9" s="1"/>
  <c r="H1252" i="3" l="1"/>
  <c r="H1251" i="3"/>
  <c r="H1250" i="3"/>
  <c r="H1249" i="3"/>
  <c r="H1248" i="3"/>
  <c r="H1247" i="3"/>
  <c r="H1246" i="3"/>
  <c r="H1245" i="3"/>
  <c r="H1244" i="3"/>
  <c r="H1243" i="3"/>
  <c r="H1242" i="3"/>
  <c r="H1241" i="3"/>
  <c r="H1240" i="3"/>
  <c r="H1239" i="3"/>
  <c r="H1238" i="3"/>
  <c r="H1237" i="3"/>
  <c r="H1236" i="3"/>
  <c r="H1235" i="3"/>
  <c r="H1234" i="3"/>
  <c r="H1233" i="3"/>
  <c r="H1232" i="3"/>
  <c r="H1231" i="3"/>
  <c r="H1230" i="3"/>
  <c r="H1229" i="3"/>
  <c r="H1228" i="3"/>
  <c r="H1227" i="3"/>
  <c r="H1226" i="3"/>
  <c r="H1225" i="3"/>
  <c r="H1224" i="3"/>
  <c r="H1223" i="3"/>
  <c r="H1222" i="3"/>
  <c r="H1221" i="3"/>
  <c r="H1220" i="3"/>
  <c r="H1219" i="3"/>
  <c r="H1218" i="3"/>
  <c r="H1217" i="3"/>
  <c r="H1216" i="3"/>
  <c r="H1215" i="3"/>
  <c r="H1214" i="3"/>
  <c r="H1213" i="3"/>
  <c r="H1212" i="3"/>
  <c r="H1211" i="3"/>
  <c r="H1210" i="3"/>
  <c r="H1209" i="3"/>
  <c r="H1208" i="3"/>
  <c r="H1207" i="3"/>
  <c r="H1206" i="3"/>
  <c r="H1205" i="3"/>
  <c r="H1204" i="3"/>
  <c r="H1203" i="3"/>
  <c r="H1202" i="3"/>
  <c r="H1201" i="3"/>
  <c r="H1200" i="3"/>
  <c r="H1199" i="3"/>
  <c r="H1198" i="3"/>
  <c r="H1197" i="3"/>
  <c r="H1196" i="3"/>
  <c r="H1195" i="3"/>
  <c r="H1194" i="3"/>
  <c r="H1193" i="3"/>
  <c r="H1192" i="3"/>
  <c r="H1191" i="3"/>
  <c r="H1190" i="3"/>
  <c r="H1189" i="3"/>
  <c r="H1188" i="3"/>
  <c r="H1187" i="3"/>
  <c r="H1186" i="3"/>
  <c r="H1185" i="3"/>
  <c r="H1184" i="3"/>
  <c r="H1183" i="3"/>
  <c r="H1182" i="3"/>
  <c r="H1181" i="3"/>
  <c r="H1180" i="3"/>
  <c r="H1179" i="3"/>
  <c r="H1178" i="3"/>
  <c r="H1177" i="3"/>
  <c r="H1176" i="3"/>
  <c r="H1175" i="3"/>
  <c r="H1174" i="3"/>
  <c r="H1173" i="3"/>
  <c r="H1172" i="3"/>
  <c r="H1171" i="3"/>
  <c r="H1170" i="3"/>
  <c r="H1169" i="3"/>
  <c r="H1168" i="3"/>
  <c r="H1167" i="3"/>
  <c r="H1166" i="3"/>
  <c r="H1165" i="3"/>
  <c r="H1164" i="3"/>
  <c r="H1163" i="3"/>
  <c r="H1162" i="3"/>
  <c r="H1161" i="3"/>
  <c r="H1160" i="3"/>
  <c r="H1159" i="3"/>
  <c r="H1158" i="3"/>
  <c r="H1157" i="3"/>
  <c r="H1156" i="3"/>
  <c r="H1155" i="3"/>
  <c r="H1154" i="3"/>
  <c r="H1153" i="3"/>
  <c r="H1152" i="3"/>
  <c r="H1151" i="3"/>
  <c r="H1150" i="3"/>
  <c r="H1149" i="3"/>
  <c r="H1148" i="3"/>
  <c r="H1147" i="3"/>
  <c r="H1146" i="3"/>
  <c r="H1145" i="3"/>
  <c r="H1144" i="3"/>
  <c r="H1143" i="3"/>
  <c r="H1142" i="3"/>
  <c r="H1141" i="3"/>
  <c r="H1140" i="3"/>
  <c r="H1139" i="3"/>
  <c r="H1138" i="3"/>
  <c r="H1137" i="3"/>
  <c r="H1136" i="3"/>
  <c r="H1135" i="3"/>
  <c r="H1134" i="3"/>
  <c r="H1133" i="3"/>
  <c r="H1132" i="3"/>
  <c r="H1131" i="3"/>
  <c r="H1130" i="3"/>
  <c r="H1129" i="3"/>
  <c r="H1128" i="3"/>
  <c r="H1127" i="3"/>
  <c r="H1126" i="3"/>
  <c r="H1125" i="3"/>
  <c r="H1124" i="3"/>
  <c r="H1123" i="3"/>
  <c r="H1122" i="3"/>
  <c r="H1121" i="3"/>
  <c r="H1120" i="3"/>
  <c r="H1119" i="3"/>
  <c r="H1118" i="3"/>
  <c r="H1117" i="3"/>
  <c r="H1116" i="3"/>
  <c r="H1115" i="3"/>
  <c r="H1114" i="3"/>
  <c r="H1113" i="3"/>
  <c r="H1112" i="3"/>
  <c r="H1111" i="3"/>
  <c r="H1110" i="3"/>
  <c r="H1109" i="3"/>
  <c r="H1108" i="3"/>
  <c r="H1107" i="3"/>
  <c r="H1106" i="3"/>
  <c r="H1105" i="3"/>
  <c r="H1104" i="3"/>
  <c r="H1103" i="3"/>
  <c r="H1102" i="3"/>
  <c r="H1101" i="3"/>
  <c r="H1100" i="3"/>
  <c r="H1099" i="3"/>
  <c r="H1098" i="3"/>
  <c r="H1097" i="3"/>
  <c r="H1096" i="3"/>
  <c r="H1095" i="3"/>
  <c r="H1094" i="3"/>
  <c r="H1093" i="3"/>
  <c r="H1092" i="3"/>
  <c r="H1091" i="3"/>
  <c r="H1090" i="3"/>
  <c r="H1089" i="3"/>
  <c r="H1088" i="3"/>
  <c r="H1087" i="3"/>
  <c r="H1086" i="3"/>
  <c r="H1085" i="3"/>
  <c r="H1084" i="3"/>
  <c r="H1083" i="3"/>
  <c r="H1082" i="3"/>
  <c r="H1081" i="3"/>
  <c r="H1080" i="3"/>
  <c r="H1079" i="3"/>
  <c r="H1078" i="3"/>
  <c r="H1077" i="3"/>
  <c r="H1076" i="3"/>
  <c r="H1075" i="3"/>
  <c r="H1074" i="3"/>
  <c r="H1073" i="3"/>
  <c r="H1072" i="3"/>
  <c r="H1071" i="3"/>
  <c r="H1070" i="3"/>
  <c r="H1069" i="3"/>
  <c r="H1068" i="3"/>
  <c r="H1067" i="3"/>
  <c r="H1066" i="3"/>
  <c r="H1065" i="3"/>
  <c r="H1064" i="3"/>
  <c r="H1063" i="3"/>
  <c r="H1062" i="3"/>
  <c r="H1061" i="3"/>
  <c r="H1060" i="3"/>
  <c r="H1059" i="3"/>
  <c r="H1058" i="3"/>
  <c r="H1057" i="3"/>
  <c r="H1056" i="3"/>
  <c r="H1055" i="3"/>
  <c r="H1054" i="3"/>
  <c r="H1053" i="3"/>
  <c r="H1052" i="3"/>
  <c r="H1051" i="3"/>
  <c r="H1050" i="3"/>
  <c r="H1049" i="3"/>
  <c r="H1048" i="3"/>
  <c r="H1047" i="3"/>
  <c r="H1046" i="3"/>
  <c r="H1045" i="3"/>
  <c r="H1044" i="3"/>
  <c r="H1043" i="3"/>
  <c r="H1042" i="3"/>
  <c r="H1041" i="3"/>
  <c r="H1040" i="3"/>
  <c r="H1039" i="3"/>
  <c r="H1038" i="3"/>
  <c r="H1037" i="3"/>
  <c r="H1036" i="3"/>
  <c r="H1035" i="3"/>
  <c r="H1034" i="3"/>
  <c r="H1033" i="3"/>
  <c r="H1032" i="3"/>
  <c r="H1031" i="3"/>
  <c r="H1030" i="3"/>
  <c r="H1029" i="3"/>
  <c r="H1028" i="3"/>
  <c r="H1027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1014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C198" i="2" l="1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AF1268" i="3"/>
  <c r="AF1267" i="3"/>
  <c r="AF1266" i="3"/>
  <c r="AF1265" i="3"/>
  <c r="AF1264" i="3"/>
  <c r="AF1263" i="3"/>
  <c r="AF1262" i="3"/>
  <c r="AF1261" i="3"/>
  <c r="AF1260" i="3"/>
  <c r="AF1259" i="3"/>
  <c r="AF1258" i="3"/>
  <c r="AF1257" i="3"/>
  <c r="AF1256" i="3"/>
  <c r="AF1255" i="3"/>
  <c r="AF1254" i="3"/>
  <c r="AF1253" i="3"/>
  <c r="D313" i="30"/>
  <c r="C313" i="30"/>
  <c r="F313" i="30" s="1"/>
  <c r="D312" i="30"/>
  <c r="C312" i="30"/>
  <c r="F312" i="30" s="1"/>
  <c r="D311" i="30"/>
  <c r="C311" i="30"/>
  <c r="F311" i="30" s="1"/>
  <c r="D310" i="30"/>
  <c r="C310" i="30"/>
  <c r="F310" i="30" s="1"/>
  <c r="D309" i="30"/>
  <c r="C309" i="30"/>
  <c r="F309" i="30" s="1"/>
  <c r="D308" i="30"/>
  <c r="C308" i="30"/>
  <c r="F308" i="30" s="1"/>
  <c r="D307" i="30"/>
  <c r="C307" i="30"/>
  <c r="F307" i="30" s="1"/>
  <c r="D306" i="30"/>
  <c r="C306" i="30"/>
  <c r="F306" i="30" s="1"/>
  <c r="D305" i="30"/>
  <c r="C305" i="30"/>
  <c r="F305" i="30" s="1"/>
  <c r="D304" i="30"/>
  <c r="C304" i="30"/>
  <c r="F304" i="30" s="1"/>
  <c r="D303" i="30"/>
  <c r="C303" i="30"/>
  <c r="F303" i="30" s="1"/>
  <c r="D302" i="30"/>
  <c r="C302" i="30"/>
  <c r="F302" i="30" s="1"/>
  <c r="D301" i="30"/>
  <c r="C301" i="30"/>
  <c r="F301" i="30" s="1"/>
  <c r="D300" i="30"/>
  <c r="C300" i="30"/>
  <c r="F300" i="30" s="1"/>
  <c r="D299" i="30"/>
  <c r="C299" i="30"/>
  <c r="F299" i="30" s="1"/>
  <c r="D298" i="30"/>
  <c r="C298" i="30"/>
  <c r="F298" i="30" s="1"/>
  <c r="D297" i="30"/>
  <c r="C297" i="30"/>
  <c r="F297" i="30" s="1"/>
  <c r="D296" i="30"/>
  <c r="C296" i="30"/>
  <c r="F296" i="30" s="1"/>
  <c r="D295" i="30"/>
  <c r="C295" i="30"/>
  <c r="F295" i="30" s="1"/>
  <c r="D294" i="30"/>
  <c r="C294" i="30"/>
  <c r="F294" i="30" s="1"/>
  <c r="D293" i="30"/>
  <c r="C293" i="30"/>
  <c r="F293" i="30" s="1"/>
  <c r="D292" i="30"/>
  <c r="C292" i="30"/>
  <c r="F292" i="30" s="1"/>
  <c r="D291" i="30"/>
  <c r="C291" i="30"/>
  <c r="F291" i="30" s="1"/>
  <c r="D290" i="30"/>
  <c r="C290" i="30"/>
  <c r="F290" i="30" s="1"/>
  <c r="D289" i="30"/>
  <c r="C289" i="30"/>
  <c r="F289" i="30" s="1"/>
  <c r="D288" i="30"/>
  <c r="C288" i="30"/>
  <c r="F288" i="30" s="1"/>
  <c r="D287" i="30"/>
  <c r="C287" i="30"/>
  <c r="F287" i="30" s="1"/>
  <c r="D286" i="30"/>
  <c r="C286" i="30"/>
  <c r="F286" i="30" s="1"/>
  <c r="D285" i="30"/>
  <c r="C285" i="30"/>
  <c r="F285" i="30" s="1"/>
  <c r="D284" i="30"/>
  <c r="C284" i="30"/>
  <c r="F284" i="30" s="1"/>
  <c r="D283" i="30"/>
  <c r="C283" i="30"/>
  <c r="F283" i="30" s="1"/>
  <c r="D282" i="30"/>
  <c r="C282" i="30"/>
  <c r="F282" i="30" s="1"/>
  <c r="D281" i="30"/>
  <c r="C281" i="30"/>
  <c r="F281" i="30" s="1"/>
  <c r="D280" i="30"/>
  <c r="C280" i="30"/>
  <c r="F280" i="30" s="1"/>
  <c r="D279" i="30"/>
  <c r="C279" i="30"/>
  <c r="F279" i="30" s="1"/>
  <c r="D278" i="30"/>
  <c r="C278" i="30"/>
  <c r="F278" i="30" s="1"/>
  <c r="D277" i="30"/>
  <c r="C277" i="30"/>
  <c r="F277" i="30" s="1"/>
  <c r="D276" i="30"/>
  <c r="C276" i="30"/>
  <c r="F276" i="30" s="1"/>
  <c r="D275" i="30"/>
  <c r="C275" i="30"/>
  <c r="F275" i="30" s="1"/>
  <c r="D274" i="30"/>
  <c r="C274" i="30"/>
  <c r="F274" i="30" s="1"/>
  <c r="D273" i="30"/>
  <c r="C273" i="30"/>
  <c r="F273" i="30" s="1"/>
  <c r="D272" i="30"/>
  <c r="C272" i="30"/>
  <c r="F272" i="30" s="1"/>
  <c r="D271" i="30"/>
  <c r="C271" i="30"/>
  <c r="F271" i="30" s="1"/>
  <c r="D270" i="30"/>
  <c r="C270" i="30"/>
  <c r="F270" i="30" s="1"/>
  <c r="D269" i="30"/>
  <c r="C269" i="30"/>
  <c r="F269" i="30" s="1"/>
  <c r="D268" i="30"/>
  <c r="C268" i="30"/>
  <c r="F268" i="30" s="1"/>
  <c r="D267" i="30"/>
  <c r="C267" i="30"/>
  <c r="F267" i="30" s="1"/>
  <c r="D266" i="30"/>
  <c r="C266" i="30"/>
  <c r="F266" i="30" s="1"/>
  <c r="D265" i="30"/>
  <c r="C265" i="30"/>
  <c r="F265" i="30" s="1"/>
  <c r="D264" i="30"/>
  <c r="C264" i="30"/>
  <c r="F264" i="30" s="1"/>
  <c r="D263" i="30"/>
  <c r="C263" i="30"/>
  <c r="F263" i="30" s="1"/>
  <c r="D262" i="30"/>
  <c r="C262" i="30"/>
  <c r="F262" i="30" s="1"/>
  <c r="D261" i="30"/>
  <c r="C261" i="30"/>
  <c r="F261" i="30" s="1"/>
  <c r="D260" i="30"/>
  <c r="C260" i="30"/>
  <c r="F260" i="30" s="1"/>
  <c r="D259" i="30"/>
  <c r="C259" i="30"/>
  <c r="F259" i="30" s="1"/>
  <c r="D258" i="30"/>
  <c r="C258" i="30"/>
  <c r="F258" i="30" s="1"/>
  <c r="D257" i="30"/>
  <c r="C257" i="30"/>
  <c r="F257" i="30" s="1"/>
  <c r="D256" i="30"/>
  <c r="C256" i="30"/>
  <c r="F256" i="30" s="1"/>
  <c r="D255" i="30"/>
  <c r="C255" i="30"/>
  <c r="F255" i="30" s="1"/>
  <c r="D254" i="30"/>
  <c r="C254" i="30"/>
  <c r="F254" i="30" s="1"/>
  <c r="D253" i="30"/>
  <c r="C253" i="30"/>
  <c r="F253" i="30" s="1"/>
  <c r="D252" i="30"/>
  <c r="C252" i="30"/>
  <c r="F252" i="30" s="1"/>
  <c r="D251" i="30"/>
  <c r="C251" i="30"/>
  <c r="F251" i="30" s="1"/>
  <c r="D250" i="30"/>
  <c r="C250" i="30"/>
  <c r="F250" i="30" s="1"/>
  <c r="D249" i="30"/>
  <c r="C249" i="30"/>
  <c r="F249" i="30" s="1"/>
  <c r="D248" i="30"/>
  <c r="C248" i="30"/>
  <c r="F248" i="30" s="1"/>
  <c r="D247" i="30"/>
  <c r="C247" i="30"/>
  <c r="F247" i="30" s="1"/>
  <c r="D246" i="30"/>
  <c r="C246" i="30"/>
  <c r="F246" i="30" s="1"/>
  <c r="D245" i="30"/>
  <c r="C245" i="30"/>
  <c r="F245" i="30" s="1"/>
  <c r="D244" i="30"/>
  <c r="C244" i="30"/>
  <c r="F244" i="30" s="1"/>
  <c r="D243" i="30"/>
  <c r="C243" i="30"/>
  <c r="F243" i="30" s="1"/>
  <c r="D242" i="30"/>
  <c r="C242" i="30"/>
  <c r="F242" i="30" s="1"/>
  <c r="D241" i="30"/>
  <c r="C241" i="30"/>
  <c r="F241" i="30" s="1"/>
  <c r="D240" i="30"/>
  <c r="C240" i="30"/>
  <c r="F240" i="30" s="1"/>
  <c r="D239" i="30"/>
  <c r="C239" i="30"/>
  <c r="F239" i="30" s="1"/>
  <c r="D238" i="30"/>
  <c r="C238" i="30"/>
  <c r="F238" i="30" s="1"/>
  <c r="D237" i="30"/>
  <c r="C237" i="30"/>
  <c r="F237" i="30" s="1"/>
  <c r="D236" i="30"/>
  <c r="C236" i="30"/>
  <c r="F236" i="30" s="1"/>
  <c r="D235" i="30"/>
  <c r="C235" i="30"/>
  <c r="F235" i="30" s="1"/>
  <c r="D234" i="30"/>
  <c r="C234" i="30"/>
  <c r="F234" i="30" s="1"/>
  <c r="D233" i="30"/>
  <c r="C233" i="30"/>
  <c r="F233" i="30" s="1"/>
  <c r="D232" i="30"/>
  <c r="C232" i="30"/>
  <c r="F232" i="30" s="1"/>
  <c r="D231" i="30"/>
  <c r="C231" i="30"/>
  <c r="F231" i="30" s="1"/>
  <c r="D230" i="30"/>
  <c r="C230" i="30"/>
  <c r="F230" i="30" s="1"/>
  <c r="D229" i="30"/>
  <c r="C229" i="30"/>
  <c r="F229" i="30" s="1"/>
  <c r="D228" i="30"/>
  <c r="C228" i="30"/>
  <c r="F228" i="30" s="1"/>
  <c r="D227" i="30"/>
  <c r="C227" i="30"/>
  <c r="F227" i="30" s="1"/>
  <c r="D226" i="30"/>
  <c r="C226" i="30"/>
  <c r="F226" i="30" s="1"/>
  <c r="D225" i="30"/>
  <c r="C225" i="30"/>
  <c r="F225" i="30" s="1"/>
  <c r="D224" i="30"/>
  <c r="C224" i="30"/>
  <c r="F224" i="30" s="1"/>
  <c r="D223" i="30"/>
  <c r="C223" i="30"/>
  <c r="F223" i="30" s="1"/>
  <c r="D222" i="30"/>
  <c r="C222" i="30"/>
  <c r="F222" i="30" s="1"/>
  <c r="D221" i="30"/>
  <c r="C221" i="30"/>
  <c r="F221" i="30" s="1"/>
  <c r="D220" i="30"/>
  <c r="C220" i="30"/>
  <c r="F220" i="30" s="1"/>
  <c r="D219" i="30"/>
  <c r="C219" i="30"/>
  <c r="F219" i="30" s="1"/>
  <c r="D218" i="30"/>
  <c r="C218" i="30"/>
  <c r="F218" i="30" s="1"/>
  <c r="D217" i="30"/>
  <c r="C217" i="30"/>
  <c r="F217" i="30" s="1"/>
  <c r="D216" i="30"/>
  <c r="C216" i="30"/>
  <c r="F216" i="30" s="1"/>
  <c r="D215" i="30"/>
  <c r="C215" i="30"/>
  <c r="F215" i="30" s="1"/>
  <c r="D214" i="30"/>
  <c r="C214" i="30"/>
  <c r="F214" i="30" s="1"/>
  <c r="D213" i="30"/>
  <c r="C213" i="30"/>
  <c r="F213" i="30" s="1"/>
  <c r="D212" i="30"/>
  <c r="C212" i="30"/>
  <c r="F212" i="30" s="1"/>
  <c r="D211" i="30"/>
  <c r="C211" i="30"/>
  <c r="F211" i="30" s="1"/>
  <c r="D210" i="30"/>
  <c r="C210" i="30"/>
  <c r="F210" i="30" s="1"/>
  <c r="D209" i="30"/>
  <c r="C209" i="30"/>
  <c r="F209" i="30" s="1"/>
  <c r="D208" i="30"/>
  <c r="C208" i="30"/>
  <c r="F208" i="30" s="1"/>
  <c r="D207" i="30"/>
  <c r="C207" i="30"/>
  <c r="F207" i="30" s="1"/>
  <c r="D206" i="30"/>
  <c r="C206" i="30"/>
  <c r="F206" i="30" s="1"/>
  <c r="D205" i="30"/>
  <c r="C205" i="30"/>
  <c r="F205" i="30" s="1"/>
  <c r="D204" i="30"/>
  <c r="C204" i="30"/>
  <c r="F204" i="30" s="1"/>
  <c r="D203" i="30"/>
  <c r="C203" i="30"/>
  <c r="F203" i="30" s="1"/>
  <c r="D202" i="30"/>
  <c r="C202" i="30"/>
  <c r="F202" i="30" s="1"/>
  <c r="D201" i="30"/>
  <c r="C201" i="30"/>
  <c r="F201" i="30" s="1"/>
  <c r="D200" i="30"/>
  <c r="C200" i="30"/>
  <c r="F200" i="30" s="1"/>
  <c r="D199" i="30"/>
  <c r="C199" i="30"/>
  <c r="F199" i="30" s="1"/>
  <c r="D198" i="30"/>
  <c r="C198" i="30"/>
  <c r="F198" i="30" s="1"/>
  <c r="D197" i="30"/>
  <c r="C197" i="30"/>
  <c r="F197" i="30" s="1"/>
  <c r="D196" i="30"/>
  <c r="C196" i="30"/>
  <c r="F196" i="30" s="1"/>
  <c r="D195" i="30"/>
  <c r="C195" i="30"/>
  <c r="F195" i="30" s="1"/>
  <c r="D194" i="30"/>
  <c r="C194" i="30"/>
  <c r="F194" i="30" s="1"/>
  <c r="D193" i="30"/>
  <c r="C193" i="30"/>
  <c r="F193" i="30" s="1"/>
  <c r="D192" i="30"/>
  <c r="C192" i="30"/>
  <c r="F192" i="30" s="1"/>
  <c r="D191" i="30"/>
  <c r="C191" i="30"/>
  <c r="F191" i="30" s="1"/>
  <c r="D190" i="30"/>
  <c r="C190" i="30"/>
  <c r="F190" i="30" s="1"/>
  <c r="D189" i="30"/>
  <c r="C189" i="30"/>
  <c r="F189" i="30" s="1"/>
  <c r="D188" i="30"/>
  <c r="C188" i="30"/>
  <c r="F188" i="30" s="1"/>
  <c r="D187" i="30"/>
  <c r="C187" i="30"/>
  <c r="F187" i="30" s="1"/>
  <c r="D186" i="30"/>
  <c r="C186" i="30"/>
  <c r="F186" i="30" s="1"/>
  <c r="D185" i="30"/>
  <c r="C185" i="30"/>
  <c r="F185" i="30" s="1"/>
  <c r="D184" i="30"/>
  <c r="C184" i="30"/>
  <c r="F184" i="30" s="1"/>
  <c r="D183" i="30"/>
  <c r="C183" i="30"/>
  <c r="F183" i="30" s="1"/>
  <c r="D182" i="30"/>
  <c r="C182" i="30"/>
  <c r="F182" i="30" s="1"/>
  <c r="D181" i="30"/>
  <c r="C181" i="30"/>
  <c r="F181" i="30" s="1"/>
  <c r="D180" i="30"/>
  <c r="C180" i="30"/>
  <c r="F180" i="30" s="1"/>
  <c r="D179" i="30"/>
  <c r="C179" i="30"/>
  <c r="F179" i="30" s="1"/>
  <c r="D178" i="30"/>
  <c r="C178" i="30"/>
  <c r="F178" i="30" s="1"/>
  <c r="D177" i="30"/>
  <c r="C177" i="30"/>
  <c r="F177" i="30" s="1"/>
  <c r="D176" i="30"/>
  <c r="C176" i="30"/>
  <c r="F176" i="30" s="1"/>
  <c r="D175" i="30"/>
  <c r="C175" i="30"/>
  <c r="F175" i="30" s="1"/>
  <c r="D174" i="30"/>
  <c r="C174" i="30"/>
  <c r="F174" i="30" s="1"/>
  <c r="D173" i="30"/>
  <c r="C173" i="30"/>
  <c r="F173" i="30" s="1"/>
  <c r="D172" i="30"/>
  <c r="C172" i="30"/>
  <c r="F172" i="30" s="1"/>
  <c r="D171" i="30"/>
  <c r="C171" i="30"/>
  <c r="F171" i="30" s="1"/>
  <c r="D170" i="30"/>
  <c r="C170" i="30"/>
  <c r="F170" i="30" s="1"/>
  <c r="D169" i="30"/>
  <c r="C169" i="30"/>
  <c r="F169" i="30" s="1"/>
  <c r="D168" i="30"/>
  <c r="C168" i="30"/>
  <c r="F168" i="30" s="1"/>
  <c r="D167" i="30"/>
  <c r="C167" i="30"/>
  <c r="F167" i="30" s="1"/>
  <c r="D166" i="30"/>
  <c r="C166" i="30"/>
  <c r="F166" i="30" s="1"/>
  <c r="D165" i="30"/>
  <c r="C165" i="30"/>
  <c r="F165" i="30" s="1"/>
  <c r="D164" i="30"/>
  <c r="C164" i="30"/>
  <c r="F164" i="30" s="1"/>
  <c r="D163" i="30"/>
  <c r="C163" i="30"/>
  <c r="F163" i="30" s="1"/>
  <c r="D162" i="30"/>
  <c r="C162" i="30"/>
  <c r="F162" i="30" s="1"/>
  <c r="D161" i="30"/>
  <c r="C161" i="30"/>
  <c r="F161" i="30" s="1"/>
  <c r="D160" i="30"/>
  <c r="C160" i="30"/>
  <c r="F160" i="30" s="1"/>
  <c r="D159" i="30"/>
  <c r="C159" i="30"/>
  <c r="F159" i="30" s="1"/>
  <c r="D158" i="30"/>
  <c r="C158" i="30"/>
  <c r="F158" i="30" s="1"/>
  <c r="D157" i="30"/>
  <c r="C157" i="30"/>
  <c r="F157" i="30" s="1"/>
  <c r="D156" i="30"/>
  <c r="C156" i="30"/>
  <c r="F156" i="30" s="1"/>
  <c r="D155" i="30"/>
  <c r="C155" i="30"/>
  <c r="F155" i="30" s="1"/>
  <c r="D154" i="30"/>
  <c r="C154" i="30"/>
  <c r="F154" i="30" s="1"/>
  <c r="D153" i="30"/>
  <c r="C153" i="30"/>
  <c r="F153" i="30" s="1"/>
  <c r="D152" i="30"/>
  <c r="C152" i="30"/>
  <c r="F152" i="30" s="1"/>
  <c r="D151" i="30"/>
  <c r="C151" i="30"/>
  <c r="F151" i="30" s="1"/>
  <c r="D150" i="30"/>
  <c r="C150" i="30"/>
  <c r="F150" i="30" s="1"/>
  <c r="D149" i="30"/>
  <c r="C149" i="30"/>
  <c r="F149" i="30" s="1"/>
  <c r="D148" i="30"/>
  <c r="C148" i="30"/>
  <c r="F148" i="30" s="1"/>
  <c r="D147" i="30"/>
  <c r="C147" i="30"/>
  <c r="F147" i="30" s="1"/>
  <c r="D146" i="30"/>
  <c r="C146" i="30"/>
  <c r="F146" i="30" s="1"/>
  <c r="D145" i="30"/>
  <c r="C145" i="30"/>
  <c r="F145" i="30" s="1"/>
  <c r="D144" i="30"/>
  <c r="C144" i="30"/>
  <c r="F144" i="30" s="1"/>
  <c r="D143" i="30"/>
  <c r="C143" i="30"/>
  <c r="F143" i="30" s="1"/>
  <c r="D142" i="30"/>
  <c r="C142" i="30"/>
  <c r="F142" i="30" s="1"/>
  <c r="D141" i="30"/>
  <c r="C141" i="30"/>
  <c r="F141" i="30" s="1"/>
  <c r="D140" i="30"/>
  <c r="C140" i="30"/>
  <c r="F140" i="30" s="1"/>
  <c r="D139" i="30"/>
  <c r="C139" i="30"/>
  <c r="F139" i="30" s="1"/>
  <c r="D138" i="30"/>
  <c r="C138" i="30"/>
  <c r="F138" i="30" s="1"/>
  <c r="D137" i="30"/>
  <c r="C137" i="30"/>
  <c r="F137" i="30" s="1"/>
  <c r="D136" i="30"/>
  <c r="C136" i="30"/>
  <c r="F136" i="30" s="1"/>
  <c r="D135" i="30"/>
  <c r="C135" i="30"/>
  <c r="F135" i="30" s="1"/>
  <c r="D134" i="30"/>
  <c r="C134" i="30"/>
  <c r="F134" i="30" s="1"/>
  <c r="D133" i="30"/>
  <c r="C133" i="30"/>
  <c r="F133" i="30" s="1"/>
  <c r="D132" i="30"/>
  <c r="C132" i="30"/>
  <c r="F132" i="30" s="1"/>
  <c r="D131" i="30"/>
  <c r="C131" i="30"/>
  <c r="F131" i="30" s="1"/>
  <c r="D130" i="30"/>
  <c r="C130" i="30"/>
  <c r="F130" i="30" s="1"/>
  <c r="D129" i="30"/>
  <c r="C129" i="30"/>
  <c r="F129" i="30" s="1"/>
  <c r="D128" i="30"/>
  <c r="C128" i="30"/>
  <c r="F128" i="30" s="1"/>
  <c r="D127" i="30"/>
  <c r="C127" i="30"/>
  <c r="F127" i="30" s="1"/>
  <c r="D126" i="30"/>
  <c r="C126" i="30"/>
  <c r="F126" i="30" s="1"/>
  <c r="D125" i="30"/>
  <c r="C125" i="30"/>
  <c r="F125" i="30" s="1"/>
  <c r="D124" i="30"/>
  <c r="C124" i="30"/>
  <c r="F124" i="30" s="1"/>
  <c r="D123" i="30"/>
  <c r="C123" i="30"/>
  <c r="F123" i="30" s="1"/>
  <c r="D122" i="30"/>
  <c r="C122" i="30"/>
  <c r="F122" i="30" s="1"/>
  <c r="D121" i="30"/>
  <c r="C121" i="30"/>
  <c r="F121" i="30" s="1"/>
  <c r="D120" i="30"/>
  <c r="C120" i="30"/>
  <c r="F120" i="30" s="1"/>
  <c r="D119" i="30"/>
  <c r="C119" i="30"/>
  <c r="F119" i="30" s="1"/>
  <c r="D118" i="30"/>
  <c r="C118" i="30"/>
  <c r="F118" i="30" s="1"/>
  <c r="D117" i="30"/>
  <c r="C117" i="30"/>
  <c r="F117" i="30" s="1"/>
  <c r="D116" i="30"/>
  <c r="C116" i="30"/>
  <c r="F116" i="30" s="1"/>
  <c r="D115" i="30"/>
  <c r="C115" i="30"/>
  <c r="F115" i="30" s="1"/>
  <c r="D114" i="30"/>
  <c r="C114" i="30"/>
  <c r="F114" i="30" s="1"/>
  <c r="D113" i="30"/>
  <c r="C113" i="30"/>
  <c r="F113" i="30" s="1"/>
  <c r="D112" i="30"/>
  <c r="C112" i="30"/>
  <c r="F112" i="30" s="1"/>
  <c r="D111" i="30"/>
  <c r="C111" i="30"/>
  <c r="F111" i="30" s="1"/>
  <c r="D110" i="30"/>
  <c r="C110" i="30"/>
  <c r="F110" i="30" s="1"/>
  <c r="D109" i="30"/>
  <c r="C109" i="30"/>
  <c r="F109" i="30" s="1"/>
  <c r="D108" i="30"/>
  <c r="C108" i="30"/>
  <c r="F108" i="30" s="1"/>
  <c r="D107" i="30"/>
  <c r="C107" i="30"/>
  <c r="F107" i="30" s="1"/>
  <c r="D106" i="30"/>
  <c r="C106" i="30"/>
  <c r="F106" i="30" s="1"/>
  <c r="D105" i="30"/>
  <c r="C105" i="30"/>
  <c r="F105" i="30" s="1"/>
  <c r="D104" i="30"/>
  <c r="C104" i="30"/>
  <c r="F104" i="30" s="1"/>
  <c r="D103" i="30"/>
  <c r="C103" i="30"/>
  <c r="F103" i="30" s="1"/>
  <c r="D102" i="30"/>
  <c r="C102" i="30"/>
  <c r="F102" i="30" s="1"/>
  <c r="D101" i="30"/>
  <c r="C101" i="30"/>
  <c r="F101" i="30" s="1"/>
  <c r="D100" i="30"/>
  <c r="C100" i="30"/>
  <c r="F100" i="30" s="1"/>
  <c r="D99" i="30"/>
  <c r="C99" i="30"/>
  <c r="F99" i="30" s="1"/>
  <c r="D98" i="30"/>
  <c r="C98" i="30"/>
  <c r="F98" i="30" s="1"/>
  <c r="D97" i="30"/>
  <c r="C97" i="30"/>
  <c r="F97" i="30" s="1"/>
  <c r="D96" i="30"/>
  <c r="C96" i="30"/>
  <c r="F96" i="30" s="1"/>
  <c r="D95" i="30"/>
  <c r="C95" i="30"/>
  <c r="F95" i="30" s="1"/>
  <c r="D94" i="30"/>
  <c r="C94" i="30"/>
  <c r="F94" i="30" s="1"/>
  <c r="D93" i="30"/>
  <c r="C93" i="30"/>
  <c r="F93" i="30" s="1"/>
  <c r="D92" i="30"/>
  <c r="C92" i="30"/>
  <c r="F92" i="30" s="1"/>
  <c r="D91" i="30"/>
  <c r="C91" i="30"/>
  <c r="F91" i="30" s="1"/>
  <c r="D90" i="30"/>
  <c r="C90" i="30"/>
  <c r="F90" i="30" s="1"/>
  <c r="D89" i="30"/>
  <c r="C89" i="30"/>
  <c r="F89" i="30" s="1"/>
  <c r="D88" i="30"/>
  <c r="C88" i="30"/>
  <c r="F88" i="30" s="1"/>
  <c r="D87" i="30"/>
  <c r="C87" i="30"/>
  <c r="F87" i="30" s="1"/>
  <c r="D86" i="30"/>
  <c r="C86" i="30"/>
  <c r="F86" i="30" s="1"/>
  <c r="D85" i="30"/>
  <c r="C85" i="30"/>
  <c r="F85" i="30" s="1"/>
  <c r="D84" i="30"/>
  <c r="C84" i="30"/>
  <c r="F84" i="30" s="1"/>
  <c r="D83" i="30"/>
  <c r="C83" i="30"/>
  <c r="F83" i="30" s="1"/>
  <c r="D82" i="30"/>
  <c r="C82" i="30"/>
  <c r="F82" i="30" s="1"/>
  <c r="D81" i="30"/>
  <c r="C81" i="30"/>
  <c r="F81" i="30" s="1"/>
  <c r="D80" i="30"/>
  <c r="C80" i="30"/>
  <c r="F80" i="30" s="1"/>
  <c r="D79" i="30"/>
  <c r="C79" i="30"/>
  <c r="F79" i="30" s="1"/>
  <c r="D78" i="30"/>
  <c r="C78" i="30"/>
  <c r="F78" i="30" s="1"/>
  <c r="D77" i="30"/>
  <c r="C77" i="30"/>
  <c r="F77" i="30" s="1"/>
  <c r="D76" i="30"/>
  <c r="C76" i="30"/>
  <c r="F76" i="30" s="1"/>
  <c r="D75" i="30"/>
  <c r="C75" i="30"/>
  <c r="F75" i="30" s="1"/>
  <c r="D74" i="30"/>
  <c r="C74" i="30"/>
  <c r="F74" i="30" s="1"/>
  <c r="D73" i="30"/>
  <c r="C73" i="30"/>
  <c r="F73" i="30" s="1"/>
  <c r="D72" i="30"/>
  <c r="C72" i="30"/>
  <c r="F72" i="30" s="1"/>
  <c r="D71" i="30"/>
  <c r="C71" i="30"/>
  <c r="F71" i="30" s="1"/>
  <c r="D70" i="30"/>
  <c r="C70" i="30"/>
  <c r="F70" i="30" s="1"/>
  <c r="D69" i="30"/>
  <c r="C69" i="30"/>
  <c r="F69" i="30" s="1"/>
  <c r="D68" i="30"/>
  <c r="C68" i="30"/>
  <c r="F68" i="30" s="1"/>
  <c r="D67" i="30"/>
  <c r="C67" i="30"/>
  <c r="F67" i="30" s="1"/>
  <c r="D66" i="30"/>
  <c r="C66" i="30"/>
  <c r="F66" i="30" s="1"/>
  <c r="D65" i="30"/>
  <c r="C65" i="30"/>
  <c r="F65" i="30" s="1"/>
  <c r="D64" i="30"/>
  <c r="C64" i="30"/>
  <c r="F64" i="30" s="1"/>
  <c r="D63" i="30"/>
  <c r="C63" i="30"/>
  <c r="F63" i="30" s="1"/>
  <c r="D62" i="30"/>
  <c r="C62" i="30"/>
  <c r="F62" i="30" s="1"/>
  <c r="D61" i="30"/>
  <c r="C61" i="30"/>
  <c r="F61" i="30" s="1"/>
  <c r="D60" i="30"/>
  <c r="C60" i="30"/>
  <c r="F60" i="30" s="1"/>
  <c r="D59" i="30"/>
  <c r="C59" i="30"/>
  <c r="F59" i="30" s="1"/>
  <c r="D58" i="30"/>
  <c r="C58" i="30"/>
  <c r="F58" i="30" s="1"/>
  <c r="D57" i="30"/>
  <c r="C57" i="30"/>
  <c r="F57" i="30" s="1"/>
  <c r="D56" i="30"/>
  <c r="C56" i="30"/>
  <c r="F56" i="30" s="1"/>
  <c r="D55" i="30"/>
  <c r="C55" i="30"/>
  <c r="F55" i="30" s="1"/>
  <c r="D54" i="30"/>
  <c r="C54" i="30"/>
  <c r="F54" i="30" s="1"/>
  <c r="D53" i="30"/>
  <c r="C53" i="30"/>
  <c r="F53" i="30" s="1"/>
  <c r="D52" i="30"/>
  <c r="C52" i="30"/>
  <c r="F52" i="30" s="1"/>
  <c r="D51" i="30"/>
  <c r="C51" i="30"/>
  <c r="F51" i="30" s="1"/>
  <c r="D50" i="30"/>
  <c r="C50" i="30"/>
  <c r="F50" i="30" s="1"/>
  <c r="D49" i="30"/>
  <c r="C49" i="30"/>
  <c r="F49" i="30" s="1"/>
  <c r="D48" i="30"/>
  <c r="C48" i="30"/>
  <c r="F48" i="30" s="1"/>
  <c r="D47" i="30"/>
  <c r="C47" i="30"/>
  <c r="F47" i="30" s="1"/>
  <c r="D46" i="30"/>
  <c r="C46" i="30"/>
  <c r="F46" i="30" s="1"/>
  <c r="D45" i="30"/>
  <c r="C45" i="30"/>
  <c r="F45" i="30" s="1"/>
  <c r="D44" i="30"/>
  <c r="C44" i="30"/>
  <c r="F44" i="30" s="1"/>
  <c r="D43" i="30"/>
  <c r="C43" i="30"/>
  <c r="F43" i="30" s="1"/>
  <c r="D42" i="30"/>
  <c r="C42" i="30"/>
  <c r="F42" i="30" s="1"/>
  <c r="D41" i="30"/>
  <c r="C41" i="30"/>
  <c r="F41" i="30" s="1"/>
  <c r="D40" i="30"/>
  <c r="C40" i="30"/>
  <c r="F40" i="30" s="1"/>
  <c r="D39" i="30"/>
  <c r="C39" i="30"/>
  <c r="F39" i="30" s="1"/>
  <c r="D38" i="30"/>
  <c r="C38" i="30"/>
  <c r="F38" i="30" s="1"/>
  <c r="D37" i="30"/>
  <c r="C37" i="30"/>
  <c r="F37" i="30" s="1"/>
  <c r="D36" i="30"/>
  <c r="C36" i="30"/>
  <c r="F36" i="30" s="1"/>
  <c r="D35" i="30"/>
  <c r="C35" i="30"/>
  <c r="F35" i="30" s="1"/>
  <c r="D34" i="30"/>
  <c r="C34" i="30"/>
  <c r="F34" i="30" s="1"/>
  <c r="D33" i="30"/>
  <c r="C33" i="30"/>
  <c r="F33" i="30" s="1"/>
  <c r="D32" i="30"/>
  <c r="C32" i="30"/>
  <c r="F32" i="30" s="1"/>
  <c r="D31" i="30"/>
  <c r="C31" i="30"/>
  <c r="F31" i="30" s="1"/>
  <c r="D30" i="30"/>
  <c r="C30" i="30"/>
  <c r="F30" i="30" s="1"/>
  <c r="D29" i="30"/>
  <c r="C29" i="30"/>
  <c r="F29" i="30" s="1"/>
  <c r="D28" i="30"/>
  <c r="C28" i="30"/>
  <c r="F28" i="30" s="1"/>
  <c r="D27" i="30"/>
  <c r="C27" i="30"/>
  <c r="F27" i="30" s="1"/>
  <c r="D26" i="30"/>
  <c r="C26" i="30"/>
  <c r="F26" i="30" s="1"/>
  <c r="D25" i="30"/>
  <c r="C25" i="30"/>
  <c r="F25" i="30" s="1"/>
  <c r="D24" i="30"/>
  <c r="C24" i="30"/>
  <c r="F24" i="30" s="1"/>
  <c r="D23" i="30"/>
  <c r="C23" i="30"/>
  <c r="F23" i="30" s="1"/>
  <c r="D22" i="30"/>
  <c r="C22" i="30"/>
  <c r="F22" i="30" s="1"/>
  <c r="D21" i="30"/>
  <c r="C21" i="30"/>
  <c r="F21" i="30" s="1"/>
  <c r="D20" i="30"/>
  <c r="C20" i="30"/>
  <c r="F20" i="30" s="1"/>
  <c r="D19" i="30"/>
  <c r="C19" i="30"/>
  <c r="F19" i="30" s="1"/>
  <c r="D18" i="30"/>
  <c r="C18" i="30"/>
  <c r="F18" i="30" s="1"/>
  <c r="D17" i="30"/>
  <c r="C17" i="30"/>
  <c r="F17" i="30" s="1"/>
  <c r="D16" i="30"/>
  <c r="C16" i="30"/>
  <c r="F16" i="30" s="1"/>
  <c r="D15" i="30"/>
  <c r="C15" i="30"/>
  <c r="F15" i="30" s="1"/>
  <c r="D14" i="30"/>
  <c r="C14" i="30"/>
  <c r="F14" i="30" s="1"/>
  <c r="D13" i="30"/>
  <c r="C13" i="30"/>
  <c r="F13" i="30" s="1"/>
  <c r="D12" i="30"/>
  <c r="C12" i="30"/>
  <c r="F12" i="30" s="1"/>
  <c r="D11" i="30"/>
  <c r="C11" i="30"/>
  <c r="F11" i="30" s="1"/>
  <c r="D10" i="30"/>
  <c r="C10" i="30"/>
  <c r="F10" i="30" s="1"/>
  <c r="D9" i="30"/>
  <c r="C9" i="30"/>
  <c r="F9" i="30" s="1"/>
  <c r="D8" i="30"/>
  <c r="C8" i="30"/>
  <c r="F8" i="30" s="1"/>
  <c r="D7" i="30"/>
  <c r="C7" i="30"/>
  <c r="F7" i="30" s="1"/>
  <c r="D6" i="30"/>
  <c r="C6" i="30"/>
  <c r="F6" i="30" s="1"/>
  <c r="D313" i="11"/>
  <c r="C313" i="11"/>
  <c r="F313" i="11" s="1"/>
  <c r="D312" i="11"/>
  <c r="C312" i="11"/>
  <c r="F312" i="11" s="1"/>
  <c r="D311" i="11"/>
  <c r="C311" i="11"/>
  <c r="F311" i="11" s="1"/>
  <c r="D310" i="11"/>
  <c r="C310" i="11"/>
  <c r="F310" i="11" s="1"/>
  <c r="D309" i="11"/>
  <c r="C309" i="11"/>
  <c r="F309" i="11" s="1"/>
  <c r="D308" i="11"/>
  <c r="C308" i="11"/>
  <c r="F308" i="11" s="1"/>
  <c r="D307" i="11"/>
  <c r="C307" i="11"/>
  <c r="F307" i="11" s="1"/>
  <c r="D306" i="11"/>
  <c r="C306" i="11"/>
  <c r="F306" i="11" s="1"/>
  <c r="D305" i="11"/>
  <c r="C305" i="11"/>
  <c r="F305" i="11" s="1"/>
  <c r="D304" i="11"/>
  <c r="C304" i="11"/>
  <c r="F304" i="11" s="1"/>
  <c r="D303" i="11"/>
  <c r="C303" i="11"/>
  <c r="F303" i="11" s="1"/>
  <c r="D302" i="11"/>
  <c r="C302" i="11"/>
  <c r="F302" i="11" s="1"/>
  <c r="D301" i="11"/>
  <c r="C301" i="11"/>
  <c r="F301" i="11" s="1"/>
  <c r="D300" i="11"/>
  <c r="C300" i="11"/>
  <c r="F300" i="11" s="1"/>
  <c r="D299" i="11"/>
  <c r="C299" i="11"/>
  <c r="F299" i="11" s="1"/>
  <c r="D298" i="11"/>
  <c r="C298" i="11"/>
  <c r="F298" i="11" s="1"/>
  <c r="D297" i="11"/>
  <c r="C297" i="11"/>
  <c r="F297" i="11" s="1"/>
  <c r="D296" i="11"/>
  <c r="C296" i="11"/>
  <c r="F296" i="11" s="1"/>
  <c r="D295" i="11"/>
  <c r="C295" i="11"/>
  <c r="F295" i="11" s="1"/>
  <c r="D294" i="11"/>
  <c r="C294" i="11"/>
  <c r="F294" i="11" s="1"/>
  <c r="D293" i="11"/>
  <c r="C293" i="11"/>
  <c r="F293" i="11" s="1"/>
  <c r="D292" i="11"/>
  <c r="C292" i="11"/>
  <c r="F292" i="11" s="1"/>
  <c r="D291" i="11"/>
  <c r="C291" i="11"/>
  <c r="F291" i="11" s="1"/>
  <c r="D290" i="11"/>
  <c r="C290" i="11"/>
  <c r="F290" i="11" s="1"/>
  <c r="D289" i="11"/>
  <c r="C289" i="11"/>
  <c r="F289" i="11" s="1"/>
  <c r="D288" i="11"/>
  <c r="C288" i="11"/>
  <c r="F288" i="11" s="1"/>
  <c r="D287" i="11"/>
  <c r="C287" i="11"/>
  <c r="F287" i="11" s="1"/>
  <c r="D286" i="11"/>
  <c r="C286" i="11"/>
  <c r="F286" i="11" s="1"/>
  <c r="D285" i="11"/>
  <c r="C285" i="11"/>
  <c r="F285" i="11" s="1"/>
  <c r="D284" i="11"/>
  <c r="C284" i="11"/>
  <c r="F284" i="11" s="1"/>
  <c r="D283" i="11"/>
  <c r="C283" i="11"/>
  <c r="F283" i="11" s="1"/>
  <c r="D282" i="11"/>
  <c r="C282" i="11"/>
  <c r="F282" i="11" s="1"/>
  <c r="D281" i="11"/>
  <c r="C281" i="11"/>
  <c r="F281" i="11" s="1"/>
  <c r="D280" i="11"/>
  <c r="C280" i="11"/>
  <c r="F280" i="11" s="1"/>
  <c r="D279" i="11"/>
  <c r="C279" i="11"/>
  <c r="F279" i="11" s="1"/>
  <c r="D278" i="11"/>
  <c r="C278" i="11"/>
  <c r="F278" i="11" s="1"/>
  <c r="D277" i="11"/>
  <c r="C277" i="11"/>
  <c r="F277" i="11" s="1"/>
  <c r="D276" i="11"/>
  <c r="C276" i="11"/>
  <c r="F276" i="11" s="1"/>
  <c r="D275" i="11"/>
  <c r="C275" i="11"/>
  <c r="F275" i="11" s="1"/>
  <c r="D274" i="11"/>
  <c r="C274" i="11"/>
  <c r="F274" i="11" s="1"/>
  <c r="D273" i="11"/>
  <c r="C273" i="11"/>
  <c r="F273" i="11" s="1"/>
  <c r="D272" i="11"/>
  <c r="C272" i="11"/>
  <c r="F272" i="11" s="1"/>
  <c r="D271" i="11"/>
  <c r="C271" i="11"/>
  <c r="F271" i="11" s="1"/>
  <c r="D270" i="11"/>
  <c r="C270" i="11"/>
  <c r="F270" i="11" s="1"/>
  <c r="D269" i="11"/>
  <c r="C269" i="11"/>
  <c r="F269" i="11" s="1"/>
  <c r="D268" i="11"/>
  <c r="C268" i="11"/>
  <c r="F268" i="11" s="1"/>
  <c r="D267" i="11"/>
  <c r="C267" i="11"/>
  <c r="F267" i="11" s="1"/>
  <c r="D266" i="11"/>
  <c r="C266" i="11"/>
  <c r="F266" i="11" s="1"/>
  <c r="D265" i="11"/>
  <c r="C265" i="11"/>
  <c r="F265" i="11" s="1"/>
  <c r="D264" i="11"/>
  <c r="C264" i="11"/>
  <c r="F264" i="11" s="1"/>
  <c r="D263" i="11"/>
  <c r="C263" i="11"/>
  <c r="F263" i="11" s="1"/>
  <c r="D262" i="11"/>
  <c r="C262" i="11"/>
  <c r="F262" i="11" s="1"/>
  <c r="D261" i="11"/>
  <c r="C261" i="11"/>
  <c r="F261" i="11" s="1"/>
  <c r="D260" i="11"/>
  <c r="C260" i="11"/>
  <c r="F260" i="11" s="1"/>
  <c r="D259" i="11"/>
  <c r="C259" i="11"/>
  <c r="F259" i="11" s="1"/>
  <c r="D258" i="11"/>
  <c r="C258" i="11"/>
  <c r="F258" i="11" s="1"/>
  <c r="D257" i="11"/>
  <c r="C257" i="11"/>
  <c r="F257" i="11" s="1"/>
  <c r="D256" i="11"/>
  <c r="C256" i="11"/>
  <c r="F256" i="11" s="1"/>
  <c r="D255" i="11"/>
  <c r="C255" i="11"/>
  <c r="F255" i="11" s="1"/>
  <c r="D254" i="11"/>
  <c r="C254" i="11"/>
  <c r="F254" i="11" s="1"/>
  <c r="D253" i="11"/>
  <c r="C253" i="11"/>
  <c r="F253" i="11" s="1"/>
  <c r="D252" i="11"/>
  <c r="C252" i="11"/>
  <c r="F252" i="11" s="1"/>
  <c r="D251" i="11"/>
  <c r="C251" i="11"/>
  <c r="F251" i="11" s="1"/>
  <c r="D250" i="11"/>
  <c r="C250" i="11"/>
  <c r="F250" i="11" s="1"/>
  <c r="D249" i="11"/>
  <c r="C249" i="11"/>
  <c r="F249" i="11" s="1"/>
  <c r="D248" i="11"/>
  <c r="C248" i="11"/>
  <c r="F248" i="11" s="1"/>
  <c r="D247" i="11"/>
  <c r="C247" i="11"/>
  <c r="F247" i="11" s="1"/>
  <c r="D246" i="11"/>
  <c r="C246" i="11"/>
  <c r="F246" i="11" s="1"/>
  <c r="D245" i="11"/>
  <c r="C245" i="11"/>
  <c r="F245" i="11" s="1"/>
  <c r="D244" i="11"/>
  <c r="C244" i="11"/>
  <c r="F244" i="11" s="1"/>
  <c r="D243" i="11"/>
  <c r="C243" i="11"/>
  <c r="F243" i="11" s="1"/>
  <c r="D242" i="11"/>
  <c r="C242" i="11"/>
  <c r="F242" i="11" s="1"/>
  <c r="D241" i="11"/>
  <c r="C241" i="11"/>
  <c r="F241" i="11" s="1"/>
  <c r="D240" i="11"/>
  <c r="C240" i="11"/>
  <c r="F240" i="11" s="1"/>
  <c r="D239" i="11"/>
  <c r="C239" i="11"/>
  <c r="F239" i="11" s="1"/>
  <c r="D238" i="11"/>
  <c r="C238" i="11"/>
  <c r="F238" i="11" s="1"/>
  <c r="D237" i="11"/>
  <c r="C237" i="11"/>
  <c r="F237" i="11" s="1"/>
  <c r="D236" i="11"/>
  <c r="C236" i="11"/>
  <c r="F236" i="11" s="1"/>
  <c r="D235" i="11"/>
  <c r="C235" i="11"/>
  <c r="F235" i="11" s="1"/>
  <c r="D234" i="11"/>
  <c r="C234" i="11"/>
  <c r="F234" i="11" s="1"/>
  <c r="D233" i="11"/>
  <c r="C233" i="11"/>
  <c r="F233" i="11" s="1"/>
  <c r="D232" i="11"/>
  <c r="C232" i="11"/>
  <c r="F232" i="11" s="1"/>
  <c r="D231" i="11"/>
  <c r="C231" i="11"/>
  <c r="F231" i="11" s="1"/>
  <c r="D230" i="11"/>
  <c r="C230" i="11"/>
  <c r="F230" i="11" s="1"/>
  <c r="D229" i="11"/>
  <c r="C229" i="11"/>
  <c r="F229" i="11" s="1"/>
  <c r="D228" i="11"/>
  <c r="C228" i="11"/>
  <c r="F228" i="11" s="1"/>
  <c r="D227" i="11"/>
  <c r="C227" i="11"/>
  <c r="F227" i="11" s="1"/>
  <c r="D226" i="11"/>
  <c r="C226" i="11"/>
  <c r="F226" i="11" s="1"/>
  <c r="D225" i="11"/>
  <c r="C225" i="11"/>
  <c r="F225" i="11" s="1"/>
  <c r="D224" i="11"/>
  <c r="C224" i="11"/>
  <c r="F224" i="11" s="1"/>
  <c r="D223" i="11"/>
  <c r="C223" i="11"/>
  <c r="F223" i="11" s="1"/>
  <c r="D222" i="11"/>
  <c r="C222" i="11"/>
  <c r="F222" i="11" s="1"/>
  <c r="D221" i="11"/>
  <c r="C221" i="11"/>
  <c r="F221" i="11" s="1"/>
  <c r="D220" i="11"/>
  <c r="C220" i="11"/>
  <c r="F220" i="11" s="1"/>
  <c r="D219" i="11"/>
  <c r="C219" i="11"/>
  <c r="F219" i="11" s="1"/>
  <c r="D218" i="11"/>
  <c r="C218" i="11"/>
  <c r="F218" i="11" s="1"/>
  <c r="D217" i="11"/>
  <c r="C217" i="11"/>
  <c r="F217" i="11" s="1"/>
  <c r="D216" i="11"/>
  <c r="C216" i="11"/>
  <c r="F216" i="11" s="1"/>
  <c r="D215" i="11"/>
  <c r="C215" i="11"/>
  <c r="F215" i="11" s="1"/>
  <c r="D214" i="11"/>
  <c r="C214" i="11"/>
  <c r="F214" i="11" s="1"/>
  <c r="D213" i="11"/>
  <c r="C213" i="11"/>
  <c r="F213" i="11" s="1"/>
  <c r="D212" i="11"/>
  <c r="C212" i="11"/>
  <c r="F212" i="11" s="1"/>
  <c r="D211" i="11"/>
  <c r="C211" i="11"/>
  <c r="F211" i="11" s="1"/>
  <c r="D210" i="11"/>
  <c r="C210" i="11"/>
  <c r="F210" i="11" s="1"/>
  <c r="D209" i="11"/>
  <c r="C209" i="11"/>
  <c r="F209" i="11" s="1"/>
  <c r="D208" i="11"/>
  <c r="C208" i="11"/>
  <c r="F208" i="11" s="1"/>
  <c r="D207" i="11"/>
  <c r="C207" i="11"/>
  <c r="F207" i="11" s="1"/>
  <c r="D206" i="11"/>
  <c r="C206" i="11"/>
  <c r="F206" i="11" s="1"/>
  <c r="D205" i="11"/>
  <c r="C205" i="11"/>
  <c r="F205" i="11" s="1"/>
  <c r="D204" i="11"/>
  <c r="C204" i="11"/>
  <c r="F204" i="11" s="1"/>
  <c r="D203" i="11"/>
  <c r="C203" i="11"/>
  <c r="F203" i="11" s="1"/>
  <c r="D202" i="11"/>
  <c r="C202" i="11"/>
  <c r="F202" i="11" s="1"/>
  <c r="D201" i="11"/>
  <c r="C201" i="11"/>
  <c r="F201" i="11" s="1"/>
  <c r="D200" i="11"/>
  <c r="C200" i="11"/>
  <c r="F200" i="11" s="1"/>
  <c r="D199" i="11"/>
  <c r="C199" i="11"/>
  <c r="F199" i="11" s="1"/>
  <c r="D198" i="11"/>
  <c r="C198" i="11"/>
  <c r="F198" i="11" s="1"/>
  <c r="D197" i="11"/>
  <c r="C197" i="11"/>
  <c r="F197" i="11" s="1"/>
  <c r="D196" i="11"/>
  <c r="C196" i="11"/>
  <c r="F196" i="11" s="1"/>
  <c r="D195" i="11"/>
  <c r="C195" i="11"/>
  <c r="F195" i="11" s="1"/>
  <c r="D194" i="11"/>
  <c r="C194" i="11"/>
  <c r="F194" i="11" s="1"/>
  <c r="D193" i="11"/>
  <c r="C193" i="11"/>
  <c r="F193" i="11" s="1"/>
  <c r="D192" i="11"/>
  <c r="C192" i="11"/>
  <c r="F192" i="11" s="1"/>
  <c r="D191" i="11"/>
  <c r="C191" i="11"/>
  <c r="F191" i="11" s="1"/>
  <c r="D190" i="11"/>
  <c r="C190" i="11"/>
  <c r="F190" i="11" s="1"/>
  <c r="D189" i="11"/>
  <c r="C189" i="11"/>
  <c r="F189" i="11" s="1"/>
  <c r="D188" i="11"/>
  <c r="C188" i="11"/>
  <c r="F188" i="11" s="1"/>
  <c r="D187" i="11"/>
  <c r="C187" i="11"/>
  <c r="F187" i="11" s="1"/>
  <c r="D186" i="11"/>
  <c r="C186" i="11"/>
  <c r="F186" i="11" s="1"/>
  <c r="D185" i="11"/>
  <c r="C185" i="11"/>
  <c r="F185" i="11" s="1"/>
  <c r="D184" i="11"/>
  <c r="C184" i="11"/>
  <c r="F184" i="11" s="1"/>
  <c r="D183" i="11"/>
  <c r="C183" i="11"/>
  <c r="F183" i="11" s="1"/>
  <c r="D182" i="11"/>
  <c r="C182" i="11"/>
  <c r="F182" i="11" s="1"/>
  <c r="D181" i="11"/>
  <c r="C181" i="11"/>
  <c r="F181" i="11" s="1"/>
  <c r="D180" i="11"/>
  <c r="C180" i="11"/>
  <c r="F180" i="11" s="1"/>
  <c r="D179" i="11"/>
  <c r="C179" i="11"/>
  <c r="F179" i="11" s="1"/>
  <c r="D178" i="11"/>
  <c r="C178" i="11"/>
  <c r="F178" i="11" s="1"/>
  <c r="D177" i="11"/>
  <c r="C177" i="11"/>
  <c r="F177" i="11" s="1"/>
  <c r="D176" i="11"/>
  <c r="C176" i="11"/>
  <c r="F176" i="11" s="1"/>
  <c r="D175" i="11"/>
  <c r="C175" i="11"/>
  <c r="F175" i="11" s="1"/>
  <c r="D174" i="11"/>
  <c r="C174" i="11"/>
  <c r="F174" i="11" s="1"/>
  <c r="D173" i="11"/>
  <c r="C173" i="11"/>
  <c r="F173" i="11" s="1"/>
  <c r="D172" i="11"/>
  <c r="C172" i="11"/>
  <c r="F172" i="11" s="1"/>
  <c r="D171" i="11"/>
  <c r="C171" i="11"/>
  <c r="F171" i="11" s="1"/>
  <c r="D170" i="11"/>
  <c r="C170" i="11"/>
  <c r="F170" i="11" s="1"/>
  <c r="D169" i="11"/>
  <c r="C169" i="11"/>
  <c r="F169" i="11" s="1"/>
  <c r="D168" i="11"/>
  <c r="C168" i="11"/>
  <c r="F168" i="11" s="1"/>
  <c r="D167" i="11"/>
  <c r="C167" i="11"/>
  <c r="F167" i="11" s="1"/>
  <c r="D166" i="11"/>
  <c r="C166" i="11"/>
  <c r="F166" i="11" s="1"/>
  <c r="D165" i="11"/>
  <c r="C165" i="11"/>
  <c r="F165" i="11" s="1"/>
  <c r="D164" i="11"/>
  <c r="C164" i="11"/>
  <c r="F164" i="11" s="1"/>
  <c r="D163" i="11"/>
  <c r="C163" i="11"/>
  <c r="F163" i="11" s="1"/>
  <c r="D162" i="11"/>
  <c r="C162" i="11"/>
  <c r="F162" i="11" s="1"/>
  <c r="D161" i="11"/>
  <c r="C161" i="11"/>
  <c r="F161" i="11" s="1"/>
  <c r="D160" i="11"/>
  <c r="C160" i="11"/>
  <c r="F160" i="11" s="1"/>
  <c r="D159" i="11"/>
  <c r="C159" i="11"/>
  <c r="F159" i="11" s="1"/>
  <c r="D158" i="11"/>
  <c r="C158" i="11"/>
  <c r="F158" i="11" s="1"/>
  <c r="D157" i="11"/>
  <c r="C157" i="11"/>
  <c r="F157" i="11" s="1"/>
  <c r="D156" i="11"/>
  <c r="C156" i="11"/>
  <c r="F156" i="11" s="1"/>
  <c r="D155" i="11"/>
  <c r="C155" i="11"/>
  <c r="F155" i="11" s="1"/>
  <c r="D154" i="11"/>
  <c r="C154" i="11"/>
  <c r="F154" i="11" s="1"/>
  <c r="D153" i="11"/>
  <c r="C153" i="11"/>
  <c r="F153" i="11" s="1"/>
  <c r="D152" i="11"/>
  <c r="C152" i="11"/>
  <c r="F152" i="11" s="1"/>
  <c r="D151" i="11"/>
  <c r="C151" i="11"/>
  <c r="F151" i="11" s="1"/>
  <c r="D150" i="11"/>
  <c r="C150" i="11"/>
  <c r="F150" i="11" s="1"/>
  <c r="D149" i="11"/>
  <c r="C149" i="11"/>
  <c r="F149" i="11" s="1"/>
  <c r="D148" i="11"/>
  <c r="C148" i="11"/>
  <c r="F148" i="11" s="1"/>
  <c r="D147" i="11"/>
  <c r="C147" i="11"/>
  <c r="F147" i="11" s="1"/>
  <c r="D146" i="11"/>
  <c r="C146" i="11"/>
  <c r="F146" i="11" s="1"/>
  <c r="D145" i="11"/>
  <c r="C145" i="11"/>
  <c r="F145" i="11" s="1"/>
  <c r="D144" i="11"/>
  <c r="C144" i="11"/>
  <c r="F144" i="11" s="1"/>
  <c r="D143" i="11"/>
  <c r="C143" i="11"/>
  <c r="F143" i="11" s="1"/>
  <c r="D142" i="11"/>
  <c r="C142" i="11"/>
  <c r="F142" i="11" s="1"/>
  <c r="D141" i="11"/>
  <c r="C141" i="11"/>
  <c r="F141" i="11" s="1"/>
  <c r="D140" i="11"/>
  <c r="C140" i="11"/>
  <c r="F140" i="11" s="1"/>
  <c r="D139" i="11"/>
  <c r="C139" i="11"/>
  <c r="F139" i="11" s="1"/>
  <c r="D138" i="11"/>
  <c r="C138" i="11"/>
  <c r="F138" i="11" s="1"/>
  <c r="D137" i="11"/>
  <c r="C137" i="11"/>
  <c r="F137" i="11" s="1"/>
  <c r="D136" i="11"/>
  <c r="C136" i="11"/>
  <c r="F136" i="11" s="1"/>
  <c r="D135" i="11"/>
  <c r="C135" i="11"/>
  <c r="F135" i="11" s="1"/>
  <c r="D134" i="11"/>
  <c r="C134" i="11"/>
  <c r="F134" i="11" s="1"/>
  <c r="D133" i="11"/>
  <c r="C133" i="11"/>
  <c r="F133" i="11" s="1"/>
  <c r="D132" i="11"/>
  <c r="C132" i="11"/>
  <c r="F132" i="11" s="1"/>
  <c r="D131" i="11"/>
  <c r="C131" i="11"/>
  <c r="F131" i="11" s="1"/>
  <c r="D130" i="11"/>
  <c r="C130" i="11"/>
  <c r="F130" i="11" s="1"/>
  <c r="D129" i="11"/>
  <c r="C129" i="11"/>
  <c r="F129" i="11" s="1"/>
  <c r="D128" i="11"/>
  <c r="C128" i="11"/>
  <c r="F128" i="11" s="1"/>
  <c r="D127" i="11"/>
  <c r="C127" i="11"/>
  <c r="F127" i="11" s="1"/>
  <c r="D126" i="11"/>
  <c r="C126" i="11"/>
  <c r="F126" i="11" s="1"/>
  <c r="D125" i="11"/>
  <c r="C125" i="11"/>
  <c r="F125" i="11" s="1"/>
  <c r="D124" i="11"/>
  <c r="C124" i="11"/>
  <c r="F124" i="11" s="1"/>
  <c r="D123" i="11"/>
  <c r="C123" i="11"/>
  <c r="F123" i="11" s="1"/>
  <c r="D122" i="11"/>
  <c r="C122" i="11"/>
  <c r="F122" i="11" s="1"/>
  <c r="D121" i="11"/>
  <c r="C121" i="11"/>
  <c r="F121" i="11" s="1"/>
  <c r="D120" i="11"/>
  <c r="C120" i="11"/>
  <c r="F120" i="11" s="1"/>
  <c r="D119" i="11"/>
  <c r="C119" i="11"/>
  <c r="F119" i="11" s="1"/>
  <c r="D118" i="11"/>
  <c r="C118" i="11"/>
  <c r="F118" i="11" s="1"/>
  <c r="D117" i="11"/>
  <c r="C117" i="11"/>
  <c r="F117" i="11" s="1"/>
  <c r="D116" i="11"/>
  <c r="C116" i="11"/>
  <c r="F116" i="11" s="1"/>
  <c r="D115" i="11"/>
  <c r="C115" i="11"/>
  <c r="F115" i="11" s="1"/>
  <c r="D114" i="11"/>
  <c r="C114" i="11"/>
  <c r="F114" i="11" s="1"/>
  <c r="D113" i="11"/>
  <c r="C113" i="11"/>
  <c r="F113" i="11" s="1"/>
  <c r="D112" i="11"/>
  <c r="C112" i="11"/>
  <c r="F112" i="11" s="1"/>
  <c r="D111" i="11"/>
  <c r="C111" i="11"/>
  <c r="F111" i="11" s="1"/>
  <c r="D110" i="11"/>
  <c r="C110" i="11"/>
  <c r="F110" i="11" s="1"/>
  <c r="D109" i="11"/>
  <c r="C109" i="11"/>
  <c r="F109" i="11" s="1"/>
  <c r="D108" i="11"/>
  <c r="C108" i="11"/>
  <c r="F108" i="11" s="1"/>
  <c r="D107" i="11"/>
  <c r="C107" i="11"/>
  <c r="F107" i="11" s="1"/>
  <c r="D106" i="11"/>
  <c r="C106" i="11"/>
  <c r="F106" i="11" s="1"/>
  <c r="D105" i="11"/>
  <c r="C105" i="11"/>
  <c r="F105" i="11" s="1"/>
  <c r="D104" i="11"/>
  <c r="C104" i="11"/>
  <c r="F104" i="11" s="1"/>
  <c r="D103" i="11"/>
  <c r="C103" i="11"/>
  <c r="F103" i="11" s="1"/>
  <c r="D102" i="11"/>
  <c r="C102" i="11"/>
  <c r="F102" i="11" s="1"/>
  <c r="D101" i="11"/>
  <c r="C101" i="11"/>
  <c r="F101" i="11" s="1"/>
  <c r="D100" i="11"/>
  <c r="C100" i="11"/>
  <c r="F100" i="11" s="1"/>
  <c r="D99" i="11"/>
  <c r="C99" i="11"/>
  <c r="F99" i="11" s="1"/>
  <c r="D98" i="11"/>
  <c r="C98" i="11"/>
  <c r="F98" i="11" s="1"/>
  <c r="D97" i="11"/>
  <c r="C97" i="11"/>
  <c r="F97" i="11" s="1"/>
  <c r="D96" i="11"/>
  <c r="C96" i="11"/>
  <c r="F96" i="11" s="1"/>
  <c r="D95" i="11"/>
  <c r="C95" i="11"/>
  <c r="F95" i="11" s="1"/>
  <c r="D94" i="11"/>
  <c r="C94" i="11"/>
  <c r="F94" i="11" s="1"/>
  <c r="D93" i="11"/>
  <c r="C93" i="11"/>
  <c r="F93" i="11" s="1"/>
  <c r="D92" i="11"/>
  <c r="C92" i="11"/>
  <c r="F92" i="11" s="1"/>
  <c r="D91" i="11"/>
  <c r="C91" i="11"/>
  <c r="F91" i="11" s="1"/>
  <c r="D90" i="11"/>
  <c r="C90" i="11"/>
  <c r="F90" i="11" s="1"/>
  <c r="D89" i="11"/>
  <c r="C89" i="11"/>
  <c r="F89" i="11" s="1"/>
  <c r="D88" i="11"/>
  <c r="C88" i="11"/>
  <c r="F88" i="11" s="1"/>
  <c r="D87" i="11"/>
  <c r="C87" i="11"/>
  <c r="F87" i="11" s="1"/>
  <c r="D86" i="11"/>
  <c r="C86" i="11"/>
  <c r="F86" i="11" s="1"/>
  <c r="D85" i="11"/>
  <c r="C85" i="11"/>
  <c r="F85" i="11" s="1"/>
  <c r="D84" i="11"/>
  <c r="C84" i="11"/>
  <c r="F84" i="11" s="1"/>
  <c r="D83" i="11"/>
  <c r="C83" i="11"/>
  <c r="F83" i="11" s="1"/>
  <c r="D82" i="11"/>
  <c r="C82" i="11"/>
  <c r="F82" i="11" s="1"/>
  <c r="D81" i="11"/>
  <c r="C81" i="11"/>
  <c r="F81" i="11" s="1"/>
  <c r="D80" i="11"/>
  <c r="C80" i="11"/>
  <c r="F80" i="11" s="1"/>
  <c r="D79" i="11"/>
  <c r="C79" i="11"/>
  <c r="F79" i="11" s="1"/>
  <c r="D78" i="11"/>
  <c r="C78" i="11"/>
  <c r="F78" i="11" s="1"/>
  <c r="D77" i="11"/>
  <c r="C77" i="11"/>
  <c r="F77" i="11" s="1"/>
  <c r="D76" i="11"/>
  <c r="C76" i="11"/>
  <c r="F76" i="11" s="1"/>
  <c r="D75" i="11"/>
  <c r="C75" i="11"/>
  <c r="F75" i="11" s="1"/>
  <c r="D74" i="11"/>
  <c r="C74" i="11"/>
  <c r="F74" i="11" s="1"/>
  <c r="D73" i="11"/>
  <c r="C73" i="11"/>
  <c r="F73" i="11" s="1"/>
  <c r="D72" i="11"/>
  <c r="C72" i="11"/>
  <c r="F72" i="11" s="1"/>
  <c r="D71" i="11"/>
  <c r="C71" i="11"/>
  <c r="F71" i="11" s="1"/>
  <c r="D70" i="11"/>
  <c r="C70" i="11"/>
  <c r="F70" i="11" s="1"/>
  <c r="D69" i="11"/>
  <c r="C69" i="11"/>
  <c r="F69" i="11" s="1"/>
  <c r="D68" i="11"/>
  <c r="C68" i="11"/>
  <c r="F68" i="11" s="1"/>
  <c r="D67" i="11"/>
  <c r="C67" i="11"/>
  <c r="F67" i="11" s="1"/>
  <c r="D66" i="11"/>
  <c r="C66" i="11"/>
  <c r="F66" i="11" s="1"/>
  <c r="D65" i="11"/>
  <c r="C65" i="11"/>
  <c r="F65" i="11" s="1"/>
  <c r="D64" i="11"/>
  <c r="C64" i="11"/>
  <c r="F64" i="11" s="1"/>
  <c r="D63" i="11"/>
  <c r="C63" i="11"/>
  <c r="F63" i="11" s="1"/>
  <c r="D62" i="11"/>
  <c r="C62" i="11"/>
  <c r="F62" i="11" s="1"/>
  <c r="D61" i="11"/>
  <c r="C61" i="11"/>
  <c r="F61" i="11" s="1"/>
  <c r="D60" i="11"/>
  <c r="C60" i="11"/>
  <c r="F60" i="11" s="1"/>
  <c r="D59" i="11"/>
  <c r="C59" i="11"/>
  <c r="F59" i="11" s="1"/>
  <c r="D58" i="11"/>
  <c r="C58" i="11"/>
  <c r="F58" i="11" s="1"/>
  <c r="D57" i="11"/>
  <c r="C57" i="11"/>
  <c r="F57" i="11" s="1"/>
  <c r="D56" i="11"/>
  <c r="C56" i="11"/>
  <c r="F56" i="11" s="1"/>
  <c r="D55" i="11"/>
  <c r="C55" i="11"/>
  <c r="F55" i="11" s="1"/>
  <c r="D54" i="11"/>
  <c r="C54" i="11"/>
  <c r="F54" i="11" s="1"/>
  <c r="D53" i="11"/>
  <c r="C53" i="11"/>
  <c r="F53" i="11" s="1"/>
  <c r="D52" i="11"/>
  <c r="C52" i="11"/>
  <c r="F52" i="11" s="1"/>
  <c r="D51" i="11"/>
  <c r="C51" i="11"/>
  <c r="F51" i="11" s="1"/>
  <c r="D50" i="11"/>
  <c r="C50" i="11"/>
  <c r="F50" i="11" s="1"/>
  <c r="D49" i="11"/>
  <c r="C49" i="11"/>
  <c r="F49" i="11" s="1"/>
  <c r="D48" i="11"/>
  <c r="C48" i="11"/>
  <c r="F48" i="11" s="1"/>
  <c r="D47" i="11"/>
  <c r="C47" i="11"/>
  <c r="F47" i="11" s="1"/>
  <c r="D46" i="11"/>
  <c r="C46" i="11"/>
  <c r="F46" i="11" s="1"/>
  <c r="D45" i="11"/>
  <c r="C45" i="11"/>
  <c r="F45" i="11" s="1"/>
  <c r="D44" i="11"/>
  <c r="C44" i="11"/>
  <c r="F44" i="11" s="1"/>
  <c r="D43" i="11"/>
  <c r="C43" i="11"/>
  <c r="F43" i="11" s="1"/>
  <c r="D42" i="11"/>
  <c r="C42" i="11"/>
  <c r="F42" i="11" s="1"/>
  <c r="D41" i="11"/>
  <c r="C41" i="11"/>
  <c r="F41" i="11" s="1"/>
  <c r="D40" i="11"/>
  <c r="C40" i="11"/>
  <c r="F40" i="11" s="1"/>
  <c r="D39" i="11"/>
  <c r="C39" i="11"/>
  <c r="F39" i="11" s="1"/>
  <c r="D38" i="11"/>
  <c r="C38" i="11"/>
  <c r="F38" i="11" s="1"/>
  <c r="D37" i="11"/>
  <c r="C37" i="11"/>
  <c r="F37" i="11" s="1"/>
  <c r="D36" i="11"/>
  <c r="C36" i="11"/>
  <c r="F36" i="11" s="1"/>
  <c r="D35" i="11"/>
  <c r="C35" i="11"/>
  <c r="F35" i="11" s="1"/>
  <c r="D34" i="11"/>
  <c r="C34" i="11"/>
  <c r="F34" i="11" s="1"/>
  <c r="D33" i="11"/>
  <c r="C33" i="11"/>
  <c r="F33" i="11" s="1"/>
  <c r="D32" i="11"/>
  <c r="C32" i="11"/>
  <c r="F32" i="11" s="1"/>
  <c r="D31" i="11"/>
  <c r="C31" i="11"/>
  <c r="F31" i="11" s="1"/>
  <c r="D30" i="11"/>
  <c r="C30" i="11"/>
  <c r="F30" i="11" s="1"/>
  <c r="D29" i="11"/>
  <c r="C29" i="11"/>
  <c r="F29" i="11" s="1"/>
  <c r="D28" i="11"/>
  <c r="C28" i="11"/>
  <c r="F28" i="11" s="1"/>
  <c r="D27" i="11"/>
  <c r="C27" i="11"/>
  <c r="F27" i="11" s="1"/>
  <c r="D26" i="11"/>
  <c r="C26" i="11"/>
  <c r="F26" i="11" s="1"/>
  <c r="D25" i="11"/>
  <c r="C25" i="11"/>
  <c r="F25" i="11" s="1"/>
  <c r="D24" i="11"/>
  <c r="C24" i="11"/>
  <c r="F24" i="11" s="1"/>
  <c r="D23" i="11"/>
  <c r="C23" i="11"/>
  <c r="F23" i="11" s="1"/>
  <c r="D22" i="11"/>
  <c r="C22" i="11"/>
  <c r="F22" i="11" s="1"/>
  <c r="D21" i="11"/>
  <c r="C21" i="11"/>
  <c r="F21" i="11" s="1"/>
  <c r="D20" i="11"/>
  <c r="C20" i="11"/>
  <c r="F20" i="11" s="1"/>
  <c r="D19" i="11"/>
  <c r="C19" i="11"/>
  <c r="F19" i="11" s="1"/>
  <c r="D18" i="11"/>
  <c r="C18" i="11"/>
  <c r="F18" i="11" s="1"/>
  <c r="D17" i="11"/>
  <c r="C17" i="11"/>
  <c r="F17" i="11" s="1"/>
  <c r="D16" i="11"/>
  <c r="C16" i="11"/>
  <c r="F16" i="11" s="1"/>
  <c r="D15" i="11"/>
  <c r="C15" i="11"/>
  <c r="F15" i="11" s="1"/>
  <c r="D14" i="11"/>
  <c r="C14" i="11"/>
  <c r="F14" i="11" s="1"/>
  <c r="D13" i="11"/>
  <c r="C13" i="11"/>
  <c r="F13" i="11" s="1"/>
  <c r="D12" i="11"/>
  <c r="C12" i="11"/>
  <c r="F12" i="11" s="1"/>
  <c r="D11" i="11"/>
  <c r="C11" i="11"/>
  <c r="F11" i="11" s="1"/>
  <c r="D10" i="11"/>
  <c r="C10" i="11"/>
  <c r="F10" i="11" s="1"/>
  <c r="D9" i="11"/>
  <c r="C9" i="11"/>
  <c r="F9" i="11" s="1"/>
  <c r="D8" i="11"/>
  <c r="C8" i="11"/>
  <c r="F8" i="11" s="1"/>
  <c r="D7" i="11"/>
  <c r="C7" i="11"/>
  <c r="F7" i="11" s="1"/>
  <c r="D6" i="11"/>
  <c r="C6" i="11"/>
  <c r="F6" i="11" s="1"/>
  <c r="D313" i="17"/>
  <c r="C313" i="17"/>
  <c r="F313" i="17" s="1"/>
  <c r="D312" i="17"/>
  <c r="C312" i="17"/>
  <c r="F312" i="17" s="1"/>
  <c r="D311" i="17"/>
  <c r="C311" i="17"/>
  <c r="F311" i="17" s="1"/>
  <c r="D310" i="17"/>
  <c r="C310" i="17"/>
  <c r="F310" i="17" s="1"/>
  <c r="D309" i="17"/>
  <c r="C309" i="17"/>
  <c r="F309" i="17" s="1"/>
  <c r="D308" i="17"/>
  <c r="C308" i="17"/>
  <c r="F308" i="17" s="1"/>
  <c r="D307" i="17"/>
  <c r="C307" i="17"/>
  <c r="F307" i="17" s="1"/>
  <c r="D306" i="17"/>
  <c r="C306" i="17"/>
  <c r="F306" i="17" s="1"/>
  <c r="D305" i="17"/>
  <c r="C305" i="17"/>
  <c r="F305" i="17" s="1"/>
  <c r="D304" i="17"/>
  <c r="C304" i="17"/>
  <c r="F304" i="17" s="1"/>
  <c r="D303" i="17"/>
  <c r="C303" i="17"/>
  <c r="F303" i="17" s="1"/>
  <c r="D302" i="17"/>
  <c r="C302" i="17"/>
  <c r="F302" i="17" s="1"/>
  <c r="D301" i="17"/>
  <c r="C301" i="17"/>
  <c r="F301" i="17" s="1"/>
  <c r="D300" i="17"/>
  <c r="C300" i="17"/>
  <c r="F300" i="17" s="1"/>
  <c r="D299" i="17"/>
  <c r="C299" i="17"/>
  <c r="F299" i="17" s="1"/>
  <c r="D298" i="17"/>
  <c r="C298" i="17"/>
  <c r="F298" i="17" s="1"/>
  <c r="D297" i="17"/>
  <c r="C297" i="17"/>
  <c r="F297" i="17" s="1"/>
  <c r="D296" i="17"/>
  <c r="C296" i="17"/>
  <c r="F296" i="17" s="1"/>
  <c r="D295" i="17"/>
  <c r="C295" i="17"/>
  <c r="F295" i="17" s="1"/>
  <c r="D294" i="17"/>
  <c r="C294" i="17"/>
  <c r="F294" i="17" s="1"/>
  <c r="D293" i="17"/>
  <c r="C293" i="17"/>
  <c r="F293" i="17" s="1"/>
  <c r="D292" i="17"/>
  <c r="C292" i="17"/>
  <c r="F292" i="17" s="1"/>
  <c r="D291" i="17"/>
  <c r="C291" i="17"/>
  <c r="F291" i="17" s="1"/>
  <c r="D290" i="17"/>
  <c r="C290" i="17"/>
  <c r="F290" i="17" s="1"/>
  <c r="D289" i="17"/>
  <c r="C289" i="17"/>
  <c r="F289" i="17" s="1"/>
  <c r="D288" i="17"/>
  <c r="C288" i="17"/>
  <c r="F288" i="17" s="1"/>
  <c r="D287" i="17"/>
  <c r="C287" i="17"/>
  <c r="F287" i="17" s="1"/>
  <c r="D286" i="17"/>
  <c r="C286" i="17"/>
  <c r="F286" i="17" s="1"/>
  <c r="D285" i="17"/>
  <c r="C285" i="17"/>
  <c r="F285" i="17" s="1"/>
  <c r="D284" i="17"/>
  <c r="C284" i="17"/>
  <c r="F284" i="17" s="1"/>
  <c r="D283" i="17"/>
  <c r="C283" i="17"/>
  <c r="F283" i="17" s="1"/>
  <c r="D282" i="17"/>
  <c r="C282" i="17"/>
  <c r="F282" i="17" s="1"/>
  <c r="D281" i="17"/>
  <c r="C281" i="17"/>
  <c r="F281" i="17" s="1"/>
  <c r="D280" i="17"/>
  <c r="C280" i="17"/>
  <c r="F280" i="17" s="1"/>
  <c r="D279" i="17"/>
  <c r="C279" i="17"/>
  <c r="F279" i="17" s="1"/>
  <c r="D278" i="17"/>
  <c r="C278" i="17"/>
  <c r="F278" i="17" s="1"/>
  <c r="D277" i="17"/>
  <c r="C277" i="17"/>
  <c r="F277" i="17" s="1"/>
  <c r="D276" i="17"/>
  <c r="C276" i="17"/>
  <c r="F276" i="17" s="1"/>
  <c r="D275" i="17"/>
  <c r="C275" i="17"/>
  <c r="F275" i="17" s="1"/>
  <c r="D274" i="17"/>
  <c r="C274" i="17"/>
  <c r="F274" i="17" s="1"/>
  <c r="D273" i="17"/>
  <c r="C273" i="17"/>
  <c r="F273" i="17" s="1"/>
  <c r="D272" i="17"/>
  <c r="C272" i="17"/>
  <c r="F272" i="17" s="1"/>
  <c r="D271" i="17"/>
  <c r="C271" i="17"/>
  <c r="F271" i="17" s="1"/>
  <c r="D270" i="17"/>
  <c r="C270" i="17"/>
  <c r="F270" i="17" s="1"/>
  <c r="D269" i="17"/>
  <c r="C269" i="17"/>
  <c r="F269" i="17" s="1"/>
  <c r="D268" i="17"/>
  <c r="C268" i="17"/>
  <c r="F268" i="17" s="1"/>
  <c r="D267" i="17"/>
  <c r="C267" i="17"/>
  <c r="F267" i="17" s="1"/>
  <c r="D266" i="17"/>
  <c r="C266" i="17"/>
  <c r="F266" i="17" s="1"/>
  <c r="D265" i="17"/>
  <c r="C265" i="17"/>
  <c r="F265" i="17" s="1"/>
  <c r="D264" i="17"/>
  <c r="C264" i="17"/>
  <c r="F264" i="17" s="1"/>
  <c r="D263" i="17"/>
  <c r="C263" i="17"/>
  <c r="F263" i="17" s="1"/>
  <c r="D262" i="17"/>
  <c r="C262" i="17"/>
  <c r="F262" i="17" s="1"/>
  <c r="D261" i="17"/>
  <c r="C261" i="17"/>
  <c r="F261" i="17" s="1"/>
  <c r="D260" i="17"/>
  <c r="C260" i="17"/>
  <c r="F260" i="17" s="1"/>
  <c r="D259" i="17"/>
  <c r="C259" i="17"/>
  <c r="F259" i="17" s="1"/>
  <c r="D258" i="17"/>
  <c r="C258" i="17"/>
  <c r="F258" i="17" s="1"/>
  <c r="D257" i="17"/>
  <c r="C257" i="17"/>
  <c r="F257" i="17" s="1"/>
  <c r="D256" i="17"/>
  <c r="C256" i="17"/>
  <c r="F256" i="17" s="1"/>
  <c r="D255" i="17"/>
  <c r="C255" i="17"/>
  <c r="F255" i="17" s="1"/>
  <c r="D254" i="17"/>
  <c r="C254" i="17"/>
  <c r="F254" i="17" s="1"/>
  <c r="D253" i="17"/>
  <c r="C253" i="17"/>
  <c r="F253" i="17" s="1"/>
  <c r="D252" i="17"/>
  <c r="C252" i="17"/>
  <c r="F252" i="17" s="1"/>
  <c r="D251" i="17"/>
  <c r="C251" i="17"/>
  <c r="F251" i="17" s="1"/>
  <c r="D250" i="17"/>
  <c r="C250" i="17"/>
  <c r="F250" i="17" s="1"/>
  <c r="D249" i="17"/>
  <c r="C249" i="17"/>
  <c r="F249" i="17" s="1"/>
  <c r="D248" i="17"/>
  <c r="C248" i="17"/>
  <c r="F248" i="17" s="1"/>
  <c r="D247" i="17"/>
  <c r="C247" i="17"/>
  <c r="F247" i="17" s="1"/>
  <c r="D246" i="17"/>
  <c r="C246" i="17"/>
  <c r="F246" i="17" s="1"/>
  <c r="D245" i="17"/>
  <c r="C245" i="17"/>
  <c r="F245" i="17" s="1"/>
  <c r="D244" i="17"/>
  <c r="C244" i="17"/>
  <c r="F244" i="17" s="1"/>
  <c r="D243" i="17"/>
  <c r="C243" i="17"/>
  <c r="F243" i="17" s="1"/>
  <c r="D242" i="17"/>
  <c r="C242" i="17"/>
  <c r="F242" i="17" s="1"/>
  <c r="D241" i="17"/>
  <c r="C241" i="17"/>
  <c r="F241" i="17" s="1"/>
  <c r="D240" i="17"/>
  <c r="C240" i="17"/>
  <c r="F240" i="17" s="1"/>
  <c r="D239" i="17"/>
  <c r="C239" i="17"/>
  <c r="F239" i="17" s="1"/>
  <c r="D238" i="17"/>
  <c r="C238" i="17"/>
  <c r="F238" i="17" s="1"/>
  <c r="D237" i="17"/>
  <c r="C237" i="17"/>
  <c r="F237" i="17" s="1"/>
  <c r="D236" i="17"/>
  <c r="C236" i="17"/>
  <c r="F236" i="17" s="1"/>
  <c r="D235" i="17"/>
  <c r="C235" i="17"/>
  <c r="F235" i="17" s="1"/>
  <c r="D234" i="17"/>
  <c r="C234" i="17"/>
  <c r="F234" i="17" s="1"/>
  <c r="D233" i="17"/>
  <c r="C233" i="17"/>
  <c r="F233" i="17" s="1"/>
  <c r="D232" i="17"/>
  <c r="C232" i="17"/>
  <c r="F232" i="17" s="1"/>
  <c r="D231" i="17"/>
  <c r="C231" i="17"/>
  <c r="F231" i="17" s="1"/>
  <c r="D230" i="17"/>
  <c r="C230" i="17"/>
  <c r="F230" i="17" s="1"/>
  <c r="D229" i="17"/>
  <c r="C229" i="17"/>
  <c r="F229" i="17" s="1"/>
  <c r="D228" i="17"/>
  <c r="C228" i="17"/>
  <c r="F228" i="17" s="1"/>
  <c r="D227" i="17"/>
  <c r="C227" i="17"/>
  <c r="F227" i="17" s="1"/>
  <c r="D226" i="17"/>
  <c r="C226" i="17"/>
  <c r="F226" i="17" s="1"/>
  <c r="D225" i="17"/>
  <c r="C225" i="17"/>
  <c r="F225" i="17" s="1"/>
  <c r="D224" i="17"/>
  <c r="C224" i="17"/>
  <c r="F224" i="17" s="1"/>
  <c r="D223" i="17"/>
  <c r="C223" i="17"/>
  <c r="F223" i="17" s="1"/>
  <c r="D222" i="17"/>
  <c r="C222" i="17"/>
  <c r="F222" i="17" s="1"/>
  <c r="D221" i="17"/>
  <c r="C221" i="17"/>
  <c r="F221" i="17" s="1"/>
  <c r="D220" i="17"/>
  <c r="C220" i="17"/>
  <c r="F220" i="17" s="1"/>
  <c r="D219" i="17"/>
  <c r="C219" i="17"/>
  <c r="F219" i="17" s="1"/>
  <c r="D218" i="17"/>
  <c r="C218" i="17"/>
  <c r="F218" i="17" s="1"/>
  <c r="D217" i="17"/>
  <c r="C217" i="17"/>
  <c r="F217" i="17" s="1"/>
  <c r="D216" i="17"/>
  <c r="C216" i="17"/>
  <c r="F216" i="17" s="1"/>
  <c r="D215" i="17"/>
  <c r="C215" i="17"/>
  <c r="F215" i="17" s="1"/>
  <c r="D214" i="17"/>
  <c r="C214" i="17"/>
  <c r="F214" i="17" s="1"/>
  <c r="D213" i="17"/>
  <c r="C213" i="17"/>
  <c r="F213" i="17" s="1"/>
  <c r="D212" i="17"/>
  <c r="C212" i="17"/>
  <c r="F212" i="17" s="1"/>
  <c r="D211" i="17"/>
  <c r="C211" i="17"/>
  <c r="F211" i="17" s="1"/>
  <c r="D210" i="17"/>
  <c r="C210" i="17"/>
  <c r="F210" i="17" s="1"/>
  <c r="D209" i="17"/>
  <c r="C209" i="17"/>
  <c r="F209" i="17" s="1"/>
  <c r="D208" i="17"/>
  <c r="C208" i="17"/>
  <c r="F208" i="17" s="1"/>
  <c r="D207" i="17"/>
  <c r="C207" i="17"/>
  <c r="F207" i="17" s="1"/>
  <c r="D206" i="17"/>
  <c r="C206" i="17"/>
  <c r="F206" i="17" s="1"/>
  <c r="D205" i="17"/>
  <c r="C205" i="17"/>
  <c r="F205" i="17" s="1"/>
  <c r="D204" i="17"/>
  <c r="C204" i="17"/>
  <c r="F204" i="17" s="1"/>
  <c r="D203" i="17"/>
  <c r="C203" i="17"/>
  <c r="F203" i="17" s="1"/>
  <c r="D202" i="17"/>
  <c r="C202" i="17"/>
  <c r="F202" i="17" s="1"/>
  <c r="D201" i="17"/>
  <c r="C201" i="17"/>
  <c r="F201" i="17" s="1"/>
  <c r="D200" i="17"/>
  <c r="C200" i="17"/>
  <c r="F200" i="17" s="1"/>
  <c r="D199" i="17"/>
  <c r="C199" i="17"/>
  <c r="F199" i="17" s="1"/>
  <c r="D198" i="17"/>
  <c r="C198" i="17"/>
  <c r="F198" i="17" s="1"/>
  <c r="D197" i="17"/>
  <c r="C197" i="17"/>
  <c r="F197" i="17" s="1"/>
  <c r="D196" i="17"/>
  <c r="C196" i="17"/>
  <c r="F196" i="17" s="1"/>
  <c r="D195" i="17"/>
  <c r="C195" i="17"/>
  <c r="F195" i="17" s="1"/>
  <c r="D194" i="17"/>
  <c r="C194" i="17"/>
  <c r="F194" i="17" s="1"/>
  <c r="D193" i="17"/>
  <c r="C193" i="17"/>
  <c r="F193" i="17" s="1"/>
  <c r="D192" i="17"/>
  <c r="C192" i="17"/>
  <c r="F192" i="17" s="1"/>
  <c r="D191" i="17"/>
  <c r="C191" i="17"/>
  <c r="F191" i="17" s="1"/>
  <c r="D190" i="17"/>
  <c r="C190" i="17"/>
  <c r="F190" i="17" s="1"/>
  <c r="D189" i="17"/>
  <c r="C189" i="17"/>
  <c r="F189" i="17" s="1"/>
  <c r="D188" i="17"/>
  <c r="C188" i="17"/>
  <c r="F188" i="17" s="1"/>
  <c r="D187" i="17"/>
  <c r="C187" i="17"/>
  <c r="F187" i="17" s="1"/>
  <c r="D186" i="17"/>
  <c r="C186" i="17"/>
  <c r="F186" i="17" s="1"/>
  <c r="D185" i="17"/>
  <c r="C185" i="17"/>
  <c r="F185" i="17" s="1"/>
  <c r="D184" i="17"/>
  <c r="C184" i="17"/>
  <c r="F184" i="17" s="1"/>
  <c r="D183" i="17"/>
  <c r="C183" i="17"/>
  <c r="F183" i="17" s="1"/>
  <c r="D182" i="17"/>
  <c r="C182" i="17"/>
  <c r="F182" i="17" s="1"/>
  <c r="D181" i="17"/>
  <c r="C181" i="17"/>
  <c r="F181" i="17" s="1"/>
  <c r="D180" i="17"/>
  <c r="C180" i="17"/>
  <c r="F180" i="17" s="1"/>
  <c r="D179" i="17"/>
  <c r="C179" i="17"/>
  <c r="F179" i="17" s="1"/>
  <c r="D178" i="17"/>
  <c r="C178" i="17"/>
  <c r="F178" i="17" s="1"/>
  <c r="D177" i="17"/>
  <c r="C177" i="17"/>
  <c r="F177" i="17" s="1"/>
  <c r="D176" i="17"/>
  <c r="C176" i="17"/>
  <c r="F176" i="17" s="1"/>
  <c r="D175" i="17"/>
  <c r="C175" i="17"/>
  <c r="F175" i="17" s="1"/>
  <c r="D174" i="17"/>
  <c r="C174" i="17"/>
  <c r="F174" i="17" s="1"/>
  <c r="D173" i="17"/>
  <c r="C173" i="17"/>
  <c r="F173" i="17" s="1"/>
  <c r="D172" i="17"/>
  <c r="C172" i="17"/>
  <c r="F172" i="17" s="1"/>
  <c r="D171" i="17"/>
  <c r="C171" i="17"/>
  <c r="F171" i="17" s="1"/>
  <c r="D170" i="17"/>
  <c r="C170" i="17"/>
  <c r="F170" i="17" s="1"/>
  <c r="D169" i="17"/>
  <c r="C169" i="17"/>
  <c r="F169" i="17" s="1"/>
  <c r="D168" i="17"/>
  <c r="C168" i="17"/>
  <c r="F168" i="17" s="1"/>
  <c r="D167" i="17"/>
  <c r="C167" i="17"/>
  <c r="F167" i="17" s="1"/>
  <c r="D166" i="17"/>
  <c r="C166" i="17"/>
  <c r="F166" i="17" s="1"/>
  <c r="D165" i="17"/>
  <c r="C165" i="17"/>
  <c r="F165" i="17" s="1"/>
  <c r="D164" i="17"/>
  <c r="C164" i="17"/>
  <c r="F164" i="17" s="1"/>
  <c r="D163" i="17"/>
  <c r="C163" i="17"/>
  <c r="F163" i="17" s="1"/>
  <c r="D162" i="17"/>
  <c r="C162" i="17"/>
  <c r="F162" i="17" s="1"/>
  <c r="D161" i="17"/>
  <c r="C161" i="17"/>
  <c r="F161" i="17" s="1"/>
  <c r="D160" i="17"/>
  <c r="C160" i="17"/>
  <c r="F160" i="17" s="1"/>
  <c r="D159" i="17"/>
  <c r="C159" i="17"/>
  <c r="F159" i="17" s="1"/>
  <c r="D158" i="17"/>
  <c r="C158" i="17"/>
  <c r="F158" i="17" s="1"/>
  <c r="D157" i="17"/>
  <c r="C157" i="17"/>
  <c r="F157" i="17" s="1"/>
  <c r="D156" i="17"/>
  <c r="C156" i="17"/>
  <c r="F156" i="17" s="1"/>
  <c r="D155" i="17"/>
  <c r="C155" i="17"/>
  <c r="F155" i="17" s="1"/>
  <c r="D154" i="17"/>
  <c r="C154" i="17"/>
  <c r="F154" i="17" s="1"/>
  <c r="D153" i="17"/>
  <c r="C153" i="17"/>
  <c r="F153" i="17" s="1"/>
  <c r="D152" i="17"/>
  <c r="C152" i="17"/>
  <c r="F152" i="17" s="1"/>
  <c r="D151" i="17"/>
  <c r="C151" i="17"/>
  <c r="F151" i="17" s="1"/>
  <c r="D150" i="17"/>
  <c r="C150" i="17"/>
  <c r="F150" i="17" s="1"/>
  <c r="D149" i="17"/>
  <c r="C149" i="17"/>
  <c r="F149" i="17" s="1"/>
  <c r="D148" i="17"/>
  <c r="C148" i="17"/>
  <c r="F148" i="17" s="1"/>
  <c r="D147" i="17"/>
  <c r="C147" i="17"/>
  <c r="F147" i="17" s="1"/>
  <c r="D146" i="17"/>
  <c r="C146" i="17"/>
  <c r="F146" i="17" s="1"/>
  <c r="D145" i="17"/>
  <c r="C145" i="17"/>
  <c r="F145" i="17" s="1"/>
  <c r="D144" i="17"/>
  <c r="C144" i="17"/>
  <c r="F144" i="17" s="1"/>
  <c r="D143" i="17"/>
  <c r="C143" i="17"/>
  <c r="F143" i="17" s="1"/>
  <c r="D142" i="17"/>
  <c r="C142" i="17"/>
  <c r="F142" i="17" s="1"/>
  <c r="D141" i="17"/>
  <c r="C141" i="17"/>
  <c r="F141" i="17" s="1"/>
  <c r="D140" i="17"/>
  <c r="C140" i="17"/>
  <c r="F140" i="17" s="1"/>
  <c r="D139" i="17"/>
  <c r="C139" i="17"/>
  <c r="F139" i="17" s="1"/>
  <c r="D138" i="17"/>
  <c r="C138" i="17"/>
  <c r="F138" i="17" s="1"/>
  <c r="D137" i="17"/>
  <c r="C137" i="17"/>
  <c r="F137" i="17" s="1"/>
  <c r="D136" i="17"/>
  <c r="C136" i="17"/>
  <c r="F136" i="17" s="1"/>
  <c r="D135" i="17"/>
  <c r="C135" i="17"/>
  <c r="F135" i="17" s="1"/>
  <c r="D134" i="17"/>
  <c r="C134" i="17"/>
  <c r="F134" i="17" s="1"/>
  <c r="D133" i="17"/>
  <c r="C133" i="17"/>
  <c r="F133" i="17" s="1"/>
  <c r="D132" i="17"/>
  <c r="C132" i="17"/>
  <c r="F132" i="17" s="1"/>
  <c r="D131" i="17"/>
  <c r="C131" i="17"/>
  <c r="F131" i="17" s="1"/>
  <c r="D130" i="17"/>
  <c r="C130" i="17"/>
  <c r="F130" i="17" s="1"/>
  <c r="D129" i="17"/>
  <c r="C129" i="17"/>
  <c r="F129" i="17" s="1"/>
  <c r="D128" i="17"/>
  <c r="C128" i="17"/>
  <c r="F128" i="17" s="1"/>
  <c r="D127" i="17"/>
  <c r="C127" i="17"/>
  <c r="F127" i="17" s="1"/>
  <c r="D126" i="17"/>
  <c r="C126" i="17"/>
  <c r="F126" i="17" s="1"/>
  <c r="D125" i="17"/>
  <c r="C125" i="17"/>
  <c r="F125" i="17" s="1"/>
  <c r="D124" i="17"/>
  <c r="C124" i="17"/>
  <c r="F124" i="17" s="1"/>
  <c r="D123" i="17"/>
  <c r="C123" i="17"/>
  <c r="F123" i="17" s="1"/>
  <c r="D122" i="17"/>
  <c r="C122" i="17"/>
  <c r="F122" i="17" s="1"/>
  <c r="D121" i="17"/>
  <c r="C121" i="17"/>
  <c r="F121" i="17" s="1"/>
  <c r="D120" i="17"/>
  <c r="C120" i="17"/>
  <c r="F120" i="17" s="1"/>
  <c r="D119" i="17"/>
  <c r="C119" i="17"/>
  <c r="F119" i="17" s="1"/>
  <c r="D118" i="17"/>
  <c r="C118" i="17"/>
  <c r="F118" i="17" s="1"/>
  <c r="D117" i="17"/>
  <c r="C117" i="17"/>
  <c r="F117" i="17" s="1"/>
  <c r="D116" i="17"/>
  <c r="C116" i="17"/>
  <c r="F116" i="17" s="1"/>
  <c r="D115" i="17"/>
  <c r="C115" i="17"/>
  <c r="F115" i="17" s="1"/>
  <c r="D114" i="17"/>
  <c r="C114" i="17"/>
  <c r="F114" i="17" s="1"/>
  <c r="D113" i="17"/>
  <c r="C113" i="17"/>
  <c r="F113" i="17" s="1"/>
  <c r="D112" i="17"/>
  <c r="C112" i="17"/>
  <c r="F112" i="17" s="1"/>
  <c r="D111" i="17"/>
  <c r="C111" i="17"/>
  <c r="F111" i="17" s="1"/>
  <c r="D110" i="17"/>
  <c r="C110" i="17"/>
  <c r="F110" i="17" s="1"/>
  <c r="D109" i="17"/>
  <c r="C109" i="17"/>
  <c r="F109" i="17" s="1"/>
  <c r="D108" i="17"/>
  <c r="C108" i="17"/>
  <c r="F108" i="17" s="1"/>
  <c r="D107" i="17"/>
  <c r="C107" i="17"/>
  <c r="F107" i="17" s="1"/>
  <c r="D106" i="17"/>
  <c r="C106" i="17"/>
  <c r="F106" i="17" s="1"/>
  <c r="D105" i="17"/>
  <c r="C105" i="17"/>
  <c r="F105" i="17" s="1"/>
  <c r="D104" i="17"/>
  <c r="C104" i="17"/>
  <c r="F104" i="17" s="1"/>
  <c r="D103" i="17"/>
  <c r="C103" i="17"/>
  <c r="F103" i="17" s="1"/>
  <c r="D102" i="17"/>
  <c r="C102" i="17"/>
  <c r="F102" i="17" s="1"/>
  <c r="D101" i="17"/>
  <c r="C101" i="17"/>
  <c r="F101" i="17" s="1"/>
  <c r="D100" i="17"/>
  <c r="C100" i="17"/>
  <c r="F100" i="17" s="1"/>
  <c r="D99" i="17"/>
  <c r="C99" i="17"/>
  <c r="F99" i="17" s="1"/>
  <c r="D98" i="17"/>
  <c r="C98" i="17"/>
  <c r="F98" i="17" s="1"/>
  <c r="D97" i="17"/>
  <c r="C97" i="17"/>
  <c r="F97" i="17" s="1"/>
  <c r="D96" i="17"/>
  <c r="C96" i="17"/>
  <c r="F96" i="17" s="1"/>
  <c r="D95" i="17"/>
  <c r="C95" i="17"/>
  <c r="F95" i="17" s="1"/>
  <c r="D94" i="17"/>
  <c r="C94" i="17"/>
  <c r="F94" i="17" s="1"/>
  <c r="D93" i="17"/>
  <c r="C93" i="17"/>
  <c r="F93" i="17" s="1"/>
  <c r="D92" i="17"/>
  <c r="C92" i="17"/>
  <c r="F92" i="17" s="1"/>
  <c r="D91" i="17"/>
  <c r="C91" i="17"/>
  <c r="F91" i="17" s="1"/>
  <c r="D90" i="17"/>
  <c r="C90" i="17"/>
  <c r="F90" i="17" s="1"/>
  <c r="D89" i="17"/>
  <c r="C89" i="17"/>
  <c r="F89" i="17" s="1"/>
  <c r="D88" i="17"/>
  <c r="C88" i="17"/>
  <c r="F88" i="17" s="1"/>
  <c r="D87" i="17"/>
  <c r="C87" i="17"/>
  <c r="F87" i="17" s="1"/>
  <c r="D86" i="17"/>
  <c r="C86" i="17"/>
  <c r="F86" i="17" s="1"/>
  <c r="D85" i="17"/>
  <c r="C85" i="17"/>
  <c r="F85" i="17" s="1"/>
  <c r="D84" i="17"/>
  <c r="C84" i="17"/>
  <c r="F84" i="17" s="1"/>
  <c r="D83" i="17"/>
  <c r="C83" i="17"/>
  <c r="F83" i="17" s="1"/>
  <c r="D82" i="17"/>
  <c r="C82" i="17"/>
  <c r="F82" i="17" s="1"/>
  <c r="D81" i="17"/>
  <c r="C81" i="17"/>
  <c r="F81" i="17" s="1"/>
  <c r="D80" i="17"/>
  <c r="C80" i="17"/>
  <c r="F80" i="17" s="1"/>
  <c r="D79" i="17"/>
  <c r="C79" i="17"/>
  <c r="F79" i="17" s="1"/>
  <c r="D78" i="17"/>
  <c r="C78" i="17"/>
  <c r="F78" i="17" s="1"/>
  <c r="D77" i="17"/>
  <c r="C77" i="17"/>
  <c r="F77" i="17" s="1"/>
  <c r="D76" i="17"/>
  <c r="C76" i="17"/>
  <c r="F76" i="17" s="1"/>
  <c r="D75" i="17"/>
  <c r="C75" i="17"/>
  <c r="F75" i="17" s="1"/>
  <c r="D74" i="17"/>
  <c r="C74" i="17"/>
  <c r="F74" i="17" s="1"/>
  <c r="D73" i="17"/>
  <c r="C73" i="17"/>
  <c r="F73" i="17" s="1"/>
  <c r="D72" i="17"/>
  <c r="C72" i="17"/>
  <c r="F72" i="17" s="1"/>
  <c r="D71" i="17"/>
  <c r="C71" i="17"/>
  <c r="F71" i="17" s="1"/>
  <c r="D70" i="17"/>
  <c r="C70" i="17"/>
  <c r="F70" i="17" s="1"/>
  <c r="D69" i="17"/>
  <c r="C69" i="17"/>
  <c r="F69" i="17" s="1"/>
  <c r="D68" i="17"/>
  <c r="C68" i="17"/>
  <c r="F68" i="17" s="1"/>
  <c r="D67" i="17"/>
  <c r="C67" i="17"/>
  <c r="F67" i="17" s="1"/>
  <c r="D66" i="17"/>
  <c r="C66" i="17"/>
  <c r="F66" i="17" s="1"/>
  <c r="D65" i="17"/>
  <c r="C65" i="17"/>
  <c r="F65" i="17" s="1"/>
  <c r="D64" i="17"/>
  <c r="C64" i="17"/>
  <c r="F64" i="17" s="1"/>
  <c r="D63" i="17"/>
  <c r="C63" i="17"/>
  <c r="F63" i="17" s="1"/>
  <c r="D62" i="17"/>
  <c r="C62" i="17"/>
  <c r="F62" i="17" s="1"/>
  <c r="D61" i="17"/>
  <c r="C61" i="17"/>
  <c r="F61" i="17" s="1"/>
  <c r="D60" i="17"/>
  <c r="C60" i="17"/>
  <c r="F60" i="17" s="1"/>
  <c r="D59" i="17"/>
  <c r="C59" i="17"/>
  <c r="F59" i="17" s="1"/>
  <c r="D58" i="17"/>
  <c r="C58" i="17"/>
  <c r="F58" i="17" s="1"/>
  <c r="D57" i="17"/>
  <c r="C57" i="17"/>
  <c r="F57" i="17" s="1"/>
  <c r="D56" i="17"/>
  <c r="C56" i="17"/>
  <c r="F56" i="17" s="1"/>
  <c r="D55" i="17"/>
  <c r="C55" i="17"/>
  <c r="F55" i="17" s="1"/>
  <c r="D54" i="17"/>
  <c r="C54" i="17"/>
  <c r="F54" i="17" s="1"/>
  <c r="D53" i="17"/>
  <c r="C53" i="17"/>
  <c r="F53" i="17" s="1"/>
  <c r="D52" i="17"/>
  <c r="C52" i="17"/>
  <c r="F52" i="17" s="1"/>
  <c r="D51" i="17"/>
  <c r="C51" i="17"/>
  <c r="F51" i="17" s="1"/>
  <c r="D50" i="17"/>
  <c r="C50" i="17"/>
  <c r="F50" i="17" s="1"/>
  <c r="D49" i="17"/>
  <c r="C49" i="17"/>
  <c r="F49" i="17" s="1"/>
  <c r="D48" i="17"/>
  <c r="C48" i="17"/>
  <c r="F48" i="17" s="1"/>
  <c r="D47" i="17"/>
  <c r="C47" i="17"/>
  <c r="F47" i="17" s="1"/>
  <c r="D46" i="17"/>
  <c r="C46" i="17"/>
  <c r="F46" i="17" s="1"/>
  <c r="D45" i="17"/>
  <c r="C45" i="17"/>
  <c r="F45" i="17" s="1"/>
  <c r="D44" i="17"/>
  <c r="C44" i="17"/>
  <c r="F44" i="17" s="1"/>
  <c r="D43" i="17"/>
  <c r="C43" i="17"/>
  <c r="F43" i="17" s="1"/>
  <c r="D42" i="17"/>
  <c r="C42" i="17"/>
  <c r="F42" i="17" s="1"/>
  <c r="D41" i="17"/>
  <c r="C41" i="17"/>
  <c r="F41" i="17" s="1"/>
  <c r="D40" i="17"/>
  <c r="C40" i="17"/>
  <c r="F40" i="17" s="1"/>
  <c r="D39" i="17"/>
  <c r="C39" i="17"/>
  <c r="F39" i="17" s="1"/>
  <c r="D38" i="17"/>
  <c r="C38" i="17"/>
  <c r="F38" i="17" s="1"/>
  <c r="D37" i="17"/>
  <c r="C37" i="17"/>
  <c r="F37" i="17" s="1"/>
  <c r="D36" i="17"/>
  <c r="C36" i="17"/>
  <c r="F36" i="17" s="1"/>
  <c r="D35" i="17"/>
  <c r="C35" i="17"/>
  <c r="F35" i="17" s="1"/>
  <c r="D34" i="17"/>
  <c r="C34" i="17"/>
  <c r="F34" i="17" s="1"/>
  <c r="D33" i="17"/>
  <c r="C33" i="17"/>
  <c r="F33" i="17" s="1"/>
  <c r="D32" i="17"/>
  <c r="C32" i="17"/>
  <c r="F32" i="17" s="1"/>
  <c r="D31" i="17"/>
  <c r="C31" i="17"/>
  <c r="F31" i="17" s="1"/>
  <c r="D30" i="17"/>
  <c r="C30" i="17"/>
  <c r="F30" i="17" s="1"/>
  <c r="D29" i="17"/>
  <c r="C29" i="17"/>
  <c r="F29" i="17" s="1"/>
  <c r="D28" i="17"/>
  <c r="C28" i="17"/>
  <c r="F28" i="17" s="1"/>
  <c r="D27" i="17"/>
  <c r="C27" i="17"/>
  <c r="F27" i="17" s="1"/>
  <c r="D26" i="17"/>
  <c r="C26" i="17"/>
  <c r="F26" i="17" s="1"/>
  <c r="D25" i="17"/>
  <c r="C25" i="17"/>
  <c r="F25" i="17" s="1"/>
  <c r="D24" i="17"/>
  <c r="C24" i="17"/>
  <c r="F24" i="17" s="1"/>
  <c r="D23" i="17"/>
  <c r="C23" i="17"/>
  <c r="F23" i="17" s="1"/>
  <c r="D22" i="17"/>
  <c r="C22" i="17"/>
  <c r="F22" i="17" s="1"/>
  <c r="D21" i="17"/>
  <c r="C21" i="17"/>
  <c r="F21" i="17" s="1"/>
  <c r="D20" i="17"/>
  <c r="C20" i="17"/>
  <c r="F20" i="17" s="1"/>
  <c r="D19" i="17"/>
  <c r="C19" i="17"/>
  <c r="F19" i="17" s="1"/>
  <c r="D18" i="17"/>
  <c r="C18" i="17"/>
  <c r="F18" i="17" s="1"/>
  <c r="D17" i="17"/>
  <c r="C17" i="17"/>
  <c r="F17" i="17" s="1"/>
  <c r="D16" i="17"/>
  <c r="C16" i="17"/>
  <c r="F16" i="17" s="1"/>
  <c r="D15" i="17"/>
  <c r="C15" i="17"/>
  <c r="F15" i="17" s="1"/>
  <c r="D14" i="17"/>
  <c r="C14" i="17"/>
  <c r="F14" i="17" s="1"/>
  <c r="D13" i="17"/>
  <c r="C13" i="17"/>
  <c r="F13" i="17" s="1"/>
  <c r="D12" i="17"/>
  <c r="C12" i="17"/>
  <c r="F12" i="17" s="1"/>
  <c r="D11" i="17"/>
  <c r="C11" i="17"/>
  <c r="F11" i="17" s="1"/>
  <c r="D10" i="17"/>
  <c r="C10" i="17"/>
  <c r="F10" i="17" s="1"/>
  <c r="D9" i="17"/>
  <c r="C9" i="17"/>
  <c r="F9" i="17" s="1"/>
  <c r="D8" i="17"/>
  <c r="C8" i="17"/>
  <c r="F8" i="17" s="1"/>
  <c r="D7" i="17"/>
  <c r="C7" i="17"/>
  <c r="F7" i="17" s="1"/>
  <c r="D6" i="17"/>
  <c r="C6" i="17"/>
  <c r="F6" i="17" s="1"/>
  <c r="D313" i="7"/>
  <c r="C313" i="7"/>
  <c r="F313" i="7" s="1"/>
  <c r="D312" i="7"/>
  <c r="C312" i="7"/>
  <c r="F312" i="7" s="1"/>
  <c r="D311" i="7"/>
  <c r="C311" i="7"/>
  <c r="F311" i="7" s="1"/>
  <c r="D310" i="7"/>
  <c r="C310" i="7"/>
  <c r="F310" i="7" s="1"/>
  <c r="D309" i="7"/>
  <c r="C309" i="7"/>
  <c r="F309" i="7" s="1"/>
  <c r="D308" i="7"/>
  <c r="C308" i="7"/>
  <c r="F308" i="7" s="1"/>
  <c r="D307" i="7"/>
  <c r="C307" i="7"/>
  <c r="F307" i="7" s="1"/>
  <c r="D306" i="7"/>
  <c r="C306" i="7"/>
  <c r="F306" i="7" s="1"/>
  <c r="D305" i="7"/>
  <c r="C305" i="7"/>
  <c r="F305" i="7" s="1"/>
  <c r="D304" i="7"/>
  <c r="C304" i="7"/>
  <c r="F304" i="7" s="1"/>
  <c r="D303" i="7"/>
  <c r="C303" i="7"/>
  <c r="F303" i="7" s="1"/>
  <c r="D302" i="7"/>
  <c r="C302" i="7"/>
  <c r="F302" i="7" s="1"/>
  <c r="D301" i="7"/>
  <c r="C301" i="7"/>
  <c r="F301" i="7" s="1"/>
  <c r="D300" i="7"/>
  <c r="C300" i="7"/>
  <c r="F300" i="7" s="1"/>
  <c r="D299" i="7"/>
  <c r="C299" i="7"/>
  <c r="F299" i="7" s="1"/>
  <c r="D298" i="7"/>
  <c r="C298" i="7"/>
  <c r="F298" i="7" s="1"/>
  <c r="D297" i="7"/>
  <c r="C297" i="7"/>
  <c r="F297" i="7" s="1"/>
  <c r="D296" i="7"/>
  <c r="C296" i="7"/>
  <c r="F296" i="7" s="1"/>
  <c r="D295" i="7"/>
  <c r="C295" i="7"/>
  <c r="F295" i="7" s="1"/>
  <c r="D294" i="7"/>
  <c r="C294" i="7"/>
  <c r="F294" i="7" s="1"/>
  <c r="D293" i="7"/>
  <c r="C293" i="7"/>
  <c r="F293" i="7" s="1"/>
  <c r="D292" i="7"/>
  <c r="C292" i="7"/>
  <c r="F292" i="7" s="1"/>
  <c r="D291" i="7"/>
  <c r="C291" i="7"/>
  <c r="F291" i="7" s="1"/>
  <c r="D290" i="7"/>
  <c r="C290" i="7"/>
  <c r="F290" i="7" s="1"/>
  <c r="D289" i="7"/>
  <c r="C289" i="7"/>
  <c r="F289" i="7" s="1"/>
  <c r="D288" i="7"/>
  <c r="C288" i="7"/>
  <c r="F288" i="7" s="1"/>
  <c r="D287" i="7"/>
  <c r="C287" i="7"/>
  <c r="F287" i="7" s="1"/>
  <c r="D286" i="7"/>
  <c r="C286" i="7"/>
  <c r="F286" i="7" s="1"/>
  <c r="D285" i="7"/>
  <c r="C285" i="7"/>
  <c r="F285" i="7" s="1"/>
  <c r="D284" i="7"/>
  <c r="C284" i="7"/>
  <c r="F284" i="7" s="1"/>
  <c r="D283" i="7"/>
  <c r="C283" i="7"/>
  <c r="F283" i="7" s="1"/>
  <c r="D282" i="7"/>
  <c r="C282" i="7"/>
  <c r="F282" i="7" s="1"/>
  <c r="D281" i="7"/>
  <c r="C281" i="7"/>
  <c r="F281" i="7" s="1"/>
  <c r="D280" i="7"/>
  <c r="C280" i="7"/>
  <c r="F280" i="7" s="1"/>
  <c r="D279" i="7"/>
  <c r="C279" i="7"/>
  <c r="F279" i="7" s="1"/>
  <c r="D278" i="7"/>
  <c r="C278" i="7"/>
  <c r="F278" i="7" s="1"/>
  <c r="D277" i="7"/>
  <c r="C277" i="7"/>
  <c r="F277" i="7" s="1"/>
  <c r="D276" i="7"/>
  <c r="C276" i="7"/>
  <c r="F276" i="7" s="1"/>
  <c r="D275" i="7"/>
  <c r="C275" i="7"/>
  <c r="F275" i="7" s="1"/>
  <c r="D274" i="7"/>
  <c r="C274" i="7"/>
  <c r="F274" i="7" s="1"/>
  <c r="D273" i="7"/>
  <c r="C273" i="7"/>
  <c r="F273" i="7" s="1"/>
  <c r="D272" i="7"/>
  <c r="C272" i="7"/>
  <c r="F272" i="7" s="1"/>
  <c r="D271" i="7"/>
  <c r="C271" i="7"/>
  <c r="F271" i="7" s="1"/>
  <c r="D270" i="7"/>
  <c r="C270" i="7"/>
  <c r="F270" i="7" s="1"/>
  <c r="D269" i="7"/>
  <c r="C269" i="7"/>
  <c r="F269" i="7" s="1"/>
  <c r="D268" i="7"/>
  <c r="C268" i="7"/>
  <c r="F268" i="7" s="1"/>
  <c r="D267" i="7"/>
  <c r="C267" i="7"/>
  <c r="F267" i="7" s="1"/>
  <c r="D266" i="7"/>
  <c r="C266" i="7"/>
  <c r="F266" i="7" s="1"/>
  <c r="D265" i="7"/>
  <c r="C265" i="7"/>
  <c r="F265" i="7" s="1"/>
  <c r="D264" i="7"/>
  <c r="C264" i="7"/>
  <c r="F264" i="7" s="1"/>
  <c r="D263" i="7"/>
  <c r="C263" i="7"/>
  <c r="F263" i="7" s="1"/>
  <c r="D262" i="7"/>
  <c r="C262" i="7"/>
  <c r="F262" i="7" s="1"/>
  <c r="D261" i="7"/>
  <c r="C261" i="7"/>
  <c r="F261" i="7" s="1"/>
  <c r="D260" i="7"/>
  <c r="C260" i="7"/>
  <c r="F260" i="7" s="1"/>
  <c r="D259" i="7"/>
  <c r="C259" i="7"/>
  <c r="F259" i="7" s="1"/>
  <c r="D258" i="7"/>
  <c r="C258" i="7"/>
  <c r="F258" i="7" s="1"/>
  <c r="D257" i="7"/>
  <c r="C257" i="7"/>
  <c r="F257" i="7" s="1"/>
  <c r="D256" i="7"/>
  <c r="C256" i="7"/>
  <c r="F256" i="7" s="1"/>
  <c r="D255" i="7"/>
  <c r="C255" i="7"/>
  <c r="F255" i="7" s="1"/>
  <c r="D254" i="7"/>
  <c r="C254" i="7"/>
  <c r="F254" i="7" s="1"/>
  <c r="D253" i="7"/>
  <c r="C253" i="7"/>
  <c r="F253" i="7" s="1"/>
  <c r="D252" i="7"/>
  <c r="C252" i="7"/>
  <c r="F252" i="7" s="1"/>
  <c r="D251" i="7"/>
  <c r="C251" i="7"/>
  <c r="F251" i="7" s="1"/>
  <c r="D250" i="7"/>
  <c r="C250" i="7"/>
  <c r="F250" i="7" s="1"/>
  <c r="D249" i="7"/>
  <c r="C249" i="7"/>
  <c r="F249" i="7" s="1"/>
  <c r="D248" i="7"/>
  <c r="C248" i="7"/>
  <c r="F248" i="7" s="1"/>
  <c r="D247" i="7"/>
  <c r="C247" i="7"/>
  <c r="F247" i="7" s="1"/>
  <c r="D246" i="7"/>
  <c r="C246" i="7"/>
  <c r="F246" i="7" s="1"/>
  <c r="D245" i="7"/>
  <c r="C245" i="7"/>
  <c r="F245" i="7" s="1"/>
  <c r="D244" i="7"/>
  <c r="C244" i="7"/>
  <c r="F244" i="7" s="1"/>
  <c r="D243" i="7"/>
  <c r="C243" i="7"/>
  <c r="F243" i="7" s="1"/>
  <c r="D242" i="7"/>
  <c r="C242" i="7"/>
  <c r="F242" i="7" s="1"/>
  <c r="D241" i="7"/>
  <c r="C241" i="7"/>
  <c r="F241" i="7" s="1"/>
  <c r="D240" i="7"/>
  <c r="C240" i="7"/>
  <c r="F240" i="7" s="1"/>
  <c r="D239" i="7"/>
  <c r="C239" i="7"/>
  <c r="F239" i="7" s="1"/>
  <c r="D238" i="7"/>
  <c r="C238" i="7"/>
  <c r="F238" i="7" s="1"/>
  <c r="D237" i="7"/>
  <c r="C237" i="7"/>
  <c r="F237" i="7" s="1"/>
  <c r="D236" i="7"/>
  <c r="C236" i="7"/>
  <c r="F236" i="7" s="1"/>
  <c r="D235" i="7"/>
  <c r="C235" i="7"/>
  <c r="F235" i="7" s="1"/>
  <c r="D234" i="7"/>
  <c r="C234" i="7"/>
  <c r="F234" i="7" s="1"/>
  <c r="D233" i="7"/>
  <c r="C233" i="7"/>
  <c r="F233" i="7" s="1"/>
  <c r="D232" i="7"/>
  <c r="C232" i="7"/>
  <c r="F232" i="7" s="1"/>
  <c r="D231" i="7"/>
  <c r="C231" i="7"/>
  <c r="F231" i="7" s="1"/>
  <c r="D230" i="7"/>
  <c r="C230" i="7"/>
  <c r="F230" i="7" s="1"/>
  <c r="D229" i="7"/>
  <c r="C229" i="7"/>
  <c r="F229" i="7" s="1"/>
  <c r="D228" i="7"/>
  <c r="C228" i="7"/>
  <c r="F228" i="7" s="1"/>
  <c r="D227" i="7"/>
  <c r="C227" i="7"/>
  <c r="F227" i="7" s="1"/>
  <c r="D226" i="7"/>
  <c r="C226" i="7"/>
  <c r="F226" i="7" s="1"/>
  <c r="D225" i="7"/>
  <c r="C225" i="7"/>
  <c r="F225" i="7" s="1"/>
  <c r="D224" i="7"/>
  <c r="C224" i="7"/>
  <c r="F224" i="7" s="1"/>
  <c r="D223" i="7"/>
  <c r="C223" i="7"/>
  <c r="F223" i="7" s="1"/>
  <c r="D222" i="7"/>
  <c r="C222" i="7"/>
  <c r="F222" i="7" s="1"/>
  <c r="D221" i="7"/>
  <c r="C221" i="7"/>
  <c r="F221" i="7" s="1"/>
  <c r="D220" i="7"/>
  <c r="C220" i="7"/>
  <c r="F220" i="7" s="1"/>
  <c r="D219" i="7"/>
  <c r="C219" i="7"/>
  <c r="F219" i="7" s="1"/>
  <c r="D218" i="7"/>
  <c r="C218" i="7"/>
  <c r="F218" i="7" s="1"/>
  <c r="D217" i="7"/>
  <c r="C217" i="7"/>
  <c r="F217" i="7" s="1"/>
  <c r="D216" i="7"/>
  <c r="C216" i="7"/>
  <c r="F216" i="7" s="1"/>
  <c r="D215" i="7"/>
  <c r="C215" i="7"/>
  <c r="F215" i="7" s="1"/>
  <c r="D214" i="7"/>
  <c r="C214" i="7"/>
  <c r="F214" i="7" s="1"/>
  <c r="D213" i="7"/>
  <c r="C213" i="7"/>
  <c r="F213" i="7" s="1"/>
  <c r="D212" i="7"/>
  <c r="C212" i="7"/>
  <c r="F212" i="7" s="1"/>
  <c r="D211" i="7"/>
  <c r="C211" i="7"/>
  <c r="F211" i="7" s="1"/>
  <c r="D210" i="7"/>
  <c r="C210" i="7"/>
  <c r="F210" i="7" s="1"/>
  <c r="D209" i="7"/>
  <c r="C209" i="7"/>
  <c r="F209" i="7" s="1"/>
  <c r="D208" i="7"/>
  <c r="C208" i="7"/>
  <c r="F208" i="7" s="1"/>
  <c r="D207" i="7"/>
  <c r="C207" i="7"/>
  <c r="F207" i="7" s="1"/>
  <c r="D206" i="7"/>
  <c r="C206" i="7"/>
  <c r="F206" i="7" s="1"/>
  <c r="D205" i="7"/>
  <c r="C205" i="7"/>
  <c r="F205" i="7" s="1"/>
  <c r="D204" i="7"/>
  <c r="C204" i="7"/>
  <c r="F204" i="7" s="1"/>
  <c r="D203" i="7"/>
  <c r="C203" i="7"/>
  <c r="F203" i="7" s="1"/>
  <c r="D202" i="7"/>
  <c r="C202" i="7"/>
  <c r="F202" i="7" s="1"/>
  <c r="D201" i="7"/>
  <c r="C201" i="7"/>
  <c r="F201" i="7" s="1"/>
  <c r="D200" i="7"/>
  <c r="C200" i="7"/>
  <c r="F200" i="7" s="1"/>
  <c r="D199" i="7"/>
  <c r="C199" i="7"/>
  <c r="F199" i="7" s="1"/>
  <c r="D198" i="7"/>
  <c r="C198" i="7"/>
  <c r="F198" i="7" s="1"/>
  <c r="D197" i="7"/>
  <c r="C197" i="7"/>
  <c r="F197" i="7" s="1"/>
  <c r="D196" i="7"/>
  <c r="C196" i="7"/>
  <c r="F196" i="7" s="1"/>
  <c r="D195" i="7"/>
  <c r="C195" i="7"/>
  <c r="F195" i="7" s="1"/>
  <c r="D194" i="7"/>
  <c r="C194" i="7"/>
  <c r="F194" i="7" s="1"/>
  <c r="D193" i="7"/>
  <c r="C193" i="7"/>
  <c r="F193" i="7" s="1"/>
  <c r="D192" i="7"/>
  <c r="C192" i="7"/>
  <c r="F192" i="7" s="1"/>
  <c r="D191" i="7"/>
  <c r="C191" i="7"/>
  <c r="F191" i="7" s="1"/>
  <c r="D190" i="7"/>
  <c r="C190" i="7"/>
  <c r="F190" i="7" s="1"/>
  <c r="D189" i="7"/>
  <c r="C189" i="7"/>
  <c r="F189" i="7" s="1"/>
  <c r="D188" i="7"/>
  <c r="C188" i="7"/>
  <c r="F188" i="7" s="1"/>
  <c r="D187" i="7"/>
  <c r="C187" i="7"/>
  <c r="F187" i="7" s="1"/>
  <c r="D186" i="7"/>
  <c r="C186" i="7"/>
  <c r="F186" i="7" s="1"/>
  <c r="D185" i="7"/>
  <c r="C185" i="7"/>
  <c r="F185" i="7" s="1"/>
  <c r="D184" i="7"/>
  <c r="C184" i="7"/>
  <c r="F184" i="7" s="1"/>
  <c r="D183" i="7"/>
  <c r="C183" i="7"/>
  <c r="F183" i="7" s="1"/>
  <c r="D182" i="7"/>
  <c r="C182" i="7"/>
  <c r="F182" i="7" s="1"/>
  <c r="D181" i="7"/>
  <c r="C181" i="7"/>
  <c r="F181" i="7" s="1"/>
  <c r="D180" i="7"/>
  <c r="C180" i="7"/>
  <c r="F180" i="7" s="1"/>
  <c r="D179" i="7"/>
  <c r="C179" i="7"/>
  <c r="F179" i="7" s="1"/>
  <c r="D178" i="7"/>
  <c r="C178" i="7"/>
  <c r="F178" i="7" s="1"/>
  <c r="D177" i="7"/>
  <c r="C177" i="7"/>
  <c r="F177" i="7" s="1"/>
  <c r="D176" i="7"/>
  <c r="C176" i="7"/>
  <c r="F176" i="7" s="1"/>
  <c r="D175" i="7"/>
  <c r="C175" i="7"/>
  <c r="F175" i="7" s="1"/>
  <c r="D174" i="7"/>
  <c r="C174" i="7"/>
  <c r="F174" i="7" s="1"/>
  <c r="D173" i="7"/>
  <c r="C173" i="7"/>
  <c r="F173" i="7" s="1"/>
  <c r="D172" i="7"/>
  <c r="C172" i="7"/>
  <c r="F172" i="7" s="1"/>
  <c r="D171" i="7"/>
  <c r="C171" i="7"/>
  <c r="F171" i="7" s="1"/>
  <c r="D170" i="7"/>
  <c r="C170" i="7"/>
  <c r="F170" i="7" s="1"/>
  <c r="D169" i="7"/>
  <c r="C169" i="7"/>
  <c r="F169" i="7" s="1"/>
  <c r="D168" i="7"/>
  <c r="C168" i="7"/>
  <c r="F168" i="7" s="1"/>
  <c r="D167" i="7"/>
  <c r="C167" i="7"/>
  <c r="F167" i="7" s="1"/>
  <c r="D166" i="7"/>
  <c r="C166" i="7"/>
  <c r="F166" i="7" s="1"/>
  <c r="D165" i="7"/>
  <c r="C165" i="7"/>
  <c r="F165" i="7" s="1"/>
  <c r="D313" i="8"/>
  <c r="C313" i="8"/>
  <c r="F313" i="8" s="1"/>
  <c r="D312" i="8"/>
  <c r="C312" i="8"/>
  <c r="F312" i="8" s="1"/>
  <c r="D311" i="8"/>
  <c r="C311" i="8"/>
  <c r="F311" i="8" s="1"/>
  <c r="D310" i="8"/>
  <c r="C310" i="8"/>
  <c r="F310" i="8" s="1"/>
  <c r="D309" i="8"/>
  <c r="C309" i="8"/>
  <c r="F309" i="8" s="1"/>
  <c r="D308" i="8"/>
  <c r="C308" i="8"/>
  <c r="F308" i="8" s="1"/>
  <c r="D307" i="8"/>
  <c r="C307" i="8"/>
  <c r="F307" i="8" s="1"/>
  <c r="D306" i="8"/>
  <c r="C306" i="8"/>
  <c r="F306" i="8" s="1"/>
  <c r="D305" i="8"/>
  <c r="C305" i="8"/>
  <c r="F305" i="8" s="1"/>
  <c r="D304" i="8"/>
  <c r="C304" i="8"/>
  <c r="F304" i="8" s="1"/>
  <c r="D303" i="8"/>
  <c r="C303" i="8"/>
  <c r="F303" i="8" s="1"/>
  <c r="D302" i="8"/>
  <c r="C302" i="8"/>
  <c r="F302" i="8" s="1"/>
  <c r="D301" i="8"/>
  <c r="C301" i="8"/>
  <c r="F301" i="8" s="1"/>
  <c r="D300" i="8"/>
  <c r="C300" i="8"/>
  <c r="F300" i="8" s="1"/>
  <c r="D299" i="8"/>
  <c r="C299" i="8"/>
  <c r="F299" i="8" s="1"/>
  <c r="D298" i="8"/>
  <c r="C298" i="8"/>
  <c r="F298" i="8" s="1"/>
  <c r="D297" i="8"/>
  <c r="C297" i="8"/>
  <c r="F297" i="8" s="1"/>
  <c r="D296" i="8"/>
  <c r="C296" i="8"/>
  <c r="F296" i="8" s="1"/>
  <c r="D295" i="8"/>
  <c r="C295" i="8"/>
  <c r="F295" i="8" s="1"/>
  <c r="D294" i="8"/>
  <c r="C294" i="8"/>
  <c r="F294" i="8" s="1"/>
  <c r="D293" i="8"/>
  <c r="C293" i="8"/>
  <c r="F293" i="8" s="1"/>
  <c r="D292" i="8"/>
  <c r="C292" i="8"/>
  <c r="F292" i="8" s="1"/>
  <c r="D291" i="8"/>
  <c r="C291" i="8"/>
  <c r="F291" i="8" s="1"/>
  <c r="D290" i="8"/>
  <c r="C290" i="8"/>
  <c r="F290" i="8" s="1"/>
  <c r="D289" i="8"/>
  <c r="C289" i="8"/>
  <c r="F289" i="8" s="1"/>
  <c r="D288" i="8"/>
  <c r="C288" i="8"/>
  <c r="F288" i="8" s="1"/>
  <c r="D287" i="8"/>
  <c r="C287" i="8"/>
  <c r="F287" i="8" s="1"/>
  <c r="D286" i="8"/>
  <c r="C286" i="8"/>
  <c r="F286" i="8" s="1"/>
  <c r="D285" i="8"/>
  <c r="C285" i="8"/>
  <c r="F285" i="8" s="1"/>
  <c r="D284" i="8"/>
  <c r="C284" i="8"/>
  <c r="F284" i="8" s="1"/>
  <c r="D283" i="8"/>
  <c r="C283" i="8"/>
  <c r="F283" i="8" s="1"/>
  <c r="D282" i="8"/>
  <c r="C282" i="8"/>
  <c r="F282" i="8" s="1"/>
  <c r="D281" i="8"/>
  <c r="C281" i="8"/>
  <c r="F281" i="8" s="1"/>
  <c r="D280" i="8"/>
  <c r="C280" i="8"/>
  <c r="F280" i="8" s="1"/>
  <c r="D279" i="8"/>
  <c r="C279" i="8"/>
  <c r="F279" i="8" s="1"/>
  <c r="D278" i="8"/>
  <c r="C278" i="8"/>
  <c r="F278" i="8" s="1"/>
  <c r="D277" i="8"/>
  <c r="C277" i="8"/>
  <c r="F277" i="8" s="1"/>
  <c r="D276" i="8"/>
  <c r="C276" i="8"/>
  <c r="F276" i="8" s="1"/>
  <c r="D313" i="9"/>
  <c r="C313" i="9"/>
  <c r="F313" i="9" s="1"/>
  <c r="D312" i="9"/>
  <c r="C312" i="9"/>
  <c r="F312" i="9" s="1"/>
  <c r="D311" i="9"/>
  <c r="C311" i="9"/>
  <c r="F311" i="9" s="1"/>
  <c r="D310" i="9"/>
  <c r="C310" i="9"/>
  <c r="F310" i="9" s="1"/>
  <c r="D309" i="9"/>
  <c r="C309" i="9"/>
  <c r="F309" i="9" s="1"/>
  <c r="D308" i="9"/>
  <c r="C308" i="9"/>
  <c r="F308" i="9" s="1"/>
  <c r="D307" i="9"/>
  <c r="C307" i="9"/>
  <c r="F307" i="9" s="1"/>
  <c r="D306" i="9"/>
  <c r="C306" i="9"/>
  <c r="F306" i="9" s="1"/>
  <c r="D305" i="9"/>
  <c r="C305" i="9"/>
  <c r="F305" i="9" s="1"/>
  <c r="D304" i="9"/>
  <c r="C304" i="9"/>
  <c r="F304" i="9" s="1"/>
  <c r="D303" i="9"/>
  <c r="C303" i="9"/>
  <c r="F303" i="9" s="1"/>
  <c r="D302" i="9"/>
  <c r="C302" i="9"/>
  <c r="F302" i="9" s="1"/>
  <c r="D301" i="9"/>
  <c r="C301" i="9"/>
  <c r="F301" i="9" s="1"/>
  <c r="D300" i="9"/>
  <c r="C300" i="9"/>
  <c r="F300" i="9" s="1"/>
  <c r="D299" i="9"/>
  <c r="C299" i="9"/>
  <c r="F299" i="9" s="1"/>
  <c r="D298" i="9"/>
  <c r="C298" i="9"/>
  <c r="F298" i="9" s="1"/>
  <c r="D297" i="9"/>
  <c r="C297" i="9"/>
  <c r="F297" i="9" s="1"/>
  <c r="D296" i="9"/>
  <c r="C296" i="9"/>
  <c r="F296" i="9" s="1"/>
  <c r="D295" i="9"/>
  <c r="C295" i="9"/>
  <c r="F295" i="9" s="1"/>
  <c r="D294" i="9"/>
  <c r="C294" i="9"/>
  <c r="F294" i="9" s="1"/>
  <c r="D293" i="9"/>
  <c r="C293" i="9"/>
  <c r="F293" i="9" s="1"/>
  <c r="D292" i="9"/>
  <c r="C292" i="9"/>
  <c r="F292" i="9" s="1"/>
  <c r="D291" i="9"/>
  <c r="C291" i="9"/>
  <c r="F291" i="9" s="1"/>
  <c r="D290" i="9"/>
  <c r="C290" i="9"/>
  <c r="F290" i="9" s="1"/>
  <c r="D289" i="9"/>
  <c r="C289" i="9"/>
  <c r="F289" i="9" s="1"/>
  <c r="D288" i="9"/>
  <c r="C288" i="9"/>
  <c r="F288" i="9" s="1"/>
  <c r="D287" i="9"/>
  <c r="C287" i="9"/>
  <c r="F287" i="9" s="1"/>
  <c r="D286" i="9"/>
  <c r="C286" i="9"/>
  <c r="F286" i="9" s="1"/>
  <c r="D285" i="9"/>
  <c r="C285" i="9"/>
  <c r="F285" i="9" s="1"/>
  <c r="D284" i="9"/>
  <c r="C284" i="9"/>
  <c r="F284" i="9" s="1"/>
  <c r="D283" i="9"/>
  <c r="C283" i="9"/>
  <c r="F283" i="9" s="1"/>
  <c r="D282" i="9"/>
  <c r="C282" i="9"/>
  <c r="F282" i="9" s="1"/>
  <c r="D281" i="9"/>
  <c r="C281" i="9"/>
  <c r="F281" i="9" s="1"/>
  <c r="D280" i="9"/>
  <c r="C280" i="9"/>
  <c r="F280" i="9" s="1"/>
  <c r="D279" i="9"/>
  <c r="C279" i="9"/>
  <c r="F279" i="9" s="1"/>
  <c r="D278" i="9"/>
  <c r="C278" i="9"/>
  <c r="F278" i="9" s="1"/>
  <c r="D277" i="9"/>
  <c r="C277" i="9"/>
  <c r="F277" i="9" s="1"/>
  <c r="D276" i="9"/>
  <c r="C276" i="9"/>
  <c r="F276" i="9" s="1"/>
  <c r="D275" i="9"/>
  <c r="C275" i="9"/>
  <c r="F275" i="9" s="1"/>
  <c r="D274" i="9"/>
  <c r="C274" i="9"/>
  <c r="F274" i="9" s="1"/>
  <c r="D273" i="9"/>
  <c r="C273" i="9"/>
  <c r="F273" i="9" s="1"/>
  <c r="D272" i="9"/>
  <c r="C272" i="9"/>
  <c r="F272" i="9" s="1"/>
  <c r="D271" i="9"/>
  <c r="C271" i="9"/>
  <c r="F271" i="9" s="1"/>
  <c r="D270" i="9"/>
  <c r="C270" i="9"/>
  <c r="F270" i="9" s="1"/>
  <c r="D269" i="9"/>
  <c r="C269" i="9"/>
  <c r="F269" i="9" s="1"/>
  <c r="D268" i="9"/>
  <c r="C268" i="9"/>
  <c r="F268" i="9" s="1"/>
  <c r="D267" i="9"/>
  <c r="C267" i="9"/>
  <c r="F267" i="9" s="1"/>
  <c r="D266" i="9"/>
  <c r="C266" i="9"/>
  <c r="F266" i="9" s="1"/>
  <c r="D265" i="9"/>
  <c r="C265" i="9"/>
  <c r="F265" i="9" s="1"/>
  <c r="D264" i="9"/>
  <c r="C264" i="9"/>
  <c r="F264" i="9" s="1"/>
  <c r="D263" i="9"/>
  <c r="C263" i="9"/>
  <c r="F263" i="9" s="1"/>
  <c r="D262" i="9"/>
  <c r="C262" i="9"/>
  <c r="F262" i="9" s="1"/>
  <c r="D261" i="9"/>
  <c r="C261" i="9"/>
  <c r="F261" i="9" s="1"/>
  <c r="D260" i="9"/>
  <c r="C260" i="9"/>
  <c r="F260" i="9" s="1"/>
  <c r="D259" i="9"/>
  <c r="C259" i="9"/>
  <c r="F259" i="9" s="1"/>
  <c r="D258" i="9"/>
  <c r="C258" i="9"/>
  <c r="F258" i="9" s="1"/>
  <c r="D257" i="9"/>
  <c r="C257" i="9"/>
  <c r="F257" i="9" s="1"/>
  <c r="D256" i="9"/>
  <c r="C256" i="9"/>
  <c r="F256" i="9" s="1"/>
  <c r="D255" i="9"/>
  <c r="C255" i="9"/>
  <c r="F255" i="9" s="1"/>
  <c r="D254" i="9"/>
  <c r="C254" i="9"/>
  <c r="F254" i="9" s="1"/>
  <c r="D253" i="9"/>
  <c r="C253" i="9"/>
  <c r="F253" i="9" s="1"/>
  <c r="D252" i="9"/>
  <c r="C252" i="9"/>
  <c r="F252" i="9" s="1"/>
  <c r="D251" i="9"/>
  <c r="C251" i="9"/>
  <c r="F251" i="9" s="1"/>
  <c r="D250" i="9"/>
  <c r="C250" i="9"/>
  <c r="F250" i="9" s="1"/>
  <c r="D249" i="9"/>
  <c r="C249" i="9"/>
  <c r="F249" i="9" s="1"/>
  <c r="D248" i="9"/>
  <c r="C248" i="9"/>
  <c r="F248" i="9" s="1"/>
  <c r="D247" i="9"/>
  <c r="C247" i="9"/>
  <c r="F247" i="9" s="1"/>
  <c r="D246" i="9"/>
  <c r="C246" i="9"/>
  <c r="F246" i="9" s="1"/>
  <c r="D245" i="9"/>
  <c r="C245" i="9"/>
  <c r="F245" i="9" s="1"/>
  <c r="D244" i="9"/>
  <c r="C244" i="9"/>
  <c r="F244" i="9" s="1"/>
  <c r="D243" i="9"/>
  <c r="C243" i="9"/>
  <c r="F243" i="9" s="1"/>
  <c r="D242" i="9"/>
  <c r="C242" i="9"/>
  <c r="F242" i="9" s="1"/>
  <c r="D241" i="9"/>
  <c r="C241" i="9"/>
  <c r="F241" i="9" s="1"/>
  <c r="D240" i="9"/>
  <c r="C240" i="9"/>
  <c r="F240" i="9" s="1"/>
  <c r="D239" i="9"/>
  <c r="C239" i="9"/>
  <c r="F239" i="9" s="1"/>
  <c r="D238" i="9"/>
  <c r="C238" i="9"/>
  <c r="F238" i="9" s="1"/>
  <c r="D237" i="9"/>
  <c r="C237" i="9"/>
  <c r="F237" i="9" s="1"/>
  <c r="D236" i="9"/>
  <c r="C236" i="9"/>
  <c r="F236" i="9" s="1"/>
  <c r="D235" i="9"/>
  <c r="C235" i="9"/>
  <c r="F235" i="9" s="1"/>
  <c r="D234" i="9"/>
  <c r="C234" i="9"/>
  <c r="F234" i="9" s="1"/>
  <c r="D233" i="9"/>
  <c r="C233" i="9"/>
  <c r="F233" i="9" s="1"/>
  <c r="D232" i="9"/>
  <c r="C232" i="9"/>
  <c r="F232" i="9" s="1"/>
  <c r="D231" i="9"/>
  <c r="C231" i="9"/>
  <c r="F231" i="9" s="1"/>
  <c r="D230" i="9"/>
  <c r="C230" i="9"/>
  <c r="F230" i="9" s="1"/>
  <c r="D229" i="9"/>
  <c r="C229" i="9"/>
  <c r="F229" i="9" s="1"/>
  <c r="D228" i="9"/>
  <c r="C228" i="9"/>
  <c r="F228" i="9" s="1"/>
  <c r="D227" i="9"/>
  <c r="C227" i="9"/>
  <c r="F227" i="9" s="1"/>
  <c r="D226" i="9"/>
  <c r="C226" i="9"/>
  <c r="F226" i="9" s="1"/>
  <c r="D225" i="9"/>
  <c r="C225" i="9"/>
  <c r="F225" i="9" s="1"/>
  <c r="D224" i="9"/>
  <c r="C224" i="9"/>
  <c r="F224" i="9" s="1"/>
  <c r="D223" i="9"/>
  <c r="C223" i="9"/>
  <c r="F223" i="9" s="1"/>
  <c r="D222" i="9"/>
  <c r="C222" i="9"/>
  <c r="F222" i="9" s="1"/>
  <c r="D221" i="9"/>
  <c r="C221" i="9"/>
  <c r="F221" i="9" s="1"/>
  <c r="D220" i="9"/>
  <c r="C220" i="9"/>
  <c r="F220" i="9" s="1"/>
  <c r="D219" i="9"/>
  <c r="C219" i="9"/>
  <c r="F219" i="9" s="1"/>
  <c r="D218" i="9"/>
  <c r="C218" i="9"/>
  <c r="F218" i="9" s="1"/>
  <c r="D217" i="9"/>
  <c r="C217" i="9"/>
  <c r="F217" i="9" s="1"/>
  <c r="D216" i="9"/>
  <c r="C216" i="9"/>
  <c r="F216" i="9" s="1"/>
  <c r="D215" i="9"/>
  <c r="C215" i="9"/>
  <c r="F215" i="9" s="1"/>
  <c r="D214" i="9"/>
  <c r="C214" i="9"/>
  <c r="F214" i="9" s="1"/>
  <c r="D213" i="9"/>
  <c r="C213" i="9"/>
  <c r="F213" i="9" s="1"/>
  <c r="D212" i="9"/>
  <c r="C212" i="9"/>
  <c r="F212" i="9" s="1"/>
  <c r="D211" i="9"/>
  <c r="C211" i="9"/>
  <c r="F211" i="9" s="1"/>
  <c r="D210" i="9"/>
  <c r="C210" i="9"/>
  <c r="F210" i="9" s="1"/>
  <c r="D209" i="9"/>
  <c r="C209" i="9"/>
  <c r="F209" i="9" s="1"/>
  <c r="D208" i="9"/>
  <c r="C208" i="9"/>
  <c r="F208" i="9" s="1"/>
  <c r="D207" i="9"/>
  <c r="C207" i="9"/>
  <c r="F207" i="9" s="1"/>
  <c r="D206" i="9"/>
  <c r="C206" i="9"/>
  <c r="F206" i="9" s="1"/>
  <c r="D205" i="9"/>
  <c r="C205" i="9"/>
  <c r="F205" i="9" s="1"/>
  <c r="D204" i="9"/>
  <c r="C204" i="9"/>
  <c r="F204" i="9" s="1"/>
  <c r="D203" i="9"/>
  <c r="C203" i="9"/>
  <c r="F203" i="9" s="1"/>
  <c r="D202" i="9"/>
  <c r="C202" i="9"/>
  <c r="F202" i="9" s="1"/>
  <c r="D201" i="9"/>
  <c r="C201" i="9"/>
  <c r="F201" i="9" s="1"/>
  <c r="D200" i="9"/>
  <c r="C200" i="9"/>
  <c r="F200" i="9" s="1"/>
  <c r="D199" i="9"/>
  <c r="C199" i="9"/>
  <c r="F199" i="9" s="1"/>
  <c r="D198" i="9"/>
  <c r="C198" i="9"/>
  <c r="F198" i="9" s="1"/>
  <c r="D197" i="9"/>
  <c r="C197" i="9"/>
  <c r="F197" i="9" s="1"/>
  <c r="D196" i="9"/>
  <c r="C196" i="9"/>
  <c r="F196" i="9" s="1"/>
  <c r="D195" i="9"/>
  <c r="C195" i="9"/>
  <c r="F195" i="9" s="1"/>
  <c r="D194" i="9"/>
  <c r="C194" i="9"/>
  <c r="F194" i="9" s="1"/>
  <c r="D193" i="9"/>
  <c r="C193" i="9"/>
  <c r="F193" i="9" s="1"/>
  <c r="D192" i="9"/>
  <c r="C192" i="9"/>
  <c r="F192" i="9" s="1"/>
  <c r="D191" i="9"/>
  <c r="C191" i="9"/>
  <c r="F191" i="9" s="1"/>
  <c r="D190" i="9"/>
  <c r="C190" i="9"/>
  <c r="F190" i="9" s="1"/>
  <c r="D189" i="9"/>
  <c r="C189" i="9"/>
  <c r="F189" i="9" s="1"/>
  <c r="D188" i="9"/>
  <c r="C188" i="9"/>
  <c r="F188" i="9" s="1"/>
  <c r="D187" i="9"/>
  <c r="C187" i="9"/>
  <c r="F187" i="9" s="1"/>
  <c r="D186" i="9"/>
  <c r="C186" i="9"/>
  <c r="F186" i="9" s="1"/>
  <c r="D185" i="9"/>
  <c r="C185" i="9"/>
  <c r="F185" i="9" s="1"/>
  <c r="D184" i="9"/>
  <c r="C184" i="9"/>
  <c r="F184" i="9" s="1"/>
  <c r="D183" i="9"/>
  <c r="C183" i="9"/>
  <c r="F183" i="9" s="1"/>
  <c r="D182" i="9"/>
  <c r="C182" i="9"/>
  <c r="F182" i="9" s="1"/>
  <c r="D181" i="9"/>
  <c r="C181" i="9"/>
  <c r="F181" i="9" s="1"/>
  <c r="D180" i="9"/>
  <c r="C180" i="9"/>
  <c r="F180" i="9" s="1"/>
  <c r="D179" i="9"/>
  <c r="C179" i="9"/>
  <c r="F179" i="9" s="1"/>
  <c r="D178" i="9"/>
  <c r="C178" i="9"/>
  <c r="F178" i="9" s="1"/>
  <c r="D177" i="9"/>
  <c r="C177" i="9"/>
  <c r="F177" i="9" s="1"/>
  <c r="D176" i="9"/>
  <c r="C176" i="9"/>
  <c r="F176" i="9" s="1"/>
  <c r="D175" i="9"/>
  <c r="C175" i="9"/>
  <c r="F175" i="9" s="1"/>
  <c r="D174" i="9"/>
  <c r="C174" i="9"/>
  <c r="F174" i="9" s="1"/>
  <c r="D173" i="9"/>
  <c r="C173" i="9"/>
  <c r="F173" i="9" s="1"/>
  <c r="D172" i="9"/>
  <c r="C172" i="9"/>
  <c r="F172" i="9" s="1"/>
  <c r="D171" i="9"/>
  <c r="C171" i="9"/>
  <c r="F171" i="9" s="1"/>
  <c r="D170" i="9"/>
  <c r="C170" i="9"/>
  <c r="F170" i="9" s="1"/>
  <c r="D169" i="9"/>
  <c r="C169" i="9"/>
  <c r="F169" i="9" s="1"/>
  <c r="D168" i="9"/>
  <c r="C168" i="9"/>
  <c r="F168" i="9" s="1"/>
  <c r="D167" i="9"/>
  <c r="C167" i="9"/>
  <c r="F167" i="9" s="1"/>
  <c r="D166" i="9"/>
  <c r="C166" i="9"/>
  <c r="F166" i="9" s="1"/>
  <c r="D165" i="9"/>
  <c r="C165" i="9"/>
  <c r="F165" i="9" s="1"/>
  <c r="D164" i="9"/>
  <c r="C164" i="9"/>
  <c r="F164" i="9" s="1"/>
  <c r="D163" i="9"/>
  <c r="C163" i="9"/>
  <c r="F163" i="9" s="1"/>
  <c r="D162" i="9"/>
  <c r="C162" i="9"/>
  <c r="F162" i="9" s="1"/>
  <c r="D161" i="9"/>
  <c r="C161" i="9"/>
  <c r="F161" i="9" s="1"/>
  <c r="D160" i="9"/>
  <c r="C160" i="9"/>
  <c r="F160" i="9" s="1"/>
  <c r="D159" i="9"/>
  <c r="C159" i="9"/>
  <c r="F159" i="9" s="1"/>
  <c r="D158" i="9"/>
  <c r="C158" i="9"/>
  <c r="F158" i="9" s="1"/>
  <c r="D157" i="9"/>
  <c r="C157" i="9"/>
  <c r="F157" i="9" s="1"/>
  <c r="D156" i="9"/>
  <c r="C156" i="9"/>
  <c r="F156" i="9" s="1"/>
  <c r="D155" i="9"/>
  <c r="C155" i="9"/>
  <c r="F155" i="9" s="1"/>
  <c r="D154" i="9"/>
  <c r="C154" i="9"/>
  <c r="F154" i="9" s="1"/>
  <c r="D153" i="9"/>
  <c r="C153" i="9"/>
  <c r="F153" i="9" s="1"/>
  <c r="D152" i="9"/>
  <c r="C152" i="9"/>
  <c r="F152" i="9" s="1"/>
  <c r="D151" i="9"/>
  <c r="C151" i="9"/>
  <c r="F151" i="9" s="1"/>
  <c r="D150" i="9"/>
  <c r="C150" i="9"/>
  <c r="F150" i="9" s="1"/>
  <c r="D149" i="9"/>
  <c r="C149" i="9"/>
  <c r="F149" i="9" s="1"/>
  <c r="D148" i="9"/>
  <c r="C148" i="9"/>
  <c r="F148" i="9" s="1"/>
  <c r="D147" i="9"/>
  <c r="C147" i="9"/>
  <c r="F147" i="9" s="1"/>
  <c r="D146" i="9"/>
  <c r="C146" i="9"/>
  <c r="F146" i="9" s="1"/>
  <c r="D145" i="9"/>
  <c r="C145" i="9"/>
  <c r="F145" i="9" s="1"/>
  <c r="D144" i="9"/>
  <c r="C144" i="9"/>
  <c r="F144" i="9" s="1"/>
  <c r="D143" i="9"/>
  <c r="C143" i="9"/>
  <c r="F143" i="9" s="1"/>
  <c r="D142" i="9"/>
  <c r="C142" i="9"/>
  <c r="F142" i="9" s="1"/>
  <c r="D141" i="9"/>
  <c r="C141" i="9"/>
  <c r="F141" i="9" s="1"/>
  <c r="D140" i="9"/>
  <c r="C140" i="9"/>
  <c r="F140" i="9" s="1"/>
  <c r="D139" i="9"/>
  <c r="C139" i="9"/>
  <c r="F139" i="9" s="1"/>
  <c r="D138" i="9"/>
  <c r="C138" i="9"/>
  <c r="F138" i="9" s="1"/>
  <c r="D137" i="9"/>
  <c r="C137" i="9"/>
  <c r="F137" i="9" s="1"/>
  <c r="D136" i="9"/>
  <c r="C136" i="9"/>
  <c r="F136" i="9" s="1"/>
  <c r="D135" i="9"/>
  <c r="C135" i="9"/>
  <c r="F135" i="9" s="1"/>
  <c r="D134" i="9"/>
  <c r="C134" i="9"/>
  <c r="F134" i="9" s="1"/>
  <c r="D133" i="9"/>
  <c r="C133" i="9"/>
  <c r="F133" i="9" s="1"/>
  <c r="D132" i="9"/>
  <c r="C132" i="9"/>
  <c r="F132" i="9" s="1"/>
  <c r="D131" i="9"/>
  <c r="C131" i="9"/>
  <c r="F131" i="9" s="1"/>
  <c r="D130" i="9"/>
  <c r="C130" i="9"/>
  <c r="F130" i="9" s="1"/>
  <c r="D129" i="9"/>
  <c r="C129" i="9"/>
  <c r="F129" i="9" s="1"/>
  <c r="D128" i="9"/>
  <c r="C128" i="9"/>
  <c r="F128" i="9" s="1"/>
  <c r="D127" i="9"/>
  <c r="C127" i="9"/>
  <c r="F127" i="9" s="1"/>
  <c r="D126" i="9"/>
  <c r="C126" i="9"/>
  <c r="F126" i="9" s="1"/>
  <c r="D125" i="9"/>
  <c r="C125" i="9"/>
  <c r="F125" i="9" s="1"/>
  <c r="D124" i="9"/>
  <c r="C124" i="9"/>
  <c r="F124" i="9" s="1"/>
  <c r="D123" i="9"/>
  <c r="C123" i="9"/>
  <c r="F123" i="9" s="1"/>
  <c r="D122" i="9"/>
  <c r="C122" i="9"/>
  <c r="F122" i="9" s="1"/>
  <c r="D121" i="9"/>
  <c r="C121" i="9"/>
  <c r="F121" i="9" s="1"/>
  <c r="D120" i="9"/>
  <c r="C120" i="9"/>
  <c r="F120" i="9" s="1"/>
  <c r="D119" i="9"/>
  <c r="C119" i="9"/>
  <c r="F119" i="9" s="1"/>
  <c r="D118" i="9"/>
  <c r="C118" i="9"/>
  <c r="F118" i="9" s="1"/>
  <c r="D117" i="9"/>
  <c r="C117" i="9"/>
  <c r="F117" i="9" s="1"/>
  <c r="D116" i="9"/>
  <c r="C116" i="9"/>
  <c r="F116" i="9" s="1"/>
  <c r="D450" i="29"/>
  <c r="C450" i="29"/>
  <c r="F450" i="29" s="1"/>
  <c r="D449" i="29"/>
  <c r="C449" i="29"/>
  <c r="F449" i="29" s="1"/>
  <c r="D448" i="29"/>
  <c r="C448" i="29"/>
  <c r="F448" i="29" s="1"/>
  <c r="D447" i="29"/>
  <c r="C447" i="29"/>
  <c r="F447" i="29" s="1"/>
  <c r="D446" i="29"/>
  <c r="C446" i="29"/>
  <c r="F446" i="29" s="1"/>
  <c r="D445" i="29"/>
  <c r="C445" i="29"/>
  <c r="F445" i="29" s="1"/>
  <c r="D444" i="29"/>
  <c r="C444" i="29"/>
  <c r="F444" i="29" s="1"/>
  <c r="D443" i="29"/>
  <c r="C443" i="29"/>
  <c r="F443" i="29" s="1"/>
  <c r="D442" i="29"/>
  <c r="C442" i="29"/>
  <c r="F442" i="29" s="1"/>
  <c r="D441" i="29"/>
  <c r="C441" i="29"/>
  <c r="F441" i="29" s="1"/>
  <c r="D440" i="29"/>
  <c r="C440" i="29"/>
  <c r="F440" i="29" s="1"/>
  <c r="D439" i="29"/>
  <c r="C439" i="29"/>
  <c r="F439" i="29" s="1"/>
  <c r="D438" i="29"/>
  <c r="C438" i="29"/>
  <c r="F438" i="29" s="1"/>
  <c r="D437" i="29"/>
  <c r="C437" i="29"/>
  <c r="F437" i="29" s="1"/>
  <c r="D436" i="29"/>
  <c r="C436" i="29"/>
  <c r="F436" i="29" s="1"/>
  <c r="D435" i="29"/>
  <c r="C435" i="29"/>
  <c r="F435" i="29" s="1"/>
  <c r="D434" i="29"/>
  <c r="C434" i="29"/>
  <c r="F434" i="29" s="1"/>
  <c r="D433" i="29"/>
  <c r="C433" i="29"/>
  <c r="F433" i="29" s="1"/>
  <c r="D432" i="29"/>
  <c r="C432" i="29"/>
  <c r="F432" i="29" s="1"/>
  <c r="D431" i="29"/>
  <c r="C431" i="29"/>
  <c r="F431" i="29" s="1"/>
  <c r="D430" i="29"/>
  <c r="C430" i="29"/>
  <c r="F430" i="29" s="1"/>
  <c r="D429" i="29"/>
  <c r="C429" i="29"/>
  <c r="F429" i="29" s="1"/>
  <c r="D428" i="29"/>
  <c r="C428" i="29"/>
  <c r="F428" i="29" s="1"/>
  <c r="D427" i="29"/>
  <c r="C427" i="29"/>
  <c r="F427" i="29" s="1"/>
  <c r="D426" i="29"/>
  <c r="C426" i="29"/>
  <c r="F426" i="29" s="1"/>
  <c r="D425" i="29"/>
  <c r="C425" i="29"/>
  <c r="F425" i="29" s="1"/>
  <c r="D424" i="29"/>
  <c r="C424" i="29"/>
  <c r="F424" i="29" s="1"/>
  <c r="D423" i="29"/>
  <c r="C423" i="29"/>
  <c r="F423" i="29" s="1"/>
  <c r="D422" i="29"/>
  <c r="C422" i="29"/>
  <c r="F422" i="29" s="1"/>
  <c r="D421" i="29"/>
  <c r="C421" i="29"/>
  <c r="F421" i="29" s="1"/>
  <c r="D420" i="29"/>
  <c r="C420" i="29"/>
  <c r="F420" i="29" s="1"/>
  <c r="D419" i="29"/>
  <c r="C419" i="29"/>
  <c r="F419" i="29" s="1"/>
  <c r="D418" i="29"/>
  <c r="C418" i="29"/>
  <c r="F418" i="29" s="1"/>
  <c r="D417" i="29"/>
  <c r="C417" i="29"/>
  <c r="F417" i="29" s="1"/>
  <c r="D416" i="29"/>
  <c r="C416" i="29"/>
  <c r="F416" i="29" s="1"/>
  <c r="D415" i="29"/>
  <c r="C415" i="29"/>
  <c r="F415" i="29" s="1"/>
  <c r="D414" i="29"/>
  <c r="C414" i="29"/>
  <c r="F414" i="29" s="1"/>
  <c r="D413" i="29"/>
  <c r="C413" i="29"/>
  <c r="F413" i="29" s="1"/>
  <c r="D412" i="29"/>
  <c r="C412" i="29"/>
  <c r="F412" i="29" s="1"/>
  <c r="D411" i="29"/>
  <c r="C411" i="29"/>
  <c r="F411" i="29" s="1"/>
  <c r="D410" i="29"/>
  <c r="C410" i="29"/>
  <c r="F410" i="29" s="1"/>
  <c r="D409" i="29"/>
  <c r="C409" i="29"/>
  <c r="F409" i="29" s="1"/>
  <c r="D408" i="29"/>
  <c r="C408" i="29"/>
  <c r="F408" i="29" s="1"/>
  <c r="D407" i="29"/>
  <c r="C407" i="29"/>
  <c r="F407" i="29" s="1"/>
  <c r="D406" i="29"/>
  <c r="C406" i="29"/>
  <c r="F406" i="29" s="1"/>
  <c r="D405" i="29"/>
  <c r="C405" i="29"/>
  <c r="F405" i="29" s="1"/>
  <c r="D404" i="29"/>
  <c r="C404" i="29"/>
  <c r="F404" i="29" s="1"/>
  <c r="D403" i="29"/>
  <c r="C403" i="29"/>
  <c r="F403" i="29" s="1"/>
  <c r="D402" i="29"/>
  <c r="C402" i="29"/>
  <c r="F402" i="29" s="1"/>
  <c r="D401" i="29"/>
  <c r="C401" i="29"/>
  <c r="F401" i="29" s="1"/>
  <c r="D400" i="29"/>
  <c r="C400" i="29"/>
  <c r="F400" i="29" s="1"/>
  <c r="D399" i="29"/>
  <c r="C399" i="29"/>
  <c r="F399" i="29" s="1"/>
  <c r="D398" i="29"/>
  <c r="C398" i="29"/>
  <c r="F398" i="29" s="1"/>
  <c r="D397" i="29"/>
  <c r="C397" i="29"/>
  <c r="F397" i="29" s="1"/>
  <c r="D396" i="29"/>
  <c r="C396" i="29"/>
  <c r="F396" i="29" s="1"/>
  <c r="D395" i="29"/>
  <c r="C395" i="29"/>
  <c r="F395" i="29" s="1"/>
  <c r="D394" i="29"/>
  <c r="C394" i="29"/>
  <c r="F394" i="29" s="1"/>
  <c r="D393" i="29"/>
  <c r="C393" i="29"/>
  <c r="F393" i="29" s="1"/>
  <c r="D392" i="29"/>
  <c r="C392" i="29"/>
  <c r="F392" i="29" s="1"/>
  <c r="D391" i="29"/>
  <c r="C391" i="29"/>
  <c r="F391" i="29" s="1"/>
  <c r="D390" i="29"/>
  <c r="C390" i="29"/>
  <c r="F390" i="29" s="1"/>
  <c r="D389" i="29"/>
  <c r="C389" i="29"/>
  <c r="F389" i="29" s="1"/>
  <c r="D388" i="29"/>
  <c r="C388" i="29"/>
  <c r="F388" i="29" s="1"/>
  <c r="D387" i="29"/>
  <c r="C387" i="29"/>
  <c r="F387" i="29" s="1"/>
  <c r="D386" i="29"/>
  <c r="C386" i="29"/>
  <c r="F386" i="29" s="1"/>
  <c r="D385" i="29"/>
  <c r="C385" i="29"/>
  <c r="F385" i="29" s="1"/>
  <c r="D384" i="29"/>
  <c r="C384" i="29"/>
  <c r="F384" i="29" s="1"/>
  <c r="D383" i="29"/>
  <c r="C383" i="29"/>
  <c r="F383" i="29" s="1"/>
  <c r="D382" i="29"/>
  <c r="C382" i="29"/>
  <c r="F382" i="29" s="1"/>
  <c r="D381" i="29"/>
  <c r="C381" i="29"/>
  <c r="F381" i="29" s="1"/>
  <c r="D380" i="29"/>
  <c r="C380" i="29"/>
  <c r="F380" i="29" s="1"/>
  <c r="D379" i="29"/>
  <c r="C379" i="29"/>
  <c r="F379" i="29" s="1"/>
  <c r="D378" i="29"/>
  <c r="C378" i="29"/>
  <c r="F378" i="29" s="1"/>
  <c r="D377" i="29"/>
  <c r="C377" i="29"/>
  <c r="F377" i="29" s="1"/>
  <c r="D376" i="29"/>
  <c r="C376" i="29"/>
  <c r="F376" i="29" s="1"/>
  <c r="D375" i="29"/>
  <c r="C375" i="29"/>
  <c r="F375" i="29" s="1"/>
  <c r="D374" i="29"/>
  <c r="C374" i="29"/>
  <c r="F374" i="29" s="1"/>
  <c r="D373" i="29"/>
  <c r="C373" i="29"/>
  <c r="F373" i="29" s="1"/>
  <c r="D372" i="29"/>
  <c r="C372" i="29"/>
  <c r="F372" i="29" s="1"/>
  <c r="D371" i="29"/>
  <c r="C371" i="29"/>
  <c r="F371" i="29" s="1"/>
  <c r="D370" i="29"/>
  <c r="C370" i="29"/>
  <c r="F370" i="29" s="1"/>
  <c r="D369" i="29"/>
  <c r="C369" i="29"/>
  <c r="F369" i="29" s="1"/>
  <c r="D368" i="29"/>
  <c r="C368" i="29"/>
  <c r="F368" i="29" s="1"/>
  <c r="D367" i="29"/>
  <c r="C367" i="29"/>
  <c r="F367" i="29" s="1"/>
  <c r="D366" i="29"/>
  <c r="C366" i="29"/>
  <c r="F366" i="29" s="1"/>
  <c r="D365" i="29"/>
  <c r="C365" i="29"/>
  <c r="F365" i="29" s="1"/>
  <c r="D364" i="29"/>
  <c r="C364" i="29"/>
  <c r="F364" i="29" s="1"/>
  <c r="D363" i="29"/>
  <c r="C363" i="29"/>
  <c r="F363" i="29" s="1"/>
  <c r="D362" i="29"/>
  <c r="C362" i="29"/>
  <c r="F362" i="29" s="1"/>
  <c r="D361" i="29"/>
  <c r="C361" i="29"/>
  <c r="F361" i="29" s="1"/>
  <c r="D360" i="29"/>
  <c r="C360" i="29"/>
  <c r="F360" i="29" s="1"/>
  <c r="D359" i="29"/>
  <c r="C359" i="29"/>
  <c r="F359" i="29" s="1"/>
  <c r="D358" i="29"/>
  <c r="C358" i="29"/>
  <c r="F358" i="29" s="1"/>
  <c r="D357" i="29"/>
  <c r="C357" i="29"/>
  <c r="F357" i="29" s="1"/>
  <c r="D356" i="29"/>
  <c r="C356" i="29"/>
  <c r="F356" i="29" s="1"/>
  <c r="D355" i="29"/>
  <c r="C355" i="29"/>
  <c r="F355" i="29" s="1"/>
  <c r="D354" i="29"/>
  <c r="C354" i="29"/>
  <c r="F354" i="29" s="1"/>
  <c r="D353" i="29"/>
  <c r="C353" i="29"/>
  <c r="F353" i="29" s="1"/>
  <c r="D352" i="29"/>
  <c r="C352" i="29"/>
  <c r="F352" i="29" s="1"/>
  <c r="D351" i="29"/>
  <c r="C351" i="29"/>
  <c r="F351" i="29" s="1"/>
  <c r="D350" i="29"/>
  <c r="C350" i="29"/>
  <c r="F350" i="29" s="1"/>
  <c r="D349" i="29"/>
  <c r="C349" i="29"/>
  <c r="F349" i="29" s="1"/>
  <c r="D348" i="29"/>
  <c r="C348" i="29"/>
  <c r="F348" i="29" s="1"/>
  <c r="D347" i="29"/>
  <c r="C347" i="29"/>
  <c r="F347" i="29" s="1"/>
  <c r="D346" i="29"/>
  <c r="C346" i="29"/>
  <c r="F346" i="29" s="1"/>
  <c r="D345" i="29"/>
  <c r="C345" i="29"/>
  <c r="F345" i="29" s="1"/>
  <c r="D344" i="29"/>
  <c r="C344" i="29"/>
  <c r="F344" i="29" s="1"/>
  <c r="D343" i="29"/>
  <c r="C343" i="29"/>
  <c r="F343" i="29" s="1"/>
  <c r="D342" i="29"/>
  <c r="C342" i="29"/>
  <c r="F342" i="29" s="1"/>
  <c r="D341" i="29"/>
  <c r="C341" i="29"/>
  <c r="F341" i="29" s="1"/>
  <c r="D340" i="29"/>
  <c r="C340" i="29"/>
  <c r="F340" i="29" s="1"/>
  <c r="D339" i="29"/>
  <c r="C339" i="29"/>
  <c r="F339" i="29" s="1"/>
  <c r="D338" i="29"/>
  <c r="C338" i="29"/>
  <c r="F338" i="29" s="1"/>
  <c r="D337" i="29"/>
  <c r="C337" i="29"/>
  <c r="F337" i="29" s="1"/>
  <c r="D336" i="29"/>
  <c r="C336" i="29"/>
  <c r="F336" i="29" s="1"/>
  <c r="D335" i="29"/>
  <c r="C335" i="29"/>
  <c r="F335" i="29" s="1"/>
  <c r="D334" i="29"/>
  <c r="C334" i="29"/>
  <c r="F334" i="29" s="1"/>
  <c r="D333" i="29"/>
  <c r="C333" i="29"/>
  <c r="F333" i="29" s="1"/>
  <c r="D332" i="29"/>
  <c r="C332" i="29"/>
  <c r="F332" i="29" s="1"/>
  <c r="D331" i="29"/>
  <c r="C331" i="29"/>
  <c r="F331" i="29" s="1"/>
  <c r="D330" i="29"/>
  <c r="C330" i="29"/>
  <c r="F330" i="29" s="1"/>
  <c r="D329" i="29"/>
  <c r="C329" i="29"/>
  <c r="F329" i="29" s="1"/>
  <c r="D328" i="29"/>
  <c r="C328" i="29"/>
  <c r="F328" i="29" s="1"/>
  <c r="D327" i="29"/>
  <c r="C327" i="29"/>
  <c r="F327" i="29" s="1"/>
  <c r="D326" i="29"/>
  <c r="C326" i="29"/>
  <c r="F326" i="29" s="1"/>
  <c r="D325" i="29"/>
  <c r="C325" i="29"/>
  <c r="F325" i="29" s="1"/>
  <c r="D324" i="29"/>
  <c r="C324" i="29"/>
  <c r="F324" i="29" s="1"/>
  <c r="D323" i="29"/>
  <c r="C323" i="29"/>
  <c r="F323" i="29" s="1"/>
  <c r="D322" i="29"/>
  <c r="C322" i="29"/>
  <c r="F322" i="29" s="1"/>
  <c r="D321" i="29"/>
  <c r="C321" i="29"/>
  <c r="F321" i="29" s="1"/>
  <c r="D320" i="29"/>
  <c r="C320" i="29"/>
  <c r="F320" i="29" s="1"/>
  <c r="D319" i="29"/>
  <c r="C319" i="29"/>
  <c r="F319" i="29" s="1"/>
  <c r="D318" i="29"/>
  <c r="C318" i="29"/>
  <c r="F318" i="29" s="1"/>
  <c r="D317" i="29"/>
  <c r="C317" i="29"/>
  <c r="F317" i="29" s="1"/>
  <c r="D316" i="29"/>
  <c r="C316" i="29"/>
  <c r="F316" i="29" s="1"/>
  <c r="D315" i="29"/>
  <c r="C315" i="29"/>
  <c r="F315" i="29" s="1"/>
  <c r="D314" i="29"/>
  <c r="C314" i="29"/>
  <c r="F314" i="29" s="1"/>
  <c r="D313" i="29"/>
  <c r="C313" i="29"/>
  <c r="F313" i="29" s="1"/>
  <c r="D312" i="29"/>
  <c r="C312" i="29"/>
  <c r="F312" i="29" s="1"/>
  <c r="D311" i="29"/>
  <c r="C311" i="29"/>
  <c r="F311" i="29" s="1"/>
  <c r="D310" i="29"/>
  <c r="C310" i="29"/>
  <c r="F310" i="29" s="1"/>
  <c r="D309" i="29"/>
  <c r="C309" i="29"/>
  <c r="F309" i="29" s="1"/>
  <c r="D308" i="29"/>
  <c r="C308" i="29"/>
  <c r="F308" i="29" s="1"/>
  <c r="D307" i="29"/>
  <c r="C307" i="29"/>
  <c r="F307" i="29" s="1"/>
  <c r="D306" i="29"/>
  <c r="C306" i="29"/>
  <c r="F306" i="29" s="1"/>
  <c r="D305" i="29"/>
  <c r="C305" i="29"/>
  <c r="F305" i="29" s="1"/>
  <c r="D304" i="29"/>
  <c r="C304" i="29"/>
  <c r="F304" i="29" s="1"/>
  <c r="D303" i="29"/>
  <c r="C303" i="29"/>
  <c r="F303" i="29" s="1"/>
  <c r="D302" i="29"/>
  <c r="C302" i="29"/>
  <c r="F302" i="29" s="1"/>
  <c r="D301" i="29"/>
  <c r="C301" i="29"/>
  <c r="F301" i="29" s="1"/>
  <c r="D300" i="29"/>
  <c r="C300" i="29"/>
  <c r="F300" i="29" s="1"/>
  <c r="D299" i="29"/>
  <c r="C299" i="29"/>
  <c r="F299" i="29" s="1"/>
  <c r="D298" i="29"/>
  <c r="C298" i="29"/>
  <c r="F298" i="29" s="1"/>
  <c r="D297" i="29"/>
  <c r="C297" i="29"/>
  <c r="F297" i="29" s="1"/>
  <c r="D296" i="29"/>
  <c r="C296" i="29"/>
  <c r="F296" i="29" s="1"/>
  <c r="D295" i="29"/>
  <c r="C295" i="29"/>
  <c r="F295" i="29" s="1"/>
  <c r="D294" i="29"/>
  <c r="C294" i="29"/>
  <c r="F294" i="29" s="1"/>
  <c r="D293" i="29"/>
  <c r="C293" i="29"/>
  <c r="F293" i="29" s="1"/>
  <c r="D292" i="29"/>
  <c r="C292" i="29"/>
  <c r="F292" i="29" s="1"/>
  <c r="D291" i="29"/>
  <c r="C291" i="29"/>
  <c r="F291" i="29" s="1"/>
  <c r="D290" i="29"/>
  <c r="C290" i="29"/>
  <c r="F290" i="29" s="1"/>
  <c r="D289" i="29"/>
  <c r="C289" i="29"/>
  <c r="F289" i="29" s="1"/>
  <c r="D288" i="29"/>
  <c r="C288" i="29"/>
  <c r="F288" i="29" s="1"/>
  <c r="D287" i="29"/>
  <c r="C287" i="29"/>
  <c r="F287" i="29" s="1"/>
  <c r="D286" i="29"/>
  <c r="C286" i="29"/>
  <c r="F286" i="29" s="1"/>
  <c r="D285" i="29"/>
  <c r="C285" i="29"/>
  <c r="F285" i="29" s="1"/>
  <c r="D284" i="29"/>
  <c r="C284" i="29"/>
  <c r="F284" i="29" s="1"/>
  <c r="D283" i="29"/>
  <c r="C283" i="29"/>
  <c r="F283" i="29" s="1"/>
  <c r="D282" i="29"/>
  <c r="C282" i="29"/>
  <c r="F282" i="29" s="1"/>
  <c r="D281" i="29"/>
  <c r="C281" i="29"/>
  <c r="F281" i="29" s="1"/>
  <c r="D280" i="29"/>
  <c r="C280" i="29"/>
  <c r="F280" i="29" s="1"/>
  <c r="D279" i="29"/>
  <c r="C279" i="29"/>
  <c r="F279" i="29" s="1"/>
  <c r="D278" i="29"/>
  <c r="C278" i="29"/>
  <c r="F278" i="29" s="1"/>
  <c r="D277" i="29"/>
  <c r="C277" i="29"/>
  <c r="F277" i="29" s="1"/>
  <c r="D276" i="29"/>
  <c r="C276" i="29"/>
  <c r="F276" i="29" s="1"/>
  <c r="D275" i="29"/>
  <c r="C275" i="29"/>
  <c r="F275" i="29" s="1"/>
  <c r="D274" i="29"/>
  <c r="C274" i="29"/>
  <c r="F274" i="29" s="1"/>
  <c r="D273" i="29"/>
  <c r="C273" i="29"/>
  <c r="F273" i="29" s="1"/>
  <c r="D272" i="29"/>
  <c r="C272" i="29"/>
  <c r="F272" i="29" s="1"/>
  <c r="D271" i="29"/>
  <c r="C271" i="29"/>
  <c r="F271" i="29" s="1"/>
  <c r="D270" i="29"/>
  <c r="C270" i="29"/>
  <c r="F270" i="29" s="1"/>
  <c r="D269" i="29"/>
  <c r="C269" i="29"/>
  <c r="F269" i="29" s="1"/>
  <c r="D268" i="29"/>
  <c r="C268" i="29"/>
  <c r="F268" i="29" s="1"/>
  <c r="D267" i="29"/>
  <c r="C267" i="29"/>
  <c r="F267" i="29" s="1"/>
  <c r="D266" i="29"/>
  <c r="C266" i="29"/>
  <c r="F266" i="29" s="1"/>
  <c r="D265" i="29"/>
  <c r="C265" i="29"/>
  <c r="F265" i="29" s="1"/>
  <c r="D264" i="29"/>
  <c r="C264" i="29"/>
  <c r="F264" i="29" s="1"/>
  <c r="D263" i="29"/>
  <c r="C263" i="29"/>
  <c r="F263" i="29" s="1"/>
  <c r="D262" i="29"/>
  <c r="C262" i="29"/>
  <c r="F262" i="29" s="1"/>
  <c r="D261" i="29"/>
  <c r="C261" i="29"/>
  <c r="F261" i="29" s="1"/>
  <c r="D260" i="29"/>
  <c r="C260" i="29"/>
  <c r="F260" i="29" s="1"/>
  <c r="D259" i="29"/>
  <c r="C259" i="29"/>
  <c r="F259" i="29" s="1"/>
  <c r="D258" i="29"/>
  <c r="C258" i="29"/>
  <c r="F258" i="29" s="1"/>
  <c r="D257" i="29"/>
  <c r="C257" i="29"/>
  <c r="F257" i="29" s="1"/>
  <c r="D256" i="29"/>
  <c r="C256" i="29"/>
  <c r="F256" i="29" s="1"/>
  <c r="D255" i="29"/>
  <c r="C255" i="29"/>
  <c r="F255" i="29" s="1"/>
  <c r="D254" i="29"/>
  <c r="C254" i="29"/>
  <c r="F254" i="29" s="1"/>
  <c r="D253" i="29"/>
  <c r="C253" i="29"/>
  <c r="F253" i="29" s="1"/>
  <c r="D252" i="29"/>
  <c r="C252" i="29"/>
  <c r="F252" i="29" s="1"/>
  <c r="D251" i="29"/>
  <c r="C251" i="29"/>
  <c r="F251" i="29" s="1"/>
  <c r="D250" i="29"/>
  <c r="C250" i="29"/>
  <c r="F250" i="29" s="1"/>
  <c r="D249" i="29"/>
  <c r="C249" i="29"/>
  <c r="F249" i="29" s="1"/>
  <c r="D248" i="29"/>
  <c r="C248" i="29"/>
  <c r="F248" i="29" s="1"/>
  <c r="D247" i="29"/>
  <c r="C247" i="29"/>
  <c r="F247" i="29" s="1"/>
  <c r="D246" i="29"/>
  <c r="C246" i="29"/>
  <c r="F246" i="29" s="1"/>
  <c r="D245" i="29"/>
  <c r="C245" i="29"/>
  <c r="F245" i="29" s="1"/>
  <c r="D244" i="29"/>
  <c r="C244" i="29"/>
  <c r="F244" i="29" s="1"/>
  <c r="D243" i="29"/>
  <c r="C243" i="29"/>
  <c r="F243" i="29" s="1"/>
  <c r="D242" i="29"/>
  <c r="C242" i="29"/>
  <c r="F242" i="29" s="1"/>
  <c r="D241" i="29"/>
  <c r="C241" i="29"/>
  <c r="F241" i="29" s="1"/>
  <c r="D240" i="29"/>
  <c r="C240" i="29"/>
  <c r="F240" i="29" s="1"/>
  <c r="D239" i="29"/>
  <c r="C239" i="29"/>
  <c r="F239" i="29" s="1"/>
  <c r="D238" i="29"/>
  <c r="C238" i="29"/>
  <c r="F238" i="29" s="1"/>
  <c r="D237" i="29"/>
  <c r="C237" i="29"/>
  <c r="F237" i="29" s="1"/>
  <c r="D236" i="29"/>
  <c r="C236" i="29"/>
  <c r="F236" i="29" s="1"/>
  <c r="D235" i="29"/>
  <c r="C235" i="29"/>
  <c r="F235" i="29" s="1"/>
  <c r="D234" i="29"/>
  <c r="C234" i="29"/>
  <c r="F234" i="29" s="1"/>
  <c r="D233" i="29"/>
  <c r="C233" i="29"/>
  <c r="F233" i="29" s="1"/>
  <c r="D232" i="29"/>
  <c r="C232" i="29"/>
  <c r="F232" i="29" s="1"/>
  <c r="D231" i="29"/>
  <c r="C231" i="29"/>
  <c r="F231" i="29" s="1"/>
  <c r="D230" i="29"/>
  <c r="C230" i="29"/>
  <c r="F230" i="29" s="1"/>
  <c r="D229" i="29"/>
  <c r="C229" i="29"/>
  <c r="F229" i="29" s="1"/>
  <c r="D228" i="29"/>
  <c r="C228" i="29"/>
  <c r="F228" i="29" s="1"/>
  <c r="D227" i="29"/>
  <c r="C227" i="29"/>
  <c r="F227" i="29" s="1"/>
  <c r="D226" i="29"/>
  <c r="C226" i="29"/>
  <c r="F226" i="29" s="1"/>
  <c r="D225" i="29"/>
  <c r="C225" i="29"/>
  <c r="F225" i="29" s="1"/>
  <c r="D224" i="29"/>
  <c r="C224" i="29"/>
  <c r="F224" i="29" s="1"/>
  <c r="D223" i="29"/>
  <c r="C223" i="29"/>
  <c r="F223" i="29" s="1"/>
  <c r="D222" i="29"/>
  <c r="C222" i="29"/>
  <c r="F222" i="29" s="1"/>
  <c r="D221" i="29"/>
  <c r="C221" i="29"/>
  <c r="F221" i="29" s="1"/>
  <c r="D220" i="29"/>
  <c r="C220" i="29"/>
  <c r="F220" i="29" s="1"/>
  <c r="D219" i="29"/>
  <c r="C219" i="29"/>
  <c r="F219" i="29" s="1"/>
  <c r="D218" i="29"/>
  <c r="C218" i="29"/>
  <c r="F218" i="29" s="1"/>
  <c r="D217" i="29"/>
  <c r="C217" i="29"/>
  <c r="F217" i="29" s="1"/>
  <c r="D216" i="29"/>
  <c r="C216" i="29"/>
  <c r="F216" i="29" s="1"/>
  <c r="D215" i="29"/>
  <c r="C215" i="29"/>
  <c r="F215" i="29" s="1"/>
  <c r="D214" i="29"/>
  <c r="C214" i="29"/>
  <c r="F214" i="29" s="1"/>
  <c r="D213" i="29"/>
  <c r="C213" i="29"/>
  <c r="F213" i="29" s="1"/>
  <c r="D212" i="29"/>
  <c r="C212" i="29"/>
  <c r="F212" i="29" s="1"/>
  <c r="D211" i="29"/>
  <c r="C211" i="29"/>
  <c r="F211" i="29" s="1"/>
  <c r="D210" i="29"/>
  <c r="C210" i="29"/>
  <c r="F210" i="29" s="1"/>
  <c r="D209" i="29"/>
  <c r="C209" i="29"/>
  <c r="F209" i="29" s="1"/>
  <c r="D208" i="29"/>
  <c r="C208" i="29"/>
  <c r="F208" i="29" s="1"/>
  <c r="D207" i="29"/>
  <c r="C207" i="29"/>
  <c r="F207" i="29" s="1"/>
  <c r="D206" i="29"/>
  <c r="C206" i="29"/>
  <c r="F206" i="29" s="1"/>
  <c r="D205" i="29"/>
  <c r="C205" i="29"/>
  <c r="F205" i="29" s="1"/>
  <c r="D204" i="29"/>
  <c r="C204" i="29"/>
  <c r="F204" i="29" s="1"/>
  <c r="D203" i="29"/>
  <c r="C203" i="29"/>
  <c r="F203" i="29" s="1"/>
  <c r="D202" i="29"/>
  <c r="C202" i="29"/>
  <c r="F202" i="29" s="1"/>
  <c r="D201" i="29"/>
  <c r="C201" i="29"/>
  <c r="F201" i="29" s="1"/>
  <c r="D200" i="29"/>
  <c r="C200" i="29"/>
  <c r="F200" i="29" s="1"/>
  <c r="D199" i="29"/>
  <c r="C199" i="29"/>
  <c r="F199" i="29" s="1"/>
  <c r="D198" i="29"/>
  <c r="C198" i="29"/>
  <c r="F198" i="29" s="1"/>
  <c r="D197" i="29"/>
  <c r="C197" i="29"/>
  <c r="F197" i="29" s="1"/>
  <c r="D196" i="29"/>
  <c r="C196" i="29"/>
  <c r="F196" i="29" s="1"/>
  <c r="D195" i="29"/>
  <c r="C195" i="29"/>
  <c r="F195" i="29" s="1"/>
  <c r="D194" i="29"/>
  <c r="C194" i="29"/>
  <c r="F194" i="29" s="1"/>
  <c r="D193" i="29"/>
  <c r="C193" i="29"/>
  <c r="F193" i="29" s="1"/>
  <c r="D192" i="29"/>
  <c r="C192" i="29"/>
  <c r="F192" i="29" s="1"/>
  <c r="D191" i="29"/>
  <c r="C191" i="29"/>
  <c r="F191" i="29" s="1"/>
  <c r="D190" i="29"/>
  <c r="C190" i="29"/>
  <c r="F190" i="29" s="1"/>
  <c r="D189" i="29"/>
  <c r="C189" i="29"/>
  <c r="F189" i="29" s="1"/>
  <c r="D188" i="29"/>
  <c r="C188" i="29"/>
  <c r="F188" i="29" s="1"/>
  <c r="D187" i="29"/>
  <c r="C187" i="29"/>
  <c r="F187" i="29" s="1"/>
  <c r="D186" i="29"/>
  <c r="C186" i="29"/>
  <c r="F186" i="29" s="1"/>
  <c r="D185" i="29"/>
  <c r="C185" i="29"/>
  <c r="F185" i="29" s="1"/>
  <c r="D184" i="29"/>
  <c r="C184" i="29"/>
  <c r="F184" i="29" s="1"/>
  <c r="D183" i="29"/>
  <c r="C183" i="29"/>
  <c r="F183" i="29" s="1"/>
  <c r="D182" i="29"/>
  <c r="C182" i="29"/>
  <c r="F182" i="29" s="1"/>
  <c r="D181" i="29"/>
  <c r="C181" i="29"/>
  <c r="F181" i="29" s="1"/>
  <c r="D180" i="29"/>
  <c r="C180" i="29"/>
  <c r="F180" i="29" s="1"/>
  <c r="D179" i="29"/>
  <c r="C179" i="29"/>
  <c r="F179" i="29" s="1"/>
  <c r="D178" i="29"/>
  <c r="C178" i="29"/>
  <c r="F178" i="29" s="1"/>
  <c r="D177" i="29"/>
  <c r="C177" i="29"/>
  <c r="F177" i="29" s="1"/>
  <c r="D176" i="29"/>
  <c r="C176" i="29"/>
  <c r="F176" i="29" s="1"/>
  <c r="D175" i="29"/>
  <c r="C175" i="29"/>
  <c r="F175" i="29" s="1"/>
  <c r="D174" i="29"/>
  <c r="C174" i="29"/>
  <c r="F174" i="29" s="1"/>
  <c r="D173" i="29"/>
  <c r="C173" i="29"/>
  <c r="F173" i="29" s="1"/>
  <c r="D172" i="29"/>
  <c r="C172" i="29"/>
  <c r="F172" i="29" s="1"/>
  <c r="D171" i="29"/>
  <c r="C171" i="29"/>
  <c r="F171" i="29" s="1"/>
  <c r="D170" i="29"/>
  <c r="C170" i="29"/>
  <c r="F170" i="29" s="1"/>
  <c r="D169" i="29"/>
  <c r="C169" i="29"/>
  <c r="F169" i="29" s="1"/>
  <c r="D168" i="29"/>
  <c r="C168" i="29"/>
  <c r="F168" i="29" s="1"/>
  <c r="D167" i="29"/>
  <c r="C167" i="29"/>
  <c r="F167" i="29" s="1"/>
  <c r="D166" i="29"/>
  <c r="C166" i="29"/>
  <c r="F166" i="29" s="1"/>
  <c r="D165" i="29"/>
  <c r="C165" i="29"/>
  <c r="F165" i="29" s="1"/>
  <c r="D164" i="29"/>
  <c r="C164" i="29"/>
  <c r="F164" i="29" s="1"/>
  <c r="D163" i="29"/>
  <c r="C163" i="29"/>
  <c r="F163" i="29" s="1"/>
  <c r="D162" i="29"/>
  <c r="C162" i="29"/>
  <c r="F162" i="29" s="1"/>
  <c r="D161" i="29"/>
  <c r="C161" i="29"/>
  <c r="F161" i="29" s="1"/>
  <c r="D160" i="29"/>
  <c r="C160" i="29"/>
  <c r="F160" i="29" s="1"/>
  <c r="D159" i="29"/>
  <c r="C159" i="29"/>
  <c r="F159" i="29" s="1"/>
  <c r="D158" i="29"/>
  <c r="C158" i="29"/>
  <c r="F158" i="29" s="1"/>
  <c r="D157" i="29"/>
  <c r="C157" i="29"/>
  <c r="F157" i="29" s="1"/>
  <c r="D156" i="29"/>
  <c r="C156" i="29"/>
  <c r="F156" i="29" s="1"/>
  <c r="D155" i="29"/>
  <c r="C155" i="29"/>
  <c r="F155" i="29" s="1"/>
  <c r="D154" i="29"/>
  <c r="C154" i="29"/>
  <c r="F154" i="29" s="1"/>
  <c r="D153" i="29"/>
  <c r="C153" i="29"/>
  <c r="F153" i="29" s="1"/>
  <c r="D152" i="29"/>
  <c r="C152" i="29"/>
  <c r="F152" i="29" s="1"/>
  <c r="D151" i="29"/>
  <c r="C151" i="29"/>
  <c r="F151" i="29" s="1"/>
  <c r="D150" i="29"/>
  <c r="C150" i="29"/>
  <c r="F150" i="29" s="1"/>
  <c r="D149" i="29"/>
  <c r="C149" i="29"/>
  <c r="F149" i="29" s="1"/>
  <c r="D148" i="29"/>
  <c r="C148" i="29"/>
  <c r="F148" i="29" s="1"/>
  <c r="D147" i="29"/>
  <c r="C147" i="29"/>
  <c r="F147" i="29" s="1"/>
  <c r="D146" i="29"/>
  <c r="C146" i="29"/>
  <c r="F146" i="29" s="1"/>
  <c r="D145" i="29"/>
  <c r="C145" i="29"/>
  <c r="F145" i="29" s="1"/>
  <c r="D144" i="29"/>
  <c r="C144" i="29"/>
  <c r="F144" i="29" s="1"/>
  <c r="D143" i="29"/>
  <c r="C143" i="29"/>
  <c r="F143" i="29" s="1"/>
  <c r="D142" i="29"/>
  <c r="C142" i="29"/>
  <c r="F142" i="29" s="1"/>
  <c r="D141" i="29"/>
  <c r="C141" i="29"/>
  <c r="F141" i="29" s="1"/>
  <c r="D140" i="29"/>
  <c r="C140" i="29"/>
  <c r="F140" i="29" s="1"/>
  <c r="D139" i="29"/>
  <c r="C139" i="29"/>
  <c r="F139" i="29" s="1"/>
  <c r="D138" i="29"/>
  <c r="C138" i="29"/>
  <c r="F138" i="29" s="1"/>
  <c r="D137" i="29"/>
  <c r="C137" i="29"/>
  <c r="F137" i="29" s="1"/>
  <c r="D136" i="29"/>
  <c r="C136" i="29"/>
  <c r="F136" i="29" s="1"/>
  <c r="D135" i="29"/>
  <c r="C135" i="29"/>
  <c r="F135" i="29" s="1"/>
  <c r="D134" i="29"/>
  <c r="C134" i="29"/>
  <c r="F134" i="29" s="1"/>
  <c r="D133" i="29"/>
  <c r="C133" i="29"/>
  <c r="F133" i="29" s="1"/>
  <c r="D132" i="29"/>
  <c r="C132" i="29"/>
  <c r="F132" i="29" s="1"/>
  <c r="D131" i="29"/>
  <c r="C131" i="29"/>
  <c r="F131" i="29" s="1"/>
  <c r="D130" i="29"/>
  <c r="C130" i="29"/>
  <c r="F130" i="29" s="1"/>
  <c r="D129" i="29"/>
  <c r="C129" i="29"/>
  <c r="F129" i="29" s="1"/>
  <c r="D128" i="29"/>
  <c r="C128" i="29"/>
  <c r="F128" i="29" s="1"/>
  <c r="D127" i="29"/>
  <c r="C127" i="29"/>
  <c r="F127" i="29" s="1"/>
  <c r="D126" i="29"/>
  <c r="C126" i="29"/>
  <c r="F126" i="29" s="1"/>
  <c r="D125" i="29"/>
  <c r="C125" i="29"/>
  <c r="F125" i="29" s="1"/>
  <c r="D124" i="29"/>
  <c r="C124" i="29"/>
  <c r="F124" i="29" s="1"/>
  <c r="D123" i="29"/>
  <c r="C123" i="29"/>
  <c r="F123" i="29" s="1"/>
  <c r="D122" i="29"/>
  <c r="C122" i="29"/>
  <c r="F122" i="29" s="1"/>
  <c r="D121" i="29"/>
  <c r="C121" i="29"/>
  <c r="F121" i="29" s="1"/>
  <c r="D120" i="29"/>
  <c r="C120" i="29"/>
  <c r="F120" i="29" s="1"/>
  <c r="D119" i="29"/>
  <c r="C119" i="29"/>
  <c r="F119" i="29" s="1"/>
  <c r="D118" i="29"/>
  <c r="C118" i="29"/>
  <c r="F118" i="29" s="1"/>
  <c r="D117" i="29"/>
  <c r="C117" i="29"/>
  <c r="F117" i="29" s="1"/>
  <c r="D116" i="29"/>
  <c r="C116" i="29"/>
  <c r="F116" i="29" s="1"/>
  <c r="D115" i="29"/>
  <c r="C115" i="29"/>
  <c r="F115" i="29" s="1"/>
  <c r="D114" i="29"/>
  <c r="C114" i="29"/>
  <c r="F114" i="29" s="1"/>
  <c r="D113" i="29"/>
  <c r="C113" i="29"/>
  <c r="F113" i="29" s="1"/>
  <c r="D112" i="29"/>
  <c r="C112" i="29"/>
  <c r="F112" i="29" s="1"/>
  <c r="D111" i="29"/>
  <c r="C111" i="29"/>
  <c r="F111" i="29" s="1"/>
  <c r="D110" i="29"/>
  <c r="C110" i="29"/>
  <c r="F110" i="29" s="1"/>
  <c r="D109" i="29"/>
  <c r="C109" i="29"/>
  <c r="F109" i="29" s="1"/>
  <c r="D108" i="29"/>
  <c r="C108" i="29"/>
  <c r="F108" i="29" s="1"/>
  <c r="D107" i="29"/>
  <c r="C107" i="29"/>
  <c r="F107" i="29" s="1"/>
  <c r="D106" i="29"/>
  <c r="C106" i="29"/>
  <c r="F106" i="29" s="1"/>
  <c r="D105" i="29"/>
  <c r="C105" i="29"/>
  <c r="F105" i="29" s="1"/>
  <c r="D104" i="29"/>
  <c r="C104" i="29"/>
  <c r="F104" i="29" s="1"/>
  <c r="D103" i="29"/>
  <c r="C103" i="29"/>
  <c r="F103" i="29" s="1"/>
  <c r="D102" i="29"/>
  <c r="C102" i="29"/>
  <c r="F102" i="29" s="1"/>
  <c r="D101" i="29"/>
  <c r="C101" i="29"/>
  <c r="F101" i="29" s="1"/>
  <c r="D100" i="29"/>
  <c r="C100" i="29"/>
  <c r="F100" i="29" s="1"/>
  <c r="D99" i="29"/>
  <c r="C99" i="29"/>
  <c r="F99" i="29" s="1"/>
  <c r="D98" i="29"/>
  <c r="C98" i="29"/>
  <c r="F98" i="29" s="1"/>
  <c r="D97" i="29"/>
  <c r="C97" i="29"/>
  <c r="F97" i="29" s="1"/>
  <c r="D96" i="29"/>
  <c r="C96" i="29"/>
  <c r="F96" i="29" s="1"/>
  <c r="D95" i="29"/>
  <c r="C95" i="29"/>
  <c r="F95" i="29" s="1"/>
  <c r="D94" i="29"/>
  <c r="C94" i="29"/>
  <c r="F94" i="29" s="1"/>
  <c r="D93" i="29"/>
  <c r="C93" i="29"/>
  <c r="F93" i="29" s="1"/>
  <c r="D92" i="29"/>
  <c r="C92" i="29"/>
  <c r="F92" i="29" s="1"/>
  <c r="D91" i="29"/>
  <c r="C91" i="29"/>
  <c r="F91" i="29" s="1"/>
  <c r="D90" i="29"/>
  <c r="C90" i="29"/>
  <c r="F90" i="29" s="1"/>
  <c r="D89" i="29"/>
  <c r="C89" i="29"/>
  <c r="F89" i="29" s="1"/>
  <c r="D88" i="29"/>
  <c r="C88" i="29"/>
  <c r="F88" i="29" s="1"/>
  <c r="D87" i="29"/>
  <c r="C87" i="29"/>
  <c r="F87" i="29" s="1"/>
  <c r="D86" i="29"/>
  <c r="C86" i="29"/>
  <c r="F86" i="29" s="1"/>
  <c r="D85" i="29"/>
  <c r="C85" i="29"/>
  <c r="F85" i="29" s="1"/>
  <c r="D84" i="29"/>
  <c r="C84" i="29"/>
  <c r="F84" i="29" s="1"/>
  <c r="D83" i="29"/>
  <c r="C83" i="29"/>
  <c r="F83" i="29" s="1"/>
  <c r="D82" i="29"/>
  <c r="C82" i="29"/>
  <c r="F82" i="29" s="1"/>
  <c r="D81" i="29"/>
  <c r="C81" i="29"/>
  <c r="F81" i="29" s="1"/>
  <c r="D80" i="29"/>
  <c r="C80" i="29"/>
  <c r="F80" i="29" s="1"/>
  <c r="D79" i="29"/>
  <c r="C79" i="29"/>
  <c r="F79" i="29" s="1"/>
  <c r="D78" i="29"/>
  <c r="C78" i="29"/>
  <c r="F78" i="29" s="1"/>
  <c r="D77" i="29"/>
  <c r="C77" i="29"/>
  <c r="F77" i="29" s="1"/>
  <c r="D76" i="29"/>
  <c r="C76" i="29"/>
  <c r="F76" i="29" s="1"/>
  <c r="D75" i="29"/>
  <c r="C75" i="29"/>
  <c r="F75" i="29" s="1"/>
  <c r="D74" i="29"/>
  <c r="C74" i="29"/>
  <c r="F74" i="29" s="1"/>
  <c r="D73" i="29"/>
  <c r="C73" i="29"/>
  <c r="F73" i="29" s="1"/>
  <c r="D72" i="29"/>
  <c r="C72" i="29"/>
  <c r="F72" i="29" s="1"/>
  <c r="D71" i="29"/>
  <c r="C71" i="29"/>
  <c r="F71" i="29" s="1"/>
  <c r="D70" i="29"/>
  <c r="C70" i="29"/>
  <c r="F70" i="29" s="1"/>
  <c r="D69" i="29"/>
  <c r="C69" i="29"/>
  <c r="F69" i="29" s="1"/>
  <c r="D68" i="29"/>
  <c r="C68" i="29"/>
  <c r="F68" i="29" s="1"/>
  <c r="D67" i="29"/>
  <c r="C67" i="29"/>
  <c r="F67" i="29" s="1"/>
  <c r="D66" i="29"/>
  <c r="C66" i="29"/>
  <c r="F66" i="29" s="1"/>
  <c r="D65" i="29"/>
  <c r="C65" i="29"/>
  <c r="F65" i="29" s="1"/>
  <c r="D64" i="29"/>
  <c r="C64" i="29"/>
  <c r="F64" i="29" s="1"/>
  <c r="D63" i="29"/>
  <c r="C63" i="29"/>
  <c r="F63" i="29" s="1"/>
  <c r="D62" i="29"/>
  <c r="C62" i="29"/>
  <c r="F62" i="29" s="1"/>
  <c r="D61" i="29"/>
  <c r="C61" i="29"/>
  <c r="F61" i="29" s="1"/>
  <c r="D60" i="29"/>
  <c r="C60" i="29"/>
  <c r="F60" i="29" s="1"/>
  <c r="D59" i="29"/>
  <c r="C59" i="29"/>
  <c r="F59" i="29" s="1"/>
  <c r="D58" i="29"/>
  <c r="C58" i="29"/>
  <c r="F58" i="29" s="1"/>
  <c r="D57" i="29"/>
  <c r="C57" i="29"/>
  <c r="F57" i="29" s="1"/>
  <c r="D56" i="29"/>
  <c r="C56" i="29"/>
  <c r="F56" i="29" s="1"/>
  <c r="D55" i="29"/>
  <c r="C55" i="29"/>
  <c r="F55" i="29" s="1"/>
  <c r="D54" i="29"/>
  <c r="C54" i="29"/>
  <c r="F54" i="29" s="1"/>
  <c r="D53" i="29"/>
  <c r="C53" i="29"/>
  <c r="F53" i="29" s="1"/>
  <c r="D52" i="29"/>
  <c r="C52" i="29"/>
  <c r="F52" i="29" s="1"/>
  <c r="D51" i="29"/>
  <c r="C51" i="29"/>
  <c r="F51" i="29" s="1"/>
  <c r="D50" i="29"/>
  <c r="C50" i="29"/>
  <c r="F50" i="29" s="1"/>
  <c r="D49" i="29"/>
  <c r="C49" i="29"/>
  <c r="F49" i="29" s="1"/>
  <c r="D48" i="29"/>
  <c r="C48" i="29"/>
  <c r="F48" i="29" s="1"/>
  <c r="D47" i="29"/>
  <c r="C47" i="29"/>
  <c r="F47" i="29" s="1"/>
  <c r="D46" i="29"/>
  <c r="C46" i="29"/>
  <c r="F46" i="29" s="1"/>
  <c r="D45" i="29"/>
  <c r="C45" i="29"/>
  <c r="F45" i="29" s="1"/>
  <c r="D44" i="29"/>
  <c r="C44" i="29"/>
  <c r="F44" i="29" s="1"/>
  <c r="D43" i="29"/>
  <c r="C43" i="29"/>
  <c r="F43" i="29" s="1"/>
  <c r="D42" i="29"/>
  <c r="C42" i="29"/>
  <c r="F42" i="29" s="1"/>
  <c r="D41" i="29"/>
  <c r="C41" i="29"/>
  <c r="F41" i="29" s="1"/>
  <c r="D40" i="29"/>
  <c r="C40" i="29"/>
  <c r="F40" i="29" s="1"/>
  <c r="D39" i="29"/>
  <c r="C39" i="29"/>
  <c r="F39" i="29" s="1"/>
  <c r="D38" i="29"/>
  <c r="C38" i="29"/>
  <c r="F38" i="29" s="1"/>
  <c r="D37" i="29"/>
  <c r="C37" i="29"/>
  <c r="F37" i="29" s="1"/>
  <c r="D36" i="29"/>
  <c r="C36" i="29"/>
  <c r="F36" i="29" s="1"/>
  <c r="D35" i="29"/>
  <c r="C35" i="29"/>
  <c r="F35" i="29" s="1"/>
  <c r="D34" i="29"/>
  <c r="C34" i="29"/>
  <c r="F34" i="29" s="1"/>
  <c r="D33" i="29"/>
  <c r="C33" i="29"/>
  <c r="F33" i="29" s="1"/>
  <c r="D32" i="29"/>
  <c r="C32" i="29"/>
  <c r="F32" i="29" s="1"/>
  <c r="D31" i="29"/>
  <c r="C31" i="29"/>
  <c r="F31" i="29" s="1"/>
  <c r="D30" i="29"/>
  <c r="C30" i="29"/>
  <c r="F30" i="29" s="1"/>
  <c r="D29" i="29"/>
  <c r="C29" i="29"/>
  <c r="F29" i="29" s="1"/>
  <c r="D28" i="29"/>
  <c r="C28" i="29"/>
  <c r="F28" i="29" s="1"/>
  <c r="D27" i="29"/>
  <c r="C27" i="29"/>
  <c r="F27" i="29" s="1"/>
  <c r="D26" i="29"/>
  <c r="C26" i="29"/>
  <c r="F26" i="29" s="1"/>
  <c r="D25" i="29"/>
  <c r="C25" i="29"/>
  <c r="F25" i="29" s="1"/>
  <c r="D24" i="29"/>
  <c r="C24" i="29"/>
  <c r="F24" i="29" s="1"/>
  <c r="D23" i="29"/>
  <c r="C23" i="29"/>
  <c r="F23" i="29" s="1"/>
  <c r="D22" i="29"/>
  <c r="C22" i="29"/>
  <c r="F22" i="29" s="1"/>
  <c r="D21" i="29"/>
  <c r="C21" i="29"/>
  <c r="F21" i="29" s="1"/>
  <c r="D20" i="29"/>
  <c r="C20" i="29"/>
  <c r="F20" i="29" s="1"/>
  <c r="D19" i="29"/>
  <c r="C19" i="29"/>
  <c r="F19" i="29" s="1"/>
  <c r="D18" i="29"/>
  <c r="C18" i="29"/>
  <c r="F18" i="29" s="1"/>
  <c r="D17" i="29"/>
  <c r="C17" i="29"/>
  <c r="F17" i="29" s="1"/>
  <c r="D16" i="29"/>
  <c r="C16" i="29"/>
  <c r="F16" i="29" s="1"/>
  <c r="D15" i="29"/>
  <c r="C15" i="29"/>
  <c r="F15" i="29" s="1"/>
  <c r="D14" i="29"/>
  <c r="C14" i="29"/>
  <c r="F14" i="29" s="1"/>
  <c r="D13" i="29"/>
  <c r="C13" i="29"/>
  <c r="F13" i="29" s="1"/>
  <c r="D12" i="29"/>
  <c r="C12" i="29"/>
  <c r="F12" i="29" s="1"/>
  <c r="D11" i="29"/>
  <c r="C11" i="29"/>
  <c r="F11" i="29" s="1"/>
  <c r="D10" i="29"/>
  <c r="C10" i="29"/>
  <c r="F10" i="29" s="1"/>
  <c r="D9" i="29"/>
  <c r="C9" i="29"/>
  <c r="F9" i="29" s="1"/>
  <c r="D8" i="29"/>
  <c r="C8" i="29"/>
  <c r="F8" i="29" s="1"/>
  <c r="D7" i="29"/>
  <c r="C7" i="29"/>
  <c r="F7" i="29" s="1"/>
  <c r="D6" i="29"/>
  <c r="C6" i="29"/>
  <c r="F6" i="29" s="1"/>
  <c r="D450" i="12"/>
  <c r="C450" i="12"/>
  <c r="F450" i="12" s="1"/>
  <c r="D449" i="12"/>
  <c r="C449" i="12"/>
  <c r="F449" i="12" s="1"/>
  <c r="D448" i="12"/>
  <c r="C448" i="12"/>
  <c r="F448" i="12" s="1"/>
  <c r="D447" i="12"/>
  <c r="C447" i="12"/>
  <c r="F447" i="12" s="1"/>
  <c r="D446" i="12"/>
  <c r="C446" i="12"/>
  <c r="F446" i="12" s="1"/>
  <c r="D445" i="12"/>
  <c r="C445" i="12"/>
  <c r="F445" i="12" s="1"/>
  <c r="D444" i="12"/>
  <c r="C444" i="12"/>
  <c r="F444" i="12" s="1"/>
  <c r="D443" i="12"/>
  <c r="C443" i="12"/>
  <c r="F443" i="12" s="1"/>
  <c r="D442" i="12"/>
  <c r="C442" i="12"/>
  <c r="F442" i="12" s="1"/>
  <c r="D441" i="12"/>
  <c r="C441" i="12"/>
  <c r="F441" i="12" s="1"/>
  <c r="D440" i="12"/>
  <c r="C440" i="12"/>
  <c r="F440" i="12" s="1"/>
  <c r="D439" i="12"/>
  <c r="C439" i="12"/>
  <c r="F439" i="12" s="1"/>
  <c r="D438" i="12"/>
  <c r="C438" i="12"/>
  <c r="F438" i="12" s="1"/>
  <c r="D437" i="12"/>
  <c r="C437" i="12"/>
  <c r="F437" i="12" s="1"/>
  <c r="D436" i="12"/>
  <c r="C436" i="12"/>
  <c r="F436" i="12" s="1"/>
  <c r="D435" i="12"/>
  <c r="C435" i="12"/>
  <c r="F435" i="12" s="1"/>
  <c r="D434" i="12"/>
  <c r="C434" i="12"/>
  <c r="F434" i="12" s="1"/>
  <c r="D433" i="12"/>
  <c r="C433" i="12"/>
  <c r="F433" i="12" s="1"/>
  <c r="D432" i="12"/>
  <c r="C432" i="12"/>
  <c r="F432" i="12" s="1"/>
  <c r="D431" i="12"/>
  <c r="C431" i="12"/>
  <c r="F431" i="12" s="1"/>
  <c r="D430" i="12"/>
  <c r="C430" i="12"/>
  <c r="F430" i="12" s="1"/>
  <c r="D429" i="12"/>
  <c r="C429" i="12"/>
  <c r="F429" i="12" s="1"/>
  <c r="D428" i="12"/>
  <c r="C428" i="12"/>
  <c r="F428" i="12" s="1"/>
  <c r="D427" i="12"/>
  <c r="C427" i="12"/>
  <c r="F427" i="12" s="1"/>
  <c r="D426" i="12"/>
  <c r="C426" i="12"/>
  <c r="F426" i="12" s="1"/>
  <c r="D425" i="12"/>
  <c r="C425" i="12"/>
  <c r="F425" i="12" s="1"/>
  <c r="D424" i="12"/>
  <c r="C424" i="12"/>
  <c r="F424" i="12" s="1"/>
  <c r="D423" i="12"/>
  <c r="C423" i="12"/>
  <c r="F423" i="12" s="1"/>
  <c r="D422" i="12"/>
  <c r="C422" i="12"/>
  <c r="F422" i="12" s="1"/>
  <c r="D421" i="12"/>
  <c r="C421" i="12"/>
  <c r="F421" i="12" s="1"/>
  <c r="D420" i="12"/>
  <c r="C420" i="12"/>
  <c r="F420" i="12" s="1"/>
  <c r="D419" i="12"/>
  <c r="C419" i="12"/>
  <c r="F419" i="12" s="1"/>
  <c r="D418" i="12"/>
  <c r="C418" i="12"/>
  <c r="F418" i="12" s="1"/>
  <c r="D417" i="12"/>
  <c r="C417" i="12"/>
  <c r="F417" i="12" s="1"/>
  <c r="D416" i="12"/>
  <c r="C416" i="12"/>
  <c r="F416" i="12" s="1"/>
  <c r="D415" i="12"/>
  <c r="C415" i="12"/>
  <c r="F415" i="12" s="1"/>
  <c r="D414" i="12"/>
  <c r="C414" i="12"/>
  <c r="F414" i="12" s="1"/>
  <c r="D413" i="12"/>
  <c r="C413" i="12"/>
  <c r="F413" i="12" s="1"/>
  <c r="D412" i="12"/>
  <c r="C412" i="12"/>
  <c r="F412" i="12" s="1"/>
  <c r="D411" i="12"/>
  <c r="C411" i="12"/>
  <c r="F411" i="12" s="1"/>
  <c r="D410" i="12"/>
  <c r="C410" i="12"/>
  <c r="F410" i="12" s="1"/>
  <c r="D409" i="12"/>
  <c r="C409" i="12"/>
  <c r="F409" i="12" s="1"/>
  <c r="D408" i="12"/>
  <c r="C408" i="12"/>
  <c r="F408" i="12" s="1"/>
  <c r="D407" i="12"/>
  <c r="C407" i="12"/>
  <c r="F407" i="12" s="1"/>
  <c r="D406" i="12"/>
  <c r="C406" i="12"/>
  <c r="F406" i="12" s="1"/>
  <c r="D405" i="12"/>
  <c r="C405" i="12"/>
  <c r="F405" i="12" s="1"/>
  <c r="D404" i="12"/>
  <c r="C404" i="12"/>
  <c r="F404" i="12" s="1"/>
  <c r="D403" i="12"/>
  <c r="C403" i="12"/>
  <c r="F403" i="12" s="1"/>
  <c r="D402" i="12"/>
  <c r="C402" i="12"/>
  <c r="F402" i="12" s="1"/>
  <c r="D401" i="12"/>
  <c r="C401" i="12"/>
  <c r="F401" i="12" s="1"/>
  <c r="D400" i="12"/>
  <c r="C400" i="12"/>
  <c r="F400" i="12" s="1"/>
  <c r="D399" i="12"/>
  <c r="C399" i="12"/>
  <c r="F399" i="12" s="1"/>
  <c r="D398" i="12"/>
  <c r="C398" i="12"/>
  <c r="F398" i="12" s="1"/>
  <c r="D397" i="12"/>
  <c r="C397" i="12"/>
  <c r="F397" i="12" s="1"/>
  <c r="D396" i="12"/>
  <c r="C396" i="12"/>
  <c r="F396" i="12" s="1"/>
  <c r="D395" i="12"/>
  <c r="C395" i="12"/>
  <c r="F395" i="12" s="1"/>
  <c r="D394" i="12"/>
  <c r="C394" i="12"/>
  <c r="F394" i="12" s="1"/>
  <c r="D393" i="12"/>
  <c r="C393" i="12"/>
  <c r="F393" i="12" s="1"/>
  <c r="D392" i="12"/>
  <c r="C392" i="12"/>
  <c r="F392" i="12" s="1"/>
  <c r="D391" i="12"/>
  <c r="C391" i="12"/>
  <c r="F391" i="12" s="1"/>
  <c r="D390" i="12"/>
  <c r="C390" i="12"/>
  <c r="F390" i="12" s="1"/>
  <c r="D389" i="12"/>
  <c r="C389" i="12"/>
  <c r="F389" i="12" s="1"/>
  <c r="D388" i="12"/>
  <c r="C388" i="12"/>
  <c r="F388" i="12" s="1"/>
  <c r="D387" i="12"/>
  <c r="C387" i="12"/>
  <c r="F387" i="12" s="1"/>
  <c r="D386" i="12"/>
  <c r="C386" i="12"/>
  <c r="F386" i="12" s="1"/>
  <c r="D385" i="12"/>
  <c r="C385" i="12"/>
  <c r="F385" i="12" s="1"/>
  <c r="D384" i="12"/>
  <c r="C384" i="12"/>
  <c r="F384" i="12" s="1"/>
  <c r="D383" i="12"/>
  <c r="C383" i="12"/>
  <c r="F383" i="12" s="1"/>
  <c r="D382" i="12"/>
  <c r="C382" i="12"/>
  <c r="F382" i="12" s="1"/>
  <c r="D381" i="12"/>
  <c r="C381" i="12"/>
  <c r="F381" i="12" s="1"/>
  <c r="D380" i="12"/>
  <c r="C380" i="12"/>
  <c r="F380" i="12" s="1"/>
  <c r="D379" i="12"/>
  <c r="C379" i="12"/>
  <c r="F379" i="12" s="1"/>
  <c r="D378" i="12"/>
  <c r="C378" i="12"/>
  <c r="F378" i="12" s="1"/>
  <c r="D377" i="12"/>
  <c r="C377" i="12"/>
  <c r="F377" i="12" s="1"/>
  <c r="D376" i="12"/>
  <c r="C376" i="12"/>
  <c r="F376" i="12" s="1"/>
  <c r="D375" i="12"/>
  <c r="C375" i="12"/>
  <c r="F375" i="12" s="1"/>
  <c r="D374" i="12"/>
  <c r="C374" i="12"/>
  <c r="F374" i="12" s="1"/>
  <c r="D373" i="12"/>
  <c r="C373" i="12"/>
  <c r="F373" i="12" s="1"/>
  <c r="D372" i="12"/>
  <c r="C372" i="12"/>
  <c r="F372" i="12" s="1"/>
  <c r="D371" i="12"/>
  <c r="C371" i="12"/>
  <c r="F371" i="12" s="1"/>
  <c r="D370" i="12"/>
  <c r="C370" i="12"/>
  <c r="F370" i="12" s="1"/>
  <c r="D369" i="12"/>
  <c r="C369" i="12"/>
  <c r="F369" i="12" s="1"/>
  <c r="D368" i="12"/>
  <c r="C368" i="12"/>
  <c r="F368" i="12" s="1"/>
  <c r="D367" i="12"/>
  <c r="C367" i="12"/>
  <c r="F367" i="12" s="1"/>
  <c r="D366" i="12"/>
  <c r="C366" i="12"/>
  <c r="F366" i="12" s="1"/>
  <c r="D365" i="12"/>
  <c r="C365" i="12"/>
  <c r="F365" i="12" s="1"/>
  <c r="D364" i="12"/>
  <c r="C364" i="12"/>
  <c r="F364" i="12" s="1"/>
  <c r="D363" i="12"/>
  <c r="C363" i="12"/>
  <c r="F363" i="12" s="1"/>
  <c r="D362" i="12"/>
  <c r="C362" i="12"/>
  <c r="F362" i="12" s="1"/>
  <c r="D361" i="12"/>
  <c r="C361" i="12"/>
  <c r="F361" i="12" s="1"/>
  <c r="D360" i="12"/>
  <c r="C360" i="12"/>
  <c r="F360" i="12" s="1"/>
  <c r="D359" i="12"/>
  <c r="C359" i="12"/>
  <c r="F359" i="12" s="1"/>
  <c r="D358" i="12"/>
  <c r="C358" i="12"/>
  <c r="F358" i="12" s="1"/>
  <c r="D357" i="12"/>
  <c r="C357" i="12"/>
  <c r="F357" i="12" s="1"/>
  <c r="D356" i="12"/>
  <c r="C356" i="12"/>
  <c r="F356" i="12" s="1"/>
  <c r="D355" i="12"/>
  <c r="C355" i="12"/>
  <c r="F355" i="12" s="1"/>
  <c r="D354" i="12"/>
  <c r="C354" i="12"/>
  <c r="F354" i="12" s="1"/>
  <c r="D353" i="12"/>
  <c r="C353" i="12"/>
  <c r="F353" i="12" s="1"/>
  <c r="D352" i="12"/>
  <c r="C352" i="12"/>
  <c r="F352" i="12" s="1"/>
  <c r="D351" i="12"/>
  <c r="C351" i="12"/>
  <c r="F351" i="12" s="1"/>
  <c r="D350" i="12"/>
  <c r="C350" i="12"/>
  <c r="F350" i="12" s="1"/>
  <c r="D349" i="12"/>
  <c r="C349" i="12"/>
  <c r="F349" i="12" s="1"/>
  <c r="D348" i="12"/>
  <c r="C348" i="12"/>
  <c r="F348" i="12" s="1"/>
  <c r="D347" i="12"/>
  <c r="C347" i="12"/>
  <c r="F347" i="12" s="1"/>
  <c r="D346" i="12"/>
  <c r="C346" i="12"/>
  <c r="F346" i="12" s="1"/>
  <c r="D345" i="12"/>
  <c r="C345" i="12"/>
  <c r="F345" i="12" s="1"/>
  <c r="D344" i="12"/>
  <c r="C344" i="12"/>
  <c r="F344" i="12" s="1"/>
  <c r="D343" i="12"/>
  <c r="C343" i="12"/>
  <c r="F343" i="12" s="1"/>
  <c r="D342" i="12"/>
  <c r="C342" i="12"/>
  <c r="F342" i="12" s="1"/>
  <c r="D341" i="12"/>
  <c r="C341" i="12"/>
  <c r="F341" i="12" s="1"/>
  <c r="D340" i="12"/>
  <c r="C340" i="12"/>
  <c r="F340" i="12" s="1"/>
  <c r="D339" i="12"/>
  <c r="C339" i="12"/>
  <c r="F339" i="12" s="1"/>
  <c r="D338" i="12"/>
  <c r="C338" i="12"/>
  <c r="F338" i="12" s="1"/>
  <c r="D337" i="12"/>
  <c r="C337" i="12"/>
  <c r="F337" i="12" s="1"/>
  <c r="D336" i="12"/>
  <c r="C336" i="12"/>
  <c r="F336" i="12" s="1"/>
  <c r="D335" i="12"/>
  <c r="C335" i="12"/>
  <c r="F335" i="12" s="1"/>
  <c r="D334" i="12"/>
  <c r="C334" i="12"/>
  <c r="F334" i="12" s="1"/>
  <c r="D333" i="12"/>
  <c r="C333" i="12"/>
  <c r="F333" i="12" s="1"/>
  <c r="D332" i="12"/>
  <c r="C332" i="12"/>
  <c r="F332" i="12" s="1"/>
  <c r="D331" i="12"/>
  <c r="C331" i="12"/>
  <c r="F331" i="12" s="1"/>
  <c r="D330" i="12"/>
  <c r="C330" i="12"/>
  <c r="F330" i="12" s="1"/>
  <c r="D329" i="12"/>
  <c r="C329" i="12"/>
  <c r="F329" i="12" s="1"/>
  <c r="D328" i="12"/>
  <c r="C328" i="12"/>
  <c r="F328" i="12" s="1"/>
  <c r="D327" i="12"/>
  <c r="C327" i="12"/>
  <c r="F327" i="12" s="1"/>
  <c r="D326" i="12"/>
  <c r="C326" i="12"/>
  <c r="F326" i="12" s="1"/>
  <c r="D325" i="12"/>
  <c r="C325" i="12"/>
  <c r="F325" i="12" s="1"/>
  <c r="D324" i="12"/>
  <c r="C324" i="12"/>
  <c r="F324" i="12" s="1"/>
  <c r="D323" i="12"/>
  <c r="C323" i="12"/>
  <c r="F323" i="12" s="1"/>
  <c r="D322" i="12"/>
  <c r="C322" i="12"/>
  <c r="F322" i="12" s="1"/>
  <c r="D321" i="12"/>
  <c r="C321" i="12"/>
  <c r="F321" i="12" s="1"/>
  <c r="D320" i="12"/>
  <c r="C320" i="12"/>
  <c r="F320" i="12" s="1"/>
  <c r="D319" i="12"/>
  <c r="C319" i="12"/>
  <c r="F319" i="12" s="1"/>
  <c r="D318" i="12"/>
  <c r="C318" i="12"/>
  <c r="F318" i="12" s="1"/>
  <c r="D317" i="12"/>
  <c r="C317" i="12"/>
  <c r="F317" i="12" s="1"/>
  <c r="D316" i="12"/>
  <c r="C316" i="12"/>
  <c r="F316" i="12" s="1"/>
  <c r="D315" i="12"/>
  <c r="C315" i="12"/>
  <c r="F315" i="12" s="1"/>
  <c r="D314" i="12"/>
  <c r="C314" i="12"/>
  <c r="F314" i="12" s="1"/>
  <c r="D313" i="12"/>
  <c r="C313" i="12"/>
  <c r="F313" i="12" s="1"/>
  <c r="D312" i="12"/>
  <c r="C312" i="12"/>
  <c r="F312" i="12" s="1"/>
  <c r="D311" i="12"/>
  <c r="C311" i="12"/>
  <c r="F311" i="12" s="1"/>
  <c r="D310" i="12"/>
  <c r="C310" i="12"/>
  <c r="F310" i="12" s="1"/>
  <c r="D309" i="12"/>
  <c r="C309" i="12"/>
  <c r="F309" i="12" s="1"/>
  <c r="D308" i="12"/>
  <c r="C308" i="12"/>
  <c r="F308" i="12" s="1"/>
  <c r="D307" i="12"/>
  <c r="C307" i="12"/>
  <c r="F307" i="12" s="1"/>
  <c r="D306" i="12"/>
  <c r="C306" i="12"/>
  <c r="F306" i="12" s="1"/>
  <c r="D305" i="12"/>
  <c r="C305" i="12"/>
  <c r="F305" i="12" s="1"/>
  <c r="D304" i="12"/>
  <c r="C304" i="12"/>
  <c r="F304" i="12" s="1"/>
  <c r="D303" i="12"/>
  <c r="C303" i="12"/>
  <c r="F303" i="12" s="1"/>
  <c r="D302" i="12"/>
  <c r="C302" i="12"/>
  <c r="F302" i="12" s="1"/>
  <c r="D301" i="12"/>
  <c r="C301" i="12"/>
  <c r="F301" i="12" s="1"/>
  <c r="D300" i="12"/>
  <c r="C300" i="12"/>
  <c r="F300" i="12" s="1"/>
  <c r="D299" i="12"/>
  <c r="C299" i="12"/>
  <c r="F299" i="12" s="1"/>
  <c r="D298" i="12"/>
  <c r="C298" i="12"/>
  <c r="F298" i="12" s="1"/>
  <c r="D297" i="12"/>
  <c r="C297" i="12"/>
  <c r="F297" i="12" s="1"/>
  <c r="D296" i="12"/>
  <c r="C296" i="12"/>
  <c r="F296" i="12" s="1"/>
  <c r="D295" i="12"/>
  <c r="C295" i="12"/>
  <c r="F295" i="12" s="1"/>
  <c r="D294" i="12"/>
  <c r="C294" i="12"/>
  <c r="F294" i="12" s="1"/>
  <c r="D293" i="12"/>
  <c r="C293" i="12"/>
  <c r="F293" i="12" s="1"/>
  <c r="D292" i="12"/>
  <c r="C292" i="12"/>
  <c r="F292" i="12" s="1"/>
  <c r="D291" i="12"/>
  <c r="C291" i="12"/>
  <c r="F291" i="12" s="1"/>
  <c r="D290" i="12"/>
  <c r="C290" i="12"/>
  <c r="F290" i="12" s="1"/>
  <c r="D289" i="12"/>
  <c r="C289" i="12"/>
  <c r="F289" i="12" s="1"/>
  <c r="D288" i="12"/>
  <c r="C288" i="12"/>
  <c r="F288" i="12" s="1"/>
  <c r="D287" i="12"/>
  <c r="C287" i="12"/>
  <c r="F287" i="12" s="1"/>
  <c r="D286" i="12"/>
  <c r="C286" i="12"/>
  <c r="F286" i="12" s="1"/>
  <c r="D285" i="12"/>
  <c r="C285" i="12"/>
  <c r="F285" i="12" s="1"/>
  <c r="D284" i="12"/>
  <c r="C284" i="12"/>
  <c r="F284" i="12" s="1"/>
  <c r="D283" i="12"/>
  <c r="C283" i="12"/>
  <c r="F283" i="12" s="1"/>
  <c r="D282" i="12"/>
  <c r="C282" i="12"/>
  <c r="F282" i="12" s="1"/>
  <c r="D281" i="12"/>
  <c r="C281" i="12"/>
  <c r="F281" i="12" s="1"/>
  <c r="D280" i="12"/>
  <c r="C280" i="12"/>
  <c r="F280" i="12" s="1"/>
  <c r="D279" i="12"/>
  <c r="C279" i="12"/>
  <c r="F279" i="12" s="1"/>
  <c r="D278" i="12"/>
  <c r="C278" i="12"/>
  <c r="F278" i="12" s="1"/>
  <c r="D277" i="12"/>
  <c r="C277" i="12"/>
  <c r="F277" i="12" s="1"/>
  <c r="D276" i="12"/>
  <c r="C276" i="12"/>
  <c r="F276" i="12" s="1"/>
  <c r="D275" i="12"/>
  <c r="C275" i="12"/>
  <c r="F275" i="12" s="1"/>
  <c r="D274" i="12"/>
  <c r="C274" i="12"/>
  <c r="F274" i="12" s="1"/>
  <c r="D273" i="12"/>
  <c r="C273" i="12"/>
  <c r="F273" i="12" s="1"/>
  <c r="D272" i="12"/>
  <c r="C272" i="12"/>
  <c r="F272" i="12" s="1"/>
  <c r="D271" i="12"/>
  <c r="C271" i="12"/>
  <c r="F271" i="12" s="1"/>
  <c r="D270" i="12"/>
  <c r="C270" i="12"/>
  <c r="F270" i="12" s="1"/>
  <c r="D269" i="12"/>
  <c r="C269" i="12"/>
  <c r="F269" i="12" s="1"/>
  <c r="D268" i="12"/>
  <c r="C268" i="12"/>
  <c r="F268" i="12" s="1"/>
  <c r="D267" i="12"/>
  <c r="C267" i="12"/>
  <c r="F267" i="12" s="1"/>
  <c r="D266" i="12"/>
  <c r="C266" i="12"/>
  <c r="F266" i="12" s="1"/>
  <c r="D265" i="12"/>
  <c r="C265" i="12"/>
  <c r="F265" i="12" s="1"/>
  <c r="D264" i="12"/>
  <c r="C264" i="12"/>
  <c r="F264" i="12" s="1"/>
  <c r="D263" i="12"/>
  <c r="C263" i="12"/>
  <c r="F263" i="12" s="1"/>
  <c r="D262" i="12"/>
  <c r="C262" i="12"/>
  <c r="F262" i="12" s="1"/>
  <c r="D261" i="12"/>
  <c r="C261" i="12"/>
  <c r="F261" i="12" s="1"/>
  <c r="D260" i="12"/>
  <c r="C260" i="12"/>
  <c r="F260" i="12" s="1"/>
  <c r="D259" i="12"/>
  <c r="C259" i="12"/>
  <c r="F259" i="12" s="1"/>
  <c r="D258" i="12"/>
  <c r="C258" i="12"/>
  <c r="F258" i="12" s="1"/>
  <c r="D257" i="12"/>
  <c r="C257" i="12"/>
  <c r="F257" i="12" s="1"/>
  <c r="D256" i="12"/>
  <c r="C256" i="12"/>
  <c r="F256" i="12" s="1"/>
  <c r="D255" i="12"/>
  <c r="C255" i="12"/>
  <c r="F255" i="12" s="1"/>
  <c r="D254" i="12"/>
  <c r="C254" i="12"/>
  <c r="F254" i="12" s="1"/>
  <c r="D253" i="12"/>
  <c r="C253" i="12"/>
  <c r="F253" i="12" s="1"/>
  <c r="D252" i="12"/>
  <c r="C252" i="12"/>
  <c r="F252" i="12" s="1"/>
  <c r="D251" i="12"/>
  <c r="C251" i="12"/>
  <c r="F251" i="12" s="1"/>
  <c r="D250" i="12"/>
  <c r="C250" i="12"/>
  <c r="F250" i="12" s="1"/>
  <c r="D249" i="12"/>
  <c r="C249" i="12"/>
  <c r="F249" i="12" s="1"/>
  <c r="D248" i="12"/>
  <c r="C248" i="12"/>
  <c r="F248" i="12" s="1"/>
  <c r="D247" i="12"/>
  <c r="C247" i="12"/>
  <c r="F247" i="12" s="1"/>
  <c r="D246" i="12"/>
  <c r="C246" i="12"/>
  <c r="F246" i="12" s="1"/>
  <c r="D245" i="12"/>
  <c r="C245" i="12"/>
  <c r="F245" i="12" s="1"/>
  <c r="D244" i="12"/>
  <c r="C244" i="12"/>
  <c r="F244" i="12" s="1"/>
  <c r="D243" i="12"/>
  <c r="C243" i="12"/>
  <c r="F243" i="12" s="1"/>
  <c r="D242" i="12"/>
  <c r="C242" i="12"/>
  <c r="F242" i="12" s="1"/>
  <c r="D241" i="12"/>
  <c r="C241" i="12"/>
  <c r="F241" i="12" s="1"/>
  <c r="D240" i="12"/>
  <c r="C240" i="12"/>
  <c r="F240" i="12" s="1"/>
  <c r="D239" i="12"/>
  <c r="C239" i="12"/>
  <c r="F239" i="12" s="1"/>
  <c r="D238" i="12"/>
  <c r="C238" i="12"/>
  <c r="F238" i="12" s="1"/>
  <c r="D237" i="12"/>
  <c r="C237" i="12"/>
  <c r="F237" i="12" s="1"/>
  <c r="D236" i="12"/>
  <c r="C236" i="12"/>
  <c r="F236" i="12" s="1"/>
  <c r="D235" i="12"/>
  <c r="C235" i="12"/>
  <c r="F235" i="12" s="1"/>
  <c r="D234" i="12"/>
  <c r="C234" i="12"/>
  <c r="F234" i="12" s="1"/>
  <c r="D233" i="12"/>
  <c r="C233" i="12"/>
  <c r="F233" i="12" s="1"/>
  <c r="D232" i="12"/>
  <c r="C232" i="12"/>
  <c r="F232" i="12" s="1"/>
  <c r="D231" i="12"/>
  <c r="C231" i="12"/>
  <c r="F231" i="12" s="1"/>
  <c r="D230" i="12"/>
  <c r="C230" i="12"/>
  <c r="F230" i="12" s="1"/>
  <c r="D229" i="12"/>
  <c r="C229" i="12"/>
  <c r="F229" i="12" s="1"/>
  <c r="D228" i="12"/>
  <c r="C228" i="12"/>
  <c r="F228" i="12" s="1"/>
  <c r="D227" i="12"/>
  <c r="C227" i="12"/>
  <c r="F227" i="12" s="1"/>
  <c r="D226" i="12"/>
  <c r="C226" i="12"/>
  <c r="F226" i="12" s="1"/>
  <c r="D225" i="12"/>
  <c r="C225" i="12"/>
  <c r="F225" i="12" s="1"/>
  <c r="D224" i="12"/>
  <c r="C224" i="12"/>
  <c r="F224" i="12" s="1"/>
  <c r="D223" i="12"/>
  <c r="C223" i="12"/>
  <c r="F223" i="12" s="1"/>
  <c r="D222" i="12"/>
  <c r="C222" i="12"/>
  <c r="F222" i="12" s="1"/>
  <c r="D221" i="12"/>
  <c r="C221" i="12"/>
  <c r="F221" i="12" s="1"/>
  <c r="D220" i="12"/>
  <c r="C220" i="12"/>
  <c r="F220" i="12" s="1"/>
  <c r="D219" i="12"/>
  <c r="C219" i="12"/>
  <c r="F219" i="12" s="1"/>
  <c r="D218" i="12"/>
  <c r="C218" i="12"/>
  <c r="F218" i="12" s="1"/>
  <c r="D217" i="12"/>
  <c r="C217" i="12"/>
  <c r="F217" i="12" s="1"/>
  <c r="D216" i="12"/>
  <c r="C216" i="12"/>
  <c r="F216" i="12" s="1"/>
  <c r="D215" i="12"/>
  <c r="C215" i="12"/>
  <c r="F215" i="12" s="1"/>
  <c r="D214" i="12"/>
  <c r="C214" i="12"/>
  <c r="F214" i="12" s="1"/>
  <c r="D213" i="12"/>
  <c r="C213" i="12"/>
  <c r="F213" i="12" s="1"/>
  <c r="D212" i="12"/>
  <c r="C212" i="12"/>
  <c r="F212" i="12" s="1"/>
  <c r="D211" i="12"/>
  <c r="C211" i="12"/>
  <c r="F211" i="12" s="1"/>
  <c r="D210" i="12"/>
  <c r="C210" i="12"/>
  <c r="F210" i="12" s="1"/>
  <c r="D209" i="12"/>
  <c r="C209" i="12"/>
  <c r="F209" i="12" s="1"/>
  <c r="D208" i="12"/>
  <c r="C208" i="12"/>
  <c r="F208" i="12" s="1"/>
  <c r="D207" i="12"/>
  <c r="C207" i="12"/>
  <c r="F207" i="12" s="1"/>
  <c r="D206" i="12"/>
  <c r="C206" i="12"/>
  <c r="F206" i="12" s="1"/>
  <c r="D205" i="12"/>
  <c r="C205" i="12"/>
  <c r="F205" i="12" s="1"/>
  <c r="D204" i="12"/>
  <c r="C204" i="12"/>
  <c r="F204" i="12" s="1"/>
  <c r="D203" i="12"/>
  <c r="C203" i="12"/>
  <c r="F203" i="12" s="1"/>
  <c r="D202" i="12"/>
  <c r="C202" i="12"/>
  <c r="F202" i="12" s="1"/>
  <c r="D201" i="12"/>
  <c r="C201" i="12"/>
  <c r="F201" i="12" s="1"/>
  <c r="D200" i="12"/>
  <c r="C200" i="12"/>
  <c r="F200" i="12" s="1"/>
  <c r="D199" i="12"/>
  <c r="C199" i="12"/>
  <c r="F199" i="12" s="1"/>
  <c r="D198" i="12"/>
  <c r="C198" i="12"/>
  <c r="F198" i="12" s="1"/>
  <c r="D197" i="12"/>
  <c r="C197" i="12"/>
  <c r="F197" i="12" s="1"/>
  <c r="D196" i="12"/>
  <c r="C196" i="12"/>
  <c r="F196" i="12" s="1"/>
  <c r="D195" i="12"/>
  <c r="C195" i="12"/>
  <c r="F195" i="12" s="1"/>
  <c r="D194" i="12"/>
  <c r="C194" i="12"/>
  <c r="F194" i="12" s="1"/>
  <c r="D193" i="12"/>
  <c r="C193" i="12"/>
  <c r="F193" i="12" s="1"/>
  <c r="D192" i="12"/>
  <c r="C192" i="12"/>
  <c r="F192" i="12" s="1"/>
  <c r="D191" i="12"/>
  <c r="C191" i="12"/>
  <c r="F191" i="12" s="1"/>
  <c r="D190" i="12"/>
  <c r="C190" i="12"/>
  <c r="F190" i="12" s="1"/>
  <c r="D189" i="12"/>
  <c r="C189" i="12"/>
  <c r="F189" i="12" s="1"/>
  <c r="D188" i="12"/>
  <c r="C188" i="12"/>
  <c r="F188" i="12" s="1"/>
  <c r="D187" i="12"/>
  <c r="C187" i="12"/>
  <c r="F187" i="12" s="1"/>
  <c r="D186" i="12"/>
  <c r="C186" i="12"/>
  <c r="F186" i="12" s="1"/>
  <c r="D185" i="12"/>
  <c r="C185" i="12"/>
  <c r="F185" i="12" s="1"/>
  <c r="D184" i="12"/>
  <c r="C184" i="12"/>
  <c r="F184" i="12" s="1"/>
  <c r="D183" i="12"/>
  <c r="C183" i="12"/>
  <c r="F183" i="12" s="1"/>
  <c r="D182" i="12"/>
  <c r="C182" i="12"/>
  <c r="F182" i="12" s="1"/>
  <c r="D181" i="12"/>
  <c r="C181" i="12"/>
  <c r="F181" i="12" s="1"/>
  <c r="D180" i="12"/>
  <c r="C180" i="12"/>
  <c r="F180" i="12" s="1"/>
  <c r="D179" i="12"/>
  <c r="C179" i="12"/>
  <c r="F179" i="12" s="1"/>
  <c r="D178" i="12"/>
  <c r="C178" i="12"/>
  <c r="F178" i="12" s="1"/>
  <c r="D177" i="12"/>
  <c r="C177" i="12"/>
  <c r="F177" i="12" s="1"/>
  <c r="D176" i="12"/>
  <c r="C176" i="12"/>
  <c r="F176" i="12" s="1"/>
  <c r="D175" i="12"/>
  <c r="C175" i="12"/>
  <c r="F175" i="12" s="1"/>
  <c r="D174" i="12"/>
  <c r="C174" i="12"/>
  <c r="F174" i="12" s="1"/>
  <c r="D173" i="12"/>
  <c r="C173" i="12"/>
  <c r="F173" i="12" s="1"/>
  <c r="D172" i="12"/>
  <c r="C172" i="12"/>
  <c r="F172" i="12" s="1"/>
  <c r="D171" i="12"/>
  <c r="C171" i="12"/>
  <c r="F171" i="12" s="1"/>
  <c r="D170" i="12"/>
  <c r="C170" i="12"/>
  <c r="F170" i="12" s="1"/>
  <c r="D169" i="12"/>
  <c r="C169" i="12"/>
  <c r="F169" i="12" s="1"/>
  <c r="D168" i="12"/>
  <c r="C168" i="12"/>
  <c r="F168" i="12" s="1"/>
  <c r="D167" i="12"/>
  <c r="C167" i="12"/>
  <c r="F167" i="12" s="1"/>
  <c r="D166" i="12"/>
  <c r="C166" i="12"/>
  <c r="F166" i="12" s="1"/>
  <c r="D165" i="12"/>
  <c r="C165" i="12"/>
  <c r="F165" i="12" s="1"/>
  <c r="D164" i="12"/>
  <c r="C164" i="12"/>
  <c r="F164" i="12" s="1"/>
  <c r="D163" i="12"/>
  <c r="C163" i="12"/>
  <c r="F163" i="12" s="1"/>
  <c r="D162" i="12"/>
  <c r="C162" i="12"/>
  <c r="F162" i="12" s="1"/>
  <c r="D161" i="12"/>
  <c r="C161" i="12"/>
  <c r="F161" i="12" s="1"/>
  <c r="D160" i="12"/>
  <c r="C160" i="12"/>
  <c r="F160" i="12" s="1"/>
  <c r="D159" i="12"/>
  <c r="C159" i="12"/>
  <c r="F159" i="12" s="1"/>
  <c r="D158" i="12"/>
  <c r="C158" i="12"/>
  <c r="F158" i="12" s="1"/>
  <c r="D157" i="12"/>
  <c r="C157" i="12"/>
  <c r="F157" i="12" s="1"/>
  <c r="D156" i="12"/>
  <c r="C156" i="12"/>
  <c r="F156" i="12" s="1"/>
  <c r="D155" i="12"/>
  <c r="C155" i="12"/>
  <c r="F155" i="12" s="1"/>
  <c r="D154" i="12"/>
  <c r="C154" i="12"/>
  <c r="F154" i="12" s="1"/>
  <c r="D153" i="12"/>
  <c r="C153" i="12"/>
  <c r="F153" i="12" s="1"/>
  <c r="D152" i="12"/>
  <c r="C152" i="12"/>
  <c r="F152" i="12" s="1"/>
  <c r="D151" i="12"/>
  <c r="C151" i="12"/>
  <c r="F151" i="12" s="1"/>
  <c r="D150" i="12"/>
  <c r="C150" i="12"/>
  <c r="F150" i="12" s="1"/>
  <c r="D149" i="12"/>
  <c r="C149" i="12"/>
  <c r="F149" i="12" s="1"/>
  <c r="D148" i="12"/>
  <c r="C148" i="12"/>
  <c r="F148" i="12" s="1"/>
  <c r="D147" i="12"/>
  <c r="C147" i="12"/>
  <c r="F147" i="12" s="1"/>
  <c r="D146" i="12"/>
  <c r="C146" i="12"/>
  <c r="F146" i="12" s="1"/>
  <c r="D145" i="12"/>
  <c r="C145" i="12"/>
  <c r="F145" i="12" s="1"/>
  <c r="D144" i="12"/>
  <c r="C144" i="12"/>
  <c r="F144" i="12" s="1"/>
  <c r="D143" i="12"/>
  <c r="C143" i="12"/>
  <c r="F143" i="12" s="1"/>
  <c r="D142" i="12"/>
  <c r="C142" i="12"/>
  <c r="F142" i="12" s="1"/>
  <c r="D141" i="12"/>
  <c r="C141" i="12"/>
  <c r="F141" i="12" s="1"/>
  <c r="D140" i="12"/>
  <c r="C140" i="12"/>
  <c r="F140" i="12" s="1"/>
  <c r="D139" i="12"/>
  <c r="C139" i="12"/>
  <c r="F139" i="12" s="1"/>
  <c r="D138" i="12"/>
  <c r="C138" i="12"/>
  <c r="F138" i="12" s="1"/>
  <c r="D137" i="12"/>
  <c r="C137" i="12"/>
  <c r="F137" i="12" s="1"/>
  <c r="D136" i="12"/>
  <c r="C136" i="12"/>
  <c r="F136" i="12" s="1"/>
  <c r="D135" i="12"/>
  <c r="C135" i="12"/>
  <c r="F135" i="12" s="1"/>
  <c r="D134" i="12"/>
  <c r="C134" i="12"/>
  <c r="F134" i="12" s="1"/>
  <c r="D133" i="12"/>
  <c r="C133" i="12"/>
  <c r="F133" i="12" s="1"/>
  <c r="D132" i="12"/>
  <c r="C132" i="12"/>
  <c r="F132" i="12" s="1"/>
  <c r="D131" i="12"/>
  <c r="C131" i="12"/>
  <c r="F131" i="12" s="1"/>
  <c r="D130" i="12"/>
  <c r="C130" i="12"/>
  <c r="F130" i="12" s="1"/>
  <c r="D129" i="12"/>
  <c r="C129" i="12"/>
  <c r="F129" i="12" s="1"/>
  <c r="D128" i="12"/>
  <c r="C128" i="12"/>
  <c r="F128" i="12" s="1"/>
  <c r="D127" i="12"/>
  <c r="C127" i="12"/>
  <c r="F127" i="12" s="1"/>
  <c r="D126" i="12"/>
  <c r="C126" i="12"/>
  <c r="F126" i="12" s="1"/>
  <c r="D125" i="12"/>
  <c r="C125" i="12"/>
  <c r="F125" i="12" s="1"/>
  <c r="D124" i="12"/>
  <c r="C124" i="12"/>
  <c r="F124" i="12" s="1"/>
  <c r="D123" i="12"/>
  <c r="C123" i="12"/>
  <c r="F123" i="12" s="1"/>
  <c r="D122" i="12"/>
  <c r="C122" i="12"/>
  <c r="F122" i="12" s="1"/>
  <c r="D121" i="12"/>
  <c r="C121" i="12"/>
  <c r="F121" i="12" s="1"/>
  <c r="D120" i="12"/>
  <c r="C120" i="12"/>
  <c r="F120" i="12" s="1"/>
  <c r="D119" i="12"/>
  <c r="C119" i="12"/>
  <c r="F119" i="12" s="1"/>
  <c r="D118" i="12"/>
  <c r="C118" i="12"/>
  <c r="F118" i="12" s="1"/>
  <c r="D117" i="12"/>
  <c r="C117" i="12"/>
  <c r="F117" i="12" s="1"/>
  <c r="D116" i="12"/>
  <c r="C116" i="12"/>
  <c r="F116" i="12" s="1"/>
  <c r="D115" i="12"/>
  <c r="C115" i="12"/>
  <c r="F115" i="12" s="1"/>
  <c r="D114" i="12"/>
  <c r="C114" i="12"/>
  <c r="F114" i="12" s="1"/>
  <c r="D113" i="12"/>
  <c r="C113" i="12"/>
  <c r="F113" i="12" s="1"/>
  <c r="D112" i="12"/>
  <c r="C112" i="12"/>
  <c r="F112" i="12" s="1"/>
  <c r="D111" i="12"/>
  <c r="C111" i="12"/>
  <c r="F111" i="12" s="1"/>
  <c r="D110" i="12"/>
  <c r="C110" i="12"/>
  <c r="F110" i="12" s="1"/>
  <c r="D109" i="12"/>
  <c r="C109" i="12"/>
  <c r="F109" i="12" s="1"/>
  <c r="D108" i="12"/>
  <c r="C108" i="12"/>
  <c r="F108" i="12" s="1"/>
  <c r="D107" i="12"/>
  <c r="C107" i="12"/>
  <c r="F107" i="12" s="1"/>
  <c r="D106" i="12"/>
  <c r="C106" i="12"/>
  <c r="F106" i="12" s="1"/>
  <c r="D105" i="12"/>
  <c r="C105" i="12"/>
  <c r="F105" i="12" s="1"/>
  <c r="D104" i="12"/>
  <c r="C104" i="12"/>
  <c r="F104" i="12" s="1"/>
  <c r="D103" i="12"/>
  <c r="C103" i="12"/>
  <c r="F103" i="12" s="1"/>
  <c r="D102" i="12"/>
  <c r="C102" i="12"/>
  <c r="F102" i="12" s="1"/>
  <c r="D101" i="12"/>
  <c r="C101" i="12"/>
  <c r="F101" i="12" s="1"/>
  <c r="D100" i="12"/>
  <c r="C100" i="12"/>
  <c r="F100" i="12" s="1"/>
  <c r="D99" i="12"/>
  <c r="C99" i="12"/>
  <c r="F99" i="12" s="1"/>
  <c r="D98" i="12"/>
  <c r="C98" i="12"/>
  <c r="F98" i="12" s="1"/>
  <c r="D97" i="12"/>
  <c r="C97" i="12"/>
  <c r="F97" i="12" s="1"/>
  <c r="D96" i="12"/>
  <c r="C96" i="12"/>
  <c r="F96" i="12" s="1"/>
  <c r="D95" i="12"/>
  <c r="C95" i="12"/>
  <c r="F95" i="12" s="1"/>
  <c r="D94" i="12"/>
  <c r="C94" i="12"/>
  <c r="F94" i="12" s="1"/>
  <c r="D93" i="12"/>
  <c r="C93" i="12"/>
  <c r="F93" i="12" s="1"/>
  <c r="D92" i="12"/>
  <c r="C92" i="12"/>
  <c r="F92" i="12" s="1"/>
  <c r="D91" i="12"/>
  <c r="C91" i="12"/>
  <c r="F91" i="12" s="1"/>
  <c r="D90" i="12"/>
  <c r="C90" i="12"/>
  <c r="F90" i="12" s="1"/>
  <c r="D89" i="12"/>
  <c r="C89" i="12"/>
  <c r="F89" i="12" s="1"/>
  <c r="D88" i="12"/>
  <c r="C88" i="12"/>
  <c r="F88" i="12" s="1"/>
  <c r="D87" i="12"/>
  <c r="C87" i="12"/>
  <c r="F87" i="12" s="1"/>
  <c r="D86" i="12"/>
  <c r="C86" i="12"/>
  <c r="F86" i="12" s="1"/>
  <c r="D85" i="12"/>
  <c r="C85" i="12"/>
  <c r="F85" i="12" s="1"/>
  <c r="D84" i="12"/>
  <c r="C84" i="12"/>
  <c r="F84" i="12" s="1"/>
  <c r="D83" i="12"/>
  <c r="C83" i="12"/>
  <c r="F83" i="12" s="1"/>
  <c r="D82" i="12"/>
  <c r="C82" i="12"/>
  <c r="F82" i="12" s="1"/>
  <c r="D81" i="12"/>
  <c r="C81" i="12"/>
  <c r="F81" i="12" s="1"/>
  <c r="D80" i="12"/>
  <c r="C80" i="12"/>
  <c r="F80" i="12" s="1"/>
  <c r="D79" i="12"/>
  <c r="C79" i="12"/>
  <c r="F79" i="12" s="1"/>
  <c r="D78" i="12"/>
  <c r="C78" i="12"/>
  <c r="F78" i="12" s="1"/>
  <c r="D77" i="12"/>
  <c r="C77" i="12"/>
  <c r="F77" i="12" s="1"/>
  <c r="D76" i="12"/>
  <c r="C76" i="12"/>
  <c r="F76" i="12" s="1"/>
  <c r="D75" i="12"/>
  <c r="C75" i="12"/>
  <c r="F75" i="12" s="1"/>
  <c r="D74" i="12"/>
  <c r="C74" i="12"/>
  <c r="F74" i="12" s="1"/>
  <c r="D73" i="12"/>
  <c r="C73" i="12"/>
  <c r="F73" i="12" s="1"/>
  <c r="D72" i="12"/>
  <c r="C72" i="12"/>
  <c r="F72" i="12" s="1"/>
  <c r="D71" i="12"/>
  <c r="C71" i="12"/>
  <c r="F71" i="12" s="1"/>
  <c r="D70" i="12"/>
  <c r="C70" i="12"/>
  <c r="F70" i="12" s="1"/>
  <c r="D69" i="12"/>
  <c r="C69" i="12"/>
  <c r="F69" i="12" s="1"/>
  <c r="D68" i="12"/>
  <c r="C68" i="12"/>
  <c r="F68" i="12" s="1"/>
  <c r="D67" i="12"/>
  <c r="C67" i="12"/>
  <c r="F67" i="12" s="1"/>
  <c r="D66" i="12"/>
  <c r="C66" i="12"/>
  <c r="F66" i="12" s="1"/>
  <c r="D65" i="12"/>
  <c r="C65" i="12"/>
  <c r="F65" i="12" s="1"/>
  <c r="D64" i="12"/>
  <c r="C64" i="12"/>
  <c r="F64" i="12" s="1"/>
  <c r="D63" i="12"/>
  <c r="C63" i="12"/>
  <c r="F63" i="12" s="1"/>
  <c r="D62" i="12"/>
  <c r="C62" i="12"/>
  <c r="F62" i="12" s="1"/>
  <c r="D61" i="12"/>
  <c r="C61" i="12"/>
  <c r="F61" i="12" s="1"/>
  <c r="D60" i="12"/>
  <c r="C60" i="12"/>
  <c r="F60" i="12" s="1"/>
  <c r="D59" i="12"/>
  <c r="C59" i="12"/>
  <c r="F59" i="12" s="1"/>
  <c r="D58" i="12"/>
  <c r="C58" i="12"/>
  <c r="F58" i="12" s="1"/>
  <c r="D57" i="12"/>
  <c r="C57" i="12"/>
  <c r="F57" i="12" s="1"/>
  <c r="D56" i="12"/>
  <c r="C56" i="12"/>
  <c r="F56" i="12" s="1"/>
  <c r="D55" i="12"/>
  <c r="C55" i="12"/>
  <c r="F55" i="12" s="1"/>
  <c r="D54" i="12"/>
  <c r="C54" i="12"/>
  <c r="F54" i="12" s="1"/>
  <c r="D53" i="12"/>
  <c r="C53" i="12"/>
  <c r="F53" i="12" s="1"/>
  <c r="D52" i="12"/>
  <c r="C52" i="12"/>
  <c r="F52" i="12" s="1"/>
  <c r="D51" i="12"/>
  <c r="C51" i="12"/>
  <c r="F51" i="12" s="1"/>
  <c r="D50" i="12"/>
  <c r="C50" i="12"/>
  <c r="F50" i="12" s="1"/>
  <c r="D49" i="12"/>
  <c r="C49" i="12"/>
  <c r="F49" i="12" s="1"/>
  <c r="D48" i="12"/>
  <c r="C48" i="12"/>
  <c r="F48" i="12" s="1"/>
  <c r="D47" i="12"/>
  <c r="C47" i="12"/>
  <c r="F47" i="12" s="1"/>
  <c r="D46" i="12"/>
  <c r="C46" i="12"/>
  <c r="F46" i="12" s="1"/>
  <c r="D45" i="12"/>
  <c r="C45" i="12"/>
  <c r="F45" i="12" s="1"/>
  <c r="D44" i="12"/>
  <c r="C44" i="12"/>
  <c r="F44" i="12" s="1"/>
  <c r="D43" i="12"/>
  <c r="C43" i="12"/>
  <c r="F43" i="12" s="1"/>
  <c r="D42" i="12"/>
  <c r="C42" i="12"/>
  <c r="F42" i="12" s="1"/>
  <c r="D41" i="12"/>
  <c r="C41" i="12"/>
  <c r="F41" i="12" s="1"/>
  <c r="D40" i="12"/>
  <c r="C40" i="12"/>
  <c r="F40" i="12" s="1"/>
  <c r="D39" i="12"/>
  <c r="C39" i="12"/>
  <c r="F39" i="12" s="1"/>
  <c r="D38" i="12"/>
  <c r="C38" i="12"/>
  <c r="F38" i="12" s="1"/>
  <c r="D37" i="12"/>
  <c r="C37" i="12"/>
  <c r="F37" i="12" s="1"/>
  <c r="D36" i="12"/>
  <c r="C36" i="12"/>
  <c r="F36" i="12" s="1"/>
  <c r="D35" i="12"/>
  <c r="C35" i="12"/>
  <c r="F35" i="12" s="1"/>
  <c r="D34" i="12"/>
  <c r="C34" i="12"/>
  <c r="F34" i="12" s="1"/>
  <c r="D33" i="12"/>
  <c r="C33" i="12"/>
  <c r="F33" i="12" s="1"/>
  <c r="D32" i="12"/>
  <c r="C32" i="12"/>
  <c r="F32" i="12" s="1"/>
  <c r="D31" i="12"/>
  <c r="C31" i="12"/>
  <c r="F31" i="12" s="1"/>
  <c r="D30" i="12"/>
  <c r="C30" i="12"/>
  <c r="F30" i="12" s="1"/>
  <c r="D29" i="12"/>
  <c r="C29" i="12"/>
  <c r="F29" i="12" s="1"/>
  <c r="D28" i="12"/>
  <c r="C28" i="12"/>
  <c r="F28" i="12" s="1"/>
  <c r="D27" i="12"/>
  <c r="C27" i="12"/>
  <c r="F27" i="12" s="1"/>
  <c r="D26" i="12"/>
  <c r="C26" i="12"/>
  <c r="F26" i="12" s="1"/>
  <c r="D25" i="12"/>
  <c r="C25" i="12"/>
  <c r="F25" i="12" s="1"/>
  <c r="D24" i="12"/>
  <c r="C24" i="12"/>
  <c r="F24" i="12" s="1"/>
  <c r="D23" i="12"/>
  <c r="C23" i="12"/>
  <c r="F23" i="12" s="1"/>
  <c r="D22" i="12"/>
  <c r="C22" i="12"/>
  <c r="F22" i="12" s="1"/>
  <c r="D21" i="12"/>
  <c r="C21" i="12"/>
  <c r="F21" i="12" s="1"/>
  <c r="D20" i="12"/>
  <c r="C20" i="12"/>
  <c r="F20" i="12" s="1"/>
  <c r="D19" i="12"/>
  <c r="C19" i="12"/>
  <c r="F19" i="12" s="1"/>
  <c r="D18" i="12"/>
  <c r="C18" i="12"/>
  <c r="F18" i="12" s="1"/>
  <c r="D17" i="12"/>
  <c r="C17" i="12"/>
  <c r="F17" i="12" s="1"/>
  <c r="D16" i="12"/>
  <c r="C16" i="12"/>
  <c r="F16" i="12" s="1"/>
  <c r="D15" i="12"/>
  <c r="C15" i="12"/>
  <c r="F15" i="12" s="1"/>
  <c r="D14" i="12"/>
  <c r="C14" i="12"/>
  <c r="F14" i="12" s="1"/>
  <c r="D13" i="12"/>
  <c r="C13" i="12"/>
  <c r="F13" i="12" s="1"/>
  <c r="D12" i="12"/>
  <c r="C12" i="12"/>
  <c r="F12" i="12" s="1"/>
  <c r="D11" i="12"/>
  <c r="C11" i="12"/>
  <c r="F11" i="12" s="1"/>
  <c r="D10" i="12"/>
  <c r="C10" i="12"/>
  <c r="F10" i="12" s="1"/>
  <c r="D9" i="12"/>
  <c r="C9" i="12"/>
  <c r="F9" i="12" s="1"/>
  <c r="D8" i="12"/>
  <c r="C8" i="12"/>
  <c r="F8" i="12" s="1"/>
  <c r="D7" i="12"/>
  <c r="C7" i="12"/>
  <c r="F7" i="12" s="1"/>
  <c r="D6" i="12"/>
  <c r="C6" i="12"/>
  <c r="F6" i="12" s="1"/>
  <c r="D441" i="13"/>
  <c r="C441" i="13"/>
  <c r="F441" i="13" s="1"/>
  <c r="D440" i="13"/>
  <c r="C440" i="13"/>
  <c r="F440" i="13" s="1"/>
  <c r="D439" i="13"/>
  <c r="C439" i="13"/>
  <c r="F439" i="13" s="1"/>
  <c r="D438" i="13"/>
  <c r="C438" i="13"/>
  <c r="F438" i="13" s="1"/>
  <c r="D437" i="13"/>
  <c r="C437" i="13"/>
  <c r="F437" i="13" s="1"/>
  <c r="D436" i="13"/>
  <c r="C436" i="13"/>
  <c r="F436" i="13" s="1"/>
  <c r="D435" i="13"/>
  <c r="C435" i="13"/>
  <c r="F435" i="13" s="1"/>
  <c r="D434" i="13"/>
  <c r="C434" i="13"/>
  <c r="F434" i="13" s="1"/>
  <c r="D433" i="13"/>
  <c r="C433" i="13"/>
  <c r="F433" i="13" s="1"/>
  <c r="D432" i="13"/>
  <c r="C432" i="13"/>
  <c r="F432" i="13" s="1"/>
  <c r="D431" i="13"/>
  <c r="C431" i="13"/>
  <c r="F431" i="13" s="1"/>
  <c r="D430" i="13"/>
  <c r="C430" i="13"/>
  <c r="F430" i="13" s="1"/>
  <c r="D429" i="13"/>
  <c r="C429" i="13"/>
  <c r="F429" i="13" s="1"/>
  <c r="D428" i="13"/>
  <c r="C428" i="13"/>
  <c r="F428" i="13" s="1"/>
  <c r="D427" i="13"/>
  <c r="C427" i="13"/>
  <c r="F427" i="13" s="1"/>
  <c r="D426" i="13"/>
  <c r="C426" i="13"/>
  <c r="F426" i="13" s="1"/>
  <c r="D425" i="13"/>
  <c r="C425" i="13"/>
  <c r="F425" i="13" s="1"/>
  <c r="D424" i="13"/>
  <c r="C424" i="13"/>
  <c r="F424" i="13" s="1"/>
  <c r="D423" i="13"/>
  <c r="C423" i="13"/>
  <c r="F423" i="13" s="1"/>
  <c r="D422" i="13"/>
  <c r="C422" i="13"/>
  <c r="F422" i="13" s="1"/>
  <c r="D421" i="13"/>
  <c r="C421" i="13"/>
  <c r="F421" i="13" s="1"/>
  <c r="D420" i="13"/>
  <c r="C420" i="13"/>
  <c r="F420" i="13" s="1"/>
  <c r="D419" i="13"/>
  <c r="C419" i="13"/>
  <c r="F419" i="13" s="1"/>
  <c r="D418" i="13"/>
  <c r="C418" i="13"/>
  <c r="F418" i="13" s="1"/>
  <c r="D417" i="13"/>
  <c r="C417" i="13"/>
  <c r="F417" i="13" s="1"/>
  <c r="D416" i="13"/>
  <c r="C416" i="13"/>
  <c r="F416" i="13" s="1"/>
  <c r="D415" i="13"/>
  <c r="C415" i="13"/>
  <c r="F415" i="13" s="1"/>
  <c r="D414" i="13"/>
  <c r="C414" i="13"/>
  <c r="F414" i="13" s="1"/>
  <c r="D413" i="13"/>
  <c r="C413" i="13"/>
  <c r="F413" i="13" s="1"/>
  <c r="D412" i="13"/>
  <c r="C412" i="13"/>
  <c r="F412" i="13" s="1"/>
  <c r="D411" i="13"/>
  <c r="C411" i="13"/>
  <c r="F411" i="13" s="1"/>
  <c r="D410" i="13"/>
  <c r="C410" i="13"/>
  <c r="F410" i="13" s="1"/>
  <c r="D409" i="13"/>
  <c r="C409" i="13"/>
  <c r="F409" i="13" s="1"/>
  <c r="D408" i="13"/>
  <c r="C408" i="13"/>
  <c r="F408" i="13" s="1"/>
  <c r="D407" i="13"/>
  <c r="C407" i="13"/>
  <c r="F407" i="13" s="1"/>
  <c r="D406" i="13"/>
  <c r="C406" i="13"/>
  <c r="F406" i="13" s="1"/>
  <c r="D405" i="13"/>
  <c r="C405" i="13"/>
  <c r="F405" i="13" s="1"/>
  <c r="D404" i="13"/>
  <c r="C404" i="13"/>
  <c r="F404" i="13" s="1"/>
  <c r="D403" i="13"/>
  <c r="C403" i="13"/>
  <c r="F403" i="13" s="1"/>
  <c r="D402" i="13"/>
  <c r="C402" i="13"/>
  <c r="F402" i="13" s="1"/>
  <c r="D401" i="13"/>
  <c r="C401" i="13"/>
  <c r="F401" i="13" s="1"/>
  <c r="D400" i="13"/>
  <c r="C400" i="13"/>
  <c r="F400" i="13" s="1"/>
  <c r="D399" i="13"/>
  <c r="C399" i="13"/>
  <c r="F399" i="13" s="1"/>
  <c r="D398" i="13"/>
  <c r="C398" i="13"/>
  <c r="F398" i="13" s="1"/>
  <c r="D397" i="13"/>
  <c r="C397" i="13"/>
  <c r="F397" i="13" s="1"/>
  <c r="D396" i="13"/>
  <c r="C396" i="13"/>
  <c r="F396" i="13" s="1"/>
  <c r="D395" i="13"/>
  <c r="C395" i="13"/>
  <c r="F395" i="13" s="1"/>
  <c r="D394" i="13"/>
  <c r="C394" i="13"/>
  <c r="F394" i="13" s="1"/>
  <c r="D393" i="13"/>
  <c r="C393" i="13"/>
  <c r="F393" i="13" s="1"/>
  <c r="D392" i="13"/>
  <c r="C392" i="13"/>
  <c r="F392" i="13" s="1"/>
  <c r="D391" i="13"/>
  <c r="C391" i="13"/>
  <c r="F391" i="13" s="1"/>
  <c r="D390" i="13"/>
  <c r="C390" i="13"/>
  <c r="F390" i="13" s="1"/>
  <c r="D389" i="13"/>
  <c r="C389" i="13"/>
  <c r="F389" i="13" s="1"/>
  <c r="D388" i="13"/>
  <c r="C388" i="13"/>
  <c r="F388" i="13" s="1"/>
  <c r="D387" i="13"/>
  <c r="C387" i="13"/>
  <c r="F387" i="13" s="1"/>
  <c r="D386" i="13"/>
  <c r="C386" i="13"/>
  <c r="F386" i="13" s="1"/>
  <c r="D385" i="13"/>
  <c r="C385" i="13"/>
  <c r="F385" i="13" s="1"/>
  <c r="D384" i="13"/>
  <c r="C384" i="13"/>
  <c r="F384" i="13" s="1"/>
  <c r="D383" i="13"/>
  <c r="C383" i="13"/>
  <c r="F383" i="13" s="1"/>
  <c r="D382" i="13"/>
  <c r="C382" i="13"/>
  <c r="F382" i="13" s="1"/>
  <c r="D381" i="13"/>
  <c r="C381" i="13"/>
  <c r="F381" i="13" s="1"/>
  <c r="D380" i="13"/>
  <c r="C380" i="13"/>
  <c r="F380" i="13" s="1"/>
  <c r="D379" i="13"/>
  <c r="C379" i="13"/>
  <c r="F379" i="13" s="1"/>
  <c r="D378" i="13"/>
  <c r="C378" i="13"/>
  <c r="F378" i="13" s="1"/>
  <c r="D377" i="13"/>
  <c r="C377" i="13"/>
  <c r="F377" i="13" s="1"/>
  <c r="D376" i="13"/>
  <c r="C376" i="13"/>
  <c r="F376" i="13" s="1"/>
  <c r="D375" i="13"/>
  <c r="C375" i="13"/>
  <c r="F375" i="13" s="1"/>
  <c r="D374" i="13"/>
  <c r="C374" i="13"/>
  <c r="F374" i="13" s="1"/>
  <c r="D373" i="13"/>
  <c r="C373" i="13"/>
  <c r="F373" i="13" s="1"/>
  <c r="D372" i="13"/>
  <c r="C372" i="13"/>
  <c r="F372" i="13" s="1"/>
  <c r="D371" i="13"/>
  <c r="C371" i="13"/>
  <c r="F371" i="13" s="1"/>
  <c r="D370" i="13"/>
  <c r="C370" i="13"/>
  <c r="F370" i="13" s="1"/>
  <c r="D369" i="13"/>
  <c r="C369" i="13"/>
  <c r="F369" i="13" s="1"/>
  <c r="D368" i="13"/>
  <c r="C368" i="13"/>
  <c r="F368" i="13" s="1"/>
  <c r="D367" i="13"/>
  <c r="C367" i="13"/>
  <c r="F367" i="13" s="1"/>
  <c r="D366" i="13"/>
  <c r="C366" i="13"/>
  <c r="F366" i="13" s="1"/>
  <c r="D365" i="13"/>
  <c r="C365" i="13"/>
  <c r="F365" i="13" s="1"/>
  <c r="D364" i="13"/>
  <c r="C364" i="13"/>
  <c r="F364" i="13" s="1"/>
  <c r="D363" i="13"/>
  <c r="C363" i="13"/>
  <c r="F363" i="13" s="1"/>
  <c r="D362" i="13"/>
  <c r="C362" i="13"/>
  <c r="F362" i="13" s="1"/>
  <c r="D361" i="13"/>
  <c r="C361" i="13"/>
  <c r="F361" i="13" s="1"/>
  <c r="D360" i="13"/>
  <c r="C360" i="13"/>
  <c r="F360" i="13" s="1"/>
  <c r="D359" i="13"/>
  <c r="C359" i="13"/>
  <c r="F359" i="13" s="1"/>
  <c r="D358" i="13"/>
  <c r="C358" i="13"/>
  <c r="F358" i="13" s="1"/>
  <c r="D357" i="13"/>
  <c r="C357" i="13"/>
  <c r="F357" i="13" s="1"/>
  <c r="D356" i="13"/>
  <c r="C356" i="13"/>
  <c r="F356" i="13" s="1"/>
  <c r="D355" i="13"/>
  <c r="C355" i="13"/>
  <c r="F355" i="13" s="1"/>
  <c r="D354" i="13"/>
  <c r="C354" i="13"/>
  <c r="F354" i="13" s="1"/>
  <c r="D353" i="13"/>
  <c r="C353" i="13"/>
  <c r="F353" i="13" s="1"/>
  <c r="D352" i="13"/>
  <c r="C352" i="13"/>
  <c r="F352" i="13" s="1"/>
  <c r="D351" i="13"/>
  <c r="C351" i="13"/>
  <c r="F351" i="13" s="1"/>
  <c r="D350" i="13"/>
  <c r="C350" i="13"/>
  <c r="F350" i="13" s="1"/>
  <c r="D349" i="13"/>
  <c r="C349" i="13"/>
  <c r="F349" i="13" s="1"/>
  <c r="D348" i="13"/>
  <c r="C348" i="13"/>
  <c r="F348" i="13" s="1"/>
  <c r="D347" i="13"/>
  <c r="C347" i="13"/>
  <c r="F347" i="13" s="1"/>
  <c r="D346" i="13"/>
  <c r="C346" i="13"/>
  <c r="F346" i="13" s="1"/>
  <c r="D345" i="13"/>
  <c r="C345" i="13"/>
  <c r="F345" i="13" s="1"/>
  <c r="D344" i="13"/>
  <c r="C344" i="13"/>
  <c r="F344" i="13" s="1"/>
  <c r="D343" i="13"/>
  <c r="C343" i="13"/>
  <c r="F343" i="13" s="1"/>
  <c r="D342" i="13"/>
  <c r="C342" i="13"/>
  <c r="F342" i="13" s="1"/>
  <c r="D341" i="13"/>
  <c r="C341" i="13"/>
  <c r="F341" i="13" s="1"/>
  <c r="D340" i="13"/>
  <c r="C340" i="13"/>
  <c r="F340" i="13" s="1"/>
  <c r="D339" i="13"/>
  <c r="C339" i="13"/>
  <c r="F339" i="13" s="1"/>
  <c r="D338" i="13"/>
  <c r="C338" i="13"/>
  <c r="F338" i="13" s="1"/>
  <c r="D337" i="13"/>
  <c r="C337" i="13"/>
  <c r="F337" i="13" s="1"/>
  <c r="D336" i="13"/>
  <c r="C336" i="13"/>
  <c r="F336" i="13" s="1"/>
  <c r="D335" i="13"/>
  <c r="C335" i="13"/>
  <c r="F335" i="13" s="1"/>
  <c r="D334" i="13"/>
  <c r="C334" i="13"/>
  <c r="F334" i="13" s="1"/>
  <c r="D333" i="13"/>
  <c r="C333" i="13"/>
  <c r="F333" i="13" s="1"/>
  <c r="D332" i="13"/>
  <c r="C332" i="13"/>
  <c r="F332" i="13" s="1"/>
  <c r="D331" i="13"/>
  <c r="C331" i="13"/>
  <c r="F331" i="13" s="1"/>
  <c r="D330" i="13"/>
  <c r="C330" i="13"/>
  <c r="F330" i="13" s="1"/>
  <c r="D329" i="13"/>
  <c r="C329" i="13"/>
  <c r="F329" i="13" s="1"/>
  <c r="D328" i="13"/>
  <c r="C328" i="13"/>
  <c r="F328" i="13" s="1"/>
  <c r="D327" i="13"/>
  <c r="C327" i="13"/>
  <c r="F327" i="13" s="1"/>
  <c r="D326" i="13"/>
  <c r="C326" i="13"/>
  <c r="F326" i="13" s="1"/>
  <c r="D325" i="13"/>
  <c r="C325" i="13"/>
  <c r="F325" i="13" s="1"/>
  <c r="D324" i="13"/>
  <c r="C324" i="13"/>
  <c r="F324" i="13" s="1"/>
  <c r="D323" i="13"/>
  <c r="C323" i="13"/>
  <c r="F323" i="13" s="1"/>
  <c r="D322" i="13"/>
  <c r="C322" i="13"/>
  <c r="F322" i="13" s="1"/>
  <c r="D321" i="13"/>
  <c r="C321" i="13"/>
  <c r="F321" i="13" s="1"/>
  <c r="D320" i="13"/>
  <c r="C320" i="13"/>
  <c r="F320" i="13" s="1"/>
  <c r="D319" i="13"/>
  <c r="C319" i="13"/>
  <c r="F319" i="13" s="1"/>
  <c r="D318" i="13"/>
  <c r="C318" i="13"/>
  <c r="F318" i="13" s="1"/>
  <c r="D317" i="13"/>
  <c r="C317" i="13"/>
  <c r="F317" i="13" s="1"/>
  <c r="D316" i="13"/>
  <c r="C316" i="13"/>
  <c r="F316" i="13" s="1"/>
  <c r="D315" i="13"/>
  <c r="C315" i="13"/>
  <c r="F315" i="13" s="1"/>
  <c r="D314" i="13"/>
  <c r="C314" i="13"/>
  <c r="F314" i="13" s="1"/>
  <c r="D313" i="13"/>
  <c r="C313" i="13"/>
  <c r="F313" i="13" s="1"/>
  <c r="D312" i="13"/>
  <c r="C312" i="13"/>
  <c r="F312" i="13" s="1"/>
  <c r="D311" i="13"/>
  <c r="C311" i="13"/>
  <c r="F311" i="13" s="1"/>
  <c r="D310" i="13"/>
  <c r="C310" i="13"/>
  <c r="F310" i="13" s="1"/>
  <c r="D309" i="13"/>
  <c r="C309" i="13"/>
  <c r="F309" i="13" s="1"/>
  <c r="D308" i="13"/>
  <c r="C308" i="13"/>
  <c r="F308" i="13" s="1"/>
  <c r="D307" i="13"/>
  <c r="C307" i="13"/>
  <c r="F307" i="13" s="1"/>
  <c r="D306" i="13"/>
  <c r="C306" i="13"/>
  <c r="F306" i="13" s="1"/>
  <c r="D305" i="13"/>
  <c r="C305" i="13"/>
  <c r="F305" i="13" s="1"/>
  <c r="D304" i="13"/>
  <c r="C304" i="13"/>
  <c r="F304" i="13" s="1"/>
  <c r="D303" i="13"/>
  <c r="C303" i="13"/>
  <c r="F303" i="13" s="1"/>
  <c r="D302" i="13"/>
  <c r="C302" i="13"/>
  <c r="F302" i="13" s="1"/>
  <c r="D301" i="13"/>
  <c r="C301" i="13"/>
  <c r="F301" i="13" s="1"/>
  <c r="D300" i="13"/>
  <c r="C300" i="13"/>
  <c r="F300" i="13" s="1"/>
  <c r="D299" i="13"/>
  <c r="C299" i="13"/>
  <c r="F299" i="13" s="1"/>
  <c r="D298" i="13"/>
  <c r="C298" i="13"/>
  <c r="F298" i="13" s="1"/>
  <c r="D297" i="13"/>
  <c r="C297" i="13"/>
  <c r="F297" i="13" s="1"/>
  <c r="D296" i="13"/>
  <c r="C296" i="13"/>
  <c r="F296" i="13" s="1"/>
  <c r="D295" i="13"/>
  <c r="C295" i="13"/>
  <c r="F295" i="13" s="1"/>
  <c r="D294" i="13"/>
  <c r="C294" i="13"/>
  <c r="F294" i="13" s="1"/>
  <c r="D293" i="13"/>
  <c r="C293" i="13"/>
  <c r="F293" i="13" s="1"/>
  <c r="D292" i="13"/>
  <c r="C292" i="13"/>
  <c r="F292" i="13" s="1"/>
  <c r="D291" i="13"/>
  <c r="C291" i="13"/>
  <c r="F291" i="13" s="1"/>
  <c r="D290" i="13"/>
  <c r="C290" i="13"/>
  <c r="F290" i="13" s="1"/>
  <c r="D289" i="13"/>
  <c r="C289" i="13"/>
  <c r="F289" i="13" s="1"/>
  <c r="D288" i="13"/>
  <c r="C288" i="13"/>
  <c r="F288" i="13" s="1"/>
  <c r="D287" i="13"/>
  <c r="C287" i="13"/>
  <c r="F287" i="13" s="1"/>
  <c r="D286" i="13"/>
  <c r="C286" i="13"/>
  <c r="F286" i="13" s="1"/>
  <c r="D285" i="13"/>
  <c r="C285" i="13"/>
  <c r="F285" i="13" s="1"/>
  <c r="D284" i="13"/>
  <c r="C284" i="13"/>
  <c r="F284" i="13" s="1"/>
  <c r="D283" i="13"/>
  <c r="C283" i="13"/>
  <c r="F283" i="13" s="1"/>
  <c r="D282" i="13"/>
  <c r="C282" i="13"/>
  <c r="F282" i="13" s="1"/>
  <c r="D281" i="13"/>
  <c r="C281" i="13"/>
  <c r="F281" i="13" s="1"/>
  <c r="D280" i="13"/>
  <c r="C280" i="13"/>
  <c r="F280" i="13" s="1"/>
  <c r="D279" i="13"/>
  <c r="C279" i="13"/>
  <c r="F279" i="13" s="1"/>
  <c r="D278" i="13"/>
  <c r="C278" i="13"/>
  <c r="F278" i="13" s="1"/>
  <c r="D277" i="13"/>
  <c r="C277" i="13"/>
  <c r="F277" i="13" s="1"/>
  <c r="D276" i="13"/>
  <c r="C276" i="13"/>
  <c r="F276" i="13" s="1"/>
  <c r="D275" i="13"/>
  <c r="C275" i="13"/>
  <c r="F275" i="13" s="1"/>
  <c r="D274" i="13"/>
  <c r="C274" i="13"/>
  <c r="F274" i="13" s="1"/>
  <c r="D273" i="13"/>
  <c r="C273" i="13"/>
  <c r="F273" i="13" s="1"/>
  <c r="D272" i="13"/>
  <c r="C272" i="13"/>
  <c r="F272" i="13" s="1"/>
  <c r="D271" i="13"/>
  <c r="C271" i="13"/>
  <c r="F271" i="13" s="1"/>
  <c r="D270" i="13"/>
  <c r="C270" i="13"/>
  <c r="F270" i="13" s="1"/>
  <c r="D269" i="13"/>
  <c r="C269" i="13"/>
  <c r="F269" i="13" s="1"/>
  <c r="D268" i="13"/>
  <c r="C268" i="13"/>
  <c r="F268" i="13" s="1"/>
  <c r="D267" i="13"/>
  <c r="C267" i="13"/>
  <c r="F267" i="13" s="1"/>
  <c r="D266" i="13"/>
  <c r="C266" i="13"/>
  <c r="F266" i="13" s="1"/>
  <c r="D265" i="13"/>
  <c r="C265" i="13"/>
  <c r="F265" i="13" s="1"/>
  <c r="D264" i="13"/>
  <c r="C264" i="13"/>
  <c r="F264" i="13" s="1"/>
  <c r="D263" i="13"/>
  <c r="C263" i="13"/>
  <c r="F263" i="13" s="1"/>
  <c r="D262" i="13"/>
  <c r="C262" i="13"/>
  <c r="F262" i="13" s="1"/>
  <c r="D261" i="13"/>
  <c r="C261" i="13"/>
  <c r="F261" i="13" s="1"/>
  <c r="D260" i="13"/>
  <c r="C260" i="13"/>
  <c r="F260" i="13" s="1"/>
  <c r="D259" i="13"/>
  <c r="C259" i="13"/>
  <c r="F259" i="13" s="1"/>
  <c r="D258" i="13"/>
  <c r="C258" i="13"/>
  <c r="F258" i="13" s="1"/>
  <c r="D257" i="13"/>
  <c r="C257" i="13"/>
  <c r="F257" i="13" s="1"/>
  <c r="D256" i="13"/>
  <c r="C256" i="13"/>
  <c r="F256" i="13" s="1"/>
  <c r="D255" i="13"/>
  <c r="C255" i="13"/>
  <c r="F255" i="13" s="1"/>
  <c r="D254" i="13"/>
  <c r="C254" i="13"/>
  <c r="F254" i="13" s="1"/>
  <c r="D253" i="13"/>
  <c r="C253" i="13"/>
  <c r="F253" i="13" s="1"/>
  <c r="D252" i="13"/>
  <c r="C252" i="13"/>
  <c r="F252" i="13" s="1"/>
  <c r="D251" i="13"/>
  <c r="C251" i="13"/>
  <c r="F251" i="13" s="1"/>
  <c r="D250" i="13"/>
  <c r="C250" i="13"/>
  <c r="F250" i="13" s="1"/>
  <c r="D249" i="13"/>
  <c r="C249" i="13"/>
  <c r="F249" i="13" s="1"/>
  <c r="D248" i="13"/>
  <c r="C248" i="13"/>
  <c r="F248" i="13" s="1"/>
  <c r="D247" i="13"/>
  <c r="C247" i="13"/>
  <c r="F247" i="13" s="1"/>
  <c r="D246" i="13"/>
  <c r="C246" i="13"/>
  <c r="F246" i="13" s="1"/>
  <c r="D245" i="13"/>
  <c r="C245" i="13"/>
  <c r="F245" i="13" s="1"/>
  <c r="D244" i="13"/>
  <c r="C244" i="13"/>
  <c r="F244" i="13" s="1"/>
  <c r="D243" i="13"/>
  <c r="C243" i="13"/>
  <c r="F243" i="13" s="1"/>
  <c r="D242" i="13"/>
  <c r="C242" i="13"/>
  <c r="F242" i="13" s="1"/>
  <c r="D241" i="13"/>
  <c r="C241" i="13"/>
  <c r="F241" i="13" s="1"/>
  <c r="D240" i="13"/>
  <c r="C240" i="13"/>
  <c r="F240" i="13" s="1"/>
  <c r="D239" i="13"/>
  <c r="C239" i="13"/>
  <c r="F239" i="13" s="1"/>
  <c r="D238" i="13"/>
  <c r="C238" i="13"/>
  <c r="F238" i="13" s="1"/>
  <c r="D237" i="13"/>
  <c r="C237" i="13"/>
  <c r="F237" i="13" s="1"/>
  <c r="D236" i="13"/>
  <c r="C236" i="13"/>
  <c r="F236" i="13" s="1"/>
  <c r="D449" i="14"/>
  <c r="C449" i="14"/>
  <c r="F449" i="14" s="1"/>
  <c r="D448" i="14"/>
  <c r="C448" i="14"/>
  <c r="F448" i="14" s="1"/>
  <c r="D447" i="14"/>
  <c r="C447" i="14"/>
  <c r="F447" i="14" s="1"/>
  <c r="D446" i="14"/>
  <c r="C446" i="14"/>
  <c r="F446" i="14" s="1"/>
  <c r="D445" i="14"/>
  <c r="C445" i="14"/>
  <c r="F445" i="14" s="1"/>
  <c r="D444" i="14"/>
  <c r="C444" i="14"/>
  <c r="F444" i="14" s="1"/>
  <c r="D443" i="14"/>
  <c r="C443" i="14"/>
  <c r="F443" i="14" s="1"/>
  <c r="D442" i="14"/>
  <c r="C442" i="14"/>
  <c r="F442" i="14" s="1"/>
  <c r="D441" i="14"/>
  <c r="C441" i="14"/>
  <c r="F441" i="14" s="1"/>
  <c r="D440" i="14"/>
  <c r="C440" i="14"/>
  <c r="F440" i="14" s="1"/>
  <c r="D439" i="14"/>
  <c r="C439" i="14"/>
  <c r="F439" i="14" s="1"/>
  <c r="D438" i="14"/>
  <c r="C438" i="14"/>
  <c r="F438" i="14" s="1"/>
  <c r="D437" i="14"/>
  <c r="C437" i="14"/>
  <c r="F437" i="14" s="1"/>
  <c r="D436" i="14"/>
  <c r="C436" i="14"/>
  <c r="F436" i="14" s="1"/>
  <c r="D435" i="14"/>
  <c r="C435" i="14"/>
  <c r="F435" i="14" s="1"/>
  <c r="D434" i="14"/>
  <c r="C434" i="14"/>
  <c r="F434" i="14" s="1"/>
  <c r="D433" i="14"/>
  <c r="C433" i="14"/>
  <c r="F433" i="14" s="1"/>
  <c r="D432" i="14"/>
  <c r="C432" i="14"/>
  <c r="F432" i="14" s="1"/>
  <c r="D431" i="14"/>
  <c r="C431" i="14"/>
  <c r="F431" i="14" s="1"/>
  <c r="D430" i="14"/>
  <c r="C430" i="14"/>
  <c r="F430" i="14" s="1"/>
  <c r="D429" i="14"/>
  <c r="C429" i="14"/>
  <c r="F429" i="14" s="1"/>
  <c r="D428" i="14"/>
  <c r="C428" i="14"/>
  <c r="F428" i="14" s="1"/>
  <c r="D427" i="14"/>
  <c r="C427" i="14"/>
  <c r="F427" i="14" s="1"/>
  <c r="D426" i="14"/>
  <c r="C426" i="14"/>
  <c r="F426" i="14" s="1"/>
  <c r="D425" i="14"/>
  <c r="C425" i="14"/>
  <c r="F425" i="14" s="1"/>
  <c r="D424" i="14"/>
  <c r="C424" i="14"/>
  <c r="F424" i="14" s="1"/>
  <c r="D423" i="14"/>
  <c r="C423" i="14"/>
  <c r="F423" i="14" s="1"/>
  <c r="D422" i="14"/>
  <c r="C422" i="14"/>
  <c r="F422" i="14" s="1"/>
  <c r="D421" i="14"/>
  <c r="C421" i="14"/>
  <c r="F421" i="14" s="1"/>
  <c r="D420" i="14"/>
  <c r="C420" i="14"/>
  <c r="F420" i="14" s="1"/>
  <c r="D419" i="14"/>
  <c r="C419" i="14"/>
  <c r="F419" i="14" s="1"/>
  <c r="D418" i="14"/>
  <c r="C418" i="14"/>
  <c r="F418" i="14" s="1"/>
  <c r="D417" i="14"/>
  <c r="C417" i="14"/>
  <c r="F417" i="14" s="1"/>
  <c r="D416" i="14"/>
  <c r="C416" i="14"/>
  <c r="F416" i="14" s="1"/>
  <c r="D415" i="14"/>
  <c r="C415" i="14"/>
  <c r="F415" i="14" s="1"/>
  <c r="D414" i="14"/>
  <c r="C414" i="14"/>
  <c r="F414" i="14" s="1"/>
  <c r="D413" i="14"/>
  <c r="C413" i="14"/>
  <c r="F413" i="14" s="1"/>
  <c r="D412" i="14"/>
  <c r="C412" i="14"/>
  <c r="F412" i="14" s="1"/>
  <c r="D411" i="14"/>
  <c r="C411" i="14"/>
  <c r="F411" i="14" s="1"/>
  <c r="D410" i="14"/>
  <c r="C410" i="14"/>
  <c r="F410" i="14" s="1"/>
  <c r="D409" i="14"/>
  <c r="C409" i="14"/>
  <c r="F409" i="14" s="1"/>
  <c r="D408" i="14"/>
  <c r="C408" i="14"/>
  <c r="F408" i="14" s="1"/>
  <c r="D407" i="14"/>
  <c r="C407" i="14"/>
  <c r="F407" i="14" s="1"/>
  <c r="D406" i="14"/>
  <c r="C406" i="14"/>
  <c r="F406" i="14" s="1"/>
  <c r="D405" i="14"/>
  <c r="C405" i="14"/>
  <c r="F405" i="14" s="1"/>
  <c r="D404" i="14"/>
  <c r="C404" i="14"/>
  <c r="F404" i="14" s="1"/>
  <c r="D403" i="14"/>
  <c r="C403" i="14"/>
  <c r="F403" i="14" s="1"/>
  <c r="D402" i="14"/>
  <c r="C402" i="14"/>
  <c r="F402" i="14" s="1"/>
  <c r="D401" i="14"/>
  <c r="C401" i="14"/>
  <c r="F401" i="14" s="1"/>
  <c r="D400" i="14"/>
  <c r="C400" i="14"/>
  <c r="F400" i="14" s="1"/>
  <c r="D399" i="14"/>
  <c r="C399" i="14"/>
  <c r="F399" i="14" s="1"/>
  <c r="D398" i="14"/>
  <c r="C398" i="14"/>
  <c r="F398" i="14" s="1"/>
  <c r="D397" i="14"/>
  <c r="C397" i="14"/>
  <c r="F397" i="14" s="1"/>
  <c r="D396" i="14"/>
  <c r="C396" i="14"/>
  <c r="F396" i="14" s="1"/>
  <c r="D395" i="14"/>
  <c r="C395" i="14"/>
  <c r="F395" i="14" s="1"/>
  <c r="D394" i="14"/>
  <c r="C394" i="14"/>
  <c r="F394" i="14" s="1"/>
  <c r="D393" i="14"/>
  <c r="C393" i="14"/>
  <c r="F393" i="14" s="1"/>
  <c r="D392" i="14"/>
  <c r="C392" i="14"/>
  <c r="F392" i="14" s="1"/>
  <c r="D391" i="14"/>
  <c r="C391" i="14"/>
  <c r="F391" i="14" s="1"/>
  <c r="D390" i="14"/>
  <c r="C390" i="14"/>
  <c r="F390" i="14" s="1"/>
  <c r="D389" i="14"/>
  <c r="C389" i="14"/>
  <c r="F389" i="14" s="1"/>
  <c r="D388" i="14"/>
  <c r="C388" i="14"/>
  <c r="F388" i="14" s="1"/>
  <c r="D387" i="14"/>
  <c r="C387" i="14"/>
  <c r="F387" i="14" s="1"/>
  <c r="D386" i="14"/>
  <c r="C386" i="14"/>
  <c r="F386" i="14" s="1"/>
  <c r="D385" i="14"/>
  <c r="C385" i="14"/>
  <c r="F385" i="14" s="1"/>
  <c r="D384" i="14"/>
  <c r="C384" i="14"/>
  <c r="F384" i="14" s="1"/>
  <c r="D383" i="14"/>
  <c r="C383" i="14"/>
  <c r="F383" i="14" s="1"/>
  <c r="D382" i="14"/>
  <c r="C382" i="14"/>
  <c r="F382" i="14" s="1"/>
  <c r="D381" i="14"/>
  <c r="C381" i="14"/>
  <c r="F381" i="14" s="1"/>
  <c r="D380" i="14"/>
  <c r="C380" i="14"/>
  <c r="F380" i="14" s="1"/>
  <c r="D379" i="14"/>
  <c r="C379" i="14"/>
  <c r="F379" i="14" s="1"/>
  <c r="D378" i="14"/>
  <c r="C378" i="14"/>
  <c r="F378" i="14" s="1"/>
  <c r="D377" i="14"/>
  <c r="C377" i="14"/>
  <c r="F377" i="14" s="1"/>
  <c r="D376" i="14"/>
  <c r="C376" i="14"/>
  <c r="F376" i="14" s="1"/>
  <c r="D375" i="14"/>
  <c r="C375" i="14"/>
  <c r="F375" i="14" s="1"/>
  <c r="D374" i="14"/>
  <c r="C374" i="14"/>
  <c r="F374" i="14" s="1"/>
  <c r="D373" i="14"/>
  <c r="C373" i="14"/>
  <c r="F373" i="14" s="1"/>
  <c r="D372" i="14"/>
  <c r="C372" i="14"/>
  <c r="F372" i="14" s="1"/>
  <c r="D371" i="14"/>
  <c r="C371" i="14"/>
  <c r="F371" i="14" s="1"/>
  <c r="D370" i="14"/>
  <c r="C370" i="14"/>
  <c r="F370" i="14" s="1"/>
  <c r="D369" i="14"/>
  <c r="C369" i="14"/>
  <c r="F369" i="14" s="1"/>
  <c r="D368" i="14"/>
  <c r="C368" i="14"/>
  <c r="F368" i="14" s="1"/>
  <c r="D367" i="14"/>
  <c r="C367" i="14"/>
  <c r="F367" i="14" s="1"/>
  <c r="D366" i="14"/>
  <c r="C366" i="14"/>
  <c r="F366" i="14" s="1"/>
  <c r="D365" i="14"/>
  <c r="C365" i="14"/>
  <c r="F365" i="14" s="1"/>
  <c r="D364" i="14"/>
  <c r="C364" i="14"/>
  <c r="F364" i="14" s="1"/>
  <c r="D363" i="14"/>
  <c r="C363" i="14"/>
  <c r="F363" i="14" s="1"/>
  <c r="D362" i="14"/>
  <c r="C362" i="14"/>
  <c r="F362" i="14" s="1"/>
  <c r="D361" i="14"/>
  <c r="C361" i="14"/>
  <c r="F361" i="14" s="1"/>
  <c r="D360" i="14"/>
  <c r="C360" i="14"/>
  <c r="F360" i="14" s="1"/>
  <c r="D359" i="14"/>
  <c r="C359" i="14"/>
  <c r="F359" i="14" s="1"/>
  <c r="D358" i="14"/>
  <c r="C358" i="14"/>
  <c r="F358" i="14" s="1"/>
  <c r="D357" i="14"/>
  <c r="C357" i="14"/>
  <c r="F357" i="14" s="1"/>
  <c r="D356" i="14"/>
  <c r="C356" i="14"/>
  <c r="F356" i="14" s="1"/>
  <c r="D355" i="14"/>
  <c r="C355" i="14"/>
  <c r="F355" i="14" s="1"/>
  <c r="D354" i="14"/>
  <c r="C354" i="14"/>
  <c r="F354" i="14" s="1"/>
  <c r="D353" i="14"/>
  <c r="C353" i="14"/>
  <c r="F353" i="14" s="1"/>
  <c r="D352" i="14"/>
  <c r="C352" i="14"/>
  <c r="F352" i="14" s="1"/>
  <c r="D351" i="14"/>
  <c r="C351" i="14"/>
  <c r="F351" i="14" s="1"/>
  <c r="D350" i="14"/>
  <c r="C350" i="14"/>
  <c r="F350" i="14" s="1"/>
  <c r="D349" i="14"/>
  <c r="C349" i="14"/>
  <c r="F349" i="14" s="1"/>
  <c r="D348" i="14"/>
  <c r="C348" i="14"/>
  <c r="F348" i="14" s="1"/>
  <c r="D347" i="14"/>
  <c r="C347" i="14"/>
  <c r="F347" i="14" s="1"/>
  <c r="D346" i="14"/>
  <c r="C346" i="14"/>
  <c r="F346" i="14" s="1"/>
  <c r="D345" i="14"/>
  <c r="C345" i="14"/>
  <c r="F345" i="14" s="1"/>
  <c r="D344" i="14"/>
  <c r="C344" i="14"/>
  <c r="F344" i="14" s="1"/>
  <c r="D343" i="14"/>
  <c r="C343" i="14"/>
  <c r="F343" i="14" s="1"/>
  <c r="D342" i="14"/>
  <c r="C342" i="14"/>
  <c r="F342" i="14" s="1"/>
  <c r="D341" i="14"/>
  <c r="C341" i="14"/>
  <c r="F341" i="14" s="1"/>
  <c r="D340" i="14"/>
  <c r="C340" i="14"/>
  <c r="F340" i="14" s="1"/>
  <c r="D339" i="14"/>
  <c r="C339" i="14"/>
  <c r="F339" i="14" s="1"/>
  <c r="D338" i="14"/>
  <c r="C338" i="14"/>
  <c r="F338" i="14" s="1"/>
  <c r="D337" i="14"/>
  <c r="C337" i="14"/>
  <c r="F337" i="14" s="1"/>
  <c r="D336" i="14"/>
  <c r="C336" i="14"/>
  <c r="F336" i="14" s="1"/>
  <c r="D335" i="14"/>
  <c r="C335" i="14"/>
  <c r="F335" i="14" s="1"/>
  <c r="D334" i="14"/>
  <c r="C334" i="14"/>
  <c r="F334" i="14" s="1"/>
  <c r="D333" i="14"/>
  <c r="C333" i="14"/>
  <c r="F333" i="14" s="1"/>
  <c r="D332" i="14"/>
  <c r="C332" i="14"/>
  <c r="F332" i="14" s="1"/>
  <c r="D331" i="14"/>
  <c r="C331" i="14"/>
  <c r="F331" i="14" s="1"/>
  <c r="D330" i="14"/>
  <c r="C330" i="14"/>
  <c r="F330" i="14" s="1"/>
  <c r="D329" i="14"/>
  <c r="C329" i="14"/>
  <c r="F329" i="14" s="1"/>
  <c r="D328" i="14"/>
  <c r="C328" i="14"/>
  <c r="F328" i="14" s="1"/>
  <c r="D327" i="14"/>
  <c r="C327" i="14"/>
  <c r="F327" i="14" s="1"/>
  <c r="D326" i="14"/>
  <c r="C326" i="14"/>
  <c r="F326" i="14" s="1"/>
  <c r="D325" i="14"/>
  <c r="C325" i="14"/>
  <c r="F325" i="14" s="1"/>
  <c r="D324" i="14"/>
  <c r="C324" i="14"/>
  <c r="F324" i="14" s="1"/>
  <c r="D323" i="14"/>
  <c r="C323" i="14"/>
  <c r="F323" i="14" s="1"/>
  <c r="D322" i="14"/>
  <c r="C322" i="14"/>
  <c r="F322" i="14" s="1"/>
  <c r="D321" i="14"/>
  <c r="C321" i="14"/>
  <c r="F321" i="14" s="1"/>
  <c r="D320" i="14"/>
  <c r="C320" i="14"/>
  <c r="F320" i="14" s="1"/>
  <c r="D319" i="14"/>
  <c r="C319" i="14"/>
  <c r="F319" i="14" s="1"/>
  <c r="D318" i="14"/>
  <c r="C318" i="14"/>
  <c r="F318" i="14" s="1"/>
  <c r="D317" i="14"/>
  <c r="C317" i="14"/>
  <c r="F317" i="14" s="1"/>
  <c r="D316" i="14"/>
  <c r="C316" i="14"/>
  <c r="F316" i="14" s="1"/>
  <c r="D315" i="14"/>
  <c r="C315" i="14"/>
  <c r="F315" i="14" s="1"/>
  <c r="D314" i="14"/>
  <c r="C314" i="14"/>
  <c r="F314" i="14" s="1"/>
  <c r="D313" i="14"/>
  <c r="C313" i="14"/>
  <c r="F313" i="14" s="1"/>
  <c r="D312" i="14"/>
  <c r="C312" i="14"/>
  <c r="F312" i="14" s="1"/>
  <c r="D311" i="14"/>
  <c r="C311" i="14"/>
  <c r="F311" i="14" s="1"/>
  <c r="D310" i="14"/>
  <c r="C310" i="14"/>
  <c r="F310" i="14" s="1"/>
  <c r="D309" i="14"/>
  <c r="C309" i="14"/>
  <c r="F309" i="14" s="1"/>
  <c r="D308" i="14"/>
  <c r="C308" i="14"/>
  <c r="F308" i="14" s="1"/>
  <c r="D307" i="14"/>
  <c r="C307" i="14"/>
  <c r="F307" i="14" s="1"/>
  <c r="D306" i="14"/>
  <c r="C306" i="14"/>
  <c r="F306" i="14" s="1"/>
  <c r="D305" i="14"/>
  <c r="C305" i="14"/>
  <c r="F305" i="14" s="1"/>
  <c r="D304" i="14"/>
  <c r="C304" i="14"/>
  <c r="F304" i="14" s="1"/>
  <c r="D303" i="14"/>
  <c r="C303" i="14"/>
  <c r="F303" i="14" s="1"/>
  <c r="D302" i="14"/>
  <c r="C302" i="14"/>
  <c r="F302" i="14" s="1"/>
  <c r="D301" i="14"/>
  <c r="C301" i="14"/>
  <c r="F301" i="14" s="1"/>
  <c r="D300" i="14"/>
  <c r="C300" i="14"/>
  <c r="F300" i="14" s="1"/>
  <c r="D299" i="14"/>
  <c r="C299" i="14"/>
  <c r="F299" i="14" s="1"/>
  <c r="D298" i="14"/>
  <c r="C298" i="14"/>
  <c r="F298" i="14" s="1"/>
  <c r="D297" i="14"/>
  <c r="C297" i="14"/>
  <c r="F297" i="14" s="1"/>
  <c r="D296" i="14"/>
  <c r="C296" i="14"/>
  <c r="F296" i="14" s="1"/>
  <c r="D295" i="14"/>
  <c r="C295" i="14"/>
  <c r="F295" i="14" s="1"/>
  <c r="D294" i="14"/>
  <c r="C294" i="14"/>
  <c r="F294" i="14" s="1"/>
  <c r="D293" i="14"/>
  <c r="C293" i="14"/>
  <c r="F293" i="14" s="1"/>
  <c r="D292" i="14"/>
  <c r="C292" i="14"/>
  <c r="F292" i="14" s="1"/>
  <c r="D291" i="14"/>
  <c r="C291" i="14"/>
  <c r="F291" i="14" s="1"/>
  <c r="D290" i="14"/>
  <c r="C290" i="14"/>
  <c r="F290" i="14" s="1"/>
  <c r="D289" i="14"/>
  <c r="C289" i="14"/>
  <c r="F289" i="14" s="1"/>
  <c r="D288" i="14"/>
  <c r="C288" i="14"/>
  <c r="F288" i="14" s="1"/>
  <c r="D287" i="14"/>
  <c r="C287" i="14"/>
  <c r="F287" i="14" s="1"/>
  <c r="D286" i="14"/>
  <c r="C286" i="14"/>
  <c r="F286" i="14" s="1"/>
  <c r="D285" i="14"/>
  <c r="C285" i="14"/>
  <c r="F285" i="14" s="1"/>
  <c r="D284" i="14"/>
  <c r="C284" i="14"/>
  <c r="F284" i="14" s="1"/>
  <c r="D283" i="14"/>
  <c r="C283" i="14"/>
  <c r="F283" i="14" s="1"/>
  <c r="D282" i="14"/>
  <c r="C282" i="14"/>
  <c r="F282" i="14" s="1"/>
  <c r="D281" i="14"/>
  <c r="C281" i="14"/>
  <c r="F281" i="14" s="1"/>
  <c r="D280" i="14"/>
  <c r="C280" i="14"/>
  <c r="F280" i="14" s="1"/>
  <c r="D279" i="14"/>
  <c r="C279" i="14"/>
  <c r="F279" i="14" s="1"/>
  <c r="D278" i="14"/>
  <c r="C278" i="14"/>
  <c r="F278" i="14" s="1"/>
  <c r="D277" i="14"/>
  <c r="C277" i="14"/>
  <c r="F277" i="14" s="1"/>
  <c r="D276" i="14"/>
  <c r="C276" i="14"/>
  <c r="F276" i="14" s="1"/>
  <c r="D275" i="14"/>
  <c r="C275" i="14"/>
  <c r="F275" i="14" s="1"/>
  <c r="D274" i="14"/>
  <c r="C274" i="14"/>
  <c r="F274" i="14" s="1"/>
  <c r="D273" i="14"/>
  <c r="C273" i="14"/>
  <c r="F273" i="14" s="1"/>
  <c r="D272" i="14"/>
  <c r="C272" i="14"/>
  <c r="F272" i="14" s="1"/>
  <c r="D271" i="14"/>
  <c r="C271" i="14"/>
  <c r="F271" i="14" s="1"/>
  <c r="D270" i="14"/>
  <c r="C270" i="14"/>
  <c r="F270" i="14" s="1"/>
  <c r="D269" i="14"/>
  <c r="C269" i="14"/>
  <c r="F269" i="14" s="1"/>
  <c r="D268" i="14"/>
  <c r="C268" i="14"/>
  <c r="F268" i="14" s="1"/>
  <c r="D267" i="14"/>
  <c r="C267" i="14"/>
  <c r="F267" i="14" s="1"/>
  <c r="D266" i="14"/>
  <c r="C266" i="14"/>
  <c r="F266" i="14" s="1"/>
  <c r="D265" i="14"/>
  <c r="C265" i="14"/>
  <c r="F265" i="14" s="1"/>
  <c r="D264" i="14"/>
  <c r="C264" i="14"/>
  <c r="F264" i="14" s="1"/>
  <c r="D263" i="14"/>
  <c r="C263" i="14"/>
  <c r="F263" i="14" s="1"/>
  <c r="D262" i="14"/>
  <c r="C262" i="14"/>
  <c r="F262" i="14" s="1"/>
  <c r="D261" i="14"/>
  <c r="C261" i="14"/>
  <c r="F261" i="14" s="1"/>
  <c r="D260" i="14"/>
  <c r="C260" i="14"/>
  <c r="F260" i="14" s="1"/>
  <c r="D259" i="14"/>
  <c r="C259" i="14"/>
  <c r="F259" i="14" s="1"/>
  <c r="D258" i="14"/>
  <c r="C258" i="14"/>
  <c r="F258" i="14" s="1"/>
  <c r="D257" i="14"/>
  <c r="C257" i="14"/>
  <c r="F257" i="14" s="1"/>
  <c r="D256" i="14"/>
  <c r="C256" i="14"/>
  <c r="F256" i="14" s="1"/>
  <c r="D255" i="14"/>
  <c r="C255" i="14"/>
  <c r="F255" i="14" s="1"/>
  <c r="D254" i="14"/>
  <c r="C254" i="14"/>
  <c r="F254" i="14" s="1"/>
  <c r="D450" i="15"/>
  <c r="C450" i="15"/>
  <c r="F450" i="15" s="1"/>
  <c r="D449" i="15"/>
  <c r="C449" i="15"/>
  <c r="F449" i="15" s="1"/>
  <c r="D448" i="15"/>
  <c r="C448" i="15"/>
  <c r="F448" i="15" s="1"/>
  <c r="D447" i="15"/>
  <c r="C447" i="15"/>
  <c r="F447" i="15" s="1"/>
  <c r="D446" i="15"/>
  <c r="C446" i="15"/>
  <c r="F446" i="15" s="1"/>
  <c r="D445" i="15"/>
  <c r="C445" i="15"/>
  <c r="F445" i="15" s="1"/>
  <c r="D444" i="15"/>
  <c r="C444" i="15"/>
  <c r="F444" i="15" s="1"/>
  <c r="D443" i="15"/>
  <c r="C443" i="15"/>
  <c r="F443" i="15" s="1"/>
  <c r="D442" i="15"/>
  <c r="C442" i="15"/>
  <c r="F442" i="15" s="1"/>
  <c r="D441" i="15"/>
  <c r="C441" i="15"/>
  <c r="F441" i="15" s="1"/>
  <c r="D440" i="15"/>
  <c r="C440" i="15"/>
  <c r="F440" i="15" s="1"/>
  <c r="D439" i="15"/>
  <c r="C439" i="15"/>
  <c r="F439" i="15" s="1"/>
  <c r="D438" i="15"/>
  <c r="C438" i="15"/>
  <c r="F438" i="15" s="1"/>
  <c r="D437" i="15"/>
  <c r="C437" i="15"/>
  <c r="F437" i="15" s="1"/>
  <c r="D436" i="15"/>
  <c r="C436" i="15"/>
  <c r="F436" i="15" s="1"/>
  <c r="D435" i="15"/>
  <c r="C435" i="15"/>
  <c r="F435" i="15" s="1"/>
  <c r="D434" i="15"/>
  <c r="C434" i="15"/>
  <c r="F434" i="15" s="1"/>
  <c r="D433" i="15"/>
  <c r="C433" i="15"/>
  <c r="F433" i="15" s="1"/>
  <c r="D432" i="15"/>
  <c r="C432" i="15"/>
  <c r="F432" i="15" s="1"/>
  <c r="D431" i="15"/>
  <c r="C431" i="15"/>
  <c r="F431" i="15" s="1"/>
  <c r="D430" i="15"/>
  <c r="C430" i="15"/>
  <c r="F430" i="15" s="1"/>
  <c r="D429" i="15"/>
  <c r="C429" i="15"/>
  <c r="F429" i="15" s="1"/>
  <c r="D428" i="15"/>
  <c r="C428" i="15"/>
  <c r="F428" i="15" s="1"/>
  <c r="D427" i="15"/>
  <c r="C427" i="15"/>
  <c r="F427" i="15" s="1"/>
  <c r="D426" i="15"/>
  <c r="C426" i="15"/>
  <c r="F426" i="15" s="1"/>
  <c r="D425" i="15"/>
  <c r="C425" i="15"/>
  <c r="F425" i="15" s="1"/>
  <c r="D424" i="15"/>
  <c r="C424" i="15"/>
  <c r="F424" i="15" s="1"/>
  <c r="D423" i="15"/>
  <c r="C423" i="15"/>
  <c r="F423" i="15" s="1"/>
  <c r="D422" i="15"/>
  <c r="C422" i="15"/>
  <c r="F422" i="15" s="1"/>
  <c r="D421" i="15"/>
  <c r="C421" i="15"/>
  <c r="F421" i="15" s="1"/>
  <c r="D420" i="15"/>
  <c r="C420" i="15"/>
  <c r="F420" i="15" s="1"/>
  <c r="D419" i="15"/>
  <c r="C419" i="15"/>
  <c r="F419" i="15" s="1"/>
  <c r="D418" i="15"/>
  <c r="C418" i="15"/>
  <c r="F418" i="15" s="1"/>
  <c r="D417" i="15"/>
  <c r="C417" i="15"/>
  <c r="F417" i="15" s="1"/>
  <c r="D416" i="15"/>
  <c r="C416" i="15"/>
  <c r="F416" i="15" s="1"/>
  <c r="D415" i="15"/>
  <c r="C415" i="15"/>
  <c r="F415" i="15" s="1"/>
  <c r="D414" i="15"/>
  <c r="C414" i="15"/>
  <c r="F414" i="15" s="1"/>
  <c r="D413" i="15"/>
  <c r="C413" i="15"/>
  <c r="F413" i="15" s="1"/>
  <c r="D412" i="15"/>
  <c r="C412" i="15"/>
  <c r="F412" i="15" s="1"/>
  <c r="D411" i="15"/>
  <c r="C411" i="15"/>
  <c r="F411" i="15" s="1"/>
  <c r="D410" i="15"/>
  <c r="C410" i="15"/>
  <c r="F410" i="15" s="1"/>
  <c r="D409" i="15"/>
  <c r="C409" i="15"/>
  <c r="F409" i="15" s="1"/>
  <c r="D408" i="15"/>
  <c r="C408" i="15"/>
  <c r="F408" i="15" s="1"/>
  <c r="D407" i="15"/>
  <c r="C407" i="15"/>
  <c r="F407" i="15" s="1"/>
  <c r="D406" i="15"/>
  <c r="C406" i="15"/>
  <c r="F406" i="15" s="1"/>
  <c r="D405" i="15"/>
  <c r="C405" i="15"/>
  <c r="F405" i="15" s="1"/>
  <c r="D404" i="15"/>
  <c r="C404" i="15"/>
  <c r="F404" i="15" s="1"/>
  <c r="D403" i="15"/>
  <c r="C403" i="15"/>
  <c r="F403" i="15" s="1"/>
  <c r="D402" i="15"/>
  <c r="C402" i="15"/>
  <c r="F402" i="15" s="1"/>
  <c r="D401" i="15"/>
  <c r="C401" i="15"/>
  <c r="F401" i="15" s="1"/>
  <c r="D400" i="15"/>
  <c r="C400" i="15"/>
  <c r="F400" i="15" s="1"/>
  <c r="D399" i="15"/>
  <c r="C399" i="15"/>
  <c r="F399" i="15" s="1"/>
  <c r="D398" i="15"/>
  <c r="C398" i="15"/>
  <c r="F398" i="15" s="1"/>
  <c r="D397" i="15"/>
  <c r="C397" i="15"/>
  <c r="F397" i="15" s="1"/>
  <c r="D396" i="15"/>
  <c r="C396" i="15"/>
  <c r="F396" i="15" s="1"/>
  <c r="D395" i="15"/>
  <c r="C395" i="15"/>
  <c r="F395" i="15" s="1"/>
  <c r="D394" i="15"/>
  <c r="C394" i="15"/>
  <c r="F394" i="15" s="1"/>
  <c r="D393" i="15"/>
  <c r="C393" i="15"/>
  <c r="F393" i="15" s="1"/>
  <c r="D392" i="15"/>
  <c r="C392" i="15"/>
  <c r="F392" i="15" s="1"/>
  <c r="D391" i="15"/>
  <c r="C391" i="15"/>
  <c r="F391" i="15" s="1"/>
  <c r="D390" i="15"/>
  <c r="C390" i="15"/>
  <c r="F390" i="15" s="1"/>
  <c r="D389" i="15"/>
  <c r="C389" i="15"/>
  <c r="F389" i="15" s="1"/>
  <c r="D388" i="15"/>
  <c r="C388" i="15"/>
  <c r="F388" i="15" s="1"/>
  <c r="D387" i="15"/>
  <c r="C387" i="15"/>
  <c r="F387" i="15" s="1"/>
  <c r="D386" i="15"/>
  <c r="C386" i="15"/>
  <c r="F386" i="15" s="1"/>
  <c r="D385" i="15"/>
  <c r="C385" i="15"/>
  <c r="F385" i="15" s="1"/>
  <c r="D384" i="15"/>
  <c r="C384" i="15"/>
  <c r="F384" i="15" s="1"/>
  <c r="D383" i="15"/>
  <c r="C383" i="15"/>
  <c r="F383" i="15" s="1"/>
  <c r="D382" i="15"/>
  <c r="C382" i="15"/>
  <c r="F382" i="15" s="1"/>
  <c r="D381" i="15"/>
  <c r="C381" i="15"/>
  <c r="F381" i="15" s="1"/>
  <c r="D380" i="15"/>
  <c r="C380" i="15"/>
  <c r="F380" i="15" s="1"/>
  <c r="D379" i="15"/>
  <c r="C379" i="15"/>
  <c r="F379" i="15" s="1"/>
  <c r="D378" i="15"/>
  <c r="C378" i="15"/>
  <c r="F378" i="15" s="1"/>
  <c r="D377" i="15"/>
  <c r="C377" i="15"/>
  <c r="F377" i="15" s="1"/>
  <c r="D376" i="15"/>
  <c r="C376" i="15"/>
  <c r="F376" i="15" s="1"/>
  <c r="D375" i="15"/>
  <c r="C375" i="15"/>
  <c r="F375" i="15" s="1"/>
  <c r="D374" i="15"/>
  <c r="C374" i="15"/>
  <c r="F374" i="15" s="1"/>
  <c r="D373" i="15"/>
  <c r="C373" i="15"/>
  <c r="F373" i="15" s="1"/>
  <c r="D372" i="15"/>
  <c r="C372" i="15"/>
  <c r="F372" i="15" s="1"/>
  <c r="D371" i="15"/>
  <c r="C371" i="15"/>
  <c r="F371" i="15" s="1"/>
  <c r="D370" i="15"/>
  <c r="C370" i="15"/>
  <c r="F370" i="15" s="1"/>
  <c r="D369" i="15"/>
  <c r="C369" i="15"/>
  <c r="F369" i="15" s="1"/>
  <c r="D368" i="15"/>
  <c r="C368" i="15"/>
  <c r="F368" i="15" s="1"/>
  <c r="D367" i="15"/>
  <c r="C367" i="15"/>
  <c r="F367" i="15" s="1"/>
  <c r="D366" i="15"/>
  <c r="C366" i="15"/>
  <c r="F366" i="15" s="1"/>
  <c r="D365" i="15"/>
  <c r="C365" i="15"/>
  <c r="F365" i="15" s="1"/>
  <c r="D364" i="15"/>
  <c r="C364" i="15"/>
  <c r="F364" i="15" s="1"/>
  <c r="D363" i="15"/>
  <c r="C363" i="15"/>
  <c r="F363" i="15" s="1"/>
  <c r="D362" i="15"/>
  <c r="C362" i="15"/>
  <c r="F362" i="15" s="1"/>
  <c r="D361" i="15"/>
  <c r="C361" i="15"/>
  <c r="F361" i="15" s="1"/>
  <c r="D360" i="15"/>
  <c r="C360" i="15"/>
  <c r="F360" i="15" s="1"/>
  <c r="D359" i="15"/>
  <c r="C359" i="15"/>
  <c r="F359" i="15" s="1"/>
  <c r="D358" i="15"/>
  <c r="C358" i="15"/>
  <c r="F358" i="15" s="1"/>
  <c r="D357" i="15"/>
  <c r="C357" i="15"/>
  <c r="F357" i="15" s="1"/>
  <c r="D356" i="15"/>
  <c r="C356" i="15"/>
  <c r="F356" i="15" s="1"/>
  <c r="D355" i="15"/>
  <c r="C355" i="15"/>
  <c r="F355" i="15" s="1"/>
  <c r="D354" i="15"/>
  <c r="C354" i="15"/>
  <c r="F354" i="15" s="1"/>
  <c r="D353" i="15"/>
  <c r="C353" i="15"/>
  <c r="F353" i="15" s="1"/>
  <c r="D352" i="15"/>
  <c r="C352" i="15"/>
  <c r="F352" i="15" s="1"/>
  <c r="D351" i="15"/>
  <c r="C351" i="15"/>
  <c r="F351" i="15" s="1"/>
  <c r="D350" i="15"/>
  <c r="C350" i="15"/>
  <c r="F350" i="15" s="1"/>
  <c r="D349" i="15"/>
  <c r="C349" i="15"/>
  <c r="F349" i="15" s="1"/>
  <c r="D348" i="15"/>
  <c r="C348" i="15"/>
  <c r="F348" i="15" s="1"/>
  <c r="D347" i="15"/>
  <c r="C347" i="15"/>
  <c r="F347" i="15" s="1"/>
  <c r="D346" i="15"/>
  <c r="C346" i="15"/>
  <c r="F346" i="15" s="1"/>
  <c r="D345" i="15"/>
  <c r="C345" i="15"/>
  <c r="F345" i="15" s="1"/>
  <c r="D344" i="15"/>
  <c r="C344" i="15"/>
  <c r="F344" i="15" s="1"/>
  <c r="D343" i="15"/>
  <c r="C343" i="15"/>
  <c r="F343" i="15" s="1"/>
  <c r="D342" i="15"/>
  <c r="C342" i="15"/>
  <c r="F342" i="15" s="1"/>
  <c r="D341" i="15"/>
  <c r="C341" i="15"/>
  <c r="F341" i="15" s="1"/>
  <c r="D340" i="15"/>
  <c r="C340" i="15"/>
  <c r="F340" i="15" s="1"/>
  <c r="D339" i="15"/>
  <c r="C339" i="15"/>
  <c r="F339" i="15" s="1"/>
  <c r="D338" i="15"/>
  <c r="C338" i="15"/>
  <c r="F338" i="15" s="1"/>
  <c r="D337" i="15"/>
  <c r="C337" i="15"/>
  <c r="F337" i="15" s="1"/>
  <c r="D336" i="15"/>
  <c r="C336" i="15"/>
  <c r="F336" i="15" s="1"/>
  <c r="D335" i="15"/>
  <c r="C335" i="15"/>
  <c r="F335" i="15" s="1"/>
  <c r="D334" i="15"/>
  <c r="C334" i="15"/>
  <c r="F334" i="15" s="1"/>
  <c r="D333" i="15"/>
  <c r="C333" i="15"/>
  <c r="F333" i="15" s="1"/>
  <c r="D332" i="15"/>
  <c r="C332" i="15"/>
  <c r="F332" i="15" s="1"/>
  <c r="D331" i="15"/>
  <c r="C331" i="15"/>
  <c r="F331" i="15" s="1"/>
  <c r="D330" i="15"/>
  <c r="C330" i="15"/>
  <c r="F330" i="15" s="1"/>
  <c r="D329" i="15"/>
  <c r="C329" i="15"/>
  <c r="F329" i="15" s="1"/>
  <c r="D328" i="15"/>
  <c r="C328" i="15"/>
  <c r="F328" i="15" s="1"/>
  <c r="D327" i="15"/>
  <c r="C327" i="15"/>
  <c r="F327" i="15" s="1"/>
  <c r="D326" i="15"/>
  <c r="C326" i="15"/>
  <c r="F326" i="15" s="1"/>
  <c r="D325" i="15"/>
  <c r="C325" i="15"/>
  <c r="F325" i="15" s="1"/>
  <c r="D324" i="15"/>
  <c r="C324" i="15"/>
  <c r="F324" i="15" s="1"/>
  <c r="D323" i="15"/>
  <c r="C323" i="15"/>
  <c r="F323" i="15" s="1"/>
  <c r="D322" i="15"/>
  <c r="C322" i="15"/>
  <c r="F322" i="15" s="1"/>
  <c r="D321" i="15"/>
  <c r="C321" i="15"/>
  <c r="F321" i="15" s="1"/>
  <c r="D320" i="15"/>
  <c r="C320" i="15"/>
  <c r="F320" i="15" s="1"/>
  <c r="D319" i="15"/>
  <c r="C319" i="15"/>
  <c r="F319" i="15" s="1"/>
  <c r="D318" i="15"/>
  <c r="C318" i="15"/>
  <c r="F318" i="15" s="1"/>
  <c r="D317" i="15"/>
  <c r="C317" i="15"/>
  <c r="F317" i="15" s="1"/>
  <c r="D316" i="15"/>
  <c r="C316" i="15"/>
  <c r="F316" i="15" s="1"/>
  <c r="D315" i="15"/>
  <c r="C315" i="15"/>
  <c r="F315" i="15" s="1"/>
  <c r="D314" i="15"/>
  <c r="C314" i="15"/>
  <c r="F314" i="15" s="1"/>
  <c r="D313" i="15"/>
  <c r="C313" i="15"/>
  <c r="F313" i="15" s="1"/>
  <c r="D312" i="15"/>
  <c r="C312" i="15"/>
  <c r="F312" i="15" s="1"/>
  <c r="D311" i="15"/>
  <c r="C311" i="15"/>
  <c r="F311" i="15" s="1"/>
  <c r="D310" i="15"/>
  <c r="C310" i="15"/>
  <c r="F310" i="15" s="1"/>
  <c r="D309" i="15"/>
  <c r="C309" i="15"/>
  <c r="F309" i="15" s="1"/>
  <c r="D308" i="15"/>
  <c r="C308" i="15"/>
  <c r="F308" i="15" s="1"/>
  <c r="D307" i="15"/>
  <c r="C307" i="15"/>
  <c r="F307" i="15" s="1"/>
  <c r="D306" i="15"/>
  <c r="C306" i="15"/>
  <c r="F306" i="15" s="1"/>
  <c r="D305" i="15"/>
  <c r="C305" i="15"/>
  <c r="F305" i="15" s="1"/>
  <c r="D304" i="15"/>
  <c r="C304" i="15"/>
  <c r="F304" i="15" s="1"/>
  <c r="D303" i="15"/>
  <c r="C303" i="15"/>
  <c r="F303" i="15" s="1"/>
  <c r="D302" i="15"/>
  <c r="C302" i="15"/>
  <c r="F302" i="15" s="1"/>
  <c r="D301" i="15"/>
  <c r="C301" i="15"/>
  <c r="F301" i="15" s="1"/>
  <c r="D300" i="15"/>
  <c r="C300" i="15"/>
  <c r="F300" i="15" s="1"/>
  <c r="D299" i="15"/>
  <c r="C299" i="15"/>
  <c r="F299" i="15" s="1"/>
  <c r="D298" i="15"/>
  <c r="C298" i="15"/>
  <c r="F298" i="15" s="1"/>
  <c r="D297" i="15"/>
  <c r="C297" i="15"/>
  <c r="F297" i="15" s="1"/>
  <c r="D296" i="15"/>
  <c r="C296" i="15"/>
  <c r="F296" i="15" s="1"/>
  <c r="D295" i="15"/>
  <c r="C295" i="15"/>
  <c r="F295" i="15" s="1"/>
  <c r="D294" i="15"/>
  <c r="C294" i="15"/>
  <c r="F294" i="15" s="1"/>
  <c r="D293" i="15"/>
  <c r="C293" i="15"/>
  <c r="F293" i="15" s="1"/>
  <c r="D292" i="15"/>
  <c r="C292" i="15"/>
  <c r="F292" i="15" s="1"/>
  <c r="D291" i="15"/>
  <c r="C291" i="15"/>
  <c r="F291" i="15" s="1"/>
  <c r="D290" i="15"/>
  <c r="C290" i="15"/>
  <c r="F290" i="15" s="1"/>
  <c r="D289" i="15"/>
  <c r="C289" i="15"/>
  <c r="F289" i="15" s="1"/>
  <c r="D288" i="15"/>
  <c r="C288" i="15"/>
  <c r="F288" i="15" s="1"/>
  <c r="D287" i="15"/>
  <c r="C287" i="15"/>
  <c r="F287" i="15" s="1"/>
  <c r="D286" i="15"/>
  <c r="C286" i="15"/>
  <c r="F286" i="15" s="1"/>
  <c r="D285" i="15"/>
  <c r="C285" i="15"/>
  <c r="F285" i="15" s="1"/>
  <c r="D284" i="15"/>
  <c r="C284" i="15"/>
  <c r="F284" i="15" s="1"/>
  <c r="D283" i="15"/>
  <c r="C283" i="15"/>
  <c r="F283" i="15" s="1"/>
  <c r="D282" i="15"/>
  <c r="C282" i="15"/>
  <c r="F282" i="15" s="1"/>
  <c r="D281" i="15"/>
  <c r="C281" i="15"/>
  <c r="F281" i="15" s="1"/>
  <c r="D280" i="15"/>
  <c r="C280" i="15"/>
  <c r="F280" i="15" s="1"/>
  <c r="D279" i="15"/>
  <c r="C279" i="15"/>
  <c r="F279" i="15" s="1"/>
  <c r="D278" i="15"/>
  <c r="C278" i="15"/>
  <c r="F278" i="15" s="1"/>
  <c r="D277" i="15"/>
  <c r="C277" i="15"/>
  <c r="F277" i="15" s="1"/>
  <c r="D276" i="15"/>
  <c r="C276" i="15"/>
  <c r="F276" i="15" s="1"/>
  <c r="D275" i="15"/>
  <c r="C275" i="15"/>
  <c r="F275" i="15" s="1"/>
  <c r="D274" i="15"/>
  <c r="C274" i="15"/>
  <c r="F274" i="15" s="1"/>
  <c r="D273" i="15"/>
  <c r="C273" i="15"/>
  <c r="F273" i="15" s="1"/>
  <c r="D272" i="15"/>
  <c r="C272" i="15"/>
  <c r="F272" i="15" s="1"/>
  <c r="D271" i="15"/>
  <c r="C271" i="15"/>
  <c r="F271" i="15" s="1"/>
  <c r="D270" i="15"/>
  <c r="C270" i="15"/>
  <c r="F270" i="15" s="1"/>
  <c r="D269" i="15"/>
  <c r="C269" i="15"/>
  <c r="F269" i="15" s="1"/>
  <c r="D268" i="15"/>
  <c r="C268" i="15"/>
  <c r="F268" i="15" s="1"/>
  <c r="D267" i="15"/>
  <c r="C267" i="15"/>
  <c r="F267" i="15" s="1"/>
  <c r="D266" i="15"/>
  <c r="C266" i="15"/>
  <c r="F266" i="15" s="1"/>
  <c r="D265" i="15"/>
  <c r="C265" i="15"/>
  <c r="F265" i="15" s="1"/>
  <c r="D264" i="15"/>
  <c r="C264" i="15"/>
  <c r="F264" i="15" s="1"/>
  <c r="D263" i="15"/>
  <c r="C263" i="15"/>
  <c r="F263" i="15" s="1"/>
  <c r="D262" i="15"/>
  <c r="C262" i="15"/>
  <c r="F262" i="15" s="1"/>
  <c r="D261" i="15"/>
  <c r="C261" i="15"/>
  <c r="F261" i="15" s="1"/>
  <c r="D260" i="15"/>
  <c r="C260" i="15"/>
  <c r="F260" i="15" s="1"/>
  <c r="D259" i="15"/>
  <c r="C259" i="15"/>
  <c r="F259" i="15" s="1"/>
  <c r="D258" i="15"/>
  <c r="C258" i="15"/>
  <c r="F258" i="15" s="1"/>
  <c r="D257" i="15"/>
  <c r="C257" i="15"/>
  <c r="F257" i="15" s="1"/>
  <c r="D256" i="15"/>
  <c r="C256" i="15"/>
  <c r="F256" i="15" s="1"/>
  <c r="D255" i="15"/>
  <c r="C255" i="15"/>
  <c r="F255" i="15" s="1"/>
  <c r="D254" i="15"/>
  <c r="C254" i="15"/>
  <c r="F254" i="15" s="1"/>
  <c r="D253" i="15"/>
  <c r="C253" i="15"/>
  <c r="F253" i="15" s="1"/>
  <c r="D252" i="15"/>
  <c r="C252" i="15"/>
  <c r="F252" i="15" s="1"/>
  <c r="D251" i="15"/>
  <c r="C251" i="15"/>
  <c r="F251" i="15" s="1"/>
  <c r="D250" i="15"/>
  <c r="C250" i="15"/>
  <c r="F250" i="15" s="1"/>
  <c r="D249" i="15"/>
  <c r="C249" i="15"/>
  <c r="F249" i="15" s="1"/>
  <c r="D248" i="15"/>
  <c r="C248" i="15"/>
  <c r="F248" i="15" s="1"/>
  <c r="D247" i="15"/>
  <c r="C247" i="15"/>
  <c r="F247" i="15" s="1"/>
  <c r="D246" i="15"/>
  <c r="C246" i="15"/>
  <c r="F246" i="15" s="1"/>
  <c r="D245" i="15"/>
  <c r="C245" i="15"/>
  <c r="F245" i="15" s="1"/>
  <c r="D244" i="15"/>
  <c r="C244" i="15"/>
  <c r="F244" i="15" s="1"/>
  <c r="D243" i="15"/>
  <c r="C243" i="15"/>
  <c r="F243" i="15" s="1"/>
  <c r="D242" i="15"/>
  <c r="C242" i="15"/>
  <c r="F242" i="15" s="1"/>
  <c r="D241" i="15"/>
  <c r="C241" i="15"/>
  <c r="F241" i="15" s="1"/>
  <c r="D240" i="15"/>
  <c r="C240" i="15"/>
  <c r="F240" i="15" s="1"/>
  <c r="D239" i="15"/>
  <c r="C239" i="15"/>
  <c r="F239" i="15" s="1"/>
  <c r="D238" i="15"/>
  <c r="C238" i="15"/>
  <c r="F238" i="15" s="1"/>
  <c r="D237" i="15"/>
  <c r="C237" i="15"/>
  <c r="F237" i="15" s="1"/>
  <c r="D236" i="15"/>
  <c r="C236" i="15"/>
  <c r="F236" i="15" s="1"/>
  <c r="D235" i="15"/>
  <c r="C235" i="15"/>
  <c r="F235" i="15" s="1"/>
  <c r="D234" i="15"/>
  <c r="C234" i="15"/>
  <c r="F234" i="15" s="1"/>
  <c r="D233" i="15"/>
  <c r="C233" i="15"/>
  <c r="F233" i="15" s="1"/>
  <c r="D232" i="15"/>
  <c r="C232" i="15"/>
  <c r="F232" i="15" s="1"/>
  <c r="D231" i="15"/>
  <c r="C231" i="15"/>
  <c r="F231" i="15" s="1"/>
  <c r="D230" i="15"/>
  <c r="C230" i="15"/>
  <c r="F230" i="15" s="1"/>
  <c r="D229" i="15"/>
  <c r="C229" i="15"/>
  <c r="F229" i="15" s="1"/>
  <c r="D228" i="15"/>
  <c r="C228" i="15"/>
  <c r="F228" i="15" s="1"/>
  <c r="D227" i="15"/>
  <c r="C227" i="15"/>
  <c r="F227" i="15" s="1"/>
  <c r="D226" i="15"/>
  <c r="C226" i="15"/>
  <c r="F226" i="15" s="1"/>
  <c r="D225" i="15"/>
  <c r="C225" i="15"/>
  <c r="F225" i="15" s="1"/>
  <c r="D224" i="15"/>
  <c r="C224" i="15"/>
  <c r="F224" i="15" s="1"/>
  <c r="D223" i="15"/>
  <c r="C223" i="15"/>
  <c r="F223" i="15" s="1"/>
  <c r="D222" i="15"/>
  <c r="C222" i="15"/>
  <c r="F222" i="15" s="1"/>
  <c r="D221" i="15"/>
  <c r="C221" i="15"/>
  <c r="F221" i="15" s="1"/>
  <c r="D220" i="15"/>
  <c r="C220" i="15"/>
  <c r="F220" i="15" s="1"/>
  <c r="D219" i="15"/>
  <c r="C219" i="15"/>
  <c r="F219" i="15" s="1"/>
  <c r="D218" i="15"/>
  <c r="C218" i="15"/>
  <c r="F218" i="15" s="1"/>
  <c r="D217" i="15"/>
  <c r="C217" i="15"/>
  <c r="F217" i="15" s="1"/>
  <c r="D216" i="15"/>
  <c r="C216" i="15"/>
  <c r="F216" i="15" s="1"/>
  <c r="D215" i="15"/>
  <c r="C215" i="15"/>
  <c r="F215" i="15" s="1"/>
  <c r="D214" i="15"/>
  <c r="C214" i="15"/>
  <c r="F214" i="15" s="1"/>
  <c r="D213" i="15"/>
  <c r="C213" i="15"/>
  <c r="F213" i="15" s="1"/>
  <c r="D212" i="15"/>
  <c r="C212" i="15"/>
  <c r="F212" i="15" s="1"/>
  <c r="D211" i="15"/>
  <c r="C211" i="15"/>
  <c r="F211" i="15" s="1"/>
  <c r="D210" i="15"/>
  <c r="C210" i="15"/>
  <c r="F210" i="15" s="1"/>
  <c r="D209" i="15"/>
  <c r="C209" i="15"/>
  <c r="F209" i="15" s="1"/>
  <c r="D208" i="15"/>
  <c r="C208" i="15"/>
  <c r="F208" i="15" s="1"/>
  <c r="D207" i="15"/>
  <c r="C207" i="15"/>
  <c r="F207" i="15" s="1"/>
  <c r="D206" i="15"/>
  <c r="C206" i="15"/>
  <c r="F206" i="15" s="1"/>
  <c r="D205" i="15"/>
  <c r="C205" i="15"/>
  <c r="F205" i="15" s="1"/>
  <c r="D204" i="15"/>
  <c r="C204" i="15"/>
  <c r="F204" i="15" s="1"/>
  <c r="D203" i="15"/>
  <c r="C203" i="15"/>
  <c r="F203" i="15" s="1"/>
  <c r="D202" i="15"/>
  <c r="C202" i="15"/>
  <c r="F202" i="15" s="1"/>
  <c r="D451" i="15"/>
  <c r="C451" i="15"/>
  <c r="F451" i="15" s="1"/>
  <c r="D450" i="16"/>
  <c r="C450" i="16"/>
  <c r="F450" i="16" s="1"/>
  <c r="D449" i="16"/>
  <c r="C449" i="16"/>
  <c r="F449" i="16" s="1"/>
  <c r="D448" i="16"/>
  <c r="C448" i="16"/>
  <c r="F448" i="16" s="1"/>
  <c r="D447" i="16"/>
  <c r="C447" i="16"/>
  <c r="F447" i="16" s="1"/>
  <c r="D446" i="16"/>
  <c r="C446" i="16"/>
  <c r="F446" i="16" s="1"/>
  <c r="D445" i="16"/>
  <c r="C445" i="16"/>
  <c r="F445" i="16" s="1"/>
  <c r="D444" i="16"/>
  <c r="C444" i="16"/>
  <c r="F444" i="16" s="1"/>
  <c r="D443" i="16"/>
  <c r="C443" i="16"/>
  <c r="F443" i="16" s="1"/>
  <c r="D442" i="16"/>
  <c r="C442" i="16"/>
  <c r="F442" i="16" s="1"/>
  <c r="D441" i="16"/>
  <c r="C441" i="16"/>
  <c r="F441" i="16" s="1"/>
  <c r="D440" i="16"/>
  <c r="C440" i="16"/>
  <c r="F440" i="16" s="1"/>
  <c r="D439" i="16"/>
  <c r="C439" i="16"/>
  <c r="F439" i="16" s="1"/>
  <c r="D438" i="16"/>
  <c r="C438" i="16"/>
  <c r="F438" i="16" s="1"/>
  <c r="D437" i="16"/>
  <c r="C437" i="16"/>
  <c r="F437" i="16" s="1"/>
  <c r="D436" i="16"/>
  <c r="C436" i="16"/>
  <c r="F436" i="16" s="1"/>
  <c r="D435" i="16"/>
  <c r="C435" i="16"/>
  <c r="F435" i="16" s="1"/>
  <c r="D434" i="16"/>
  <c r="C434" i="16"/>
  <c r="F434" i="16" s="1"/>
  <c r="D433" i="16"/>
  <c r="C433" i="16"/>
  <c r="F433" i="16" s="1"/>
  <c r="D432" i="16"/>
  <c r="C432" i="16"/>
  <c r="F432" i="16" s="1"/>
  <c r="D431" i="16"/>
  <c r="C431" i="16"/>
  <c r="F431" i="16" s="1"/>
  <c r="D430" i="16"/>
  <c r="C430" i="16"/>
  <c r="F430" i="16" s="1"/>
  <c r="D429" i="16"/>
  <c r="C429" i="16"/>
  <c r="F429" i="16" s="1"/>
  <c r="D428" i="16"/>
  <c r="C428" i="16"/>
  <c r="F428" i="16" s="1"/>
  <c r="D427" i="16"/>
  <c r="C427" i="16"/>
  <c r="F427" i="16" s="1"/>
  <c r="D426" i="16"/>
  <c r="C426" i="16"/>
  <c r="F426" i="16" s="1"/>
  <c r="D425" i="16"/>
  <c r="C425" i="16"/>
  <c r="F425" i="16" s="1"/>
  <c r="D424" i="16"/>
  <c r="C424" i="16"/>
  <c r="F424" i="16" s="1"/>
  <c r="D423" i="16"/>
  <c r="C423" i="16"/>
  <c r="F423" i="16" s="1"/>
  <c r="D422" i="16"/>
  <c r="C422" i="16"/>
  <c r="F422" i="16" s="1"/>
  <c r="D421" i="16"/>
  <c r="C421" i="16"/>
  <c r="F421" i="16" s="1"/>
  <c r="D420" i="16"/>
  <c r="C420" i="16"/>
  <c r="F420" i="16" s="1"/>
  <c r="D419" i="16"/>
  <c r="C419" i="16"/>
  <c r="F419" i="16" s="1"/>
  <c r="D418" i="16"/>
  <c r="C418" i="16"/>
  <c r="F418" i="16" s="1"/>
  <c r="D417" i="16"/>
  <c r="C417" i="16"/>
  <c r="F417" i="16" s="1"/>
  <c r="D416" i="16"/>
  <c r="C416" i="16"/>
  <c r="F416" i="16" s="1"/>
  <c r="D415" i="16"/>
  <c r="C415" i="16"/>
  <c r="F415" i="16" s="1"/>
  <c r="D414" i="16"/>
  <c r="C414" i="16"/>
  <c r="F414" i="16" s="1"/>
  <c r="D413" i="16"/>
  <c r="C413" i="16"/>
  <c r="F413" i="16" s="1"/>
  <c r="D412" i="16"/>
  <c r="C412" i="16"/>
  <c r="F412" i="16" s="1"/>
  <c r="D411" i="16"/>
  <c r="C411" i="16"/>
  <c r="F411" i="16" s="1"/>
  <c r="D410" i="16"/>
  <c r="C410" i="16"/>
  <c r="F410" i="16" s="1"/>
  <c r="D409" i="16"/>
  <c r="C409" i="16"/>
  <c r="F409" i="16" s="1"/>
  <c r="D408" i="16"/>
  <c r="C408" i="16"/>
  <c r="F408" i="16" s="1"/>
  <c r="D407" i="16"/>
  <c r="C407" i="16"/>
  <c r="F407" i="16" s="1"/>
  <c r="D406" i="16"/>
  <c r="C406" i="16"/>
  <c r="F406" i="16" s="1"/>
  <c r="D405" i="16"/>
  <c r="C405" i="16"/>
  <c r="F405" i="16" s="1"/>
  <c r="D404" i="16"/>
  <c r="C404" i="16"/>
  <c r="F404" i="16" s="1"/>
  <c r="D403" i="16"/>
  <c r="C403" i="16"/>
  <c r="F403" i="16" s="1"/>
  <c r="D402" i="16"/>
  <c r="C402" i="16"/>
  <c r="F402" i="16" s="1"/>
  <c r="D401" i="16"/>
  <c r="C401" i="16"/>
  <c r="F401" i="16" s="1"/>
  <c r="D400" i="16"/>
  <c r="C400" i="16"/>
  <c r="F400" i="16" s="1"/>
  <c r="D399" i="16"/>
  <c r="C399" i="16"/>
  <c r="F399" i="16" s="1"/>
  <c r="D398" i="16"/>
  <c r="C398" i="16"/>
  <c r="F398" i="16" s="1"/>
  <c r="D397" i="16"/>
  <c r="C397" i="16"/>
  <c r="F397" i="16" s="1"/>
  <c r="D396" i="16"/>
  <c r="C396" i="16"/>
  <c r="F396" i="16" s="1"/>
  <c r="D395" i="16"/>
  <c r="C395" i="16"/>
  <c r="F395" i="16" s="1"/>
  <c r="D394" i="16"/>
  <c r="C394" i="16"/>
  <c r="F394" i="16" s="1"/>
  <c r="D393" i="16"/>
  <c r="C393" i="16"/>
  <c r="F393" i="16" s="1"/>
  <c r="D392" i="16"/>
  <c r="C392" i="16"/>
  <c r="F392" i="16" s="1"/>
  <c r="D391" i="16"/>
  <c r="C391" i="16"/>
  <c r="F391" i="16" s="1"/>
  <c r="D390" i="16"/>
  <c r="C390" i="16"/>
  <c r="F390" i="16" s="1"/>
  <c r="D389" i="16"/>
  <c r="C389" i="16"/>
  <c r="F389" i="16" s="1"/>
  <c r="D388" i="16"/>
  <c r="C388" i="16"/>
  <c r="F388" i="16" s="1"/>
  <c r="D387" i="16"/>
  <c r="C387" i="16"/>
  <c r="F387" i="16" s="1"/>
  <c r="D386" i="16"/>
  <c r="C386" i="16"/>
  <c r="F386" i="16" s="1"/>
  <c r="D385" i="16"/>
  <c r="C385" i="16"/>
  <c r="F385" i="16" s="1"/>
  <c r="D384" i="16"/>
  <c r="C384" i="16"/>
  <c r="F384" i="16" s="1"/>
  <c r="D383" i="16"/>
  <c r="C383" i="16"/>
  <c r="F383" i="16" s="1"/>
  <c r="D382" i="16"/>
  <c r="C382" i="16"/>
  <c r="F382" i="16" s="1"/>
  <c r="D381" i="16"/>
  <c r="C381" i="16"/>
  <c r="F381" i="16" s="1"/>
  <c r="D380" i="16"/>
  <c r="C380" i="16"/>
  <c r="F380" i="16" s="1"/>
  <c r="D379" i="16"/>
  <c r="C379" i="16"/>
  <c r="F379" i="16" s="1"/>
  <c r="D378" i="16"/>
  <c r="C378" i="16"/>
  <c r="F378" i="16" s="1"/>
  <c r="D377" i="16"/>
  <c r="C377" i="16"/>
  <c r="F377" i="16" s="1"/>
  <c r="D376" i="16"/>
  <c r="C376" i="16"/>
  <c r="F376" i="16" s="1"/>
  <c r="D375" i="16"/>
  <c r="C375" i="16"/>
  <c r="F375" i="16" s="1"/>
  <c r="D374" i="16"/>
  <c r="C374" i="16"/>
  <c r="F374" i="16" s="1"/>
  <c r="D373" i="16"/>
  <c r="C373" i="16"/>
  <c r="F373" i="16" s="1"/>
  <c r="D372" i="16"/>
  <c r="C372" i="16"/>
  <c r="F372" i="16" s="1"/>
  <c r="D371" i="16"/>
  <c r="C371" i="16"/>
  <c r="F371" i="16" s="1"/>
  <c r="D370" i="16"/>
  <c r="C370" i="16"/>
  <c r="F370" i="16" s="1"/>
  <c r="D369" i="16"/>
  <c r="C369" i="16"/>
  <c r="F369" i="16" s="1"/>
  <c r="D368" i="16"/>
  <c r="C368" i="16"/>
  <c r="F368" i="16" s="1"/>
  <c r="D367" i="16"/>
  <c r="C367" i="16"/>
  <c r="F367" i="16" s="1"/>
  <c r="D366" i="16"/>
  <c r="C366" i="16"/>
  <c r="F366" i="16" s="1"/>
  <c r="D365" i="16"/>
  <c r="C365" i="16"/>
  <c r="F365" i="16" s="1"/>
  <c r="D364" i="16"/>
  <c r="C364" i="16"/>
  <c r="F364" i="16" s="1"/>
  <c r="D363" i="16"/>
  <c r="C363" i="16"/>
  <c r="F363" i="16" s="1"/>
  <c r="D362" i="16"/>
  <c r="C362" i="16"/>
  <c r="F362" i="16" s="1"/>
  <c r="D361" i="16"/>
  <c r="C361" i="16"/>
  <c r="F361" i="16" s="1"/>
  <c r="D360" i="16"/>
  <c r="C360" i="16"/>
  <c r="F360" i="16" s="1"/>
  <c r="D359" i="16"/>
  <c r="C359" i="16"/>
  <c r="F359" i="16" s="1"/>
  <c r="D358" i="16"/>
  <c r="C358" i="16"/>
  <c r="F358" i="16" s="1"/>
  <c r="D357" i="16"/>
  <c r="C357" i="16"/>
  <c r="F357" i="16" s="1"/>
  <c r="D356" i="16"/>
  <c r="C356" i="16"/>
  <c r="F356" i="16" s="1"/>
  <c r="D355" i="16"/>
  <c r="C355" i="16"/>
  <c r="F355" i="16" s="1"/>
  <c r="D354" i="16"/>
  <c r="C354" i="16"/>
  <c r="F354" i="16" s="1"/>
  <c r="D353" i="16"/>
  <c r="C353" i="16"/>
  <c r="F353" i="16" s="1"/>
  <c r="D352" i="16"/>
  <c r="C352" i="16"/>
  <c r="F352" i="16" s="1"/>
  <c r="D351" i="16"/>
  <c r="C351" i="16"/>
  <c r="F351" i="16" s="1"/>
  <c r="D350" i="16"/>
  <c r="C350" i="16"/>
  <c r="F350" i="16" s="1"/>
  <c r="D349" i="16"/>
  <c r="C349" i="16"/>
  <c r="F349" i="16" s="1"/>
  <c r="D348" i="16"/>
  <c r="C348" i="16"/>
  <c r="F348" i="16" s="1"/>
  <c r="D347" i="16"/>
  <c r="C347" i="16"/>
  <c r="F347" i="16" s="1"/>
  <c r="D346" i="16"/>
  <c r="C346" i="16"/>
  <c r="F346" i="16" s="1"/>
  <c r="D345" i="16"/>
  <c r="C345" i="16"/>
  <c r="F345" i="16" s="1"/>
  <c r="D344" i="16"/>
  <c r="C344" i="16"/>
  <c r="F344" i="16" s="1"/>
  <c r="D343" i="16"/>
  <c r="C343" i="16"/>
  <c r="F343" i="16" s="1"/>
  <c r="D342" i="16"/>
  <c r="C342" i="16"/>
  <c r="F342" i="16" s="1"/>
  <c r="D341" i="16"/>
  <c r="C341" i="16"/>
  <c r="F341" i="16" s="1"/>
  <c r="D340" i="16"/>
  <c r="C340" i="16"/>
  <c r="F340" i="16" s="1"/>
  <c r="D339" i="16"/>
  <c r="C339" i="16"/>
  <c r="F339" i="16" s="1"/>
  <c r="D338" i="16"/>
  <c r="C338" i="16"/>
  <c r="F338" i="16" s="1"/>
  <c r="D337" i="16"/>
  <c r="C337" i="16"/>
  <c r="F337" i="16" s="1"/>
  <c r="D336" i="16"/>
  <c r="C336" i="16"/>
  <c r="F336" i="16" s="1"/>
  <c r="D335" i="16"/>
  <c r="C335" i="16"/>
  <c r="F335" i="16" s="1"/>
  <c r="D334" i="16"/>
  <c r="C334" i="16"/>
  <c r="F334" i="16" s="1"/>
  <c r="D333" i="16"/>
  <c r="C333" i="16"/>
  <c r="F333" i="16" s="1"/>
  <c r="D332" i="16"/>
  <c r="C332" i="16"/>
  <c r="F332" i="16" s="1"/>
  <c r="D331" i="16"/>
  <c r="C331" i="16"/>
  <c r="F331" i="16" s="1"/>
  <c r="D330" i="16"/>
  <c r="C330" i="16"/>
  <c r="F330" i="16" s="1"/>
  <c r="D329" i="16"/>
  <c r="C329" i="16"/>
  <c r="F329" i="16" s="1"/>
  <c r="D328" i="16"/>
  <c r="C328" i="16"/>
  <c r="F328" i="16" s="1"/>
  <c r="D327" i="16"/>
  <c r="C327" i="16"/>
  <c r="F327" i="16" s="1"/>
  <c r="D326" i="16"/>
  <c r="C326" i="16"/>
  <c r="F326" i="16" s="1"/>
  <c r="D325" i="16"/>
  <c r="C325" i="16"/>
  <c r="F325" i="16" s="1"/>
  <c r="D324" i="16"/>
  <c r="C324" i="16"/>
  <c r="F324" i="16" s="1"/>
  <c r="D323" i="16"/>
  <c r="C323" i="16"/>
  <c r="F323" i="16" s="1"/>
  <c r="D322" i="16"/>
  <c r="C322" i="16"/>
  <c r="F322" i="16" s="1"/>
  <c r="D321" i="16"/>
  <c r="C321" i="16"/>
  <c r="F321" i="16" s="1"/>
  <c r="D320" i="16"/>
  <c r="C320" i="16"/>
  <c r="F320" i="16" s="1"/>
  <c r="D319" i="16"/>
  <c r="C319" i="16"/>
  <c r="F319" i="16" s="1"/>
  <c r="D318" i="16"/>
  <c r="C318" i="16"/>
  <c r="F318" i="16" s="1"/>
  <c r="D317" i="16"/>
  <c r="C317" i="16"/>
  <c r="F317" i="16" s="1"/>
  <c r="D316" i="16"/>
  <c r="C316" i="16"/>
  <c r="F316" i="16" s="1"/>
  <c r="D315" i="16"/>
  <c r="C315" i="16"/>
  <c r="F315" i="16" s="1"/>
  <c r="D314" i="16"/>
  <c r="C314" i="16"/>
  <c r="F314" i="16" s="1"/>
  <c r="D313" i="16"/>
  <c r="C313" i="16"/>
  <c r="F313" i="16" s="1"/>
  <c r="D312" i="16"/>
  <c r="C312" i="16"/>
  <c r="F312" i="16" s="1"/>
  <c r="D311" i="16"/>
  <c r="C311" i="16"/>
  <c r="F311" i="16" s="1"/>
  <c r="D310" i="16"/>
  <c r="C310" i="16"/>
  <c r="F310" i="16" s="1"/>
  <c r="D309" i="16"/>
  <c r="C309" i="16"/>
  <c r="F309" i="16" s="1"/>
  <c r="D308" i="16"/>
  <c r="C308" i="16"/>
  <c r="F308" i="16" s="1"/>
  <c r="D307" i="16"/>
  <c r="C307" i="16"/>
  <c r="F307" i="16" s="1"/>
  <c r="D306" i="16"/>
  <c r="C306" i="16"/>
  <c r="F306" i="16" s="1"/>
  <c r="D305" i="16"/>
  <c r="C305" i="16"/>
  <c r="F305" i="16" s="1"/>
  <c r="D304" i="16"/>
  <c r="C304" i="16"/>
  <c r="F304" i="16" s="1"/>
  <c r="D303" i="16"/>
  <c r="C303" i="16"/>
  <c r="F303" i="16" s="1"/>
  <c r="D302" i="16"/>
  <c r="C302" i="16"/>
  <c r="F302" i="16" s="1"/>
  <c r="D301" i="16"/>
  <c r="C301" i="16"/>
  <c r="F301" i="16" s="1"/>
  <c r="D300" i="16"/>
  <c r="C300" i="16"/>
  <c r="F300" i="16" s="1"/>
  <c r="D299" i="16"/>
  <c r="C299" i="16"/>
  <c r="F299" i="16" s="1"/>
  <c r="D298" i="16"/>
  <c r="C298" i="16"/>
  <c r="F298" i="16" s="1"/>
  <c r="D297" i="16"/>
  <c r="C297" i="16"/>
  <c r="F297" i="16" s="1"/>
  <c r="D296" i="16"/>
  <c r="C296" i="16"/>
  <c r="F296" i="16" s="1"/>
  <c r="D295" i="16"/>
  <c r="C295" i="16"/>
  <c r="F295" i="16" s="1"/>
  <c r="D294" i="16"/>
  <c r="C294" i="16"/>
  <c r="F294" i="16" s="1"/>
  <c r="D293" i="16"/>
  <c r="C293" i="16"/>
  <c r="F293" i="16" s="1"/>
  <c r="D292" i="16"/>
  <c r="C292" i="16"/>
  <c r="F292" i="16" s="1"/>
  <c r="D291" i="16"/>
  <c r="C291" i="16"/>
  <c r="F291" i="16" s="1"/>
  <c r="D290" i="16"/>
  <c r="C290" i="16"/>
  <c r="F290" i="16" s="1"/>
  <c r="D289" i="16"/>
  <c r="C289" i="16"/>
  <c r="F289" i="16" s="1"/>
  <c r="D288" i="16"/>
  <c r="C288" i="16"/>
  <c r="F288" i="16" s="1"/>
  <c r="D287" i="16"/>
  <c r="C287" i="16"/>
  <c r="F287" i="16" s="1"/>
  <c r="D286" i="16"/>
  <c r="C286" i="16"/>
  <c r="F286" i="16" s="1"/>
  <c r="D285" i="16"/>
  <c r="C285" i="16"/>
  <c r="F285" i="16" s="1"/>
  <c r="D284" i="16"/>
  <c r="C284" i="16"/>
  <c r="F284" i="16" s="1"/>
  <c r="D283" i="16"/>
  <c r="C283" i="16"/>
  <c r="F283" i="16" s="1"/>
  <c r="D282" i="16"/>
  <c r="C282" i="16"/>
  <c r="F282" i="16" s="1"/>
  <c r="D281" i="16"/>
  <c r="C281" i="16"/>
  <c r="F281" i="16" s="1"/>
  <c r="D280" i="16"/>
  <c r="C280" i="16"/>
  <c r="F280" i="16" s="1"/>
  <c r="D279" i="16"/>
  <c r="C279" i="16"/>
  <c r="F279" i="16" s="1"/>
  <c r="D278" i="16"/>
  <c r="C278" i="16"/>
  <c r="F278" i="16" s="1"/>
  <c r="D277" i="16"/>
  <c r="C277" i="16"/>
  <c r="F277" i="16" s="1"/>
  <c r="D276" i="16"/>
  <c r="C276" i="16"/>
  <c r="F276" i="16" s="1"/>
  <c r="D275" i="16"/>
  <c r="C275" i="16"/>
  <c r="F275" i="16" s="1"/>
  <c r="D274" i="16"/>
  <c r="C274" i="16"/>
  <c r="F274" i="16" s="1"/>
  <c r="D273" i="16"/>
  <c r="C273" i="16"/>
  <c r="F273" i="16" s="1"/>
  <c r="D272" i="16"/>
  <c r="C272" i="16"/>
  <c r="F272" i="16" s="1"/>
  <c r="D271" i="16"/>
  <c r="C271" i="16"/>
  <c r="F271" i="16" s="1"/>
  <c r="D270" i="16"/>
  <c r="C270" i="16"/>
  <c r="F270" i="16" s="1"/>
  <c r="D269" i="16"/>
  <c r="C269" i="16"/>
  <c r="F269" i="16" s="1"/>
  <c r="D268" i="16"/>
  <c r="C268" i="16"/>
  <c r="F268" i="16" s="1"/>
  <c r="D267" i="16"/>
  <c r="C267" i="16"/>
  <c r="F267" i="16" s="1"/>
  <c r="D266" i="16"/>
  <c r="C266" i="16"/>
  <c r="F266" i="16" s="1"/>
  <c r="D265" i="16"/>
  <c r="C265" i="16"/>
  <c r="F265" i="16" s="1"/>
  <c r="D264" i="16"/>
  <c r="C264" i="16"/>
  <c r="F264" i="16" s="1"/>
  <c r="D263" i="16"/>
  <c r="C263" i="16"/>
  <c r="F263" i="16" s="1"/>
  <c r="D262" i="16"/>
  <c r="C262" i="16"/>
  <c r="F262" i="16" s="1"/>
  <c r="D261" i="16"/>
  <c r="C261" i="16"/>
  <c r="F261" i="16" s="1"/>
  <c r="D260" i="16"/>
  <c r="C260" i="16"/>
  <c r="F260" i="16" s="1"/>
  <c r="D259" i="16"/>
  <c r="C259" i="16"/>
  <c r="F259" i="16" s="1"/>
  <c r="D258" i="16"/>
  <c r="C258" i="16"/>
  <c r="F258" i="16" s="1"/>
  <c r="D257" i="16"/>
  <c r="C257" i="16"/>
  <c r="F257" i="16" s="1"/>
  <c r="D256" i="16"/>
  <c r="C256" i="16"/>
  <c r="F256" i="16" s="1"/>
  <c r="D255" i="16"/>
  <c r="C255" i="16"/>
  <c r="F255" i="16" s="1"/>
  <c r="D254" i="16"/>
  <c r="C254" i="16"/>
  <c r="F254" i="16" s="1"/>
  <c r="D253" i="16"/>
  <c r="C253" i="16"/>
  <c r="F253" i="16" s="1"/>
  <c r="D252" i="16"/>
  <c r="C252" i="16"/>
  <c r="F252" i="16" s="1"/>
  <c r="D251" i="16"/>
  <c r="C251" i="16"/>
  <c r="F251" i="16" s="1"/>
  <c r="D250" i="16"/>
  <c r="C250" i="16"/>
  <c r="F250" i="16" s="1"/>
  <c r="D249" i="16"/>
  <c r="C249" i="16"/>
  <c r="F249" i="16" s="1"/>
  <c r="D248" i="16"/>
  <c r="C248" i="16"/>
  <c r="F248" i="16" s="1"/>
  <c r="D247" i="16"/>
  <c r="C247" i="16"/>
  <c r="F247" i="16" s="1"/>
  <c r="D246" i="16"/>
  <c r="C246" i="16"/>
  <c r="F246" i="16" s="1"/>
  <c r="D245" i="16"/>
  <c r="C245" i="16"/>
  <c r="F245" i="16" s="1"/>
  <c r="D244" i="16"/>
  <c r="C244" i="16"/>
  <c r="F244" i="16" s="1"/>
  <c r="D243" i="16"/>
  <c r="C243" i="16"/>
  <c r="F243" i="16" s="1"/>
  <c r="D242" i="16"/>
  <c r="C242" i="16"/>
  <c r="F242" i="16" s="1"/>
  <c r="D241" i="16"/>
  <c r="C241" i="16"/>
  <c r="F241" i="16" s="1"/>
  <c r="D240" i="16"/>
  <c r="C240" i="16"/>
  <c r="F240" i="16" s="1"/>
  <c r="D239" i="16"/>
  <c r="C239" i="16"/>
  <c r="F239" i="16" s="1"/>
  <c r="D238" i="16"/>
  <c r="C238" i="16"/>
  <c r="F238" i="16" s="1"/>
  <c r="D237" i="16"/>
  <c r="C237" i="16"/>
  <c r="F237" i="16" s="1"/>
  <c r="D236" i="16"/>
  <c r="C236" i="16"/>
  <c r="F236" i="16" s="1"/>
  <c r="D235" i="16"/>
  <c r="C235" i="16"/>
  <c r="F235" i="16" s="1"/>
  <c r="D234" i="16"/>
  <c r="C234" i="16"/>
  <c r="F234" i="16" s="1"/>
  <c r="D233" i="16"/>
  <c r="C233" i="16"/>
  <c r="F233" i="16" s="1"/>
  <c r="D232" i="16"/>
  <c r="C232" i="16"/>
  <c r="F232" i="16" s="1"/>
  <c r="D231" i="16"/>
  <c r="C231" i="16"/>
  <c r="F231" i="16" s="1"/>
  <c r="D230" i="16"/>
  <c r="C230" i="16"/>
  <c r="F230" i="16" s="1"/>
  <c r="D229" i="16"/>
  <c r="C229" i="16"/>
  <c r="F229" i="16" s="1"/>
  <c r="D228" i="16"/>
  <c r="C228" i="16"/>
  <c r="F228" i="16" s="1"/>
  <c r="D227" i="16"/>
  <c r="C227" i="16"/>
  <c r="F227" i="16" s="1"/>
  <c r="D226" i="16"/>
  <c r="C226" i="16"/>
  <c r="F226" i="16" s="1"/>
  <c r="D225" i="16"/>
  <c r="C225" i="16"/>
  <c r="F225" i="16" s="1"/>
  <c r="D224" i="16"/>
  <c r="C224" i="16"/>
  <c r="F224" i="16" s="1"/>
  <c r="D223" i="16"/>
  <c r="C223" i="16"/>
  <c r="F223" i="16" s="1"/>
  <c r="D222" i="16"/>
  <c r="C222" i="16"/>
  <c r="F222" i="16" s="1"/>
  <c r="D221" i="16"/>
  <c r="C221" i="16"/>
  <c r="F221" i="16" s="1"/>
  <c r="D220" i="16"/>
  <c r="C220" i="16"/>
  <c r="F220" i="16" s="1"/>
  <c r="D219" i="16"/>
  <c r="C219" i="16"/>
  <c r="F219" i="16" s="1"/>
  <c r="D218" i="16"/>
  <c r="C218" i="16"/>
  <c r="F218" i="16" s="1"/>
  <c r="D217" i="16"/>
  <c r="C217" i="16"/>
  <c r="F217" i="16" s="1"/>
  <c r="D216" i="16"/>
  <c r="C216" i="16"/>
  <c r="F216" i="16" s="1"/>
  <c r="D215" i="16"/>
  <c r="C215" i="16"/>
  <c r="F215" i="16" s="1"/>
  <c r="D214" i="16"/>
  <c r="C214" i="16"/>
  <c r="F214" i="16" s="1"/>
  <c r="D213" i="16"/>
  <c r="C213" i="16"/>
  <c r="F213" i="16" s="1"/>
  <c r="D212" i="16"/>
  <c r="C212" i="16"/>
  <c r="F212" i="16" s="1"/>
  <c r="D211" i="16"/>
  <c r="C211" i="16"/>
  <c r="F211" i="16" s="1"/>
  <c r="D210" i="16"/>
  <c r="C210" i="16"/>
  <c r="F210" i="16" s="1"/>
  <c r="D209" i="16"/>
  <c r="C209" i="16"/>
  <c r="F209" i="16" s="1"/>
  <c r="D208" i="16"/>
  <c r="C208" i="16"/>
  <c r="F208" i="16" s="1"/>
  <c r="D207" i="16"/>
  <c r="C207" i="16"/>
  <c r="F207" i="16" s="1"/>
  <c r="D206" i="16"/>
  <c r="C206" i="16"/>
  <c r="F206" i="16" s="1"/>
  <c r="D205" i="16"/>
  <c r="C205" i="16"/>
  <c r="F205" i="16" s="1"/>
  <c r="D204" i="16"/>
  <c r="C204" i="16"/>
  <c r="F204" i="16" s="1"/>
  <c r="D203" i="16"/>
  <c r="C203" i="16"/>
  <c r="F203" i="16" s="1"/>
  <c r="D202" i="16"/>
  <c r="C202" i="16"/>
  <c r="F202" i="16" s="1"/>
  <c r="D201" i="16"/>
  <c r="C201" i="16"/>
  <c r="F201" i="16" s="1"/>
  <c r="D200" i="16"/>
  <c r="C200" i="16"/>
  <c r="F200" i="16" s="1"/>
  <c r="D199" i="16"/>
  <c r="C199" i="16"/>
  <c r="F199" i="16" s="1"/>
  <c r="D198" i="16"/>
  <c r="C198" i="16"/>
  <c r="F198" i="16" s="1"/>
  <c r="D197" i="16"/>
  <c r="C197" i="16"/>
  <c r="F197" i="16" s="1"/>
  <c r="D196" i="16"/>
  <c r="C196" i="16"/>
  <c r="F196" i="16" s="1"/>
  <c r="D195" i="16"/>
  <c r="C195" i="16"/>
  <c r="F195" i="16" s="1"/>
  <c r="D194" i="16"/>
  <c r="C194" i="16"/>
  <c r="F194" i="16" s="1"/>
  <c r="D193" i="16"/>
  <c r="C193" i="16"/>
  <c r="F193" i="16" s="1"/>
  <c r="D192" i="16"/>
  <c r="C192" i="16"/>
  <c r="F192" i="16" s="1"/>
  <c r="D191" i="16"/>
  <c r="C191" i="16"/>
  <c r="F191" i="16" s="1"/>
  <c r="D190" i="16"/>
  <c r="C190" i="16"/>
  <c r="F190" i="16" s="1"/>
  <c r="D189" i="16"/>
  <c r="C189" i="16"/>
  <c r="F189" i="16" s="1"/>
  <c r="D188" i="16"/>
  <c r="C188" i="16"/>
  <c r="F188" i="16" s="1"/>
  <c r="D187" i="16"/>
  <c r="C187" i="16"/>
  <c r="F187" i="16" s="1"/>
  <c r="D186" i="16"/>
  <c r="C186" i="16"/>
  <c r="F186" i="16" s="1"/>
  <c r="D185" i="16"/>
  <c r="C185" i="16"/>
  <c r="F185" i="16" s="1"/>
  <c r="D184" i="16"/>
  <c r="C184" i="16"/>
  <c r="F184" i="16" s="1"/>
  <c r="D183" i="16"/>
  <c r="C183" i="16"/>
  <c r="F183" i="16" s="1"/>
  <c r="D182" i="16"/>
  <c r="C182" i="16"/>
  <c r="F182" i="16" s="1"/>
  <c r="D181" i="16"/>
  <c r="C181" i="16"/>
  <c r="F181" i="16" s="1"/>
  <c r="D180" i="16"/>
  <c r="C180" i="16"/>
  <c r="F180" i="16" s="1"/>
  <c r="D198" i="18"/>
  <c r="C198" i="18"/>
  <c r="F198" i="18" s="1"/>
  <c r="D197" i="18"/>
  <c r="C197" i="18"/>
  <c r="F197" i="18" s="1"/>
  <c r="D196" i="18"/>
  <c r="C196" i="18"/>
  <c r="F196" i="18" s="1"/>
  <c r="D195" i="18"/>
  <c r="C195" i="18"/>
  <c r="F195" i="18" s="1"/>
  <c r="D194" i="18"/>
  <c r="C194" i="18"/>
  <c r="F194" i="18" s="1"/>
  <c r="D193" i="18"/>
  <c r="C193" i="18"/>
  <c r="F193" i="18" s="1"/>
  <c r="D192" i="18"/>
  <c r="C192" i="18"/>
  <c r="F192" i="18" s="1"/>
  <c r="D191" i="18"/>
  <c r="C191" i="18"/>
  <c r="F191" i="18" s="1"/>
  <c r="D190" i="18"/>
  <c r="C190" i="18"/>
  <c r="F190" i="18" s="1"/>
  <c r="B1" i="26"/>
  <c r="B2" i="26"/>
  <c r="AF1338" i="3"/>
  <c r="AF1337" i="3"/>
  <c r="AF1336" i="3"/>
  <c r="AF1335" i="3"/>
  <c r="AF1334" i="3"/>
  <c r="AF1333" i="3"/>
  <c r="AF1332" i="3"/>
  <c r="AF1331" i="3"/>
  <c r="AF1330" i="3"/>
  <c r="AF1329" i="3"/>
  <c r="AF1328" i="3"/>
  <c r="AF1327" i="3"/>
  <c r="AF1326" i="3"/>
  <c r="AF1325" i="3"/>
  <c r="AF1324" i="3"/>
  <c r="AF1323" i="3"/>
  <c r="AF1322" i="3"/>
  <c r="AF1321" i="3"/>
  <c r="AF1320" i="3"/>
  <c r="AF1319" i="3"/>
  <c r="AF1318" i="3"/>
  <c r="AF1317" i="3"/>
  <c r="AF1316" i="3"/>
  <c r="AF1315" i="3"/>
  <c r="AF1314" i="3"/>
  <c r="AF1313" i="3"/>
  <c r="AF1312" i="3"/>
  <c r="AF1311" i="3"/>
  <c r="AF1310" i="3"/>
  <c r="AF1309" i="3"/>
  <c r="AF1308" i="3"/>
  <c r="AF1307" i="3"/>
  <c r="AF1306" i="3"/>
  <c r="AF1305" i="3"/>
  <c r="AF1304" i="3"/>
  <c r="AF1303" i="3"/>
  <c r="AF1302" i="3"/>
  <c r="AF1301" i="3"/>
  <c r="AF1300" i="3"/>
  <c r="AF1299" i="3"/>
  <c r="AF1298" i="3"/>
  <c r="AF1297" i="3"/>
  <c r="AF1296" i="3"/>
  <c r="AF1295" i="3"/>
  <c r="AF1294" i="3"/>
  <c r="AF1293" i="3"/>
  <c r="AF1292" i="3"/>
  <c r="AF1291" i="3"/>
  <c r="AF1290" i="3"/>
  <c r="AF1289" i="3"/>
  <c r="AF1288" i="3"/>
  <c r="AF1287" i="3"/>
  <c r="AF1286" i="3"/>
  <c r="AF1285" i="3"/>
  <c r="AF1284" i="3"/>
  <c r="AF1283" i="3"/>
  <c r="AF1282" i="3"/>
  <c r="AF1281" i="3"/>
  <c r="AF1280" i="3"/>
  <c r="AF1279" i="3"/>
  <c r="AF1278" i="3"/>
  <c r="AF1277" i="3"/>
  <c r="AF1276" i="3"/>
  <c r="AF1275" i="3"/>
  <c r="AF1274" i="3"/>
  <c r="AF1273" i="3"/>
  <c r="AF1272" i="3"/>
  <c r="AF1271" i="3"/>
  <c r="AF1270" i="3"/>
  <c r="AF1269" i="3"/>
  <c r="AF1339" i="3"/>
  <c r="AF1252" i="3"/>
  <c r="I957" i="3" l="1"/>
  <c r="J957" i="3"/>
  <c r="K957" i="3"/>
  <c r="L957" i="3"/>
  <c r="M957" i="3"/>
  <c r="N957" i="3"/>
  <c r="O957" i="3"/>
  <c r="Q957" i="3"/>
  <c r="R957" i="3"/>
  <c r="S957" i="3"/>
  <c r="T957" i="3"/>
  <c r="V957" i="3"/>
  <c r="W957" i="3"/>
  <c r="I958" i="3"/>
  <c r="J958" i="3"/>
  <c r="K958" i="3"/>
  <c r="L958" i="3"/>
  <c r="N958" i="3"/>
  <c r="O958" i="3"/>
  <c r="Q958" i="3"/>
  <c r="R958" i="3"/>
  <c r="S958" i="3"/>
  <c r="T958" i="3"/>
  <c r="V958" i="3"/>
  <c r="W958" i="3"/>
  <c r="I959" i="3"/>
  <c r="J959" i="3"/>
  <c r="K959" i="3"/>
  <c r="L959" i="3"/>
  <c r="M959" i="3"/>
  <c r="N959" i="3"/>
  <c r="O959" i="3"/>
  <c r="Q959" i="3"/>
  <c r="R959" i="3"/>
  <c r="S959" i="3"/>
  <c r="T959" i="3"/>
  <c r="V959" i="3"/>
  <c r="W959" i="3"/>
  <c r="I960" i="3"/>
  <c r="J960" i="3"/>
  <c r="K960" i="3"/>
  <c r="L960" i="3"/>
  <c r="M960" i="3"/>
  <c r="N960" i="3"/>
  <c r="O960" i="3"/>
  <c r="Q960" i="3"/>
  <c r="R960" i="3"/>
  <c r="S960" i="3"/>
  <c r="T960" i="3"/>
  <c r="V960" i="3"/>
  <c r="W960" i="3"/>
  <c r="I961" i="3"/>
  <c r="J961" i="3"/>
  <c r="K961" i="3"/>
  <c r="L961" i="3"/>
  <c r="M961" i="3"/>
  <c r="N961" i="3"/>
  <c r="O961" i="3"/>
  <c r="Q961" i="3"/>
  <c r="R961" i="3"/>
  <c r="S961" i="3"/>
  <c r="T961" i="3"/>
  <c r="V961" i="3"/>
  <c r="W961" i="3"/>
  <c r="I962" i="3"/>
  <c r="J962" i="3"/>
  <c r="K962" i="3"/>
  <c r="L962" i="3"/>
  <c r="M962" i="3"/>
  <c r="N962" i="3"/>
  <c r="O962" i="3"/>
  <c r="Q962" i="3"/>
  <c r="R962" i="3"/>
  <c r="S962" i="3"/>
  <c r="T962" i="3"/>
  <c r="V962" i="3"/>
  <c r="W962" i="3"/>
  <c r="I963" i="3"/>
  <c r="J963" i="3"/>
  <c r="K963" i="3"/>
  <c r="L963" i="3"/>
  <c r="M963" i="3"/>
  <c r="N963" i="3"/>
  <c r="O963" i="3"/>
  <c r="Q963" i="3"/>
  <c r="R963" i="3"/>
  <c r="S963" i="3"/>
  <c r="T963" i="3"/>
  <c r="V963" i="3"/>
  <c r="W963" i="3"/>
  <c r="I964" i="3"/>
  <c r="J964" i="3"/>
  <c r="K964" i="3"/>
  <c r="L964" i="3"/>
  <c r="M964" i="3"/>
  <c r="N964" i="3"/>
  <c r="O964" i="3"/>
  <c r="Q964" i="3"/>
  <c r="R964" i="3"/>
  <c r="S964" i="3"/>
  <c r="T964" i="3"/>
  <c r="V964" i="3"/>
  <c r="W964" i="3"/>
  <c r="I965" i="3"/>
  <c r="J965" i="3"/>
  <c r="K965" i="3"/>
  <c r="L965" i="3"/>
  <c r="M965" i="3"/>
  <c r="N965" i="3"/>
  <c r="O965" i="3"/>
  <c r="Q965" i="3"/>
  <c r="R965" i="3"/>
  <c r="S965" i="3"/>
  <c r="T965" i="3"/>
  <c r="V965" i="3"/>
  <c r="W965" i="3"/>
  <c r="I966" i="3"/>
  <c r="J966" i="3"/>
  <c r="K966" i="3"/>
  <c r="L966" i="3"/>
  <c r="M966" i="3"/>
  <c r="N966" i="3"/>
  <c r="O966" i="3"/>
  <c r="Q966" i="3"/>
  <c r="R966" i="3"/>
  <c r="S966" i="3"/>
  <c r="T966" i="3"/>
  <c r="V966" i="3"/>
  <c r="W966" i="3"/>
  <c r="I967" i="3"/>
  <c r="J967" i="3"/>
  <c r="K967" i="3"/>
  <c r="L967" i="3"/>
  <c r="M967" i="3"/>
  <c r="N967" i="3"/>
  <c r="O967" i="3"/>
  <c r="Q967" i="3"/>
  <c r="R967" i="3"/>
  <c r="S967" i="3"/>
  <c r="T967" i="3"/>
  <c r="V967" i="3"/>
  <c r="W967" i="3"/>
  <c r="I968" i="3"/>
  <c r="J968" i="3"/>
  <c r="K968" i="3"/>
  <c r="L968" i="3"/>
  <c r="M968" i="3"/>
  <c r="N968" i="3"/>
  <c r="O968" i="3"/>
  <c r="Q968" i="3"/>
  <c r="R968" i="3"/>
  <c r="S968" i="3"/>
  <c r="T968" i="3"/>
  <c r="V968" i="3"/>
  <c r="W968" i="3"/>
  <c r="I969" i="3"/>
  <c r="J969" i="3"/>
  <c r="K969" i="3"/>
  <c r="L969" i="3"/>
  <c r="M969" i="3"/>
  <c r="N969" i="3"/>
  <c r="O969" i="3"/>
  <c r="Q969" i="3"/>
  <c r="R969" i="3"/>
  <c r="S969" i="3"/>
  <c r="T969" i="3"/>
  <c r="V969" i="3"/>
  <c r="W969" i="3"/>
  <c r="I970" i="3"/>
  <c r="J970" i="3"/>
  <c r="K970" i="3"/>
  <c r="L970" i="3"/>
  <c r="M970" i="3"/>
  <c r="N970" i="3"/>
  <c r="O970" i="3"/>
  <c r="Q970" i="3"/>
  <c r="R970" i="3"/>
  <c r="S970" i="3"/>
  <c r="T970" i="3"/>
  <c r="V970" i="3"/>
  <c r="W970" i="3"/>
  <c r="I971" i="3"/>
  <c r="J971" i="3"/>
  <c r="K971" i="3"/>
  <c r="L971" i="3"/>
  <c r="M971" i="3"/>
  <c r="N971" i="3"/>
  <c r="O971" i="3"/>
  <c r="Q971" i="3"/>
  <c r="R971" i="3"/>
  <c r="S971" i="3"/>
  <c r="T971" i="3"/>
  <c r="V971" i="3"/>
  <c r="W971" i="3"/>
  <c r="I972" i="3"/>
  <c r="J972" i="3"/>
  <c r="K972" i="3"/>
  <c r="L972" i="3"/>
  <c r="M972" i="3"/>
  <c r="N972" i="3"/>
  <c r="O972" i="3"/>
  <c r="Q972" i="3"/>
  <c r="R972" i="3"/>
  <c r="S972" i="3"/>
  <c r="T972" i="3"/>
  <c r="V972" i="3"/>
  <c r="W972" i="3"/>
  <c r="I973" i="3"/>
  <c r="J973" i="3"/>
  <c r="K973" i="3"/>
  <c r="L973" i="3"/>
  <c r="M973" i="3"/>
  <c r="N973" i="3"/>
  <c r="O973" i="3"/>
  <c r="Q973" i="3"/>
  <c r="R973" i="3"/>
  <c r="S973" i="3"/>
  <c r="T973" i="3"/>
  <c r="V973" i="3"/>
  <c r="W973" i="3"/>
  <c r="I974" i="3"/>
  <c r="J974" i="3"/>
  <c r="K974" i="3"/>
  <c r="L974" i="3"/>
  <c r="M974" i="3"/>
  <c r="N974" i="3"/>
  <c r="O974" i="3"/>
  <c r="Q974" i="3"/>
  <c r="R974" i="3"/>
  <c r="S974" i="3"/>
  <c r="T974" i="3"/>
  <c r="V974" i="3"/>
  <c r="W974" i="3"/>
  <c r="I975" i="3"/>
  <c r="J975" i="3"/>
  <c r="K975" i="3"/>
  <c r="L975" i="3"/>
  <c r="M975" i="3"/>
  <c r="N975" i="3"/>
  <c r="O975" i="3"/>
  <c r="Q975" i="3"/>
  <c r="R975" i="3"/>
  <c r="S975" i="3"/>
  <c r="T975" i="3"/>
  <c r="V975" i="3"/>
  <c r="W975" i="3"/>
  <c r="I976" i="3"/>
  <c r="J976" i="3"/>
  <c r="K976" i="3"/>
  <c r="L976" i="3"/>
  <c r="M976" i="3"/>
  <c r="N976" i="3"/>
  <c r="O976" i="3"/>
  <c r="Q976" i="3"/>
  <c r="R976" i="3"/>
  <c r="S976" i="3"/>
  <c r="T976" i="3"/>
  <c r="V976" i="3"/>
  <c r="W976" i="3"/>
  <c r="I977" i="3"/>
  <c r="J977" i="3"/>
  <c r="K977" i="3"/>
  <c r="L977" i="3"/>
  <c r="M977" i="3"/>
  <c r="N977" i="3"/>
  <c r="O977" i="3"/>
  <c r="Q977" i="3"/>
  <c r="R977" i="3"/>
  <c r="S977" i="3"/>
  <c r="T977" i="3"/>
  <c r="V977" i="3"/>
  <c r="W977" i="3"/>
  <c r="I978" i="3"/>
  <c r="J978" i="3"/>
  <c r="K978" i="3"/>
  <c r="L978" i="3"/>
  <c r="M978" i="3"/>
  <c r="N978" i="3"/>
  <c r="O978" i="3"/>
  <c r="Q978" i="3"/>
  <c r="R978" i="3"/>
  <c r="S978" i="3"/>
  <c r="T978" i="3"/>
  <c r="V978" i="3"/>
  <c r="W978" i="3"/>
  <c r="AC966" i="3" l="1"/>
  <c r="Y973" i="3"/>
  <c r="AB957" i="3"/>
  <c r="AC962" i="3"/>
  <c r="AC960" i="3"/>
  <c r="Y959" i="3"/>
  <c r="AC967" i="3"/>
  <c r="AB965" i="3"/>
  <c r="AB966" i="3"/>
  <c r="AC976" i="3"/>
  <c r="AB971" i="3"/>
  <c r="AC968" i="3"/>
  <c r="Y963" i="3"/>
  <c r="Y977" i="3"/>
  <c r="AC973" i="3"/>
  <c r="AB970" i="3"/>
  <c r="Y968" i="3"/>
  <c r="Y966" i="3"/>
  <c r="Y960" i="3"/>
  <c r="Y957" i="3"/>
  <c r="AC974" i="3"/>
  <c r="AB969" i="3"/>
  <c r="AB967" i="3"/>
  <c r="Y964" i="3"/>
  <c r="Y975" i="3"/>
  <c r="AB972" i="3"/>
  <c r="AC972" i="3"/>
  <c r="Y967" i="3"/>
  <c r="Y965" i="3"/>
  <c r="Y961" i="3"/>
  <c r="Y972" i="3"/>
  <c r="Y971" i="3"/>
  <c r="Y970" i="3"/>
  <c r="Y969" i="3"/>
  <c r="AC965" i="3"/>
  <c r="AC964" i="3"/>
  <c r="AB964" i="3"/>
  <c r="AB959" i="3"/>
  <c r="AC959" i="3"/>
  <c r="AC957" i="3"/>
  <c r="AC978" i="3"/>
  <c r="Y974" i="3"/>
  <c r="AB973" i="3"/>
  <c r="AC971" i="3"/>
  <c r="AC970" i="3"/>
  <c r="AC969" i="3"/>
  <c r="AB963" i="3"/>
  <c r="AC963" i="3"/>
  <c r="Y962" i="3"/>
  <c r="AB961" i="3"/>
  <c r="AB960" i="3"/>
  <c r="AB977" i="3"/>
  <c r="Y976" i="3"/>
  <c r="AB975" i="3"/>
  <c r="AB974" i="3"/>
  <c r="AB968" i="3"/>
  <c r="AB978" i="3"/>
  <c r="AC977" i="3"/>
  <c r="AC975" i="3"/>
  <c r="AB962" i="3"/>
  <c r="AC961" i="3"/>
  <c r="Y978" i="3"/>
  <c r="AB976" i="3"/>
  <c r="G6" i="9" l="1"/>
  <c r="B2" i="30" l="1"/>
  <c r="B2" i="11"/>
  <c r="B2" i="17"/>
  <c r="B2" i="7"/>
  <c r="B2" i="8"/>
  <c r="B2" i="9"/>
  <c r="B2" i="2"/>
  <c r="B2" i="29"/>
  <c r="B2" i="12"/>
  <c r="B2" i="13"/>
  <c r="B2" i="14"/>
  <c r="B2" i="15"/>
  <c r="B2" i="16"/>
  <c r="B2" i="18"/>
  <c r="W1026" i="3" l="1"/>
  <c r="V1026" i="3"/>
  <c r="U1026" i="3"/>
  <c r="T1026" i="3"/>
  <c r="S1026" i="3"/>
  <c r="R1026" i="3"/>
  <c r="Q1026" i="3"/>
  <c r="O1026" i="3"/>
  <c r="M1026" i="3"/>
  <c r="L1026" i="3"/>
  <c r="K1026" i="3"/>
  <c r="J1026" i="3"/>
  <c r="I1026" i="3"/>
  <c r="W1025" i="3"/>
  <c r="V1025" i="3"/>
  <c r="U1025" i="3"/>
  <c r="T1025" i="3"/>
  <c r="S1025" i="3"/>
  <c r="R1025" i="3"/>
  <c r="Q1025" i="3"/>
  <c r="O1025" i="3"/>
  <c r="M1025" i="3"/>
  <c r="L1025" i="3"/>
  <c r="K1025" i="3"/>
  <c r="J1025" i="3"/>
  <c r="I1025" i="3"/>
  <c r="W1024" i="3"/>
  <c r="V1024" i="3"/>
  <c r="U1024" i="3"/>
  <c r="T1024" i="3"/>
  <c r="S1024" i="3"/>
  <c r="R1024" i="3"/>
  <c r="Q1024" i="3"/>
  <c r="O1024" i="3"/>
  <c r="M1024" i="3"/>
  <c r="L1024" i="3"/>
  <c r="K1024" i="3"/>
  <c r="J1024" i="3"/>
  <c r="I1024" i="3"/>
  <c r="W1023" i="3"/>
  <c r="V1023" i="3"/>
  <c r="U1023" i="3"/>
  <c r="T1023" i="3"/>
  <c r="S1023" i="3"/>
  <c r="R1023" i="3"/>
  <c r="Q1023" i="3"/>
  <c r="O1023" i="3"/>
  <c r="M1023" i="3"/>
  <c r="L1023" i="3"/>
  <c r="K1023" i="3"/>
  <c r="J1023" i="3"/>
  <c r="I1023" i="3"/>
  <c r="W1022" i="3"/>
  <c r="V1022" i="3"/>
  <c r="U1022" i="3"/>
  <c r="T1022" i="3"/>
  <c r="S1022" i="3"/>
  <c r="R1022" i="3"/>
  <c r="Q1022" i="3"/>
  <c r="O1022" i="3"/>
  <c r="M1022" i="3"/>
  <c r="L1022" i="3"/>
  <c r="K1022" i="3"/>
  <c r="J1022" i="3"/>
  <c r="I1022" i="3"/>
  <c r="W1021" i="3"/>
  <c r="V1021" i="3"/>
  <c r="U1021" i="3"/>
  <c r="T1021" i="3"/>
  <c r="S1021" i="3"/>
  <c r="R1021" i="3"/>
  <c r="Q1021" i="3"/>
  <c r="O1021" i="3"/>
  <c r="M1021" i="3"/>
  <c r="L1021" i="3"/>
  <c r="K1021" i="3"/>
  <c r="J1021" i="3"/>
  <c r="I1021" i="3"/>
  <c r="W1020" i="3"/>
  <c r="V1020" i="3"/>
  <c r="U1020" i="3"/>
  <c r="T1020" i="3"/>
  <c r="S1020" i="3"/>
  <c r="R1020" i="3"/>
  <c r="Q1020" i="3"/>
  <c r="O1020" i="3"/>
  <c r="M1020" i="3"/>
  <c r="L1020" i="3"/>
  <c r="K1020" i="3"/>
  <c r="J1020" i="3"/>
  <c r="I1020" i="3"/>
  <c r="W1019" i="3"/>
  <c r="V1019" i="3"/>
  <c r="U1019" i="3"/>
  <c r="T1019" i="3"/>
  <c r="S1019" i="3"/>
  <c r="Q1019" i="3"/>
  <c r="O1019" i="3"/>
  <c r="N1019" i="3"/>
  <c r="M1019" i="3"/>
  <c r="L1019" i="3"/>
  <c r="K1019" i="3"/>
  <c r="J1019" i="3"/>
  <c r="I1019" i="3"/>
  <c r="W1018" i="3"/>
  <c r="V1018" i="3"/>
  <c r="U1018" i="3"/>
  <c r="T1018" i="3"/>
  <c r="S1018" i="3"/>
  <c r="Q1018" i="3"/>
  <c r="O1018" i="3"/>
  <c r="N1018" i="3"/>
  <c r="M1018" i="3"/>
  <c r="L1018" i="3"/>
  <c r="K1018" i="3"/>
  <c r="J1018" i="3"/>
  <c r="I1018" i="3"/>
  <c r="W1017" i="3"/>
  <c r="V1017" i="3"/>
  <c r="U1017" i="3"/>
  <c r="T1017" i="3"/>
  <c r="S1017" i="3"/>
  <c r="Q1017" i="3"/>
  <c r="O1017" i="3"/>
  <c r="N1017" i="3"/>
  <c r="M1017" i="3"/>
  <c r="L1017" i="3"/>
  <c r="K1017" i="3"/>
  <c r="J1017" i="3"/>
  <c r="I1017" i="3"/>
  <c r="W1016" i="3"/>
  <c r="V1016" i="3"/>
  <c r="U1016" i="3"/>
  <c r="T1016" i="3"/>
  <c r="S1016" i="3"/>
  <c r="Q1016" i="3"/>
  <c r="O1016" i="3"/>
  <c r="N1016" i="3"/>
  <c r="M1016" i="3"/>
  <c r="L1016" i="3"/>
  <c r="K1016" i="3"/>
  <c r="J1016" i="3"/>
  <c r="I1016" i="3"/>
  <c r="W1015" i="3"/>
  <c r="V1015" i="3"/>
  <c r="U1015" i="3"/>
  <c r="T1015" i="3"/>
  <c r="S1015" i="3"/>
  <c r="Q1015" i="3"/>
  <c r="O1015" i="3"/>
  <c r="N1015" i="3"/>
  <c r="M1015" i="3"/>
  <c r="L1015" i="3"/>
  <c r="K1015" i="3"/>
  <c r="J1015" i="3"/>
  <c r="I1015" i="3"/>
  <c r="W1014" i="3"/>
  <c r="V1014" i="3"/>
  <c r="U1014" i="3"/>
  <c r="T1014" i="3"/>
  <c r="S1014" i="3"/>
  <c r="Q1014" i="3"/>
  <c r="O1014" i="3"/>
  <c r="N1014" i="3"/>
  <c r="M1014" i="3"/>
  <c r="L1014" i="3"/>
  <c r="K1014" i="3"/>
  <c r="J1014" i="3"/>
  <c r="I1014" i="3"/>
  <c r="W1013" i="3"/>
  <c r="V1013" i="3"/>
  <c r="U1013" i="3"/>
  <c r="T1013" i="3"/>
  <c r="S1013" i="3"/>
  <c r="Q1013" i="3"/>
  <c r="O1013" i="3"/>
  <c r="N1013" i="3"/>
  <c r="M1013" i="3"/>
  <c r="L1013" i="3"/>
  <c r="K1013" i="3"/>
  <c r="J1013" i="3"/>
  <c r="I1013" i="3"/>
  <c r="W1012" i="3"/>
  <c r="V1012" i="3"/>
  <c r="U1012" i="3"/>
  <c r="T1012" i="3"/>
  <c r="S1012" i="3"/>
  <c r="Q1012" i="3"/>
  <c r="O1012" i="3"/>
  <c r="N1012" i="3"/>
  <c r="M1012" i="3"/>
  <c r="L1012" i="3"/>
  <c r="K1012" i="3"/>
  <c r="J1012" i="3"/>
  <c r="I1012" i="3"/>
  <c r="W1011" i="3"/>
  <c r="V1011" i="3"/>
  <c r="U1011" i="3"/>
  <c r="T1011" i="3"/>
  <c r="S1011" i="3"/>
  <c r="Q1011" i="3"/>
  <c r="O1011" i="3"/>
  <c r="N1011" i="3"/>
  <c r="M1011" i="3"/>
  <c r="L1011" i="3"/>
  <c r="K1011" i="3"/>
  <c r="J1011" i="3"/>
  <c r="I1011" i="3"/>
  <c r="W1010" i="3"/>
  <c r="V1010" i="3"/>
  <c r="U1010" i="3"/>
  <c r="T1010" i="3"/>
  <c r="S1010" i="3"/>
  <c r="Q1010" i="3"/>
  <c r="O1010" i="3"/>
  <c r="N1010" i="3"/>
  <c r="M1010" i="3"/>
  <c r="L1010" i="3"/>
  <c r="K1010" i="3"/>
  <c r="J1010" i="3"/>
  <c r="I1010" i="3"/>
  <c r="W1009" i="3"/>
  <c r="V1009" i="3"/>
  <c r="U1009" i="3"/>
  <c r="T1009" i="3"/>
  <c r="S1009" i="3"/>
  <c r="Q1009" i="3"/>
  <c r="O1009" i="3"/>
  <c r="N1009" i="3"/>
  <c r="M1009" i="3"/>
  <c r="L1009" i="3"/>
  <c r="K1009" i="3"/>
  <c r="J1009" i="3"/>
  <c r="I1009" i="3"/>
  <c r="W1008" i="3"/>
  <c r="V1008" i="3"/>
  <c r="U1008" i="3"/>
  <c r="T1008" i="3"/>
  <c r="S1008" i="3"/>
  <c r="R1008" i="3"/>
  <c r="Q1008" i="3"/>
  <c r="O1008" i="3"/>
  <c r="N1008" i="3"/>
  <c r="L1008" i="3"/>
  <c r="K1008" i="3"/>
  <c r="J1008" i="3"/>
  <c r="I1008" i="3"/>
  <c r="W1007" i="3"/>
  <c r="V1007" i="3"/>
  <c r="U1007" i="3"/>
  <c r="T1007" i="3"/>
  <c r="S1007" i="3"/>
  <c r="R1007" i="3"/>
  <c r="Q1007" i="3"/>
  <c r="O1007" i="3"/>
  <c r="N1007" i="3"/>
  <c r="L1007" i="3"/>
  <c r="K1007" i="3"/>
  <c r="J1007" i="3"/>
  <c r="I1007" i="3"/>
  <c r="W1006" i="3"/>
  <c r="V1006" i="3"/>
  <c r="U1006" i="3"/>
  <c r="T1006" i="3"/>
  <c r="S1006" i="3"/>
  <c r="R1006" i="3"/>
  <c r="Q1006" i="3"/>
  <c r="O1006" i="3"/>
  <c r="N1006" i="3"/>
  <c r="L1006" i="3"/>
  <c r="K1006" i="3"/>
  <c r="J1006" i="3"/>
  <c r="I1006" i="3"/>
  <c r="W1005" i="3"/>
  <c r="V1005" i="3"/>
  <c r="U1005" i="3"/>
  <c r="T1005" i="3"/>
  <c r="S1005" i="3"/>
  <c r="R1005" i="3"/>
  <c r="Q1005" i="3"/>
  <c r="O1005" i="3"/>
  <c r="N1005" i="3"/>
  <c r="L1005" i="3"/>
  <c r="K1005" i="3"/>
  <c r="J1005" i="3"/>
  <c r="I1005" i="3"/>
  <c r="W1004" i="3"/>
  <c r="V1004" i="3"/>
  <c r="U1004" i="3"/>
  <c r="T1004" i="3"/>
  <c r="S1004" i="3"/>
  <c r="R1004" i="3"/>
  <c r="Q1004" i="3"/>
  <c r="O1004" i="3"/>
  <c r="N1004" i="3"/>
  <c r="L1004" i="3"/>
  <c r="K1004" i="3"/>
  <c r="J1004" i="3"/>
  <c r="I1004" i="3"/>
  <c r="W1003" i="3"/>
  <c r="V1003" i="3"/>
  <c r="U1003" i="3"/>
  <c r="T1003" i="3"/>
  <c r="S1003" i="3"/>
  <c r="R1003" i="3"/>
  <c r="Q1003" i="3"/>
  <c r="O1003" i="3"/>
  <c r="N1003" i="3"/>
  <c r="L1003" i="3"/>
  <c r="K1003" i="3"/>
  <c r="J1003" i="3"/>
  <c r="I1003" i="3"/>
  <c r="W1002" i="3"/>
  <c r="V1002" i="3"/>
  <c r="U1002" i="3"/>
  <c r="T1002" i="3"/>
  <c r="S1002" i="3"/>
  <c r="R1002" i="3"/>
  <c r="Q1002" i="3"/>
  <c r="O1002" i="3"/>
  <c r="N1002" i="3"/>
  <c r="L1002" i="3"/>
  <c r="K1002" i="3"/>
  <c r="J1002" i="3"/>
  <c r="I1002" i="3"/>
  <c r="W1001" i="3"/>
  <c r="V1001" i="3"/>
  <c r="U1001" i="3"/>
  <c r="T1001" i="3"/>
  <c r="S1001" i="3"/>
  <c r="R1001" i="3"/>
  <c r="Q1001" i="3"/>
  <c r="O1001" i="3"/>
  <c r="N1001" i="3"/>
  <c r="L1001" i="3"/>
  <c r="K1001" i="3"/>
  <c r="J1001" i="3"/>
  <c r="I1001" i="3"/>
  <c r="W1000" i="3"/>
  <c r="V1000" i="3"/>
  <c r="U1000" i="3"/>
  <c r="T1000" i="3"/>
  <c r="S1000" i="3"/>
  <c r="R1000" i="3"/>
  <c r="Q1000" i="3"/>
  <c r="O1000" i="3"/>
  <c r="N1000" i="3"/>
  <c r="L1000" i="3"/>
  <c r="K1000" i="3"/>
  <c r="J1000" i="3"/>
  <c r="I1000" i="3"/>
  <c r="W999" i="3"/>
  <c r="V999" i="3"/>
  <c r="U999" i="3"/>
  <c r="T999" i="3"/>
  <c r="S999" i="3"/>
  <c r="R999" i="3"/>
  <c r="Q999" i="3"/>
  <c r="O999" i="3"/>
  <c r="N999" i="3"/>
  <c r="L999" i="3"/>
  <c r="K999" i="3"/>
  <c r="J999" i="3"/>
  <c r="I999" i="3"/>
  <c r="W998" i="3"/>
  <c r="V998" i="3"/>
  <c r="U998" i="3"/>
  <c r="T998" i="3"/>
  <c r="S998" i="3"/>
  <c r="R998" i="3"/>
  <c r="Q998" i="3"/>
  <c r="O998" i="3"/>
  <c r="N998" i="3"/>
  <c r="L998" i="3"/>
  <c r="K998" i="3"/>
  <c r="J998" i="3"/>
  <c r="I998" i="3"/>
  <c r="V997" i="3"/>
  <c r="U997" i="3"/>
  <c r="T997" i="3"/>
  <c r="S997" i="3"/>
  <c r="R997" i="3"/>
  <c r="Q997" i="3"/>
  <c r="O997" i="3"/>
  <c r="N997" i="3"/>
  <c r="M997" i="3"/>
  <c r="L997" i="3"/>
  <c r="K997" i="3"/>
  <c r="J997" i="3"/>
  <c r="I997" i="3"/>
  <c r="V996" i="3"/>
  <c r="U996" i="3"/>
  <c r="T996" i="3"/>
  <c r="S996" i="3"/>
  <c r="R996" i="3"/>
  <c r="Q996" i="3"/>
  <c r="O996" i="3"/>
  <c r="N996" i="3"/>
  <c r="M996" i="3"/>
  <c r="L996" i="3"/>
  <c r="K996" i="3"/>
  <c r="J996" i="3"/>
  <c r="I996" i="3"/>
  <c r="V995" i="3"/>
  <c r="U995" i="3"/>
  <c r="T995" i="3"/>
  <c r="S995" i="3"/>
  <c r="R995" i="3"/>
  <c r="Q995" i="3"/>
  <c r="O995" i="3"/>
  <c r="N995" i="3"/>
  <c r="M995" i="3"/>
  <c r="L995" i="3"/>
  <c r="K995" i="3"/>
  <c r="J995" i="3"/>
  <c r="I995" i="3"/>
  <c r="V994" i="3"/>
  <c r="U994" i="3"/>
  <c r="T994" i="3"/>
  <c r="S994" i="3"/>
  <c r="R994" i="3"/>
  <c r="Q994" i="3"/>
  <c r="O994" i="3"/>
  <c r="N994" i="3"/>
  <c r="M994" i="3"/>
  <c r="L994" i="3"/>
  <c r="K994" i="3"/>
  <c r="J994" i="3"/>
  <c r="I994" i="3"/>
  <c r="V993" i="3"/>
  <c r="U993" i="3"/>
  <c r="T993" i="3"/>
  <c r="S993" i="3"/>
  <c r="R993" i="3"/>
  <c r="Q993" i="3"/>
  <c r="O993" i="3"/>
  <c r="N993" i="3"/>
  <c r="M993" i="3"/>
  <c r="L993" i="3"/>
  <c r="K993" i="3"/>
  <c r="J993" i="3"/>
  <c r="I993" i="3"/>
  <c r="V992" i="3"/>
  <c r="U992" i="3"/>
  <c r="T992" i="3"/>
  <c r="S992" i="3"/>
  <c r="R992" i="3"/>
  <c r="Q992" i="3"/>
  <c r="O992" i="3"/>
  <c r="N992" i="3"/>
  <c r="M992" i="3"/>
  <c r="L992" i="3"/>
  <c r="K992" i="3"/>
  <c r="J992" i="3"/>
  <c r="I992" i="3"/>
  <c r="V991" i="3"/>
  <c r="U991" i="3"/>
  <c r="T991" i="3"/>
  <c r="S991" i="3"/>
  <c r="Q991" i="3"/>
  <c r="O991" i="3"/>
  <c r="N991" i="3"/>
  <c r="M991" i="3"/>
  <c r="L991" i="3"/>
  <c r="K991" i="3"/>
  <c r="J991" i="3"/>
  <c r="I991" i="3"/>
  <c r="V990" i="3"/>
  <c r="U990" i="3"/>
  <c r="T990" i="3"/>
  <c r="S990" i="3"/>
  <c r="R990" i="3"/>
  <c r="Q990" i="3"/>
  <c r="O990" i="3"/>
  <c r="N990" i="3"/>
  <c r="M990" i="3"/>
  <c r="L990" i="3"/>
  <c r="K990" i="3"/>
  <c r="J990" i="3"/>
  <c r="I990" i="3"/>
  <c r="V989" i="3"/>
  <c r="U989" i="3"/>
  <c r="T989" i="3"/>
  <c r="S989" i="3"/>
  <c r="R989" i="3"/>
  <c r="Q989" i="3"/>
  <c r="O989" i="3"/>
  <c r="N989" i="3"/>
  <c r="M989" i="3"/>
  <c r="L989" i="3"/>
  <c r="K989" i="3"/>
  <c r="J989" i="3"/>
  <c r="I989" i="3"/>
  <c r="V988" i="3"/>
  <c r="U988" i="3"/>
  <c r="T988" i="3"/>
  <c r="S988" i="3"/>
  <c r="R988" i="3"/>
  <c r="Q988" i="3"/>
  <c r="O988" i="3"/>
  <c r="N988" i="3"/>
  <c r="M988" i="3"/>
  <c r="L988" i="3"/>
  <c r="K988" i="3"/>
  <c r="J988" i="3"/>
  <c r="I988" i="3"/>
  <c r="V987" i="3"/>
  <c r="U987" i="3"/>
  <c r="T987" i="3"/>
  <c r="S987" i="3"/>
  <c r="R987" i="3"/>
  <c r="Q987" i="3"/>
  <c r="O987" i="3"/>
  <c r="N987" i="3"/>
  <c r="M987" i="3"/>
  <c r="L987" i="3"/>
  <c r="K987" i="3"/>
  <c r="J987" i="3"/>
  <c r="I987" i="3"/>
  <c r="V986" i="3"/>
  <c r="U986" i="3"/>
  <c r="T986" i="3"/>
  <c r="S986" i="3"/>
  <c r="R986" i="3"/>
  <c r="Q986" i="3"/>
  <c r="O986" i="3"/>
  <c r="N986" i="3"/>
  <c r="M986" i="3"/>
  <c r="L986" i="3"/>
  <c r="K986" i="3"/>
  <c r="J986" i="3"/>
  <c r="I986" i="3"/>
  <c r="V985" i="3"/>
  <c r="U985" i="3"/>
  <c r="T985" i="3"/>
  <c r="S985" i="3"/>
  <c r="R985" i="3"/>
  <c r="Q985" i="3"/>
  <c r="O985" i="3"/>
  <c r="N985" i="3"/>
  <c r="M985" i="3"/>
  <c r="L985" i="3"/>
  <c r="K985" i="3"/>
  <c r="J985" i="3"/>
  <c r="I985" i="3"/>
  <c r="V984" i="3"/>
  <c r="U984" i="3"/>
  <c r="T984" i="3"/>
  <c r="S984" i="3"/>
  <c r="R984" i="3"/>
  <c r="Q984" i="3"/>
  <c r="O984" i="3"/>
  <c r="N984" i="3"/>
  <c r="M984" i="3"/>
  <c r="L984" i="3"/>
  <c r="K984" i="3"/>
  <c r="J984" i="3"/>
  <c r="I984" i="3"/>
  <c r="V983" i="3"/>
  <c r="U983" i="3"/>
  <c r="T983" i="3"/>
  <c r="S983" i="3"/>
  <c r="R983" i="3"/>
  <c r="Q983" i="3"/>
  <c r="O983" i="3"/>
  <c r="N983" i="3"/>
  <c r="M983" i="3"/>
  <c r="L983" i="3"/>
  <c r="K983" i="3"/>
  <c r="J983" i="3"/>
  <c r="I983" i="3"/>
  <c r="V982" i="3"/>
  <c r="U982" i="3"/>
  <c r="T982" i="3"/>
  <c r="S982" i="3"/>
  <c r="R982" i="3"/>
  <c r="Q982" i="3"/>
  <c r="O982" i="3"/>
  <c r="N982" i="3"/>
  <c r="M982" i="3"/>
  <c r="L982" i="3"/>
  <c r="K982" i="3"/>
  <c r="J982" i="3"/>
  <c r="I982" i="3"/>
  <c r="V981" i="3"/>
  <c r="U981" i="3"/>
  <c r="T981" i="3"/>
  <c r="S981" i="3"/>
  <c r="R981" i="3"/>
  <c r="Q981" i="3"/>
  <c r="O981" i="3"/>
  <c r="N981" i="3"/>
  <c r="M981" i="3"/>
  <c r="L981" i="3"/>
  <c r="K981" i="3"/>
  <c r="J981" i="3"/>
  <c r="I981" i="3"/>
  <c r="V980" i="3"/>
  <c r="U980" i="3"/>
  <c r="T980" i="3"/>
  <c r="S980" i="3"/>
  <c r="R980" i="3"/>
  <c r="Q980" i="3"/>
  <c r="O980" i="3"/>
  <c r="N980" i="3"/>
  <c r="M980" i="3"/>
  <c r="L980" i="3"/>
  <c r="K980" i="3"/>
  <c r="J980" i="3"/>
  <c r="I980" i="3"/>
  <c r="V979" i="3"/>
  <c r="U979" i="3"/>
  <c r="T979" i="3"/>
  <c r="S979" i="3"/>
  <c r="R979" i="3"/>
  <c r="Q979" i="3"/>
  <c r="O979" i="3"/>
  <c r="N979" i="3"/>
  <c r="M979" i="3"/>
  <c r="L979" i="3"/>
  <c r="K979" i="3"/>
  <c r="J979" i="3"/>
  <c r="I979" i="3"/>
  <c r="W956" i="3"/>
  <c r="V956" i="3"/>
  <c r="U956" i="3"/>
  <c r="T956" i="3"/>
  <c r="S956" i="3"/>
  <c r="R956" i="3"/>
  <c r="Q956" i="3"/>
  <c r="O956" i="3"/>
  <c r="N956" i="3"/>
  <c r="M956" i="3"/>
  <c r="K956" i="3"/>
  <c r="J956" i="3"/>
  <c r="I956" i="3"/>
  <c r="W955" i="3"/>
  <c r="V955" i="3"/>
  <c r="U955" i="3"/>
  <c r="T955" i="3"/>
  <c r="S955" i="3"/>
  <c r="R955" i="3"/>
  <c r="Q955" i="3"/>
  <c r="O955" i="3"/>
  <c r="N955" i="3"/>
  <c r="M955" i="3"/>
  <c r="K955" i="3"/>
  <c r="J955" i="3"/>
  <c r="I955" i="3"/>
  <c r="W954" i="3"/>
  <c r="V954" i="3"/>
  <c r="U954" i="3"/>
  <c r="T954" i="3"/>
  <c r="S954" i="3"/>
  <c r="R954" i="3"/>
  <c r="Q954" i="3"/>
  <c r="O954" i="3"/>
  <c r="N954" i="3"/>
  <c r="M954" i="3"/>
  <c r="K954" i="3"/>
  <c r="J954" i="3"/>
  <c r="I954" i="3"/>
  <c r="W953" i="3"/>
  <c r="V953" i="3"/>
  <c r="U953" i="3"/>
  <c r="T953" i="3"/>
  <c r="S953" i="3"/>
  <c r="R953" i="3"/>
  <c r="Q953" i="3"/>
  <c r="O953" i="3"/>
  <c r="N953" i="3"/>
  <c r="M953" i="3"/>
  <c r="K953" i="3"/>
  <c r="J953" i="3"/>
  <c r="I953" i="3"/>
  <c r="W952" i="3"/>
  <c r="V952" i="3"/>
  <c r="U952" i="3"/>
  <c r="T952" i="3"/>
  <c r="S952" i="3"/>
  <c r="R952" i="3"/>
  <c r="Q952" i="3"/>
  <c r="O952" i="3"/>
  <c r="N952" i="3"/>
  <c r="M952" i="3"/>
  <c r="K952" i="3"/>
  <c r="J952" i="3"/>
  <c r="I952" i="3"/>
  <c r="W951" i="3"/>
  <c r="V951" i="3"/>
  <c r="U951" i="3"/>
  <c r="T951" i="3"/>
  <c r="S951" i="3"/>
  <c r="R951" i="3"/>
  <c r="Q951" i="3"/>
  <c r="O951" i="3"/>
  <c r="N951" i="3"/>
  <c r="M951" i="3"/>
  <c r="K951" i="3"/>
  <c r="J951" i="3"/>
  <c r="I951" i="3"/>
  <c r="W950" i="3"/>
  <c r="V950" i="3"/>
  <c r="U950" i="3"/>
  <c r="T950" i="3"/>
  <c r="S950" i="3"/>
  <c r="R950" i="3"/>
  <c r="Q950" i="3"/>
  <c r="O950" i="3"/>
  <c r="N950" i="3"/>
  <c r="M950" i="3"/>
  <c r="K950" i="3"/>
  <c r="J950" i="3"/>
  <c r="I950" i="3"/>
  <c r="W949" i="3"/>
  <c r="V949" i="3"/>
  <c r="U949" i="3"/>
  <c r="T949" i="3"/>
  <c r="S949" i="3"/>
  <c r="R949" i="3"/>
  <c r="Q949" i="3"/>
  <c r="O949" i="3"/>
  <c r="N949" i="3"/>
  <c r="M949" i="3"/>
  <c r="K949" i="3"/>
  <c r="J949" i="3"/>
  <c r="I949" i="3"/>
  <c r="W948" i="3"/>
  <c r="V948" i="3"/>
  <c r="U948" i="3"/>
  <c r="T948" i="3"/>
  <c r="S948" i="3"/>
  <c r="R948" i="3"/>
  <c r="Q948" i="3"/>
  <c r="O948" i="3"/>
  <c r="N948" i="3"/>
  <c r="M948" i="3"/>
  <c r="K948" i="3"/>
  <c r="J948" i="3"/>
  <c r="I948" i="3"/>
  <c r="W947" i="3"/>
  <c r="V947" i="3"/>
  <c r="U947" i="3"/>
  <c r="T947" i="3"/>
  <c r="S947" i="3"/>
  <c r="R947" i="3"/>
  <c r="Q947" i="3"/>
  <c r="O947" i="3"/>
  <c r="N947" i="3"/>
  <c r="M947" i="3"/>
  <c r="K947" i="3"/>
  <c r="J947" i="3"/>
  <c r="I947" i="3"/>
  <c r="W946" i="3"/>
  <c r="V946" i="3"/>
  <c r="U946" i="3"/>
  <c r="T946" i="3"/>
  <c r="S946" i="3"/>
  <c r="R946" i="3"/>
  <c r="Q946" i="3"/>
  <c r="O946" i="3"/>
  <c r="N946" i="3"/>
  <c r="M946" i="3"/>
  <c r="K946" i="3"/>
  <c r="J946" i="3"/>
  <c r="I946" i="3"/>
  <c r="W945" i="3"/>
  <c r="V945" i="3"/>
  <c r="U945" i="3"/>
  <c r="T945" i="3"/>
  <c r="S945" i="3"/>
  <c r="R945" i="3"/>
  <c r="Q945" i="3"/>
  <c r="O945" i="3"/>
  <c r="N945" i="3"/>
  <c r="M945" i="3"/>
  <c r="K945" i="3"/>
  <c r="J945" i="3"/>
  <c r="I945" i="3"/>
  <c r="W944" i="3"/>
  <c r="V944" i="3"/>
  <c r="U944" i="3"/>
  <c r="T944" i="3"/>
  <c r="S944" i="3"/>
  <c r="R944" i="3"/>
  <c r="Q944" i="3"/>
  <c r="O944" i="3"/>
  <c r="N944" i="3"/>
  <c r="M944" i="3"/>
  <c r="K944" i="3"/>
  <c r="J944" i="3"/>
  <c r="I944" i="3"/>
  <c r="W943" i="3"/>
  <c r="V943" i="3"/>
  <c r="U943" i="3"/>
  <c r="T943" i="3"/>
  <c r="S943" i="3"/>
  <c r="R943" i="3"/>
  <c r="Q943" i="3"/>
  <c r="O943" i="3"/>
  <c r="N943" i="3"/>
  <c r="M943" i="3"/>
  <c r="K943" i="3"/>
  <c r="J943" i="3"/>
  <c r="I943" i="3"/>
  <c r="W942" i="3"/>
  <c r="V942" i="3"/>
  <c r="U942" i="3"/>
  <c r="T942" i="3"/>
  <c r="S942" i="3"/>
  <c r="R942" i="3"/>
  <c r="Q942" i="3"/>
  <c r="O942" i="3"/>
  <c r="N942" i="3"/>
  <c r="M942" i="3"/>
  <c r="K942" i="3"/>
  <c r="J942" i="3"/>
  <c r="I942" i="3"/>
  <c r="W941" i="3"/>
  <c r="V941" i="3"/>
  <c r="U941" i="3"/>
  <c r="T941" i="3"/>
  <c r="S941" i="3"/>
  <c r="R941" i="3"/>
  <c r="Q941" i="3"/>
  <c r="O941" i="3"/>
  <c r="N941" i="3"/>
  <c r="M941" i="3"/>
  <c r="K941" i="3"/>
  <c r="J941" i="3"/>
  <c r="I941" i="3"/>
  <c r="W940" i="3"/>
  <c r="V940" i="3"/>
  <c r="U940" i="3"/>
  <c r="T940" i="3"/>
  <c r="S940" i="3"/>
  <c r="R940" i="3"/>
  <c r="Q940" i="3"/>
  <c r="O940" i="3"/>
  <c r="N940" i="3"/>
  <c r="M940" i="3"/>
  <c r="K940" i="3"/>
  <c r="J940" i="3"/>
  <c r="I940" i="3"/>
  <c r="W939" i="3"/>
  <c r="V939" i="3"/>
  <c r="U939" i="3"/>
  <c r="T939" i="3"/>
  <c r="S939" i="3"/>
  <c r="R939" i="3"/>
  <c r="Q939" i="3"/>
  <c r="O939" i="3"/>
  <c r="N939" i="3"/>
  <c r="M939" i="3"/>
  <c r="K939" i="3"/>
  <c r="J939" i="3"/>
  <c r="I939" i="3"/>
  <c r="W938" i="3"/>
  <c r="V938" i="3"/>
  <c r="U938" i="3"/>
  <c r="T938" i="3"/>
  <c r="S938" i="3"/>
  <c r="R938" i="3"/>
  <c r="Q938" i="3"/>
  <c r="O938" i="3"/>
  <c r="N938" i="3"/>
  <c r="M938" i="3"/>
  <c r="K938" i="3"/>
  <c r="J938" i="3"/>
  <c r="I938" i="3"/>
  <c r="W937" i="3"/>
  <c r="V937" i="3"/>
  <c r="U937" i="3"/>
  <c r="T937" i="3"/>
  <c r="S937" i="3"/>
  <c r="R937" i="3"/>
  <c r="Q937" i="3"/>
  <c r="O937" i="3"/>
  <c r="N937" i="3"/>
  <c r="M937" i="3"/>
  <c r="K937" i="3"/>
  <c r="J937" i="3"/>
  <c r="I937" i="3"/>
  <c r="W936" i="3"/>
  <c r="V936" i="3"/>
  <c r="U936" i="3"/>
  <c r="T936" i="3"/>
  <c r="S936" i="3"/>
  <c r="R936" i="3"/>
  <c r="Q936" i="3"/>
  <c r="O936" i="3"/>
  <c r="N936" i="3"/>
  <c r="M936" i="3"/>
  <c r="K936" i="3"/>
  <c r="J936" i="3"/>
  <c r="I936" i="3"/>
  <c r="W935" i="3"/>
  <c r="V935" i="3"/>
  <c r="U935" i="3"/>
  <c r="T935" i="3"/>
  <c r="S935" i="3"/>
  <c r="R935" i="3"/>
  <c r="Q935" i="3"/>
  <c r="O935" i="3"/>
  <c r="N935" i="3"/>
  <c r="M935" i="3"/>
  <c r="K935" i="3"/>
  <c r="J935" i="3"/>
  <c r="I935" i="3"/>
  <c r="W934" i="3"/>
  <c r="V934" i="3"/>
  <c r="U934" i="3"/>
  <c r="T934" i="3"/>
  <c r="S934" i="3"/>
  <c r="R934" i="3"/>
  <c r="Q934" i="3"/>
  <c r="O934" i="3"/>
  <c r="N934" i="3"/>
  <c r="M934" i="3"/>
  <c r="K934" i="3"/>
  <c r="J934" i="3"/>
  <c r="I934" i="3"/>
  <c r="W933" i="3"/>
  <c r="V933" i="3"/>
  <c r="U933" i="3"/>
  <c r="T933" i="3"/>
  <c r="S933" i="3"/>
  <c r="R933" i="3"/>
  <c r="Q933" i="3"/>
  <c r="O933" i="3"/>
  <c r="N933" i="3"/>
  <c r="M933" i="3"/>
  <c r="K933" i="3"/>
  <c r="J933" i="3"/>
  <c r="I933" i="3"/>
  <c r="W932" i="3"/>
  <c r="V932" i="3"/>
  <c r="U932" i="3"/>
  <c r="T932" i="3"/>
  <c r="S932" i="3"/>
  <c r="R932" i="3"/>
  <c r="Q932" i="3"/>
  <c r="O932" i="3"/>
  <c r="N932" i="3"/>
  <c r="M932" i="3"/>
  <c r="K932" i="3"/>
  <c r="J932" i="3"/>
  <c r="I932" i="3"/>
  <c r="W931" i="3"/>
  <c r="V931" i="3"/>
  <c r="U931" i="3"/>
  <c r="T931" i="3"/>
  <c r="S931" i="3"/>
  <c r="R931" i="3"/>
  <c r="Q931" i="3"/>
  <c r="O931" i="3"/>
  <c r="N931" i="3"/>
  <c r="M931" i="3"/>
  <c r="K931" i="3"/>
  <c r="J931" i="3"/>
  <c r="I931" i="3"/>
  <c r="W930" i="3"/>
  <c r="V930" i="3"/>
  <c r="U930" i="3"/>
  <c r="T930" i="3"/>
  <c r="S930" i="3"/>
  <c r="R930" i="3"/>
  <c r="Q930" i="3"/>
  <c r="O930" i="3"/>
  <c r="N930" i="3"/>
  <c r="M930" i="3"/>
  <c r="K930" i="3"/>
  <c r="J930" i="3"/>
  <c r="I930" i="3"/>
  <c r="W929" i="3"/>
  <c r="V929" i="3"/>
  <c r="U929" i="3"/>
  <c r="T929" i="3"/>
  <c r="S929" i="3"/>
  <c r="R929" i="3"/>
  <c r="Q929" i="3"/>
  <c r="O929" i="3"/>
  <c r="N929" i="3"/>
  <c r="M929" i="3"/>
  <c r="K929" i="3"/>
  <c r="J929" i="3"/>
  <c r="I929" i="3"/>
  <c r="W928" i="3"/>
  <c r="V928" i="3"/>
  <c r="U928" i="3"/>
  <c r="T928" i="3"/>
  <c r="S928" i="3"/>
  <c r="R928" i="3"/>
  <c r="Q928" i="3"/>
  <c r="O928" i="3"/>
  <c r="N928" i="3"/>
  <c r="M928" i="3"/>
  <c r="K928" i="3"/>
  <c r="J928" i="3"/>
  <c r="I928" i="3"/>
  <c r="W927" i="3"/>
  <c r="V927" i="3"/>
  <c r="U927" i="3"/>
  <c r="T927" i="3"/>
  <c r="S927" i="3"/>
  <c r="R927" i="3"/>
  <c r="Q927" i="3"/>
  <c r="O927" i="3"/>
  <c r="N927" i="3"/>
  <c r="M927" i="3"/>
  <c r="K927" i="3"/>
  <c r="J927" i="3"/>
  <c r="I927" i="3"/>
  <c r="W926" i="3"/>
  <c r="V926" i="3"/>
  <c r="U926" i="3"/>
  <c r="T926" i="3"/>
  <c r="S926" i="3"/>
  <c r="R926" i="3"/>
  <c r="Q926" i="3"/>
  <c r="O926" i="3"/>
  <c r="N926" i="3"/>
  <c r="M926" i="3"/>
  <c r="K926" i="3"/>
  <c r="J926" i="3"/>
  <c r="I926" i="3"/>
  <c r="W925" i="3"/>
  <c r="V925" i="3"/>
  <c r="U925" i="3"/>
  <c r="T925" i="3"/>
  <c r="S925" i="3"/>
  <c r="R925" i="3"/>
  <c r="Q925" i="3"/>
  <c r="O925" i="3"/>
  <c r="N925" i="3"/>
  <c r="M925" i="3"/>
  <c r="K925" i="3"/>
  <c r="J925" i="3"/>
  <c r="I925" i="3"/>
  <c r="W924" i="3"/>
  <c r="V924" i="3"/>
  <c r="U924" i="3"/>
  <c r="T924" i="3"/>
  <c r="S924" i="3"/>
  <c r="R924" i="3"/>
  <c r="Q924" i="3"/>
  <c r="O924" i="3"/>
  <c r="N924" i="3"/>
  <c r="M924" i="3"/>
  <c r="K924" i="3"/>
  <c r="J924" i="3"/>
  <c r="I924" i="3"/>
  <c r="W923" i="3"/>
  <c r="V923" i="3"/>
  <c r="U923" i="3"/>
  <c r="T923" i="3"/>
  <c r="S923" i="3"/>
  <c r="R923" i="3"/>
  <c r="Q923" i="3"/>
  <c r="O923" i="3"/>
  <c r="N923" i="3"/>
  <c r="M923" i="3"/>
  <c r="K923" i="3"/>
  <c r="J923" i="3"/>
  <c r="I923" i="3"/>
  <c r="W922" i="3"/>
  <c r="V922" i="3"/>
  <c r="U922" i="3"/>
  <c r="T922" i="3"/>
  <c r="S922" i="3"/>
  <c r="R922" i="3"/>
  <c r="Q922" i="3"/>
  <c r="O922" i="3"/>
  <c r="N922" i="3"/>
  <c r="M922" i="3"/>
  <c r="K922" i="3"/>
  <c r="J922" i="3"/>
  <c r="I922" i="3"/>
  <c r="W921" i="3"/>
  <c r="V921" i="3"/>
  <c r="U921" i="3"/>
  <c r="T921" i="3"/>
  <c r="S921" i="3"/>
  <c r="R921" i="3"/>
  <c r="Q921" i="3"/>
  <c r="O921" i="3"/>
  <c r="N921" i="3"/>
  <c r="M921" i="3"/>
  <c r="K921" i="3"/>
  <c r="J921" i="3"/>
  <c r="I921" i="3"/>
  <c r="W920" i="3"/>
  <c r="V920" i="3"/>
  <c r="U920" i="3"/>
  <c r="T920" i="3"/>
  <c r="S920" i="3"/>
  <c r="R920" i="3"/>
  <c r="Q920" i="3"/>
  <c r="O920" i="3"/>
  <c r="N920" i="3"/>
  <c r="M920" i="3"/>
  <c r="K920" i="3"/>
  <c r="J920" i="3"/>
  <c r="I920" i="3"/>
  <c r="W919" i="3"/>
  <c r="V919" i="3"/>
  <c r="U919" i="3"/>
  <c r="T919" i="3"/>
  <c r="S919" i="3"/>
  <c r="R919" i="3"/>
  <c r="Q919" i="3"/>
  <c r="O919" i="3"/>
  <c r="N919" i="3"/>
  <c r="M919" i="3"/>
  <c r="K919" i="3"/>
  <c r="J919" i="3"/>
  <c r="I919" i="3"/>
  <c r="W918" i="3"/>
  <c r="V918" i="3"/>
  <c r="U918" i="3"/>
  <c r="T918" i="3"/>
  <c r="S918" i="3"/>
  <c r="R918" i="3"/>
  <c r="Q918" i="3"/>
  <c r="O918" i="3"/>
  <c r="N918" i="3"/>
  <c r="M918" i="3"/>
  <c r="K918" i="3"/>
  <c r="J918" i="3"/>
  <c r="I918" i="3"/>
  <c r="W917" i="3"/>
  <c r="V917" i="3"/>
  <c r="U917" i="3"/>
  <c r="T917" i="3"/>
  <c r="S917" i="3"/>
  <c r="R917" i="3"/>
  <c r="Q917" i="3"/>
  <c r="O917" i="3"/>
  <c r="N917" i="3"/>
  <c r="M917" i="3"/>
  <c r="K917" i="3"/>
  <c r="J917" i="3"/>
  <c r="I917" i="3"/>
  <c r="W916" i="3"/>
  <c r="V916" i="3"/>
  <c r="U916" i="3"/>
  <c r="T916" i="3"/>
  <c r="S916" i="3"/>
  <c r="R916" i="3"/>
  <c r="Q916" i="3"/>
  <c r="O916" i="3"/>
  <c r="N916" i="3"/>
  <c r="M916" i="3"/>
  <c r="K916" i="3"/>
  <c r="J916" i="3"/>
  <c r="I916" i="3"/>
  <c r="W915" i="3"/>
  <c r="V915" i="3"/>
  <c r="U915" i="3"/>
  <c r="T915" i="3"/>
  <c r="S915" i="3"/>
  <c r="R915" i="3"/>
  <c r="Q915" i="3"/>
  <c r="O915" i="3"/>
  <c r="N915" i="3"/>
  <c r="M915" i="3"/>
  <c r="K915" i="3"/>
  <c r="J915" i="3"/>
  <c r="I915" i="3"/>
  <c r="W914" i="3"/>
  <c r="V914" i="3"/>
  <c r="U914" i="3"/>
  <c r="T914" i="3"/>
  <c r="S914" i="3"/>
  <c r="R914" i="3"/>
  <c r="Q914" i="3"/>
  <c r="O914" i="3"/>
  <c r="N914" i="3"/>
  <c r="M914" i="3"/>
  <c r="K914" i="3"/>
  <c r="J914" i="3"/>
  <c r="I914" i="3"/>
  <c r="W913" i="3"/>
  <c r="V913" i="3"/>
  <c r="U913" i="3"/>
  <c r="T913" i="3"/>
  <c r="S913" i="3"/>
  <c r="R913" i="3"/>
  <c r="Q913" i="3"/>
  <c r="O913" i="3"/>
  <c r="N913" i="3"/>
  <c r="M913" i="3"/>
  <c r="K913" i="3"/>
  <c r="J913" i="3"/>
  <c r="I913" i="3"/>
  <c r="W912" i="3"/>
  <c r="V912" i="3"/>
  <c r="U912" i="3"/>
  <c r="S912" i="3"/>
  <c r="R912" i="3"/>
  <c r="Q912" i="3"/>
  <c r="O912" i="3"/>
  <c r="N912" i="3"/>
  <c r="M912" i="3"/>
  <c r="L912" i="3"/>
  <c r="K912" i="3"/>
  <c r="J912" i="3"/>
  <c r="I912" i="3"/>
  <c r="W911" i="3"/>
  <c r="V911" i="3"/>
  <c r="U911" i="3"/>
  <c r="S911" i="3"/>
  <c r="R911" i="3"/>
  <c r="Q911" i="3"/>
  <c r="O911" i="3"/>
  <c r="N911" i="3"/>
  <c r="M911" i="3"/>
  <c r="L911" i="3"/>
  <c r="K911" i="3"/>
  <c r="J911" i="3"/>
  <c r="I911" i="3"/>
  <c r="W910" i="3"/>
  <c r="V910" i="3"/>
  <c r="U910" i="3"/>
  <c r="S910" i="3"/>
  <c r="R910" i="3"/>
  <c r="Q910" i="3"/>
  <c r="O910" i="3"/>
  <c r="N910" i="3"/>
  <c r="M910" i="3"/>
  <c r="L910" i="3"/>
  <c r="K910" i="3"/>
  <c r="J910" i="3"/>
  <c r="I910" i="3"/>
  <c r="W909" i="3"/>
  <c r="V909" i="3"/>
  <c r="U909" i="3"/>
  <c r="S909" i="3"/>
  <c r="Q909" i="3"/>
  <c r="O909" i="3"/>
  <c r="N909" i="3"/>
  <c r="M909" i="3"/>
  <c r="L909" i="3"/>
  <c r="K909" i="3"/>
  <c r="J909" i="3"/>
  <c r="I909" i="3"/>
  <c r="W908" i="3"/>
  <c r="V908" i="3"/>
  <c r="U908" i="3"/>
  <c r="S908" i="3"/>
  <c r="Q908" i="3"/>
  <c r="O908" i="3"/>
  <c r="N908" i="3"/>
  <c r="M908" i="3"/>
  <c r="L908" i="3"/>
  <c r="K908" i="3"/>
  <c r="J908" i="3"/>
  <c r="I908" i="3"/>
  <c r="W907" i="3"/>
  <c r="V907" i="3"/>
  <c r="S907" i="3"/>
  <c r="R907" i="3"/>
  <c r="Q907" i="3"/>
  <c r="O907" i="3"/>
  <c r="N907" i="3"/>
  <c r="M907" i="3"/>
  <c r="L907" i="3"/>
  <c r="K907" i="3"/>
  <c r="J907" i="3"/>
  <c r="I907" i="3"/>
  <c r="W906" i="3"/>
  <c r="V906" i="3"/>
  <c r="U906" i="3"/>
  <c r="T906" i="3"/>
  <c r="R906" i="3"/>
  <c r="Q906" i="3"/>
  <c r="O906" i="3"/>
  <c r="N906" i="3"/>
  <c r="L906" i="3"/>
  <c r="K906" i="3"/>
  <c r="J906" i="3"/>
  <c r="I906" i="3"/>
  <c r="W905" i="3"/>
  <c r="V905" i="3"/>
  <c r="U905" i="3"/>
  <c r="T905" i="3"/>
  <c r="R905" i="3"/>
  <c r="Q905" i="3"/>
  <c r="O905" i="3"/>
  <c r="M905" i="3"/>
  <c r="L905" i="3"/>
  <c r="K905" i="3"/>
  <c r="J905" i="3"/>
  <c r="I905" i="3"/>
  <c r="W904" i="3"/>
  <c r="V904" i="3"/>
  <c r="U904" i="3"/>
  <c r="T904" i="3"/>
  <c r="R904" i="3"/>
  <c r="Q904" i="3"/>
  <c r="O904" i="3"/>
  <c r="N904" i="3"/>
  <c r="M904" i="3"/>
  <c r="L904" i="3"/>
  <c r="K904" i="3"/>
  <c r="J904" i="3"/>
  <c r="I904" i="3"/>
  <c r="W903" i="3"/>
  <c r="V903" i="3"/>
  <c r="U903" i="3"/>
  <c r="T903" i="3"/>
  <c r="R903" i="3"/>
  <c r="Q903" i="3"/>
  <c r="O903" i="3"/>
  <c r="N903" i="3"/>
  <c r="M903" i="3"/>
  <c r="L903" i="3"/>
  <c r="K903" i="3"/>
  <c r="J903" i="3"/>
  <c r="I903" i="3"/>
  <c r="V902" i="3"/>
  <c r="U902" i="3"/>
  <c r="T902" i="3"/>
  <c r="R902" i="3"/>
  <c r="Q902" i="3"/>
  <c r="O902" i="3"/>
  <c r="N902" i="3"/>
  <c r="M902" i="3"/>
  <c r="L902" i="3"/>
  <c r="J902" i="3"/>
  <c r="I902" i="3"/>
  <c r="W901" i="3"/>
  <c r="V901" i="3"/>
  <c r="U901" i="3"/>
  <c r="T901" i="3"/>
  <c r="R901" i="3"/>
  <c r="Q901" i="3"/>
  <c r="O901" i="3"/>
  <c r="N901" i="3"/>
  <c r="M901" i="3"/>
  <c r="L901" i="3"/>
  <c r="K901" i="3"/>
  <c r="J901" i="3"/>
  <c r="I901" i="3"/>
  <c r="W900" i="3"/>
  <c r="V900" i="3"/>
  <c r="U900" i="3"/>
  <c r="T900" i="3"/>
  <c r="R900" i="3"/>
  <c r="Q900" i="3"/>
  <c r="O900" i="3"/>
  <c r="N900" i="3"/>
  <c r="M900" i="3"/>
  <c r="L900" i="3"/>
  <c r="K900" i="3"/>
  <c r="J900" i="3"/>
  <c r="I900" i="3"/>
  <c r="W899" i="3"/>
  <c r="V899" i="3"/>
  <c r="U899" i="3"/>
  <c r="T899" i="3"/>
  <c r="R899" i="3"/>
  <c r="Q899" i="3"/>
  <c r="O899" i="3"/>
  <c r="N899" i="3"/>
  <c r="M899" i="3"/>
  <c r="L899" i="3"/>
  <c r="K899" i="3"/>
  <c r="J899" i="3"/>
  <c r="I899" i="3"/>
  <c r="W898" i="3"/>
  <c r="V898" i="3"/>
  <c r="U898" i="3"/>
  <c r="T898" i="3"/>
  <c r="R898" i="3"/>
  <c r="Q898" i="3"/>
  <c r="O898" i="3"/>
  <c r="N898" i="3"/>
  <c r="M898" i="3"/>
  <c r="L898" i="3"/>
  <c r="K898" i="3"/>
  <c r="J898" i="3"/>
  <c r="I898" i="3"/>
  <c r="W897" i="3"/>
  <c r="V897" i="3"/>
  <c r="T897" i="3"/>
  <c r="R897" i="3"/>
  <c r="Q897" i="3"/>
  <c r="O897" i="3"/>
  <c r="N897" i="3"/>
  <c r="M897" i="3"/>
  <c r="L897" i="3"/>
  <c r="K897" i="3"/>
  <c r="J897" i="3"/>
  <c r="I897" i="3"/>
  <c r="W896" i="3"/>
  <c r="V896" i="3"/>
  <c r="U896" i="3"/>
  <c r="T896" i="3"/>
  <c r="R896" i="3"/>
  <c r="Q896" i="3"/>
  <c r="O896" i="3"/>
  <c r="N896" i="3"/>
  <c r="M896" i="3"/>
  <c r="L896" i="3"/>
  <c r="J896" i="3"/>
  <c r="I896" i="3"/>
  <c r="W895" i="3"/>
  <c r="V895" i="3"/>
  <c r="U895" i="3"/>
  <c r="T895" i="3"/>
  <c r="R895" i="3"/>
  <c r="Q895" i="3"/>
  <c r="O895" i="3"/>
  <c r="N895" i="3"/>
  <c r="M895" i="3"/>
  <c r="L895" i="3"/>
  <c r="K895" i="3"/>
  <c r="J895" i="3"/>
  <c r="I895" i="3"/>
  <c r="W894" i="3"/>
  <c r="V894" i="3"/>
  <c r="U894" i="3"/>
  <c r="T894" i="3"/>
  <c r="R894" i="3"/>
  <c r="Q894" i="3"/>
  <c r="O894" i="3"/>
  <c r="N894" i="3"/>
  <c r="M894" i="3"/>
  <c r="L894" i="3"/>
  <c r="K894" i="3"/>
  <c r="J894" i="3"/>
  <c r="I894" i="3"/>
  <c r="W893" i="3"/>
  <c r="V893" i="3"/>
  <c r="U893" i="3"/>
  <c r="T893" i="3"/>
  <c r="R893" i="3"/>
  <c r="Q893" i="3"/>
  <c r="O893" i="3"/>
  <c r="N893" i="3"/>
  <c r="M893" i="3"/>
  <c r="L893" i="3"/>
  <c r="K893" i="3"/>
  <c r="J893" i="3"/>
  <c r="I893" i="3"/>
  <c r="W892" i="3"/>
  <c r="V892" i="3"/>
  <c r="U892" i="3"/>
  <c r="T892" i="3"/>
  <c r="R892" i="3"/>
  <c r="Q892" i="3"/>
  <c r="O892" i="3"/>
  <c r="N892" i="3"/>
  <c r="M892" i="3"/>
  <c r="L892" i="3"/>
  <c r="K892" i="3"/>
  <c r="J892" i="3"/>
  <c r="I892" i="3"/>
  <c r="W891" i="3"/>
  <c r="V891" i="3"/>
  <c r="U891" i="3"/>
  <c r="T891" i="3"/>
  <c r="R891" i="3"/>
  <c r="Q891" i="3"/>
  <c r="O891" i="3"/>
  <c r="N891" i="3"/>
  <c r="M891" i="3"/>
  <c r="L891" i="3"/>
  <c r="K891" i="3"/>
  <c r="J891" i="3"/>
  <c r="I891" i="3"/>
  <c r="V890" i="3"/>
  <c r="U890" i="3"/>
  <c r="T890" i="3"/>
  <c r="Q890" i="3"/>
  <c r="O890" i="3"/>
  <c r="N890" i="3"/>
  <c r="M890" i="3"/>
  <c r="L890" i="3"/>
  <c r="K890" i="3"/>
  <c r="J890" i="3"/>
  <c r="I890" i="3"/>
  <c r="W889" i="3"/>
  <c r="V889" i="3"/>
  <c r="U889" i="3"/>
  <c r="T889" i="3"/>
  <c r="R889" i="3"/>
  <c r="Q889" i="3"/>
  <c r="O889" i="3"/>
  <c r="N889" i="3"/>
  <c r="M889" i="3"/>
  <c r="L889" i="3"/>
  <c r="K889" i="3"/>
  <c r="J889" i="3"/>
  <c r="I889" i="3"/>
  <c r="W888" i="3"/>
  <c r="V888" i="3"/>
  <c r="U888" i="3"/>
  <c r="T888" i="3"/>
  <c r="R888" i="3"/>
  <c r="Q888" i="3"/>
  <c r="O888" i="3"/>
  <c r="N888" i="3"/>
  <c r="L888" i="3"/>
  <c r="K888" i="3"/>
  <c r="J888" i="3"/>
  <c r="I888" i="3"/>
  <c r="W887" i="3"/>
  <c r="V887" i="3"/>
  <c r="U887" i="3"/>
  <c r="T887" i="3"/>
  <c r="R887" i="3"/>
  <c r="Q887" i="3"/>
  <c r="O887" i="3"/>
  <c r="N887" i="3"/>
  <c r="M887" i="3"/>
  <c r="L887" i="3"/>
  <c r="K887" i="3"/>
  <c r="J887" i="3"/>
  <c r="I887" i="3"/>
  <c r="W886" i="3"/>
  <c r="V886" i="3"/>
  <c r="U886" i="3"/>
  <c r="T886" i="3"/>
  <c r="R886" i="3"/>
  <c r="Q886" i="3"/>
  <c r="O886" i="3"/>
  <c r="N886" i="3"/>
  <c r="M886" i="3"/>
  <c r="L886" i="3"/>
  <c r="K886" i="3"/>
  <c r="J886" i="3"/>
  <c r="I886" i="3"/>
  <c r="W885" i="3"/>
  <c r="V885" i="3"/>
  <c r="T885" i="3"/>
  <c r="R885" i="3"/>
  <c r="Q885" i="3"/>
  <c r="O885" i="3"/>
  <c r="N885" i="3"/>
  <c r="M885" i="3"/>
  <c r="L885" i="3"/>
  <c r="J885" i="3"/>
  <c r="I885" i="3"/>
  <c r="W884" i="3"/>
  <c r="V884" i="3"/>
  <c r="U884" i="3"/>
  <c r="T884" i="3"/>
  <c r="S884" i="3"/>
  <c r="R884" i="3"/>
  <c r="O884" i="3"/>
  <c r="M884" i="3"/>
  <c r="L884" i="3"/>
  <c r="K884" i="3"/>
  <c r="J884" i="3"/>
  <c r="I884" i="3"/>
  <c r="W883" i="3"/>
  <c r="V883" i="3"/>
  <c r="U883" i="3"/>
  <c r="T883" i="3"/>
  <c r="S883" i="3"/>
  <c r="R883" i="3"/>
  <c r="O883" i="3"/>
  <c r="N883" i="3"/>
  <c r="M883" i="3"/>
  <c r="L883" i="3"/>
  <c r="K883" i="3"/>
  <c r="J883" i="3"/>
  <c r="I883" i="3"/>
  <c r="W882" i="3"/>
  <c r="V882" i="3"/>
  <c r="U882" i="3"/>
  <c r="T882" i="3"/>
  <c r="S882" i="3"/>
  <c r="O882" i="3"/>
  <c r="N882" i="3"/>
  <c r="M882" i="3"/>
  <c r="L882" i="3"/>
  <c r="K882" i="3"/>
  <c r="J882" i="3"/>
  <c r="I882" i="3"/>
  <c r="W881" i="3"/>
  <c r="V881" i="3"/>
  <c r="T881" i="3"/>
  <c r="S881" i="3"/>
  <c r="R881" i="3"/>
  <c r="O881" i="3"/>
  <c r="N881" i="3"/>
  <c r="M881" i="3"/>
  <c r="L881" i="3"/>
  <c r="K881" i="3"/>
  <c r="J881" i="3"/>
  <c r="I881" i="3"/>
  <c r="W880" i="3"/>
  <c r="V880" i="3"/>
  <c r="U880" i="3"/>
  <c r="T880" i="3"/>
  <c r="S880" i="3"/>
  <c r="R880" i="3"/>
  <c r="O880" i="3"/>
  <c r="N880" i="3"/>
  <c r="M880" i="3"/>
  <c r="L880" i="3"/>
  <c r="K880" i="3"/>
  <c r="J880" i="3"/>
  <c r="I880" i="3"/>
  <c r="W879" i="3"/>
  <c r="V879" i="3"/>
  <c r="U879" i="3"/>
  <c r="T879" i="3"/>
  <c r="S879" i="3"/>
  <c r="R879" i="3"/>
  <c r="O879" i="3"/>
  <c r="N879" i="3"/>
  <c r="M879" i="3"/>
  <c r="L879" i="3"/>
  <c r="K879" i="3"/>
  <c r="J879" i="3"/>
  <c r="I879" i="3"/>
  <c r="W878" i="3"/>
  <c r="V878" i="3"/>
  <c r="U878" i="3"/>
  <c r="T878" i="3"/>
  <c r="S878" i="3"/>
  <c r="R878" i="3"/>
  <c r="O878" i="3"/>
  <c r="N878" i="3"/>
  <c r="M878" i="3"/>
  <c r="L878" i="3"/>
  <c r="K878" i="3"/>
  <c r="J878" i="3"/>
  <c r="I878" i="3"/>
  <c r="W877" i="3"/>
  <c r="V877" i="3"/>
  <c r="U877" i="3"/>
  <c r="T877" i="3"/>
  <c r="S877" i="3"/>
  <c r="R877" i="3"/>
  <c r="O877" i="3"/>
  <c r="N877" i="3"/>
  <c r="M877" i="3"/>
  <c r="L877" i="3"/>
  <c r="K877" i="3"/>
  <c r="J877" i="3"/>
  <c r="I877" i="3"/>
  <c r="W876" i="3"/>
  <c r="V876" i="3"/>
  <c r="U876" i="3"/>
  <c r="T876" i="3"/>
  <c r="S876" i="3"/>
  <c r="R876" i="3"/>
  <c r="O876" i="3"/>
  <c r="N876" i="3"/>
  <c r="M876" i="3"/>
  <c r="L876" i="3"/>
  <c r="K876" i="3"/>
  <c r="J876" i="3"/>
  <c r="I876" i="3"/>
  <c r="W875" i="3"/>
  <c r="V875" i="3"/>
  <c r="U875" i="3"/>
  <c r="T875" i="3"/>
  <c r="S875" i="3"/>
  <c r="R875" i="3"/>
  <c r="O875" i="3"/>
  <c r="N875" i="3"/>
  <c r="M875" i="3"/>
  <c r="L875" i="3"/>
  <c r="K875" i="3"/>
  <c r="J875" i="3"/>
  <c r="I875" i="3"/>
  <c r="W874" i="3"/>
  <c r="V874" i="3"/>
  <c r="U874" i="3"/>
  <c r="T874" i="3"/>
  <c r="S874" i="3"/>
  <c r="R874" i="3"/>
  <c r="O874" i="3"/>
  <c r="N874" i="3"/>
  <c r="M874" i="3"/>
  <c r="L874" i="3"/>
  <c r="K874" i="3"/>
  <c r="J874" i="3"/>
  <c r="I874" i="3"/>
  <c r="W873" i="3"/>
  <c r="V873" i="3"/>
  <c r="U873" i="3"/>
  <c r="T873" i="3"/>
  <c r="S873" i="3"/>
  <c r="R873" i="3"/>
  <c r="O873" i="3"/>
  <c r="N873" i="3"/>
  <c r="M873" i="3"/>
  <c r="L873" i="3"/>
  <c r="K873" i="3"/>
  <c r="J873" i="3"/>
  <c r="I873" i="3"/>
  <c r="W872" i="3"/>
  <c r="V872" i="3"/>
  <c r="U872" i="3"/>
  <c r="T872" i="3"/>
  <c r="S872" i="3"/>
  <c r="Q872" i="3"/>
  <c r="O872" i="3"/>
  <c r="N872" i="3"/>
  <c r="M872" i="3"/>
  <c r="L872" i="3"/>
  <c r="K872" i="3"/>
  <c r="J872" i="3"/>
  <c r="I872" i="3"/>
  <c r="W871" i="3"/>
  <c r="V871" i="3"/>
  <c r="T871" i="3"/>
  <c r="S871" i="3"/>
  <c r="Q871" i="3"/>
  <c r="O871" i="3"/>
  <c r="N871" i="3"/>
  <c r="M871" i="3"/>
  <c r="L871" i="3"/>
  <c r="K871" i="3"/>
  <c r="J871" i="3"/>
  <c r="I871" i="3"/>
  <c r="V870" i="3"/>
  <c r="U870" i="3"/>
  <c r="T870" i="3"/>
  <c r="S870" i="3"/>
  <c r="Q870" i="3"/>
  <c r="O870" i="3"/>
  <c r="N870" i="3"/>
  <c r="M870" i="3"/>
  <c r="L870" i="3"/>
  <c r="K870" i="3"/>
  <c r="J870" i="3"/>
  <c r="I870" i="3"/>
  <c r="W869" i="3"/>
  <c r="V869" i="3"/>
  <c r="U869" i="3"/>
  <c r="T869" i="3"/>
  <c r="S869" i="3"/>
  <c r="Q869" i="3"/>
  <c r="O869" i="3"/>
  <c r="N869" i="3"/>
  <c r="M869" i="3"/>
  <c r="L869" i="3"/>
  <c r="K869" i="3"/>
  <c r="J869" i="3"/>
  <c r="I869" i="3"/>
  <c r="W868" i="3"/>
  <c r="V868" i="3"/>
  <c r="U868" i="3"/>
  <c r="T868" i="3"/>
  <c r="S868" i="3"/>
  <c r="Q868" i="3"/>
  <c r="O868" i="3"/>
  <c r="N868" i="3"/>
  <c r="M868" i="3"/>
  <c r="L868" i="3"/>
  <c r="K868" i="3"/>
  <c r="J868" i="3"/>
  <c r="I868" i="3"/>
  <c r="W867" i="3"/>
  <c r="V867" i="3"/>
  <c r="U867" i="3"/>
  <c r="T867" i="3"/>
  <c r="S867" i="3"/>
  <c r="Q867" i="3"/>
  <c r="O867" i="3"/>
  <c r="N867" i="3"/>
  <c r="M867" i="3"/>
  <c r="L867" i="3"/>
  <c r="K867" i="3"/>
  <c r="J867" i="3"/>
  <c r="I867" i="3"/>
  <c r="V866" i="3"/>
  <c r="T866" i="3"/>
  <c r="S866" i="3"/>
  <c r="Q866" i="3"/>
  <c r="O866" i="3"/>
  <c r="N866" i="3"/>
  <c r="M866" i="3"/>
  <c r="L866" i="3"/>
  <c r="K866" i="3"/>
  <c r="J866" i="3"/>
  <c r="I866" i="3"/>
  <c r="W865" i="3"/>
  <c r="V865" i="3"/>
  <c r="U865" i="3"/>
  <c r="T865" i="3"/>
  <c r="S865" i="3"/>
  <c r="Q865" i="3"/>
  <c r="O865" i="3"/>
  <c r="N865" i="3"/>
  <c r="M865" i="3"/>
  <c r="L865" i="3"/>
  <c r="K865" i="3"/>
  <c r="J865" i="3"/>
  <c r="I865" i="3"/>
  <c r="W864" i="3"/>
  <c r="V864" i="3"/>
  <c r="U864" i="3"/>
  <c r="T864" i="3"/>
  <c r="S864" i="3"/>
  <c r="Q864" i="3"/>
  <c r="O864" i="3"/>
  <c r="N864" i="3"/>
  <c r="M864" i="3"/>
  <c r="L864" i="3"/>
  <c r="K864" i="3"/>
  <c r="J864" i="3"/>
  <c r="I864" i="3"/>
  <c r="W863" i="3"/>
  <c r="V863" i="3"/>
  <c r="U863" i="3"/>
  <c r="T863" i="3"/>
  <c r="S863" i="3"/>
  <c r="Q863" i="3"/>
  <c r="O863" i="3"/>
  <c r="N863" i="3"/>
  <c r="M863" i="3"/>
  <c r="L863" i="3"/>
  <c r="K863" i="3"/>
  <c r="J863" i="3"/>
  <c r="I863" i="3"/>
  <c r="W862" i="3"/>
  <c r="V862" i="3"/>
  <c r="U862" i="3"/>
  <c r="T862" i="3"/>
  <c r="S862" i="3"/>
  <c r="Q862" i="3"/>
  <c r="O862" i="3"/>
  <c r="N862" i="3"/>
  <c r="M862" i="3"/>
  <c r="L862" i="3"/>
  <c r="K862" i="3"/>
  <c r="J862" i="3"/>
  <c r="I862" i="3"/>
  <c r="W861" i="3"/>
  <c r="V861" i="3"/>
  <c r="U861" i="3"/>
  <c r="T861" i="3"/>
  <c r="S861" i="3"/>
  <c r="Q861" i="3"/>
  <c r="O861" i="3"/>
  <c r="N861" i="3"/>
  <c r="M861" i="3"/>
  <c r="L861" i="3"/>
  <c r="K861" i="3"/>
  <c r="J861" i="3"/>
  <c r="I861" i="3"/>
  <c r="W860" i="3"/>
  <c r="V860" i="3"/>
  <c r="U860" i="3"/>
  <c r="T860" i="3"/>
  <c r="S860" i="3"/>
  <c r="Q860" i="3"/>
  <c r="O860" i="3"/>
  <c r="N860" i="3"/>
  <c r="M860" i="3"/>
  <c r="L860" i="3"/>
  <c r="K860" i="3"/>
  <c r="J860" i="3"/>
  <c r="I860" i="3"/>
  <c r="W859" i="3"/>
  <c r="V859" i="3"/>
  <c r="U859" i="3"/>
  <c r="T859" i="3"/>
  <c r="S859" i="3"/>
  <c r="R859" i="3"/>
  <c r="Q859" i="3"/>
  <c r="O859" i="3"/>
  <c r="N859" i="3"/>
  <c r="M859" i="3"/>
  <c r="L859" i="3"/>
  <c r="J859" i="3"/>
  <c r="I859" i="3"/>
  <c r="W858" i="3"/>
  <c r="V858" i="3"/>
  <c r="U858" i="3"/>
  <c r="T858" i="3"/>
  <c r="S858" i="3"/>
  <c r="R858" i="3"/>
  <c r="Q858" i="3"/>
  <c r="O858" i="3"/>
  <c r="N858" i="3"/>
  <c r="M858" i="3"/>
  <c r="L858" i="3"/>
  <c r="J858" i="3"/>
  <c r="I858" i="3"/>
  <c r="W857" i="3"/>
  <c r="V857" i="3"/>
  <c r="U857" i="3"/>
  <c r="T857" i="3"/>
  <c r="S857" i="3"/>
  <c r="R857" i="3"/>
  <c r="Q857" i="3"/>
  <c r="O857" i="3"/>
  <c r="N857" i="3"/>
  <c r="M857" i="3"/>
  <c r="L857" i="3"/>
  <c r="J857" i="3"/>
  <c r="I857" i="3"/>
  <c r="W856" i="3"/>
  <c r="V856" i="3"/>
  <c r="U856" i="3"/>
  <c r="T856" i="3"/>
  <c r="S856" i="3"/>
  <c r="R856" i="3"/>
  <c r="Q856" i="3"/>
  <c r="O856" i="3"/>
  <c r="N856" i="3"/>
  <c r="M856" i="3"/>
  <c r="L856" i="3"/>
  <c r="J856" i="3"/>
  <c r="I856" i="3"/>
  <c r="W855" i="3"/>
  <c r="V855" i="3"/>
  <c r="U855" i="3"/>
  <c r="T855" i="3"/>
  <c r="S855" i="3"/>
  <c r="R855" i="3"/>
  <c r="Q855" i="3"/>
  <c r="O855" i="3"/>
  <c r="M855" i="3"/>
  <c r="L855" i="3"/>
  <c r="J855" i="3"/>
  <c r="I855" i="3"/>
  <c r="W854" i="3"/>
  <c r="V854" i="3"/>
  <c r="U854" i="3"/>
  <c r="T854" i="3"/>
  <c r="S854" i="3"/>
  <c r="R854" i="3"/>
  <c r="Q854" i="3"/>
  <c r="O854" i="3"/>
  <c r="N854" i="3"/>
  <c r="M854" i="3"/>
  <c r="L854" i="3"/>
  <c r="J854" i="3"/>
  <c r="I854" i="3"/>
  <c r="W853" i="3"/>
  <c r="V853" i="3"/>
  <c r="U853" i="3"/>
  <c r="T853" i="3"/>
  <c r="S853" i="3"/>
  <c r="R853" i="3"/>
  <c r="Q853" i="3"/>
  <c r="O853" i="3"/>
  <c r="N853" i="3"/>
  <c r="M853" i="3"/>
  <c r="L853" i="3"/>
  <c r="J853" i="3"/>
  <c r="I853" i="3"/>
  <c r="W852" i="3"/>
  <c r="V852" i="3"/>
  <c r="U852" i="3"/>
  <c r="T852" i="3"/>
  <c r="S852" i="3"/>
  <c r="R852" i="3"/>
  <c r="Q852" i="3"/>
  <c r="O852" i="3"/>
  <c r="N852" i="3"/>
  <c r="M852" i="3"/>
  <c r="L852" i="3"/>
  <c r="J852" i="3"/>
  <c r="I852" i="3"/>
  <c r="W851" i="3"/>
  <c r="V851" i="3"/>
  <c r="U851" i="3"/>
  <c r="T851" i="3"/>
  <c r="S851" i="3"/>
  <c r="R851" i="3"/>
  <c r="Q851" i="3"/>
  <c r="O851" i="3"/>
  <c r="N851" i="3"/>
  <c r="M851" i="3"/>
  <c r="L851" i="3"/>
  <c r="J851" i="3"/>
  <c r="I851" i="3"/>
  <c r="W850" i="3"/>
  <c r="V850" i="3"/>
  <c r="U850" i="3"/>
  <c r="T850" i="3"/>
  <c r="S850" i="3"/>
  <c r="R850" i="3"/>
  <c r="Q850" i="3"/>
  <c r="O850" i="3"/>
  <c r="N850" i="3"/>
  <c r="M850" i="3"/>
  <c r="L850" i="3"/>
  <c r="J850" i="3"/>
  <c r="I850" i="3"/>
  <c r="W849" i="3"/>
  <c r="V849" i="3"/>
  <c r="U849" i="3"/>
  <c r="T849" i="3"/>
  <c r="S849" i="3"/>
  <c r="R849" i="3"/>
  <c r="Q849" i="3"/>
  <c r="O849" i="3"/>
  <c r="N849" i="3"/>
  <c r="M849" i="3"/>
  <c r="L849" i="3"/>
  <c r="J849" i="3"/>
  <c r="I849" i="3"/>
  <c r="W848" i="3"/>
  <c r="V848" i="3"/>
  <c r="U848" i="3"/>
  <c r="T848" i="3"/>
  <c r="S848" i="3"/>
  <c r="R848" i="3"/>
  <c r="Q848" i="3"/>
  <c r="O848" i="3"/>
  <c r="N848" i="3"/>
  <c r="M848" i="3"/>
  <c r="L848" i="3"/>
  <c r="J848" i="3"/>
  <c r="I848" i="3"/>
  <c r="W847" i="3"/>
  <c r="V847" i="3"/>
  <c r="U847" i="3"/>
  <c r="T847" i="3"/>
  <c r="S847" i="3"/>
  <c r="R847" i="3"/>
  <c r="Q847" i="3"/>
  <c r="O847" i="3"/>
  <c r="N847" i="3"/>
  <c r="M847" i="3"/>
  <c r="L847" i="3"/>
  <c r="J847" i="3"/>
  <c r="I847" i="3"/>
  <c r="W846" i="3"/>
  <c r="V846" i="3"/>
  <c r="U846" i="3"/>
  <c r="T846" i="3"/>
  <c r="S846" i="3"/>
  <c r="R846" i="3"/>
  <c r="Q846" i="3"/>
  <c r="O846" i="3"/>
  <c r="N846" i="3"/>
  <c r="M846" i="3"/>
  <c r="L846" i="3"/>
  <c r="J846" i="3"/>
  <c r="I846" i="3"/>
  <c r="W845" i="3"/>
  <c r="V845" i="3"/>
  <c r="U845" i="3"/>
  <c r="T845" i="3"/>
  <c r="S845" i="3"/>
  <c r="R845" i="3"/>
  <c r="Q845" i="3"/>
  <c r="O845" i="3"/>
  <c r="N845" i="3"/>
  <c r="M845" i="3"/>
  <c r="L845" i="3"/>
  <c r="J845" i="3"/>
  <c r="I845" i="3"/>
  <c r="W844" i="3"/>
  <c r="V844" i="3"/>
  <c r="U844" i="3"/>
  <c r="T844" i="3"/>
  <c r="S844" i="3"/>
  <c r="R844" i="3"/>
  <c r="Q844" i="3"/>
  <c r="O844" i="3"/>
  <c r="N844" i="3"/>
  <c r="M844" i="3"/>
  <c r="L844" i="3"/>
  <c r="J844" i="3"/>
  <c r="I844" i="3"/>
  <c r="W843" i="3"/>
  <c r="V843" i="3"/>
  <c r="U843" i="3"/>
  <c r="T843" i="3"/>
  <c r="S843" i="3"/>
  <c r="R843" i="3"/>
  <c r="Q843" i="3"/>
  <c r="O843" i="3"/>
  <c r="N843" i="3"/>
  <c r="M843" i="3"/>
  <c r="L843" i="3"/>
  <c r="J843" i="3"/>
  <c r="I843" i="3"/>
  <c r="W842" i="3"/>
  <c r="V842" i="3"/>
  <c r="U842" i="3"/>
  <c r="T842" i="3"/>
  <c r="S842" i="3"/>
  <c r="R842" i="3"/>
  <c r="Q842" i="3"/>
  <c r="O842" i="3"/>
  <c r="N842" i="3"/>
  <c r="M842" i="3"/>
  <c r="L842" i="3"/>
  <c r="J842" i="3"/>
  <c r="I842" i="3"/>
  <c r="W841" i="3"/>
  <c r="V841" i="3"/>
  <c r="U841" i="3"/>
  <c r="T841" i="3"/>
  <c r="S841" i="3"/>
  <c r="R841" i="3"/>
  <c r="Q841" i="3"/>
  <c r="O841" i="3"/>
  <c r="N841" i="3"/>
  <c r="M841" i="3"/>
  <c r="L841" i="3"/>
  <c r="J841" i="3"/>
  <c r="I841" i="3"/>
  <c r="W840" i="3"/>
  <c r="V840" i="3"/>
  <c r="U840" i="3"/>
  <c r="T840" i="3"/>
  <c r="S840" i="3"/>
  <c r="R840" i="3"/>
  <c r="Q840" i="3"/>
  <c r="O840" i="3"/>
  <c r="N840" i="3"/>
  <c r="M840" i="3"/>
  <c r="L840" i="3"/>
  <c r="J840" i="3"/>
  <c r="I840" i="3"/>
  <c r="W839" i="3"/>
  <c r="V839" i="3"/>
  <c r="U839" i="3"/>
  <c r="T839" i="3"/>
  <c r="S839" i="3"/>
  <c r="R839" i="3"/>
  <c r="Q839" i="3"/>
  <c r="O839" i="3"/>
  <c r="N839" i="3"/>
  <c r="M839" i="3"/>
  <c r="L839" i="3"/>
  <c r="J839" i="3"/>
  <c r="I839" i="3"/>
  <c r="W838" i="3"/>
  <c r="V838" i="3"/>
  <c r="U838" i="3"/>
  <c r="T838" i="3"/>
  <c r="S838" i="3"/>
  <c r="R838" i="3"/>
  <c r="Q838" i="3"/>
  <c r="O838" i="3"/>
  <c r="N838" i="3"/>
  <c r="M838" i="3"/>
  <c r="L838" i="3"/>
  <c r="J838" i="3"/>
  <c r="I838" i="3"/>
  <c r="W837" i="3"/>
  <c r="V837" i="3"/>
  <c r="U837" i="3"/>
  <c r="T837" i="3"/>
  <c r="S837" i="3"/>
  <c r="R837" i="3"/>
  <c r="Q837" i="3"/>
  <c r="O837" i="3"/>
  <c r="N837" i="3"/>
  <c r="M837" i="3"/>
  <c r="L837" i="3"/>
  <c r="J837" i="3"/>
  <c r="I837" i="3"/>
  <c r="W836" i="3"/>
  <c r="V836" i="3"/>
  <c r="U836" i="3"/>
  <c r="T836" i="3"/>
  <c r="S836" i="3"/>
  <c r="R836" i="3"/>
  <c r="Q836" i="3"/>
  <c r="O836" i="3"/>
  <c r="N836" i="3"/>
  <c r="M836" i="3"/>
  <c r="L836" i="3"/>
  <c r="J836" i="3"/>
  <c r="I836" i="3"/>
  <c r="W835" i="3"/>
  <c r="V835" i="3"/>
  <c r="U835" i="3"/>
  <c r="T835" i="3"/>
  <c r="S835" i="3"/>
  <c r="R835" i="3"/>
  <c r="Q835" i="3"/>
  <c r="O835" i="3"/>
  <c r="N835" i="3"/>
  <c r="M835" i="3"/>
  <c r="L835" i="3"/>
  <c r="J835" i="3"/>
  <c r="I835" i="3"/>
  <c r="W834" i="3"/>
  <c r="V834" i="3"/>
  <c r="U834" i="3"/>
  <c r="T834" i="3"/>
  <c r="S834" i="3"/>
  <c r="R834" i="3"/>
  <c r="Q834" i="3"/>
  <c r="O834" i="3"/>
  <c r="N834" i="3"/>
  <c r="M834" i="3"/>
  <c r="L834" i="3"/>
  <c r="K834" i="3"/>
  <c r="I834" i="3"/>
  <c r="W833" i="3"/>
  <c r="V833" i="3"/>
  <c r="U833" i="3"/>
  <c r="T833" i="3"/>
  <c r="S833" i="3"/>
  <c r="R833" i="3"/>
  <c r="Q833" i="3"/>
  <c r="O833" i="3"/>
  <c r="N833" i="3"/>
  <c r="M833" i="3"/>
  <c r="L833" i="3"/>
  <c r="K833" i="3"/>
  <c r="I833" i="3"/>
  <c r="W832" i="3"/>
  <c r="V832" i="3"/>
  <c r="U832" i="3"/>
  <c r="T832" i="3"/>
  <c r="S832" i="3"/>
  <c r="R832" i="3"/>
  <c r="Q832" i="3"/>
  <c r="O832" i="3"/>
  <c r="N832" i="3"/>
  <c r="M832" i="3"/>
  <c r="L832" i="3"/>
  <c r="K832" i="3"/>
  <c r="I832" i="3"/>
  <c r="W831" i="3"/>
  <c r="V831" i="3"/>
  <c r="U831" i="3"/>
  <c r="T831" i="3"/>
  <c r="S831" i="3"/>
  <c r="R831" i="3"/>
  <c r="Q831" i="3"/>
  <c r="O831" i="3"/>
  <c r="N831" i="3"/>
  <c r="M831" i="3"/>
  <c r="L831" i="3"/>
  <c r="K831" i="3"/>
  <c r="I831" i="3"/>
  <c r="W830" i="3"/>
  <c r="V830" i="3"/>
  <c r="U830" i="3"/>
  <c r="T830" i="3"/>
  <c r="S830" i="3"/>
  <c r="R830" i="3"/>
  <c r="Q830" i="3"/>
  <c r="O830" i="3"/>
  <c r="N830" i="3"/>
  <c r="M830" i="3"/>
  <c r="L830" i="3"/>
  <c r="K830" i="3"/>
  <c r="I830" i="3"/>
  <c r="W829" i="3"/>
  <c r="V829" i="3"/>
  <c r="U829" i="3"/>
  <c r="T829" i="3"/>
  <c r="S829" i="3"/>
  <c r="R829" i="3"/>
  <c r="Q829" i="3"/>
  <c r="O829" i="3"/>
  <c r="N829" i="3"/>
  <c r="M829" i="3"/>
  <c r="L829" i="3"/>
  <c r="K829" i="3"/>
  <c r="I829" i="3"/>
  <c r="W828" i="3"/>
  <c r="V828" i="3"/>
  <c r="U828" i="3"/>
  <c r="T828" i="3"/>
  <c r="S828" i="3"/>
  <c r="R828" i="3"/>
  <c r="Q828" i="3"/>
  <c r="O828" i="3"/>
  <c r="N828" i="3"/>
  <c r="L828" i="3"/>
  <c r="K828" i="3"/>
  <c r="I828" i="3"/>
  <c r="W827" i="3"/>
  <c r="V827" i="3"/>
  <c r="U827" i="3"/>
  <c r="T827" i="3"/>
  <c r="S827" i="3"/>
  <c r="R827" i="3"/>
  <c r="Q827" i="3"/>
  <c r="O827" i="3"/>
  <c r="N827" i="3"/>
  <c r="M827" i="3"/>
  <c r="L827" i="3"/>
  <c r="K827" i="3"/>
  <c r="I827" i="3"/>
  <c r="W826" i="3"/>
  <c r="V826" i="3"/>
  <c r="U826" i="3"/>
  <c r="T826" i="3"/>
  <c r="S826" i="3"/>
  <c r="R826" i="3"/>
  <c r="Q826" i="3"/>
  <c r="O826" i="3"/>
  <c r="N826" i="3"/>
  <c r="M826" i="3"/>
  <c r="L826" i="3"/>
  <c r="K826" i="3"/>
  <c r="I826" i="3"/>
  <c r="W825" i="3"/>
  <c r="V825" i="3"/>
  <c r="U825" i="3"/>
  <c r="T825" i="3"/>
  <c r="R825" i="3"/>
  <c r="Q825" i="3"/>
  <c r="O825" i="3"/>
  <c r="N825" i="3"/>
  <c r="M825" i="3"/>
  <c r="L825" i="3"/>
  <c r="K825" i="3"/>
  <c r="I825" i="3"/>
  <c r="W824" i="3"/>
  <c r="V824" i="3"/>
  <c r="U824" i="3"/>
  <c r="T824" i="3"/>
  <c r="S824" i="3"/>
  <c r="R824" i="3"/>
  <c r="Q824" i="3"/>
  <c r="O824" i="3"/>
  <c r="N824" i="3"/>
  <c r="M824" i="3"/>
  <c r="L824" i="3"/>
  <c r="K824" i="3"/>
  <c r="I824" i="3"/>
  <c r="W823" i="3"/>
  <c r="V823" i="3"/>
  <c r="U823" i="3"/>
  <c r="T823" i="3"/>
  <c r="S823" i="3"/>
  <c r="R823" i="3"/>
  <c r="Q823" i="3"/>
  <c r="O823" i="3"/>
  <c r="N823" i="3"/>
  <c r="M823" i="3"/>
  <c r="L823" i="3"/>
  <c r="K823" i="3"/>
  <c r="I823" i="3"/>
  <c r="W822" i="3"/>
  <c r="V822" i="3"/>
  <c r="U822" i="3"/>
  <c r="T822" i="3"/>
  <c r="S822" i="3"/>
  <c r="R822" i="3"/>
  <c r="Q822" i="3"/>
  <c r="O822" i="3"/>
  <c r="N822" i="3"/>
  <c r="M822" i="3"/>
  <c r="L822" i="3"/>
  <c r="K822" i="3"/>
  <c r="I822" i="3"/>
  <c r="W821" i="3"/>
  <c r="V821" i="3"/>
  <c r="U821" i="3"/>
  <c r="T821" i="3"/>
  <c r="S821" i="3"/>
  <c r="R821" i="3"/>
  <c r="Q821" i="3"/>
  <c r="O821" i="3"/>
  <c r="N821" i="3"/>
  <c r="M821" i="3"/>
  <c r="L821" i="3"/>
  <c r="K821" i="3"/>
  <c r="I821" i="3"/>
  <c r="W820" i="3"/>
  <c r="V820" i="3"/>
  <c r="U820" i="3"/>
  <c r="T820" i="3"/>
  <c r="S820" i="3"/>
  <c r="R820" i="3"/>
  <c r="Q820" i="3"/>
  <c r="O820" i="3"/>
  <c r="N820" i="3"/>
  <c r="M820" i="3"/>
  <c r="L820" i="3"/>
  <c r="K820" i="3"/>
  <c r="I820" i="3"/>
  <c r="W819" i="3"/>
  <c r="V819" i="3"/>
  <c r="U819" i="3"/>
  <c r="T819" i="3"/>
  <c r="S819" i="3"/>
  <c r="R819" i="3"/>
  <c r="Q819" i="3"/>
  <c r="O819" i="3"/>
  <c r="N819" i="3"/>
  <c r="M819" i="3"/>
  <c r="L819" i="3"/>
  <c r="K819" i="3"/>
  <c r="I819" i="3"/>
  <c r="W818" i="3"/>
  <c r="V818" i="3"/>
  <c r="U818" i="3"/>
  <c r="T818" i="3"/>
  <c r="S818" i="3"/>
  <c r="R818" i="3"/>
  <c r="Q818" i="3"/>
  <c r="O818" i="3"/>
  <c r="N818" i="3"/>
  <c r="M818" i="3"/>
  <c r="L818" i="3"/>
  <c r="K818" i="3"/>
  <c r="I818" i="3"/>
  <c r="W817" i="3"/>
  <c r="V817" i="3"/>
  <c r="U817" i="3"/>
  <c r="T817" i="3"/>
  <c r="S817" i="3"/>
  <c r="R817" i="3"/>
  <c r="Q817" i="3"/>
  <c r="O817" i="3"/>
  <c r="N817" i="3"/>
  <c r="M817" i="3"/>
  <c r="L817" i="3"/>
  <c r="K817" i="3"/>
  <c r="I817" i="3"/>
  <c r="W816" i="3"/>
  <c r="V816" i="3"/>
  <c r="U816" i="3"/>
  <c r="T816" i="3"/>
  <c r="S816" i="3"/>
  <c r="R816" i="3"/>
  <c r="Q816" i="3"/>
  <c r="O816" i="3"/>
  <c r="N816" i="3"/>
  <c r="M816" i="3"/>
  <c r="L816" i="3"/>
  <c r="K816" i="3"/>
  <c r="I816" i="3"/>
  <c r="W815" i="3"/>
  <c r="V815" i="3"/>
  <c r="U815" i="3"/>
  <c r="T815" i="3"/>
  <c r="S815" i="3"/>
  <c r="R815" i="3"/>
  <c r="Q815" i="3"/>
  <c r="O815" i="3"/>
  <c r="N815" i="3"/>
  <c r="M815" i="3"/>
  <c r="L815" i="3"/>
  <c r="K815" i="3"/>
  <c r="J815" i="3"/>
  <c r="W814" i="3"/>
  <c r="V814" i="3"/>
  <c r="U814" i="3"/>
  <c r="T814" i="3"/>
  <c r="S814" i="3"/>
  <c r="R814" i="3"/>
  <c r="Q814" i="3"/>
  <c r="O814" i="3"/>
  <c r="N814" i="3"/>
  <c r="M814" i="3"/>
  <c r="L814" i="3"/>
  <c r="K814" i="3"/>
  <c r="J814" i="3"/>
  <c r="W813" i="3"/>
  <c r="V813" i="3"/>
  <c r="U813" i="3"/>
  <c r="T813" i="3"/>
  <c r="S813" i="3"/>
  <c r="R813" i="3"/>
  <c r="Q813" i="3"/>
  <c r="O813" i="3"/>
  <c r="N813" i="3"/>
  <c r="M813" i="3"/>
  <c r="L813" i="3"/>
  <c r="K813" i="3"/>
  <c r="J813" i="3"/>
  <c r="W812" i="3"/>
  <c r="V812" i="3"/>
  <c r="U812" i="3"/>
  <c r="T812" i="3"/>
  <c r="S812" i="3"/>
  <c r="R812" i="3"/>
  <c r="Q812" i="3"/>
  <c r="O812" i="3"/>
  <c r="N812" i="3"/>
  <c r="M812" i="3"/>
  <c r="L812" i="3"/>
  <c r="K812" i="3"/>
  <c r="J812" i="3"/>
  <c r="W811" i="3"/>
  <c r="V811" i="3"/>
  <c r="U811" i="3"/>
  <c r="T811" i="3"/>
  <c r="S811" i="3"/>
  <c r="R811" i="3"/>
  <c r="Q811" i="3"/>
  <c r="O811" i="3"/>
  <c r="N811" i="3"/>
  <c r="M811" i="3"/>
  <c r="L811" i="3"/>
  <c r="K811" i="3"/>
  <c r="J811" i="3"/>
  <c r="W810" i="3"/>
  <c r="V810" i="3"/>
  <c r="U810" i="3"/>
  <c r="T810" i="3"/>
  <c r="S810" i="3"/>
  <c r="R810" i="3"/>
  <c r="Q810" i="3"/>
  <c r="O810" i="3"/>
  <c r="N810" i="3"/>
  <c r="M810" i="3"/>
  <c r="L810" i="3"/>
  <c r="K810" i="3"/>
  <c r="J810" i="3"/>
  <c r="W809" i="3"/>
  <c r="V809" i="3"/>
  <c r="U809" i="3"/>
  <c r="T809" i="3"/>
  <c r="S809" i="3"/>
  <c r="R809" i="3"/>
  <c r="Q809" i="3"/>
  <c r="O809" i="3"/>
  <c r="N809" i="3"/>
  <c r="M809" i="3"/>
  <c r="L809" i="3"/>
  <c r="K809" i="3"/>
  <c r="J809" i="3"/>
  <c r="W808" i="3"/>
  <c r="V808" i="3"/>
  <c r="U808" i="3"/>
  <c r="T808" i="3"/>
  <c r="S808" i="3"/>
  <c r="R808" i="3"/>
  <c r="Q808" i="3"/>
  <c r="O808" i="3"/>
  <c r="N808" i="3"/>
  <c r="M808" i="3"/>
  <c r="L808" i="3"/>
  <c r="K808" i="3"/>
  <c r="J808" i="3"/>
  <c r="W807" i="3"/>
  <c r="V807" i="3"/>
  <c r="U807" i="3"/>
  <c r="T807" i="3"/>
  <c r="S807" i="3"/>
  <c r="R807" i="3"/>
  <c r="Q807" i="3"/>
  <c r="O807" i="3"/>
  <c r="N807" i="3"/>
  <c r="M807" i="3"/>
  <c r="L807" i="3"/>
  <c r="K807" i="3"/>
  <c r="J807" i="3"/>
  <c r="W806" i="3"/>
  <c r="V806" i="3"/>
  <c r="U806" i="3"/>
  <c r="T806" i="3"/>
  <c r="S806" i="3"/>
  <c r="R806" i="3"/>
  <c r="Q806" i="3"/>
  <c r="O806" i="3"/>
  <c r="N806" i="3"/>
  <c r="M806" i="3"/>
  <c r="L806" i="3"/>
  <c r="K806" i="3"/>
  <c r="J806" i="3"/>
  <c r="W1240" i="3"/>
  <c r="V1240" i="3"/>
  <c r="U1240" i="3"/>
  <c r="T1240" i="3"/>
  <c r="S1240" i="3"/>
  <c r="R1240" i="3"/>
  <c r="Q1240" i="3"/>
  <c r="O1240" i="3"/>
  <c r="N1240" i="3"/>
  <c r="M1240" i="3"/>
  <c r="L1240" i="3"/>
  <c r="K1240" i="3"/>
  <c r="J1240" i="3"/>
  <c r="I1240" i="3"/>
  <c r="W1239" i="3"/>
  <c r="V1239" i="3"/>
  <c r="U1239" i="3"/>
  <c r="T1239" i="3"/>
  <c r="S1239" i="3"/>
  <c r="R1239" i="3"/>
  <c r="Q1239" i="3"/>
  <c r="O1239" i="3"/>
  <c r="N1239" i="3"/>
  <c r="M1239" i="3"/>
  <c r="L1239" i="3"/>
  <c r="K1239" i="3"/>
  <c r="J1239" i="3"/>
  <c r="I1239" i="3"/>
  <c r="W1238" i="3"/>
  <c r="V1238" i="3"/>
  <c r="U1238" i="3"/>
  <c r="T1238" i="3"/>
  <c r="S1238" i="3"/>
  <c r="R1238" i="3"/>
  <c r="Q1238" i="3"/>
  <c r="O1238" i="3"/>
  <c r="N1238" i="3"/>
  <c r="M1238" i="3"/>
  <c r="L1238" i="3"/>
  <c r="K1238" i="3"/>
  <c r="J1238" i="3"/>
  <c r="I1238" i="3"/>
  <c r="W1237" i="3"/>
  <c r="V1237" i="3"/>
  <c r="U1237" i="3"/>
  <c r="T1237" i="3"/>
  <c r="S1237" i="3"/>
  <c r="R1237" i="3"/>
  <c r="Q1237" i="3"/>
  <c r="O1237" i="3"/>
  <c r="N1237" i="3"/>
  <c r="M1237" i="3"/>
  <c r="L1237" i="3"/>
  <c r="K1237" i="3"/>
  <c r="J1237" i="3"/>
  <c r="I1237" i="3"/>
  <c r="W1236" i="3"/>
  <c r="V1236" i="3"/>
  <c r="U1236" i="3"/>
  <c r="T1236" i="3"/>
  <c r="S1236" i="3"/>
  <c r="R1236" i="3"/>
  <c r="Q1236" i="3"/>
  <c r="O1236" i="3"/>
  <c r="N1236" i="3"/>
  <c r="M1236" i="3"/>
  <c r="L1236" i="3"/>
  <c r="K1236" i="3"/>
  <c r="J1236" i="3"/>
  <c r="I1236" i="3"/>
  <c r="W1235" i="3"/>
  <c r="V1235" i="3"/>
  <c r="U1235" i="3"/>
  <c r="T1235" i="3"/>
  <c r="S1235" i="3"/>
  <c r="R1235" i="3"/>
  <c r="Q1235" i="3"/>
  <c r="O1235" i="3"/>
  <c r="N1235" i="3"/>
  <c r="M1235" i="3"/>
  <c r="L1235" i="3"/>
  <c r="K1235" i="3"/>
  <c r="J1235" i="3"/>
  <c r="I1235" i="3"/>
  <c r="W1234" i="3"/>
  <c r="V1234" i="3"/>
  <c r="U1234" i="3"/>
  <c r="T1234" i="3"/>
  <c r="S1234" i="3"/>
  <c r="R1234" i="3"/>
  <c r="Q1234" i="3"/>
  <c r="O1234" i="3"/>
  <c r="N1234" i="3"/>
  <c r="M1234" i="3"/>
  <c r="L1234" i="3"/>
  <c r="K1234" i="3"/>
  <c r="J1234" i="3"/>
  <c r="I1234" i="3"/>
  <c r="W1233" i="3"/>
  <c r="V1233" i="3"/>
  <c r="U1233" i="3"/>
  <c r="T1233" i="3"/>
  <c r="S1233" i="3"/>
  <c r="R1233" i="3"/>
  <c r="Q1233" i="3"/>
  <c r="O1233" i="3"/>
  <c r="N1233" i="3"/>
  <c r="M1233" i="3"/>
  <c r="L1233" i="3"/>
  <c r="K1233" i="3"/>
  <c r="J1233" i="3"/>
  <c r="I1233" i="3"/>
  <c r="W1232" i="3"/>
  <c r="V1232" i="3"/>
  <c r="U1232" i="3"/>
  <c r="T1232" i="3"/>
  <c r="S1232" i="3"/>
  <c r="R1232" i="3"/>
  <c r="Q1232" i="3"/>
  <c r="O1232" i="3"/>
  <c r="N1232" i="3"/>
  <c r="M1232" i="3"/>
  <c r="L1232" i="3"/>
  <c r="K1232" i="3"/>
  <c r="J1232" i="3"/>
  <c r="I1232" i="3"/>
  <c r="W1231" i="3"/>
  <c r="V1231" i="3"/>
  <c r="U1231" i="3"/>
  <c r="T1231" i="3"/>
  <c r="S1231" i="3"/>
  <c r="R1231" i="3"/>
  <c r="Q1231" i="3"/>
  <c r="O1231" i="3"/>
  <c r="N1231" i="3"/>
  <c r="M1231" i="3"/>
  <c r="L1231" i="3"/>
  <c r="K1231" i="3"/>
  <c r="J1231" i="3"/>
  <c r="I1231" i="3"/>
  <c r="W1230" i="3"/>
  <c r="V1230" i="3"/>
  <c r="U1230" i="3"/>
  <c r="T1230" i="3"/>
  <c r="S1230" i="3"/>
  <c r="R1230" i="3"/>
  <c r="Q1230" i="3"/>
  <c r="O1230" i="3"/>
  <c r="N1230" i="3"/>
  <c r="M1230" i="3"/>
  <c r="L1230" i="3"/>
  <c r="K1230" i="3"/>
  <c r="J1230" i="3"/>
  <c r="I1230" i="3"/>
  <c r="W1229" i="3"/>
  <c r="V1229" i="3"/>
  <c r="U1229" i="3"/>
  <c r="T1229" i="3"/>
  <c r="S1229" i="3"/>
  <c r="R1229" i="3"/>
  <c r="Q1229" i="3"/>
  <c r="O1229" i="3"/>
  <c r="N1229" i="3"/>
  <c r="M1229" i="3"/>
  <c r="L1229" i="3"/>
  <c r="K1229" i="3"/>
  <c r="J1229" i="3"/>
  <c r="I1229" i="3"/>
  <c r="W1228" i="3"/>
  <c r="V1228" i="3"/>
  <c r="U1228" i="3"/>
  <c r="T1228" i="3"/>
  <c r="S1228" i="3"/>
  <c r="R1228" i="3"/>
  <c r="Q1228" i="3"/>
  <c r="O1228" i="3"/>
  <c r="N1228" i="3"/>
  <c r="M1228" i="3"/>
  <c r="L1228" i="3"/>
  <c r="K1228" i="3"/>
  <c r="J1228" i="3"/>
  <c r="I1228" i="3"/>
  <c r="W1227" i="3"/>
  <c r="V1227" i="3"/>
  <c r="U1227" i="3"/>
  <c r="T1227" i="3"/>
  <c r="S1227" i="3"/>
  <c r="R1227" i="3"/>
  <c r="Q1227" i="3"/>
  <c r="O1227" i="3"/>
  <c r="N1227" i="3"/>
  <c r="M1227" i="3"/>
  <c r="L1227" i="3"/>
  <c r="K1227" i="3"/>
  <c r="J1227" i="3"/>
  <c r="I1227" i="3"/>
  <c r="W1226" i="3"/>
  <c r="V1226" i="3"/>
  <c r="U1226" i="3"/>
  <c r="T1226" i="3"/>
  <c r="S1226" i="3"/>
  <c r="R1226" i="3"/>
  <c r="Q1226" i="3"/>
  <c r="O1226" i="3"/>
  <c r="N1226" i="3"/>
  <c r="M1226" i="3"/>
  <c r="L1226" i="3"/>
  <c r="K1226" i="3"/>
  <c r="J1226" i="3"/>
  <c r="I1226" i="3"/>
  <c r="W1225" i="3"/>
  <c r="V1225" i="3"/>
  <c r="U1225" i="3"/>
  <c r="T1225" i="3"/>
  <c r="S1225" i="3"/>
  <c r="R1225" i="3"/>
  <c r="Q1225" i="3"/>
  <c r="O1225" i="3"/>
  <c r="N1225" i="3"/>
  <c r="M1225" i="3"/>
  <c r="L1225" i="3"/>
  <c r="K1225" i="3"/>
  <c r="J1225" i="3"/>
  <c r="I1225" i="3"/>
  <c r="W1224" i="3"/>
  <c r="V1224" i="3"/>
  <c r="U1224" i="3"/>
  <c r="T1224" i="3"/>
  <c r="S1224" i="3"/>
  <c r="R1224" i="3"/>
  <c r="Q1224" i="3"/>
  <c r="O1224" i="3"/>
  <c r="N1224" i="3"/>
  <c r="M1224" i="3"/>
  <c r="L1224" i="3"/>
  <c r="K1224" i="3"/>
  <c r="J1224" i="3"/>
  <c r="I1224" i="3"/>
  <c r="W1223" i="3"/>
  <c r="V1223" i="3"/>
  <c r="U1223" i="3"/>
  <c r="T1223" i="3"/>
  <c r="S1223" i="3"/>
  <c r="R1223" i="3"/>
  <c r="Q1223" i="3"/>
  <c r="O1223" i="3"/>
  <c r="N1223" i="3"/>
  <c r="M1223" i="3"/>
  <c r="L1223" i="3"/>
  <c r="K1223" i="3"/>
  <c r="J1223" i="3"/>
  <c r="I1223" i="3"/>
  <c r="W1222" i="3"/>
  <c r="V1222" i="3"/>
  <c r="U1222" i="3"/>
  <c r="T1222" i="3"/>
  <c r="S1222" i="3"/>
  <c r="R1222" i="3"/>
  <c r="Q1222" i="3"/>
  <c r="O1222" i="3"/>
  <c r="N1222" i="3"/>
  <c r="M1222" i="3"/>
  <c r="L1222" i="3"/>
  <c r="K1222" i="3"/>
  <c r="J1222" i="3"/>
  <c r="I1222" i="3"/>
  <c r="W1221" i="3"/>
  <c r="V1221" i="3"/>
  <c r="U1221" i="3"/>
  <c r="T1221" i="3"/>
  <c r="S1221" i="3"/>
  <c r="R1221" i="3"/>
  <c r="Q1221" i="3"/>
  <c r="O1221" i="3"/>
  <c r="N1221" i="3"/>
  <c r="M1221" i="3"/>
  <c r="L1221" i="3"/>
  <c r="K1221" i="3"/>
  <c r="J1221" i="3"/>
  <c r="I1221" i="3"/>
  <c r="W1220" i="3"/>
  <c r="V1220" i="3"/>
  <c r="U1220" i="3"/>
  <c r="T1220" i="3"/>
  <c r="S1220" i="3"/>
  <c r="R1220" i="3"/>
  <c r="Q1220" i="3"/>
  <c r="O1220" i="3"/>
  <c r="N1220" i="3"/>
  <c r="M1220" i="3"/>
  <c r="L1220" i="3"/>
  <c r="K1220" i="3"/>
  <c r="J1220" i="3"/>
  <c r="I1220" i="3"/>
  <c r="W1219" i="3"/>
  <c r="V1219" i="3"/>
  <c r="U1219" i="3"/>
  <c r="T1219" i="3"/>
  <c r="S1219" i="3"/>
  <c r="R1219" i="3"/>
  <c r="Q1219" i="3"/>
  <c r="O1219" i="3"/>
  <c r="N1219" i="3"/>
  <c r="M1219" i="3"/>
  <c r="L1219" i="3"/>
  <c r="K1219" i="3"/>
  <c r="J1219" i="3"/>
  <c r="I1219" i="3"/>
  <c r="W1218" i="3"/>
  <c r="V1218" i="3"/>
  <c r="U1218" i="3"/>
  <c r="T1218" i="3"/>
  <c r="S1218" i="3"/>
  <c r="R1218" i="3"/>
  <c r="Q1218" i="3"/>
  <c r="O1218" i="3"/>
  <c r="N1218" i="3"/>
  <c r="M1218" i="3"/>
  <c r="L1218" i="3"/>
  <c r="K1218" i="3"/>
  <c r="J1218" i="3"/>
  <c r="I1218" i="3"/>
  <c r="W1217" i="3"/>
  <c r="V1217" i="3"/>
  <c r="U1217" i="3"/>
  <c r="T1217" i="3"/>
  <c r="S1217" i="3"/>
  <c r="R1217" i="3"/>
  <c r="Q1217" i="3"/>
  <c r="O1217" i="3"/>
  <c r="N1217" i="3"/>
  <c r="M1217" i="3"/>
  <c r="L1217" i="3"/>
  <c r="K1217" i="3"/>
  <c r="J1217" i="3"/>
  <c r="I1217" i="3"/>
  <c r="W1216" i="3"/>
  <c r="V1216" i="3"/>
  <c r="U1216" i="3"/>
  <c r="T1216" i="3"/>
  <c r="S1216" i="3"/>
  <c r="R1216" i="3"/>
  <c r="Q1216" i="3"/>
  <c r="O1216" i="3"/>
  <c r="N1216" i="3"/>
  <c r="M1216" i="3"/>
  <c r="L1216" i="3"/>
  <c r="K1216" i="3"/>
  <c r="J1216" i="3"/>
  <c r="I1216" i="3"/>
  <c r="W1215" i="3"/>
  <c r="V1215" i="3"/>
  <c r="U1215" i="3"/>
  <c r="T1215" i="3"/>
  <c r="S1215" i="3"/>
  <c r="R1215" i="3"/>
  <c r="Q1215" i="3"/>
  <c r="O1215" i="3"/>
  <c r="N1215" i="3"/>
  <c r="M1215" i="3"/>
  <c r="L1215" i="3"/>
  <c r="K1215" i="3"/>
  <c r="J1215" i="3"/>
  <c r="I1215" i="3"/>
  <c r="W1214" i="3"/>
  <c r="V1214" i="3"/>
  <c r="U1214" i="3"/>
  <c r="T1214" i="3"/>
  <c r="S1214" i="3"/>
  <c r="R1214" i="3"/>
  <c r="Q1214" i="3"/>
  <c r="O1214" i="3"/>
  <c r="N1214" i="3"/>
  <c r="M1214" i="3"/>
  <c r="L1214" i="3"/>
  <c r="K1214" i="3"/>
  <c r="J1214" i="3"/>
  <c r="I1214" i="3"/>
  <c r="W1213" i="3"/>
  <c r="V1213" i="3"/>
  <c r="U1213" i="3"/>
  <c r="T1213" i="3"/>
  <c r="S1213" i="3"/>
  <c r="R1213" i="3"/>
  <c r="Q1213" i="3"/>
  <c r="O1213" i="3"/>
  <c r="N1213" i="3"/>
  <c r="M1213" i="3"/>
  <c r="L1213" i="3"/>
  <c r="K1213" i="3"/>
  <c r="J1213" i="3"/>
  <c r="I1213" i="3"/>
  <c r="W1212" i="3"/>
  <c r="V1212" i="3"/>
  <c r="U1212" i="3"/>
  <c r="T1212" i="3"/>
  <c r="S1212" i="3"/>
  <c r="R1212" i="3"/>
  <c r="Q1212" i="3"/>
  <c r="O1212" i="3"/>
  <c r="N1212" i="3"/>
  <c r="M1212" i="3"/>
  <c r="L1212" i="3"/>
  <c r="K1212" i="3"/>
  <c r="J1212" i="3"/>
  <c r="I1212" i="3"/>
  <c r="W1211" i="3"/>
  <c r="V1211" i="3"/>
  <c r="U1211" i="3"/>
  <c r="T1211" i="3"/>
  <c r="S1211" i="3"/>
  <c r="R1211" i="3"/>
  <c r="Q1211" i="3"/>
  <c r="O1211" i="3"/>
  <c r="N1211" i="3"/>
  <c r="M1211" i="3"/>
  <c r="L1211" i="3"/>
  <c r="K1211" i="3"/>
  <c r="J1211" i="3"/>
  <c r="I1211" i="3"/>
  <c r="W1210" i="3"/>
  <c r="V1210" i="3"/>
  <c r="U1210" i="3"/>
  <c r="T1210" i="3"/>
  <c r="S1210" i="3"/>
  <c r="R1210" i="3"/>
  <c r="Q1210" i="3"/>
  <c r="O1210" i="3"/>
  <c r="N1210" i="3"/>
  <c r="M1210" i="3"/>
  <c r="L1210" i="3"/>
  <c r="K1210" i="3"/>
  <c r="J1210" i="3"/>
  <c r="I1210" i="3"/>
  <c r="W1209" i="3"/>
  <c r="V1209" i="3"/>
  <c r="U1209" i="3"/>
  <c r="T1209" i="3"/>
  <c r="S1209" i="3"/>
  <c r="R1209" i="3"/>
  <c r="Q1209" i="3"/>
  <c r="O1209" i="3"/>
  <c r="N1209" i="3"/>
  <c r="M1209" i="3"/>
  <c r="L1209" i="3"/>
  <c r="K1209" i="3"/>
  <c r="J1209" i="3"/>
  <c r="I1209" i="3"/>
  <c r="W1208" i="3"/>
  <c r="V1208" i="3"/>
  <c r="U1208" i="3"/>
  <c r="T1208" i="3"/>
  <c r="S1208" i="3"/>
  <c r="R1208" i="3"/>
  <c r="Q1208" i="3"/>
  <c r="O1208" i="3"/>
  <c r="N1208" i="3"/>
  <c r="M1208" i="3"/>
  <c r="L1208" i="3"/>
  <c r="K1208" i="3"/>
  <c r="J1208" i="3"/>
  <c r="I1208" i="3"/>
  <c r="W1207" i="3"/>
  <c r="V1207" i="3"/>
  <c r="U1207" i="3"/>
  <c r="T1207" i="3"/>
  <c r="S1207" i="3"/>
  <c r="R1207" i="3"/>
  <c r="Q1207" i="3"/>
  <c r="O1207" i="3"/>
  <c r="N1207" i="3"/>
  <c r="M1207" i="3"/>
  <c r="L1207" i="3"/>
  <c r="K1207" i="3"/>
  <c r="J1207" i="3"/>
  <c r="I1207" i="3"/>
  <c r="W1206" i="3"/>
  <c r="V1206" i="3"/>
  <c r="U1206" i="3"/>
  <c r="T1206" i="3"/>
  <c r="S1206" i="3"/>
  <c r="R1206" i="3"/>
  <c r="Q1206" i="3"/>
  <c r="O1206" i="3"/>
  <c r="N1206" i="3"/>
  <c r="M1206" i="3"/>
  <c r="L1206" i="3"/>
  <c r="K1206" i="3"/>
  <c r="J1206" i="3"/>
  <c r="I1206" i="3"/>
  <c r="W1205" i="3"/>
  <c r="V1205" i="3"/>
  <c r="U1205" i="3"/>
  <c r="T1205" i="3"/>
  <c r="S1205" i="3"/>
  <c r="R1205" i="3"/>
  <c r="Q1205" i="3"/>
  <c r="O1205" i="3"/>
  <c r="N1205" i="3"/>
  <c r="M1205" i="3"/>
  <c r="L1205" i="3"/>
  <c r="K1205" i="3"/>
  <c r="J1205" i="3"/>
  <c r="I1205" i="3"/>
  <c r="W1204" i="3"/>
  <c r="V1204" i="3"/>
  <c r="U1204" i="3"/>
  <c r="T1204" i="3"/>
  <c r="S1204" i="3"/>
  <c r="R1204" i="3"/>
  <c r="Q1204" i="3"/>
  <c r="O1204" i="3"/>
  <c r="N1204" i="3"/>
  <c r="M1204" i="3"/>
  <c r="L1204" i="3"/>
  <c r="K1204" i="3"/>
  <c r="J1204" i="3"/>
  <c r="I1204" i="3"/>
  <c r="W1203" i="3"/>
  <c r="V1203" i="3"/>
  <c r="U1203" i="3"/>
  <c r="T1203" i="3"/>
  <c r="S1203" i="3"/>
  <c r="R1203" i="3"/>
  <c r="Q1203" i="3"/>
  <c r="O1203" i="3"/>
  <c r="N1203" i="3"/>
  <c r="M1203" i="3"/>
  <c r="L1203" i="3"/>
  <c r="K1203" i="3"/>
  <c r="J1203" i="3"/>
  <c r="I1203" i="3"/>
  <c r="W1202" i="3"/>
  <c r="V1202" i="3"/>
  <c r="U1202" i="3"/>
  <c r="T1202" i="3"/>
  <c r="S1202" i="3"/>
  <c r="R1202" i="3"/>
  <c r="Q1202" i="3"/>
  <c r="O1202" i="3"/>
  <c r="N1202" i="3"/>
  <c r="M1202" i="3"/>
  <c r="L1202" i="3"/>
  <c r="K1202" i="3"/>
  <c r="J1202" i="3"/>
  <c r="I1202" i="3"/>
  <c r="W1201" i="3"/>
  <c r="V1201" i="3"/>
  <c r="U1201" i="3"/>
  <c r="T1201" i="3"/>
  <c r="S1201" i="3"/>
  <c r="R1201" i="3"/>
  <c r="Q1201" i="3"/>
  <c r="O1201" i="3"/>
  <c r="N1201" i="3"/>
  <c r="M1201" i="3"/>
  <c r="L1201" i="3"/>
  <c r="K1201" i="3"/>
  <c r="J1201" i="3"/>
  <c r="I1201" i="3"/>
  <c r="W1200" i="3"/>
  <c r="V1200" i="3"/>
  <c r="U1200" i="3"/>
  <c r="T1200" i="3"/>
  <c r="S1200" i="3"/>
  <c r="R1200" i="3"/>
  <c r="Q1200" i="3"/>
  <c r="O1200" i="3"/>
  <c r="N1200" i="3"/>
  <c r="M1200" i="3"/>
  <c r="L1200" i="3"/>
  <c r="K1200" i="3"/>
  <c r="J1200" i="3"/>
  <c r="I1200" i="3"/>
  <c r="W1199" i="3"/>
  <c r="V1199" i="3"/>
  <c r="U1199" i="3"/>
  <c r="T1199" i="3"/>
  <c r="S1199" i="3"/>
  <c r="R1199" i="3"/>
  <c r="Q1199" i="3"/>
  <c r="O1199" i="3"/>
  <c r="N1199" i="3"/>
  <c r="M1199" i="3"/>
  <c r="L1199" i="3"/>
  <c r="K1199" i="3"/>
  <c r="J1199" i="3"/>
  <c r="I1199" i="3"/>
  <c r="W1198" i="3"/>
  <c r="V1198" i="3"/>
  <c r="U1198" i="3"/>
  <c r="T1198" i="3"/>
  <c r="S1198" i="3"/>
  <c r="R1198" i="3"/>
  <c r="Q1198" i="3"/>
  <c r="O1198" i="3"/>
  <c r="N1198" i="3"/>
  <c r="M1198" i="3"/>
  <c r="L1198" i="3"/>
  <c r="K1198" i="3"/>
  <c r="J1198" i="3"/>
  <c r="I1198" i="3"/>
  <c r="W1197" i="3"/>
  <c r="V1197" i="3"/>
  <c r="U1197" i="3"/>
  <c r="T1197" i="3"/>
  <c r="S1197" i="3"/>
  <c r="R1197" i="3"/>
  <c r="Q1197" i="3"/>
  <c r="O1197" i="3"/>
  <c r="N1197" i="3"/>
  <c r="M1197" i="3"/>
  <c r="L1197" i="3"/>
  <c r="K1197" i="3"/>
  <c r="J1197" i="3"/>
  <c r="I1197" i="3"/>
  <c r="W1196" i="3"/>
  <c r="V1196" i="3"/>
  <c r="U1196" i="3"/>
  <c r="T1196" i="3"/>
  <c r="S1196" i="3"/>
  <c r="R1196" i="3"/>
  <c r="Q1196" i="3"/>
  <c r="O1196" i="3"/>
  <c r="N1196" i="3"/>
  <c r="M1196" i="3"/>
  <c r="L1196" i="3"/>
  <c r="K1196" i="3"/>
  <c r="J1196" i="3"/>
  <c r="I1196" i="3"/>
  <c r="W1195" i="3"/>
  <c r="V1195" i="3"/>
  <c r="U1195" i="3"/>
  <c r="T1195" i="3"/>
  <c r="S1195" i="3"/>
  <c r="R1195" i="3"/>
  <c r="Q1195" i="3"/>
  <c r="O1195" i="3"/>
  <c r="N1195" i="3"/>
  <c r="M1195" i="3"/>
  <c r="L1195" i="3"/>
  <c r="K1195" i="3"/>
  <c r="J1195" i="3"/>
  <c r="I1195" i="3"/>
  <c r="W1194" i="3"/>
  <c r="V1194" i="3"/>
  <c r="U1194" i="3"/>
  <c r="T1194" i="3"/>
  <c r="S1194" i="3"/>
  <c r="R1194" i="3"/>
  <c r="Q1194" i="3"/>
  <c r="O1194" i="3"/>
  <c r="N1194" i="3"/>
  <c r="M1194" i="3"/>
  <c r="L1194" i="3"/>
  <c r="K1194" i="3"/>
  <c r="J1194" i="3"/>
  <c r="I1194" i="3"/>
  <c r="W1193" i="3"/>
  <c r="V1193" i="3"/>
  <c r="U1193" i="3"/>
  <c r="T1193" i="3"/>
  <c r="S1193" i="3"/>
  <c r="R1193" i="3"/>
  <c r="Q1193" i="3"/>
  <c r="O1193" i="3"/>
  <c r="N1193" i="3"/>
  <c r="M1193" i="3"/>
  <c r="L1193" i="3"/>
  <c r="K1193" i="3"/>
  <c r="J1193" i="3"/>
  <c r="I1193" i="3"/>
  <c r="W1192" i="3"/>
  <c r="V1192" i="3"/>
  <c r="U1192" i="3"/>
  <c r="T1192" i="3"/>
  <c r="S1192" i="3"/>
  <c r="R1192" i="3"/>
  <c r="Q1192" i="3"/>
  <c r="O1192" i="3"/>
  <c r="N1192" i="3"/>
  <c r="M1192" i="3"/>
  <c r="L1192" i="3"/>
  <c r="K1192" i="3"/>
  <c r="J1192" i="3"/>
  <c r="I1192" i="3"/>
  <c r="W1191" i="3"/>
  <c r="V1191" i="3"/>
  <c r="U1191" i="3"/>
  <c r="T1191" i="3"/>
  <c r="S1191" i="3"/>
  <c r="R1191" i="3"/>
  <c r="Q1191" i="3"/>
  <c r="O1191" i="3"/>
  <c r="N1191" i="3"/>
  <c r="M1191" i="3"/>
  <c r="L1191" i="3"/>
  <c r="K1191" i="3"/>
  <c r="J1191" i="3"/>
  <c r="I1191" i="3"/>
  <c r="W1190" i="3"/>
  <c r="V1190" i="3"/>
  <c r="U1190" i="3"/>
  <c r="T1190" i="3"/>
  <c r="S1190" i="3"/>
  <c r="R1190" i="3"/>
  <c r="Q1190" i="3"/>
  <c r="O1190" i="3"/>
  <c r="N1190" i="3"/>
  <c r="M1190" i="3"/>
  <c r="L1190" i="3"/>
  <c r="K1190" i="3"/>
  <c r="J1190" i="3"/>
  <c r="I1190" i="3"/>
  <c r="W1189" i="3"/>
  <c r="V1189" i="3"/>
  <c r="U1189" i="3"/>
  <c r="T1189" i="3"/>
  <c r="S1189" i="3"/>
  <c r="R1189" i="3"/>
  <c r="Q1189" i="3"/>
  <c r="O1189" i="3"/>
  <c r="N1189" i="3"/>
  <c r="M1189" i="3"/>
  <c r="L1189" i="3"/>
  <c r="K1189" i="3"/>
  <c r="J1189" i="3"/>
  <c r="I1189" i="3"/>
  <c r="W1188" i="3"/>
  <c r="V1188" i="3"/>
  <c r="U1188" i="3"/>
  <c r="T1188" i="3"/>
  <c r="S1188" i="3"/>
  <c r="R1188" i="3"/>
  <c r="Q1188" i="3"/>
  <c r="O1188" i="3"/>
  <c r="N1188" i="3"/>
  <c r="M1188" i="3"/>
  <c r="L1188" i="3"/>
  <c r="K1188" i="3"/>
  <c r="J1188" i="3"/>
  <c r="I1188" i="3"/>
  <c r="W1187" i="3"/>
  <c r="V1187" i="3"/>
  <c r="U1187" i="3"/>
  <c r="T1187" i="3"/>
  <c r="S1187" i="3"/>
  <c r="R1187" i="3"/>
  <c r="Q1187" i="3"/>
  <c r="O1187" i="3"/>
  <c r="N1187" i="3"/>
  <c r="M1187" i="3"/>
  <c r="L1187" i="3"/>
  <c r="K1187" i="3"/>
  <c r="J1187" i="3"/>
  <c r="I1187" i="3"/>
  <c r="W1186" i="3"/>
  <c r="V1186" i="3"/>
  <c r="U1186" i="3"/>
  <c r="T1186" i="3"/>
  <c r="S1186" i="3"/>
  <c r="R1186" i="3"/>
  <c r="Q1186" i="3"/>
  <c r="O1186" i="3"/>
  <c r="N1186" i="3"/>
  <c r="M1186" i="3"/>
  <c r="L1186" i="3"/>
  <c r="K1186" i="3"/>
  <c r="J1186" i="3"/>
  <c r="I1186" i="3"/>
  <c r="W1185" i="3"/>
  <c r="V1185" i="3"/>
  <c r="U1185" i="3"/>
  <c r="T1185" i="3"/>
  <c r="S1185" i="3"/>
  <c r="R1185" i="3"/>
  <c r="Q1185" i="3"/>
  <c r="O1185" i="3"/>
  <c r="N1185" i="3"/>
  <c r="M1185" i="3"/>
  <c r="L1185" i="3"/>
  <c r="K1185" i="3"/>
  <c r="J1185" i="3"/>
  <c r="I1185" i="3"/>
  <c r="W1184" i="3"/>
  <c r="V1184" i="3"/>
  <c r="U1184" i="3"/>
  <c r="T1184" i="3"/>
  <c r="S1184" i="3"/>
  <c r="R1184" i="3"/>
  <c r="Q1184" i="3"/>
  <c r="O1184" i="3"/>
  <c r="N1184" i="3"/>
  <c r="M1184" i="3"/>
  <c r="L1184" i="3"/>
  <c r="K1184" i="3"/>
  <c r="J1184" i="3"/>
  <c r="I1184" i="3"/>
  <c r="W1183" i="3"/>
  <c r="V1183" i="3"/>
  <c r="U1183" i="3"/>
  <c r="T1183" i="3"/>
  <c r="S1183" i="3"/>
  <c r="R1183" i="3"/>
  <c r="Q1183" i="3"/>
  <c r="O1183" i="3"/>
  <c r="N1183" i="3"/>
  <c r="M1183" i="3"/>
  <c r="L1183" i="3"/>
  <c r="K1183" i="3"/>
  <c r="J1183" i="3"/>
  <c r="I1183" i="3"/>
  <c r="W1182" i="3"/>
  <c r="V1182" i="3"/>
  <c r="U1182" i="3"/>
  <c r="T1182" i="3"/>
  <c r="S1182" i="3"/>
  <c r="R1182" i="3"/>
  <c r="Q1182" i="3"/>
  <c r="O1182" i="3"/>
  <c r="N1182" i="3"/>
  <c r="M1182" i="3"/>
  <c r="L1182" i="3"/>
  <c r="K1182" i="3"/>
  <c r="J1182" i="3"/>
  <c r="I1182" i="3"/>
  <c r="W1181" i="3"/>
  <c r="V1181" i="3"/>
  <c r="U1181" i="3"/>
  <c r="T1181" i="3"/>
  <c r="S1181" i="3"/>
  <c r="R1181" i="3"/>
  <c r="Q1181" i="3"/>
  <c r="O1181" i="3"/>
  <c r="N1181" i="3"/>
  <c r="M1181" i="3"/>
  <c r="L1181" i="3"/>
  <c r="K1181" i="3"/>
  <c r="J1181" i="3"/>
  <c r="I1181" i="3"/>
  <c r="W1180" i="3"/>
  <c r="V1180" i="3"/>
  <c r="U1180" i="3"/>
  <c r="T1180" i="3"/>
  <c r="S1180" i="3"/>
  <c r="R1180" i="3"/>
  <c r="Q1180" i="3"/>
  <c r="O1180" i="3"/>
  <c r="N1180" i="3"/>
  <c r="M1180" i="3"/>
  <c r="L1180" i="3"/>
  <c r="K1180" i="3"/>
  <c r="J1180" i="3"/>
  <c r="I1180" i="3"/>
  <c r="W1179" i="3"/>
  <c r="V1179" i="3"/>
  <c r="U1179" i="3"/>
  <c r="T1179" i="3"/>
  <c r="S1179" i="3"/>
  <c r="R1179" i="3"/>
  <c r="Q1179" i="3"/>
  <c r="O1179" i="3"/>
  <c r="N1179" i="3"/>
  <c r="M1179" i="3"/>
  <c r="L1179" i="3"/>
  <c r="K1179" i="3"/>
  <c r="J1179" i="3"/>
  <c r="I1179" i="3"/>
  <c r="W1178" i="3"/>
  <c r="V1178" i="3"/>
  <c r="U1178" i="3"/>
  <c r="T1178" i="3"/>
  <c r="S1178" i="3"/>
  <c r="R1178" i="3"/>
  <c r="Q1178" i="3"/>
  <c r="O1178" i="3"/>
  <c r="N1178" i="3"/>
  <c r="M1178" i="3"/>
  <c r="L1178" i="3"/>
  <c r="K1178" i="3"/>
  <c r="J1178" i="3"/>
  <c r="I1178" i="3"/>
  <c r="W1177" i="3"/>
  <c r="V1177" i="3"/>
  <c r="U1177" i="3"/>
  <c r="T1177" i="3"/>
  <c r="S1177" i="3"/>
  <c r="R1177" i="3"/>
  <c r="Q1177" i="3"/>
  <c r="O1177" i="3"/>
  <c r="N1177" i="3"/>
  <c r="M1177" i="3"/>
  <c r="L1177" i="3"/>
  <c r="K1177" i="3"/>
  <c r="J1177" i="3"/>
  <c r="I1177" i="3"/>
  <c r="W1176" i="3"/>
  <c r="V1176" i="3"/>
  <c r="U1176" i="3"/>
  <c r="T1176" i="3"/>
  <c r="S1176" i="3"/>
  <c r="R1176" i="3"/>
  <c r="Q1176" i="3"/>
  <c r="O1176" i="3"/>
  <c r="N1176" i="3"/>
  <c r="M1176" i="3"/>
  <c r="L1176" i="3"/>
  <c r="K1176" i="3"/>
  <c r="J1176" i="3"/>
  <c r="I1176" i="3"/>
  <c r="W1175" i="3"/>
  <c r="V1175" i="3"/>
  <c r="U1175" i="3"/>
  <c r="T1175" i="3"/>
  <c r="S1175" i="3"/>
  <c r="R1175" i="3"/>
  <c r="Q1175" i="3"/>
  <c r="O1175" i="3"/>
  <c r="N1175" i="3"/>
  <c r="M1175" i="3"/>
  <c r="L1175" i="3"/>
  <c r="K1175" i="3"/>
  <c r="J1175" i="3"/>
  <c r="I1175" i="3"/>
  <c r="W1174" i="3"/>
  <c r="V1174" i="3"/>
  <c r="U1174" i="3"/>
  <c r="T1174" i="3"/>
  <c r="S1174" i="3"/>
  <c r="R1174" i="3"/>
  <c r="Q1174" i="3"/>
  <c r="O1174" i="3"/>
  <c r="N1174" i="3"/>
  <c r="M1174" i="3"/>
  <c r="L1174" i="3"/>
  <c r="K1174" i="3"/>
  <c r="J1174" i="3"/>
  <c r="I1174" i="3"/>
  <c r="W1173" i="3"/>
  <c r="V1173" i="3"/>
  <c r="U1173" i="3"/>
  <c r="T1173" i="3"/>
  <c r="S1173" i="3"/>
  <c r="R1173" i="3"/>
  <c r="Q1173" i="3"/>
  <c r="O1173" i="3"/>
  <c r="N1173" i="3"/>
  <c r="M1173" i="3"/>
  <c r="L1173" i="3"/>
  <c r="K1173" i="3"/>
  <c r="J1173" i="3"/>
  <c r="I1173" i="3"/>
  <c r="W1172" i="3"/>
  <c r="V1172" i="3"/>
  <c r="U1172" i="3"/>
  <c r="T1172" i="3"/>
  <c r="S1172" i="3"/>
  <c r="R1172" i="3"/>
  <c r="Q1172" i="3"/>
  <c r="O1172" i="3"/>
  <c r="N1172" i="3"/>
  <c r="M1172" i="3"/>
  <c r="L1172" i="3"/>
  <c r="K1172" i="3"/>
  <c r="J1172" i="3"/>
  <c r="I1172" i="3"/>
  <c r="W1171" i="3"/>
  <c r="V1171" i="3"/>
  <c r="U1171" i="3"/>
  <c r="T1171" i="3"/>
  <c r="S1171" i="3"/>
  <c r="R1171" i="3"/>
  <c r="Q1171" i="3"/>
  <c r="O1171" i="3"/>
  <c r="N1171" i="3"/>
  <c r="M1171" i="3"/>
  <c r="L1171" i="3"/>
  <c r="K1171" i="3"/>
  <c r="J1171" i="3"/>
  <c r="I1171" i="3"/>
  <c r="W1170" i="3"/>
  <c r="V1170" i="3"/>
  <c r="U1170" i="3"/>
  <c r="T1170" i="3"/>
  <c r="S1170" i="3"/>
  <c r="R1170" i="3"/>
  <c r="Q1170" i="3"/>
  <c r="O1170" i="3"/>
  <c r="N1170" i="3"/>
  <c r="M1170" i="3"/>
  <c r="L1170" i="3"/>
  <c r="K1170" i="3"/>
  <c r="J1170" i="3"/>
  <c r="I1170" i="3"/>
  <c r="W1169" i="3"/>
  <c r="V1169" i="3"/>
  <c r="U1169" i="3"/>
  <c r="T1169" i="3"/>
  <c r="S1169" i="3"/>
  <c r="R1169" i="3"/>
  <c r="Q1169" i="3"/>
  <c r="O1169" i="3"/>
  <c r="N1169" i="3"/>
  <c r="M1169" i="3"/>
  <c r="L1169" i="3"/>
  <c r="K1169" i="3"/>
  <c r="J1169" i="3"/>
  <c r="I1169" i="3"/>
  <c r="W1168" i="3"/>
  <c r="V1168" i="3"/>
  <c r="U1168" i="3"/>
  <c r="T1168" i="3"/>
  <c r="S1168" i="3"/>
  <c r="R1168" i="3"/>
  <c r="Q1168" i="3"/>
  <c r="O1168" i="3"/>
  <c r="N1168" i="3"/>
  <c r="M1168" i="3"/>
  <c r="L1168" i="3"/>
  <c r="K1168" i="3"/>
  <c r="J1168" i="3"/>
  <c r="I1168" i="3"/>
  <c r="W1167" i="3"/>
  <c r="V1167" i="3"/>
  <c r="U1167" i="3"/>
  <c r="T1167" i="3"/>
  <c r="S1167" i="3"/>
  <c r="R1167" i="3"/>
  <c r="Q1167" i="3"/>
  <c r="O1167" i="3"/>
  <c r="N1167" i="3"/>
  <c r="M1167" i="3"/>
  <c r="L1167" i="3"/>
  <c r="K1167" i="3"/>
  <c r="J1167" i="3"/>
  <c r="I1167" i="3"/>
  <c r="W1166" i="3"/>
  <c r="V1166" i="3"/>
  <c r="U1166" i="3"/>
  <c r="T1166" i="3"/>
  <c r="S1166" i="3"/>
  <c r="R1166" i="3"/>
  <c r="Q1166" i="3"/>
  <c r="O1166" i="3"/>
  <c r="N1166" i="3"/>
  <c r="M1166" i="3"/>
  <c r="L1166" i="3"/>
  <c r="K1166" i="3"/>
  <c r="J1166" i="3"/>
  <c r="I1166" i="3"/>
  <c r="W1165" i="3"/>
  <c r="V1165" i="3"/>
  <c r="U1165" i="3"/>
  <c r="T1165" i="3"/>
  <c r="S1165" i="3"/>
  <c r="R1165" i="3"/>
  <c r="Q1165" i="3"/>
  <c r="O1165" i="3"/>
  <c r="N1165" i="3"/>
  <c r="M1165" i="3"/>
  <c r="L1165" i="3"/>
  <c r="K1165" i="3"/>
  <c r="J1165" i="3"/>
  <c r="I1165" i="3"/>
  <c r="W1164" i="3"/>
  <c r="V1164" i="3"/>
  <c r="U1164" i="3"/>
  <c r="T1164" i="3"/>
  <c r="S1164" i="3"/>
  <c r="R1164" i="3"/>
  <c r="Q1164" i="3"/>
  <c r="O1164" i="3"/>
  <c r="N1164" i="3"/>
  <c r="M1164" i="3"/>
  <c r="L1164" i="3"/>
  <c r="K1164" i="3"/>
  <c r="J1164" i="3"/>
  <c r="I1164" i="3"/>
  <c r="W1163" i="3"/>
  <c r="V1163" i="3"/>
  <c r="U1163" i="3"/>
  <c r="T1163" i="3"/>
  <c r="S1163" i="3"/>
  <c r="R1163" i="3"/>
  <c r="Q1163" i="3"/>
  <c r="O1163" i="3"/>
  <c r="N1163" i="3"/>
  <c r="M1163" i="3"/>
  <c r="L1163" i="3"/>
  <c r="K1163" i="3"/>
  <c r="J1163" i="3"/>
  <c r="I1163" i="3"/>
  <c r="W1162" i="3"/>
  <c r="V1162" i="3"/>
  <c r="U1162" i="3"/>
  <c r="T1162" i="3"/>
  <c r="S1162" i="3"/>
  <c r="R1162" i="3"/>
  <c r="Q1162" i="3"/>
  <c r="O1162" i="3"/>
  <c r="N1162" i="3"/>
  <c r="M1162" i="3"/>
  <c r="L1162" i="3"/>
  <c r="K1162" i="3"/>
  <c r="J1162" i="3"/>
  <c r="I1162" i="3"/>
  <c r="W1161" i="3"/>
  <c r="V1161" i="3"/>
  <c r="U1161" i="3"/>
  <c r="T1161" i="3"/>
  <c r="S1161" i="3"/>
  <c r="R1161" i="3"/>
  <c r="Q1161" i="3"/>
  <c r="O1161" i="3"/>
  <c r="N1161" i="3"/>
  <c r="M1161" i="3"/>
  <c r="L1161" i="3"/>
  <c r="K1161" i="3"/>
  <c r="J1161" i="3"/>
  <c r="I1161" i="3"/>
  <c r="W1160" i="3"/>
  <c r="V1160" i="3"/>
  <c r="U1160" i="3"/>
  <c r="T1160" i="3"/>
  <c r="S1160" i="3"/>
  <c r="R1160" i="3"/>
  <c r="Q1160" i="3"/>
  <c r="O1160" i="3"/>
  <c r="N1160" i="3"/>
  <c r="M1160" i="3"/>
  <c r="L1160" i="3"/>
  <c r="K1160" i="3"/>
  <c r="J1160" i="3"/>
  <c r="I1160" i="3"/>
  <c r="W1159" i="3"/>
  <c r="V1159" i="3"/>
  <c r="U1159" i="3"/>
  <c r="T1159" i="3"/>
  <c r="S1159" i="3"/>
  <c r="R1159" i="3"/>
  <c r="Q1159" i="3"/>
  <c r="O1159" i="3"/>
  <c r="N1159" i="3"/>
  <c r="M1159" i="3"/>
  <c r="L1159" i="3"/>
  <c r="K1159" i="3"/>
  <c r="J1159" i="3"/>
  <c r="I1159" i="3"/>
  <c r="W1158" i="3"/>
  <c r="V1158" i="3"/>
  <c r="U1158" i="3"/>
  <c r="T1158" i="3"/>
  <c r="S1158" i="3"/>
  <c r="R1158" i="3"/>
  <c r="Q1158" i="3"/>
  <c r="O1158" i="3"/>
  <c r="N1158" i="3"/>
  <c r="M1158" i="3"/>
  <c r="L1158" i="3"/>
  <c r="K1158" i="3"/>
  <c r="J1158" i="3"/>
  <c r="I1158" i="3"/>
  <c r="W1157" i="3"/>
  <c r="V1157" i="3"/>
  <c r="U1157" i="3"/>
  <c r="T1157" i="3"/>
  <c r="S1157" i="3"/>
  <c r="R1157" i="3"/>
  <c r="Q1157" i="3"/>
  <c r="O1157" i="3"/>
  <c r="N1157" i="3"/>
  <c r="M1157" i="3"/>
  <c r="L1157" i="3"/>
  <c r="K1157" i="3"/>
  <c r="J1157" i="3"/>
  <c r="I1157" i="3"/>
  <c r="W1156" i="3"/>
  <c r="V1156" i="3"/>
  <c r="U1156" i="3"/>
  <c r="T1156" i="3"/>
  <c r="S1156" i="3"/>
  <c r="R1156" i="3"/>
  <c r="Q1156" i="3"/>
  <c r="O1156" i="3"/>
  <c r="N1156" i="3"/>
  <c r="M1156" i="3"/>
  <c r="L1156" i="3"/>
  <c r="K1156" i="3"/>
  <c r="J1156" i="3"/>
  <c r="I1156" i="3"/>
  <c r="W1155" i="3"/>
  <c r="V1155" i="3"/>
  <c r="U1155" i="3"/>
  <c r="T1155" i="3"/>
  <c r="S1155" i="3"/>
  <c r="R1155" i="3"/>
  <c r="Q1155" i="3"/>
  <c r="O1155" i="3"/>
  <c r="N1155" i="3"/>
  <c r="M1155" i="3"/>
  <c r="L1155" i="3"/>
  <c r="K1155" i="3"/>
  <c r="J1155" i="3"/>
  <c r="I1155" i="3"/>
  <c r="W1154" i="3"/>
  <c r="V1154" i="3"/>
  <c r="U1154" i="3"/>
  <c r="T1154" i="3"/>
  <c r="S1154" i="3"/>
  <c r="R1154" i="3"/>
  <c r="Q1154" i="3"/>
  <c r="O1154" i="3"/>
  <c r="N1154" i="3"/>
  <c r="M1154" i="3"/>
  <c r="L1154" i="3"/>
  <c r="K1154" i="3"/>
  <c r="J1154" i="3"/>
  <c r="I1154" i="3"/>
  <c r="W1153" i="3"/>
  <c r="V1153" i="3"/>
  <c r="U1153" i="3"/>
  <c r="T1153" i="3"/>
  <c r="S1153" i="3"/>
  <c r="R1153" i="3"/>
  <c r="Q1153" i="3"/>
  <c r="O1153" i="3"/>
  <c r="N1153" i="3"/>
  <c r="M1153" i="3"/>
  <c r="L1153" i="3"/>
  <c r="K1153" i="3"/>
  <c r="J1153" i="3"/>
  <c r="I1153" i="3"/>
  <c r="W1152" i="3"/>
  <c r="V1152" i="3"/>
  <c r="U1152" i="3"/>
  <c r="T1152" i="3"/>
  <c r="S1152" i="3"/>
  <c r="R1152" i="3"/>
  <c r="Q1152" i="3"/>
  <c r="O1152" i="3"/>
  <c r="N1152" i="3"/>
  <c r="M1152" i="3"/>
  <c r="L1152" i="3"/>
  <c r="K1152" i="3"/>
  <c r="J1152" i="3"/>
  <c r="I1152" i="3"/>
  <c r="W1151" i="3"/>
  <c r="V1151" i="3"/>
  <c r="U1151" i="3"/>
  <c r="T1151" i="3"/>
  <c r="S1151" i="3"/>
  <c r="R1151" i="3"/>
  <c r="Q1151" i="3"/>
  <c r="O1151" i="3"/>
  <c r="N1151" i="3"/>
  <c r="M1151" i="3"/>
  <c r="L1151" i="3"/>
  <c r="K1151" i="3"/>
  <c r="J1151" i="3"/>
  <c r="I1151" i="3"/>
  <c r="W1150" i="3"/>
  <c r="V1150" i="3"/>
  <c r="U1150" i="3"/>
  <c r="T1150" i="3"/>
  <c r="S1150" i="3"/>
  <c r="R1150" i="3"/>
  <c r="Q1150" i="3"/>
  <c r="O1150" i="3"/>
  <c r="N1150" i="3"/>
  <c r="M1150" i="3"/>
  <c r="L1150" i="3"/>
  <c r="K1150" i="3"/>
  <c r="J1150" i="3"/>
  <c r="I1150" i="3"/>
  <c r="W1149" i="3"/>
  <c r="V1149" i="3"/>
  <c r="U1149" i="3"/>
  <c r="T1149" i="3"/>
  <c r="S1149" i="3"/>
  <c r="R1149" i="3"/>
  <c r="Q1149" i="3"/>
  <c r="O1149" i="3"/>
  <c r="N1149" i="3"/>
  <c r="M1149" i="3"/>
  <c r="L1149" i="3"/>
  <c r="K1149" i="3"/>
  <c r="J1149" i="3"/>
  <c r="I1149" i="3"/>
  <c r="W1148" i="3"/>
  <c r="V1148" i="3"/>
  <c r="U1148" i="3"/>
  <c r="T1148" i="3"/>
  <c r="S1148" i="3"/>
  <c r="R1148" i="3"/>
  <c r="Q1148" i="3"/>
  <c r="O1148" i="3"/>
  <c r="N1148" i="3"/>
  <c r="M1148" i="3"/>
  <c r="L1148" i="3"/>
  <c r="K1148" i="3"/>
  <c r="J1148" i="3"/>
  <c r="I1148" i="3"/>
  <c r="W1147" i="3"/>
  <c r="V1147" i="3"/>
  <c r="U1147" i="3"/>
  <c r="T1147" i="3"/>
  <c r="S1147" i="3"/>
  <c r="R1147" i="3"/>
  <c r="Q1147" i="3"/>
  <c r="O1147" i="3"/>
  <c r="N1147" i="3"/>
  <c r="M1147" i="3"/>
  <c r="L1147" i="3"/>
  <c r="K1147" i="3"/>
  <c r="J1147" i="3"/>
  <c r="I1147" i="3"/>
  <c r="W1146" i="3"/>
  <c r="V1146" i="3"/>
  <c r="U1146" i="3"/>
  <c r="T1146" i="3"/>
  <c r="S1146" i="3"/>
  <c r="R1146" i="3"/>
  <c r="Q1146" i="3"/>
  <c r="O1146" i="3"/>
  <c r="N1146" i="3"/>
  <c r="M1146" i="3"/>
  <c r="L1146" i="3"/>
  <c r="K1146" i="3"/>
  <c r="J1146" i="3"/>
  <c r="I1146" i="3"/>
  <c r="W1145" i="3"/>
  <c r="V1145" i="3"/>
  <c r="U1145" i="3"/>
  <c r="T1145" i="3"/>
  <c r="S1145" i="3"/>
  <c r="R1145" i="3"/>
  <c r="Q1145" i="3"/>
  <c r="O1145" i="3"/>
  <c r="N1145" i="3"/>
  <c r="M1145" i="3"/>
  <c r="L1145" i="3"/>
  <c r="K1145" i="3"/>
  <c r="J1145" i="3"/>
  <c r="I1145" i="3"/>
  <c r="W1144" i="3"/>
  <c r="V1144" i="3"/>
  <c r="U1144" i="3"/>
  <c r="T1144" i="3"/>
  <c r="S1144" i="3"/>
  <c r="R1144" i="3"/>
  <c r="Q1144" i="3"/>
  <c r="O1144" i="3"/>
  <c r="N1144" i="3"/>
  <c r="M1144" i="3"/>
  <c r="L1144" i="3"/>
  <c r="K1144" i="3"/>
  <c r="J1144" i="3"/>
  <c r="I1144" i="3"/>
  <c r="W1143" i="3"/>
  <c r="V1143" i="3"/>
  <c r="U1143" i="3"/>
  <c r="T1143" i="3"/>
  <c r="S1143" i="3"/>
  <c r="R1143" i="3"/>
  <c r="Q1143" i="3"/>
  <c r="O1143" i="3"/>
  <c r="N1143" i="3"/>
  <c r="M1143" i="3"/>
  <c r="L1143" i="3"/>
  <c r="K1143" i="3"/>
  <c r="J1143" i="3"/>
  <c r="I1143" i="3"/>
  <c r="W1142" i="3"/>
  <c r="V1142" i="3"/>
  <c r="U1142" i="3"/>
  <c r="T1142" i="3"/>
  <c r="S1142" i="3"/>
  <c r="R1142" i="3"/>
  <c r="Q1142" i="3"/>
  <c r="O1142" i="3"/>
  <c r="N1142" i="3"/>
  <c r="M1142" i="3"/>
  <c r="L1142" i="3"/>
  <c r="K1142" i="3"/>
  <c r="J1142" i="3"/>
  <c r="I1142" i="3"/>
  <c r="W1141" i="3"/>
  <c r="V1141" i="3"/>
  <c r="U1141" i="3"/>
  <c r="T1141" i="3"/>
  <c r="S1141" i="3"/>
  <c r="R1141" i="3"/>
  <c r="Q1141" i="3"/>
  <c r="O1141" i="3"/>
  <c r="N1141" i="3"/>
  <c r="M1141" i="3"/>
  <c r="L1141" i="3"/>
  <c r="K1141" i="3"/>
  <c r="J1141" i="3"/>
  <c r="I1141" i="3"/>
  <c r="W1140" i="3"/>
  <c r="V1140" i="3"/>
  <c r="U1140" i="3"/>
  <c r="T1140" i="3"/>
  <c r="S1140" i="3"/>
  <c r="R1140" i="3"/>
  <c r="Q1140" i="3"/>
  <c r="O1140" i="3"/>
  <c r="N1140" i="3"/>
  <c r="M1140" i="3"/>
  <c r="L1140" i="3"/>
  <c r="K1140" i="3"/>
  <c r="J1140" i="3"/>
  <c r="I1140" i="3"/>
  <c r="W1139" i="3"/>
  <c r="V1139" i="3"/>
  <c r="U1139" i="3"/>
  <c r="T1139" i="3"/>
  <c r="S1139" i="3"/>
  <c r="R1139" i="3"/>
  <c r="Q1139" i="3"/>
  <c r="O1139" i="3"/>
  <c r="N1139" i="3"/>
  <c r="M1139" i="3"/>
  <c r="L1139" i="3"/>
  <c r="K1139" i="3"/>
  <c r="J1139" i="3"/>
  <c r="I1139" i="3"/>
  <c r="W1138" i="3"/>
  <c r="V1138" i="3"/>
  <c r="U1138" i="3"/>
  <c r="T1138" i="3"/>
  <c r="S1138" i="3"/>
  <c r="R1138" i="3"/>
  <c r="Q1138" i="3"/>
  <c r="O1138" i="3"/>
  <c r="N1138" i="3"/>
  <c r="M1138" i="3"/>
  <c r="L1138" i="3"/>
  <c r="K1138" i="3"/>
  <c r="J1138" i="3"/>
  <c r="I1138" i="3"/>
  <c r="W1137" i="3"/>
  <c r="V1137" i="3"/>
  <c r="U1137" i="3"/>
  <c r="T1137" i="3"/>
  <c r="S1137" i="3"/>
  <c r="R1137" i="3"/>
  <c r="Q1137" i="3"/>
  <c r="O1137" i="3"/>
  <c r="N1137" i="3"/>
  <c r="M1137" i="3"/>
  <c r="L1137" i="3"/>
  <c r="K1137" i="3"/>
  <c r="J1137" i="3"/>
  <c r="I1137" i="3"/>
  <c r="W1136" i="3"/>
  <c r="V1136" i="3"/>
  <c r="U1136" i="3"/>
  <c r="T1136" i="3"/>
  <c r="S1136" i="3"/>
  <c r="R1136" i="3"/>
  <c r="Q1136" i="3"/>
  <c r="O1136" i="3"/>
  <c r="N1136" i="3"/>
  <c r="M1136" i="3"/>
  <c r="L1136" i="3"/>
  <c r="K1136" i="3"/>
  <c r="J1136" i="3"/>
  <c r="I1136" i="3"/>
  <c r="W1135" i="3"/>
  <c r="V1135" i="3"/>
  <c r="U1135" i="3"/>
  <c r="T1135" i="3"/>
  <c r="S1135" i="3"/>
  <c r="R1135" i="3"/>
  <c r="Q1135" i="3"/>
  <c r="O1135" i="3"/>
  <c r="N1135" i="3"/>
  <c r="M1135" i="3"/>
  <c r="L1135" i="3"/>
  <c r="K1135" i="3"/>
  <c r="J1135" i="3"/>
  <c r="I1135" i="3"/>
  <c r="W1134" i="3"/>
  <c r="V1134" i="3"/>
  <c r="U1134" i="3"/>
  <c r="T1134" i="3"/>
  <c r="S1134" i="3"/>
  <c r="R1134" i="3"/>
  <c r="Q1134" i="3"/>
  <c r="O1134" i="3"/>
  <c r="N1134" i="3"/>
  <c r="M1134" i="3"/>
  <c r="L1134" i="3"/>
  <c r="K1134" i="3"/>
  <c r="J1134" i="3"/>
  <c r="I1134" i="3"/>
  <c r="W1133" i="3"/>
  <c r="V1133" i="3"/>
  <c r="U1133" i="3"/>
  <c r="T1133" i="3"/>
  <c r="S1133" i="3"/>
  <c r="R1133" i="3"/>
  <c r="Q1133" i="3"/>
  <c r="O1133" i="3"/>
  <c r="N1133" i="3"/>
  <c r="M1133" i="3"/>
  <c r="L1133" i="3"/>
  <c r="K1133" i="3"/>
  <c r="J1133" i="3"/>
  <c r="I1133" i="3"/>
  <c r="W1132" i="3"/>
  <c r="V1132" i="3"/>
  <c r="U1132" i="3"/>
  <c r="T1132" i="3"/>
  <c r="S1132" i="3"/>
  <c r="R1132" i="3"/>
  <c r="Q1132" i="3"/>
  <c r="O1132" i="3"/>
  <c r="N1132" i="3"/>
  <c r="M1132" i="3"/>
  <c r="L1132" i="3"/>
  <c r="K1132" i="3"/>
  <c r="J1132" i="3"/>
  <c r="I1132" i="3"/>
  <c r="W1131" i="3"/>
  <c r="V1131" i="3"/>
  <c r="U1131" i="3"/>
  <c r="T1131" i="3"/>
  <c r="S1131" i="3"/>
  <c r="R1131" i="3"/>
  <c r="Q1131" i="3"/>
  <c r="O1131" i="3"/>
  <c r="N1131" i="3"/>
  <c r="M1131" i="3"/>
  <c r="L1131" i="3"/>
  <c r="K1131" i="3"/>
  <c r="J1131" i="3"/>
  <c r="I1131" i="3"/>
  <c r="W1130" i="3"/>
  <c r="V1130" i="3"/>
  <c r="U1130" i="3"/>
  <c r="T1130" i="3"/>
  <c r="S1130" i="3"/>
  <c r="R1130" i="3"/>
  <c r="Q1130" i="3"/>
  <c r="O1130" i="3"/>
  <c r="N1130" i="3"/>
  <c r="M1130" i="3"/>
  <c r="L1130" i="3"/>
  <c r="K1130" i="3"/>
  <c r="J1130" i="3"/>
  <c r="I1130" i="3"/>
  <c r="W1129" i="3"/>
  <c r="V1129" i="3"/>
  <c r="U1129" i="3"/>
  <c r="T1129" i="3"/>
  <c r="S1129" i="3"/>
  <c r="R1129" i="3"/>
  <c r="Q1129" i="3"/>
  <c r="O1129" i="3"/>
  <c r="N1129" i="3"/>
  <c r="M1129" i="3"/>
  <c r="L1129" i="3"/>
  <c r="K1129" i="3"/>
  <c r="J1129" i="3"/>
  <c r="I1129" i="3"/>
  <c r="W1128" i="3"/>
  <c r="V1128" i="3"/>
  <c r="U1128" i="3"/>
  <c r="T1128" i="3"/>
  <c r="S1128" i="3"/>
  <c r="R1128" i="3"/>
  <c r="Q1128" i="3"/>
  <c r="O1128" i="3"/>
  <c r="N1128" i="3"/>
  <c r="M1128" i="3"/>
  <c r="L1128" i="3"/>
  <c r="K1128" i="3"/>
  <c r="J1128" i="3"/>
  <c r="I1128" i="3"/>
  <c r="W1127" i="3"/>
  <c r="V1127" i="3"/>
  <c r="U1127" i="3"/>
  <c r="T1127" i="3"/>
  <c r="S1127" i="3"/>
  <c r="R1127" i="3"/>
  <c r="Q1127" i="3"/>
  <c r="O1127" i="3"/>
  <c r="N1127" i="3"/>
  <c r="M1127" i="3"/>
  <c r="L1127" i="3"/>
  <c r="K1127" i="3"/>
  <c r="J1127" i="3"/>
  <c r="I1127" i="3"/>
  <c r="W1126" i="3"/>
  <c r="V1126" i="3"/>
  <c r="U1126" i="3"/>
  <c r="T1126" i="3"/>
  <c r="S1126" i="3"/>
  <c r="R1126" i="3"/>
  <c r="Q1126" i="3"/>
  <c r="O1126" i="3"/>
  <c r="N1126" i="3"/>
  <c r="M1126" i="3"/>
  <c r="L1126" i="3"/>
  <c r="K1126" i="3"/>
  <c r="J1126" i="3"/>
  <c r="I1126" i="3"/>
  <c r="W1125" i="3"/>
  <c r="V1125" i="3"/>
  <c r="U1125" i="3"/>
  <c r="T1125" i="3"/>
  <c r="S1125" i="3"/>
  <c r="R1125" i="3"/>
  <c r="Q1125" i="3"/>
  <c r="O1125" i="3"/>
  <c r="N1125" i="3"/>
  <c r="M1125" i="3"/>
  <c r="L1125" i="3"/>
  <c r="K1125" i="3"/>
  <c r="J1125" i="3"/>
  <c r="I1125" i="3"/>
  <c r="W1124" i="3"/>
  <c r="V1124" i="3"/>
  <c r="U1124" i="3"/>
  <c r="T1124" i="3"/>
  <c r="S1124" i="3"/>
  <c r="R1124" i="3"/>
  <c r="Q1124" i="3"/>
  <c r="O1124" i="3"/>
  <c r="N1124" i="3"/>
  <c r="M1124" i="3"/>
  <c r="L1124" i="3"/>
  <c r="K1124" i="3"/>
  <c r="J1124" i="3"/>
  <c r="I1124" i="3"/>
  <c r="W1123" i="3"/>
  <c r="V1123" i="3"/>
  <c r="U1123" i="3"/>
  <c r="T1123" i="3"/>
  <c r="S1123" i="3"/>
  <c r="R1123" i="3"/>
  <c r="Q1123" i="3"/>
  <c r="O1123" i="3"/>
  <c r="N1123" i="3"/>
  <c r="M1123" i="3"/>
  <c r="L1123" i="3"/>
  <c r="K1123" i="3"/>
  <c r="J1123" i="3"/>
  <c r="I1123" i="3"/>
  <c r="W1122" i="3"/>
  <c r="V1122" i="3"/>
  <c r="U1122" i="3"/>
  <c r="T1122" i="3"/>
  <c r="S1122" i="3"/>
  <c r="R1122" i="3"/>
  <c r="Q1122" i="3"/>
  <c r="O1122" i="3"/>
  <c r="N1122" i="3"/>
  <c r="M1122" i="3"/>
  <c r="L1122" i="3"/>
  <c r="K1122" i="3"/>
  <c r="J1122" i="3"/>
  <c r="I1122" i="3"/>
  <c r="W1121" i="3"/>
  <c r="V1121" i="3"/>
  <c r="U1121" i="3"/>
  <c r="T1121" i="3"/>
  <c r="S1121" i="3"/>
  <c r="R1121" i="3"/>
  <c r="Q1121" i="3"/>
  <c r="O1121" i="3"/>
  <c r="N1121" i="3"/>
  <c r="M1121" i="3"/>
  <c r="L1121" i="3"/>
  <c r="K1121" i="3"/>
  <c r="J1121" i="3"/>
  <c r="I1121" i="3"/>
  <c r="W1120" i="3"/>
  <c r="V1120" i="3"/>
  <c r="U1120" i="3"/>
  <c r="T1120" i="3"/>
  <c r="S1120" i="3"/>
  <c r="R1120" i="3"/>
  <c r="Q1120" i="3"/>
  <c r="O1120" i="3"/>
  <c r="N1120" i="3"/>
  <c r="M1120" i="3"/>
  <c r="L1120" i="3"/>
  <c r="K1120" i="3"/>
  <c r="J1120" i="3"/>
  <c r="I1120" i="3"/>
  <c r="W1119" i="3"/>
  <c r="V1119" i="3"/>
  <c r="U1119" i="3"/>
  <c r="T1119" i="3"/>
  <c r="S1119" i="3"/>
  <c r="R1119" i="3"/>
  <c r="Q1119" i="3"/>
  <c r="O1119" i="3"/>
  <c r="N1119" i="3"/>
  <c r="M1119" i="3"/>
  <c r="L1119" i="3"/>
  <c r="K1119" i="3"/>
  <c r="J1119" i="3"/>
  <c r="I1119" i="3"/>
  <c r="W1118" i="3"/>
  <c r="V1118" i="3"/>
  <c r="U1118" i="3"/>
  <c r="T1118" i="3"/>
  <c r="S1118" i="3"/>
  <c r="R1118" i="3"/>
  <c r="Q1118" i="3"/>
  <c r="O1118" i="3"/>
  <c r="N1118" i="3"/>
  <c r="M1118" i="3"/>
  <c r="L1118" i="3"/>
  <c r="K1118" i="3"/>
  <c r="J1118" i="3"/>
  <c r="I1118" i="3"/>
  <c r="W1117" i="3"/>
  <c r="V1117" i="3"/>
  <c r="U1117" i="3"/>
  <c r="T1117" i="3"/>
  <c r="S1117" i="3"/>
  <c r="R1117" i="3"/>
  <c r="Q1117" i="3"/>
  <c r="O1117" i="3"/>
  <c r="N1117" i="3"/>
  <c r="M1117" i="3"/>
  <c r="L1117" i="3"/>
  <c r="K1117" i="3"/>
  <c r="J1117" i="3"/>
  <c r="I1117" i="3"/>
  <c r="W1116" i="3"/>
  <c r="V1116" i="3"/>
  <c r="U1116" i="3"/>
  <c r="T1116" i="3"/>
  <c r="S1116" i="3"/>
  <c r="R1116" i="3"/>
  <c r="Q1116" i="3"/>
  <c r="O1116" i="3"/>
  <c r="N1116" i="3"/>
  <c r="M1116" i="3"/>
  <c r="L1116" i="3"/>
  <c r="K1116" i="3"/>
  <c r="J1116" i="3"/>
  <c r="I1116" i="3"/>
  <c r="W1115" i="3"/>
  <c r="V1115" i="3"/>
  <c r="U1115" i="3"/>
  <c r="T1115" i="3"/>
  <c r="S1115" i="3"/>
  <c r="R1115" i="3"/>
  <c r="Q1115" i="3"/>
  <c r="O1115" i="3"/>
  <c r="N1115" i="3"/>
  <c r="M1115" i="3"/>
  <c r="L1115" i="3"/>
  <c r="K1115" i="3"/>
  <c r="J1115" i="3"/>
  <c r="I1115" i="3"/>
  <c r="W1114" i="3"/>
  <c r="V1114" i="3"/>
  <c r="U1114" i="3"/>
  <c r="T1114" i="3"/>
  <c r="S1114" i="3"/>
  <c r="R1114" i="3"/>
  <c r="Q1114" i="3"/>
  <c r="O1114" i="3"/>
  <c r="N1114" i="3"/>
  <c r="M1114" i="3"/>
  <c r="L1114" i="3"/>
  <c r="K1114" i="3"/>
  <c r="J1114" i="3"/>
  <c r="I1114" i="3"/>
  <c r="W1113" i="3"/>
  <c r="V1113" i="3"/>
  <c r="U1113" i="3"/>
  <c r="T1113" i="3"/>
  <c r="S1113" i="3"/>
  <c r="R1113" i="3"/>
  <c r="Q1113" i="3"/>
  <c r="O1113" i="3"/>
  <c r="N1113" i="3"/>
  <c r="M1113" i="3"/>
  <c r="L1113" i="3"/>
  <c r="K1113" i="3"/>
  <c r="J1113" i="3"/>
  <c r="I1113" i="3"/>
  <c r="W1112" i="3"/>
  <c r="V1112" i="3"/>
  <c r="U1112" i="3"/>
  <c r="T1112" i="3"/>
  <c r="S1112" i="3"/>
  <c r="R1112" i="3"/>
  <c r="Q1112" i="3"/>
  <c r="O1112" i="3"/>
  <c r="N1112" i="3"/>
  <c r="M1112" i="3"/>
  <c r="L1112" i="3"/>
  <c r="K1112" i="3"/>
  <c r="J1112" i="3"/>
  <c r="I1112" i="3"/>
  <c r="W1111" i="3"/>
  <c r="V1111" i="3"/>
  <c r="U1111" i="3"/>
  <c r="T1111" i="3"/>
  <c r="S1111" i="3"/>
  <c r="R1111" i="3"/>
  <c r="Q1111" i="3"/>
  <c r="O1111" i="3"/>
  <c r="N1111" i="3"/>
  <c r="M1111" i="3"/>
  <c r="L1111" i="3"/>
  <c r="K1111" i="3"/>
  <c r="J1111" i="3"/>
  <c r="I1111" i="3"/>
  <c r="W1110" i="3"/>
  <c r="V1110" i="3"/>
  <c r="U1110" i="3"/>
  <c r="T1110" i="3"/>
  <c r="S1110" i="3"/>
  <c r="R1110" i="3"/>
  <c r="Q1110" i="3"/>
  <c r="O1110" i="3"/>
  <c r="N1110" i="3"/>
  <c r="M1110" i="3"/>
  <c r="L1110" i="3"/>
  <c r="K1110" i="3"/>
  <c r="J1110" i="3"/>
  <c r="I1110" i="3"/>
  <c r="W1109" i="3"/>
  <c r="V1109" i="3"/>
  <c r="U1109" i="3"/>
  <c r="T1109" i="3"/>
  <c r="S1109" i="3"/>
  <c r="R1109" i="3"/>
  <c r="Q1109" i="3"/>
  <c r="O1109" i="3"/>
  <c r="N1109" i="3"/>
  <c r="M1109" i="3"/>
  <c r="L1109" i="3"/>
  <c r="K1109" i="3"/>
  <c r="J1109" i="3"/>
  <c r="I1109" i="3"/>
  <c r="W1108" i="3"/>
  <c r="V1108" i="3"/>
  <c r="U1108" i="3"/>
  <c r="T1108" i="3"/>
  <c r="S1108" i="3"/>
  <c r="R1108" i="3"/>
  <c r="Q1108" i="3"/>
  <c r="O1108" i="3"/>
  <c r="N1108" i="3"/>
  <c r="M1108" i="3"/>
  <c r="L1108" i="3"/>
  <c r="K1108" i="3"/>
  <c r="J1108" i="3"/>
  <c r="I1108" i="3"/>
  <c r="W1107" i="3"/>
  <c r="V1107" i="3"/>
  <c r="U1107" i="3"/>
  <c r="T1107" i="3"/>
  <c r="S1107" i="3"/>
  <c r="R1107" i="3"/>
  <c r="Q1107" i="3"/>
  <c r="O1107" i="3"/>
  <c r="N1107" i="3"/>
  <c r="M1107" i="3"/>
  <c r="L1107" i="3"/>
  <c r="K1107" i="3"/>
  <c r="J1107" i="3"/>
  <c r="I1107" i="3"/>
  <c r="W1106" i="3"/>
  <c r="V1106" i="3"/>
  <c r="U1106" i="3"/>
  <c r="T1106" i="3"/>
  <c r="S1106" i="3"/>
  <c r="R1106" i="3"/>
  <c r="Q1106" i="3"/>
  <c r="O1106" i="3"/>
  <c r="N1106" i="3"/>
  <c r="M1106" i="3"/>
  <c r="L1106" i="3"/>
  <c r="K1106" i="3"/>
  <c r="J1106" i="3"/>
  <c r="I1106" i="3"/>
  <c r="W1105" i="3"/>
  <c r="V1105" i="3"/>
  <c r="U1105" i="3"/>
  <c r="T1105" i="3"/>
  <c r="S1105" i="3"/>
  <c r="R1105" i="3"/>
  <c r="Q1105" i="3"/>
  <c r="O1105" i="3"/>
  <c r="N1105" i="3"/>
  <c r="M1105" i="3"/>
  <c r="L1105" i="3"/>
  <c r="K1105" i="3"/>
  <c r="J1105" i="3"/>
  <c r="I1105" i="3"/>
  <c r="W1104" i="3"/>
  <c r="V1104" i="3"/>
  <c r="U1104" i="3"/>
  <c r="T1104" i="3"/>
  <c r="S1104" i="3"/>
  <c r="R1104" i="3"/>
  <c r="Q1104" i="3"/>
  <c r="O1104" i="3"/>
  <c r="N1104" i="3"/>
  <c r="M1104" i="3"/>
  <c r="L1104" i="3"/>
  <c r="K1104" i="3"/>
  <c r="J1104" i="3"/>
  <c r="I1104" i="3"/>
  <c r="W1103" i="3"/>
  <c r="V1103" i="3"/>
  <c r="U1103" i="3"/>
  <c r="T1103" i="3"/>
  <c r="S1103" i="3"/>
  <c r="R1103" i="3"/>
  <c r="Q1103" i="3"/>
  <c r="O1103" i="3"/>
  <c r="N1103" i="3"/>
  <c r="M1103" i="3"/>
  <c r="L1103" i="3"/>
  <c r="K1103" i="3"/>
  <c r="J1103" i="3"/>
  <c r="I1103" i="3"/>
  <c r="W1102" i="3"/>
  <c r="V1102" i="3"/>
  <c r="U1102" i="3"/>
  <c r="T1102" i="3"/>
  <c r="S1102" i="3"/>
  <c r="R1102" i="3"/>
  <c r="Q1102" i="3"/>
  <c r="O1102" i="3"/>
  <c r="N1102" i="3"/>
  <c r="M1102" i="3"/>
  <c r="L1102" i="3"/>
  <c r="K1102" i="3"/>
  <c r="J1102" i="3"/>
  <c r="I1102" i="3"/>
  <c r="W1101" i="3"/>
  <c r="V1101" i="3"/>
  <c r="U1101" i="3"/>
  <c r="T1101" i="3"/>
  <c r="S1101" i="3"/>
  <c r="R1101" i="3"/>
  <c r="Q1101" i="3"/>
  <c r="O1101" i="3"/>
  <c r="N1101" i="3"/>
  <c r="M1101" i="3"/>
  <c r="L1101" i="3"/>
  <c r="K1101" i="3"/>
  <c r="J1101" i="3"/>
  <c r="I1101" i="3"/>
  <c r="W1100" i="3"/>
  <c r="V1100" i="3"/>
  <c r="U1100" i="3"/>
  <c r="T1100" i="3"/>
  <c r="S1100" i="3"/>
  <c r="R1100" i="3"/>
  <c r="Q1100" i="3"/>
  <c r="O1100" i="3"/>
  <c r="N1100" i="3"/>
  <c r="M1100" i="3"/>
  <c r="L1100" i="3"/>
  <c r="K1100" i="3"/>
  <c r="J1100" i="3"/>
  <c r="I1100" i="3"/>
  <c r="W1099" i="3"/>
  <c r="V1099" i="3"/>
  <c r="U1099" i="3"/>
  <c r="T1099" i="3"/>
  <c r="S1099" i="3"/>
  <c r="R1099" i="3"/>
  <c r="Q1099" i="3"/>
  <c r="O1099" i="3"/>
  <c r="N1099" i="3"/>
  <c r="M1099" i="3"/>
  <c r="L1099" i="3"/>
  <c r="K1099" i="3"/>
  <c r="J1099" i="3"/>
  <c r="I1099" i="3"/>
  <c r="W1098" i="3"/>
  <c r="V1098" i="3"/>
  <c r="U1098" i="3"/>
  <c r="T1098" i="3"/>
  <c r="S1098" i="3"/>
  <c r="R1098" i="3"/>
  <c r="Q1098" i="3"/>
  <c r="O1098" i="3"/>
  <c r="N1098" i="3"/>
  <c r="M1098" i="3"/>
  <c r="L1098" i="3"/>
  <c r="K1098" i="3"/>
  <c r="J1098" i="3"/>
  <c r="I1098" i="3"/>
  <c r="W1097" i="3"/>
  <c r="V1097" i="3"/>
  <c r="U1097" i="3"/>
  <c r="T1097" i="3"/>
  <c r="S1097" i="3"/>
  <c r="R1097" i="3"/>
  <c r="Q1097" i="3"/>
  <c r="O1097" i="3"/>
  <c r="N1097" i="3"/>
  <c r="M1097" i="3"/>
  <c r="L1097" i="3"/>
  <c r="K1097" i="3"/>
  <c r="J1097" i="3"/>
  <c r="I1097" i="3"/>
  <c r="W1096" i="3"/>
  <c r="V1096" i="3"/>
  <c r="U1096" i="3"/>
  <c r="T1096" i="3"/>
  <c r="S1096" i="3"/>
  <c r="R1096" i="3"/>
  <c r="Q1096" i="3"/>
  <c r="O1096" i="3"/>
  <c r="N1096" i="3"/>
  <c r="M1096" i="3"/>
  <c r="L1096" i="3"/>
  <c r="K1096" i="3"/>
  <c r="J1096" i="3"/>
  <c r="I1096" i="3"/>
  <c r="W1095" i="3"/>
  <c r="V1095" i="3"/>
  <c r="U1095" i="3"/>
  <c r="T1095" i="3"/>
  <c r="S1095" i="3"/>
  <c r="R1095" i="3"/>
  <c r="Q1095" i="3"/>
  <c r="O1095" i="3"/>
  <c r="N1095" i="3"/>
  <c r="M1095" i="3"/>
  <c r="L1095" i="3"/>
  <c r="K1095" i="3"/>
  <c r="J1095" i="3"/>
  <c r="I1095" i="3"/>
  <c r="W1094" i="3"/>
  <c r="V1094" i="3"/>
  <c r="U1094" i="3"/>
  <c r="T1094" i="3"/>
  <c r="S1094" i="3"/>
  <c r="R1094" i="3"/>
  <c r="Q1094" i="3"/>
  <c r="O1094" i="3"/>
  <c r="N1094" i="3"/>
  <c r="M1094" i="3"/>
  <c r="L1094" i="3"/>
  <c r="K1094" i="3"/>
  <c r="J1094" i="3"/>
  <c r="I1094" i="3"/>
  <c r="W1093" i="3"/>
  <c r="V1093" i="3"/>
  <c r="U1093" i="3"/>
  <c r="T1093" i="3"/>
  <c r="S1093" i="3"/>
  <c r="R1093" i="3"/>
  <c r="Q1093" i="3"/>
  <c r="O1093" i="3"/>
  <c r="N1093" i="3"/>
  <c r="M1093" i="3"/>
  <c r="L1093" i="3"/>
  <c r="K1093" i="3"/>
  <c r="J1093" i="3"/>
  <c r="I1093" i="3"/>
  <c r="W1092" i="3"/>
  <c r="V1092" i="3"/>
  <c r="U1092" i="3"/>
  <c r="T1092" i="3"/>
  <c r="S1092" i="3"/>
  <c r="R1092" i="3"/>
  <c r="Q1092" i="3"/>
  <c r="O1092" i="3"/>
  <c r="N1092" i="3"/>
  <c r="M1092" i="3"/>
  <c r="L1092" i="3"/>
  <c r="K1092" i="3"/>
  <c r="J1092" i="3"/>
  <c r="I1092" i="3"/>
  <c r="W1091" i="3"/>
  <c r="V1091" i="3"/>
  <c r="U1091" i="3"/>
  <c r="T1091" i="3"/>
  <c r="S1091" i="3"/>
  <c r="R1091" i="3"/>
  <c r="Q1091" i="3"/>
  <c r="O1091" i="3"/>
  <c r="N1091" i="3"/>
  <c r="M1091" i="3"/>
  <c r="L1091" i="3"/>
  <c r="K1091" i="3"/>
  <c r="J1091" i="3"/>
  <c r="I1091" i="3"/>
  <c r="W1090" i="3"/>
  <c r="V1090" i="3"/>
  <c r="U1090" i="3"/>
  <c r="T1090" i="3"/>
  <c r="S1090" i="3"/>
  <c r="R1090" i="3"/>
  <c r="Q1090" i="3"/>
  <c r="O1090" i="3"/>
  <c r="N1090" i="3"/>
  <c r="M1090" i="3"/>
  <c r="L1090" i="3"/>
  <c r="K1090" i="3"/>
  <c r="J1090" i="3"/>
  <c r="I1090" i="3"/>
  <c r="W1089" i="3"/>
  <c r="V1089" i="3"/>
  <c r="U1089" i="3"/>
  <c r="T1089" i="3"/>
  <c r="S1089" i="3"/>
  <c r="R1089" i="3"/>
  <c r="Q1089" i="3"/>
  <c r="O1089" i="3"/>
  <c r="N1089" i="3"/>
  <c r="M1089" i="3"/>
  <c r="L1089" i="3"/>
  <c r="K1089" i="3"/>
  <c r="J1089" i="3"/>
  <c r="I1089" i="3"/>
  <c r="W1088" i="3"/>
  <c r="V1088" i="3"/>
  <c r="U1088" i="3"/>
  <c r="T1088" i="3"/>
  <c r="S1088" i="3"/>
  <c r="R1088" i="3"/>
  <c r="Q1088" i="3"/>
  <c r="O1088" i="3"/>
  <c r="N1088" i="3"/>
  <c r="M1088" i="3"/>
  <c r="L1088" i="3"/>
  <c r="K1088" i="3"/>
  <c r="J1088" i="3"/>
  <c r="I1088" i="3"/>
  <c r="W1087" i="3"/>
  <c r="V1087" i="3"/>
  <c r="U1087" i="3"/>
  <c r="T1087" i="3"/>
  <c r="S1087" i="3"/>
  <c r="R1087" i="3"/>
  <c r="Q1087" i="3"/>
  <c r="O1087" i="3"/>
  <c r="N1087" i="3"/>
  <c r="M1087" i="3"/>
  <c r="L1087" i="3"/>
  <c r="K1087" i="3"/>
  <c r="J1087" i="3"/>
  <c r="I1087" i="3"/>
  <c r="W1086" i="3"/>
  <c r="V1086" i="3"/>
  <c r="U1086" i="3"/>
  <c r="T1086" i="3"/>
  <c r="S1086" i="3"/>
  <c r="R1086" i="3"/>
  <c r="Q1086" i="3"/>
  <c r="O1086" i="3"/>
  <c r="N1086" i="3"/>
  <c r="M1086" i="3"/>
  <c r="L1086" i="3"/>
  <c r="K1086" i="3"/>
  <c r="J1086" i="3"/>
  <c r="I1086" i="3"/>
  <c r="W1085" i="3"/>
  <c r="V1085" i="3"/>
  <c r="U1085" i="3"/>
  <c r="T1085" i="3"/>
  <c r="S1085" i="3"/>
  <c r="R1085" i="3"/>
  <c r="Q1085" i="3"/>
  <c r="O1085" i="3"/>
  <c r="N1085" i="3"/>
  <c r="M1085" i="3"/>
  <c r="L1085" i="3"/>
  <c r="K1085" i="3"/>
  <c r="J1085" i="3"/>
  <c r="I1085" i="3"/>
  <c r="W1084" i="3"/>
  <c r="V1084" i="3"/>
  <c r="U1084" i="3"/>
  <c r="T1084" i="3"/>
  <c r="S1084" i="3"/>
  <c r="R1084" i="3"/>
  <c r="Q1084" i="3"/>
  <c r="O1084" i="3"/>
  <c r="N1084" i="3"/>
  <c r="M1084" i="3"/>
  <c r="L1084" i="3"/>
  <c r="K1084" i="3"/>
  <c r="J1084" i="3"/>
  <c r="I1084" i="3"/>
  <c r="W1083" i="3"/>
  <c r="V1083" i="3"/>
  <c r="U1083" i="3"/>
  <c r="T1083" i="3"/>
  <c r="S1083" i="3"/>
  <c r="R1083" i="3"/>
  <c r="Q1083" i="3"/>
  <c r="O1083" i="3"/>
  <c r="N1083" i="3"/>
  <c r="M1083" i="3"/>
  <c r="L1083" i="3"/>
  <c r="K1083" i="3"/>
  <c r="J1083" i="3"/>
  <c r="I1083" i="3"/>
  <c r="W1082" i="3"/>
  <c r="V1082" i="3"/>
  <c r="U1082" i="3"/>
  <c r="T1082" i="3"/>
  <c r="S1082" i="3"/>
  <c r="R1082" i="3"/>
  <c r="Q1082" i="3"/>
  <c r="O1082" i="3"/>
  <c r="N1082" i="3"/>
  <c r="M1082" i="3"/>
  <c r="L1082" i="3"/>
  <c r="K1082" i="3"/>
  <c r="J1082" i="3"/>
  <c r="I1082" i="3"/>
  <c r="W1081" i="3"/>
  <c r="V1081" i="3"/>
  <c r="U1081" i="3"/>
  <c r="T1081" i="3"/>
  <c r="S1081" i="3"/>
  <c r="R1081" i="3"/>
  <c r="Q1081" i="3"/>
  <c r="O1081" i="3"/>
  <c r="N1081" i="3"/>
  <c r="M1081" i="3"/>
  <c r="L1081" i="3"/>
  <c r="K1081" i="3"/>
  <c r="J1081" i="3"/>
  <c r="I1081" i="3"/>
  <c r="W1080" i="3"/>
  <c r="V1080" i="3"/>
  <c r="U1080" i="3"/>
  <c r="T1080" i="3"/>
  <c r="S1080" i="3"/>
  <c r="R1080" i="3"/>
  <c r="Q1080" i="3"/>
  <c r="O1080" i="3"/>
  <c r="N1080" i="3"/>
  <c r="M1080" i="3"/>
  <c r="L1080" i="3"/>
  <c r="K1080" i="3"/>
  <c r="J1080" i="3"/>
  <c r="I1080" i="3"/>
  <c r="W1079" i="3"/>
  <c r="V1079" i="3"/>
  <c r="U1079" i="3"/>
  <c r="T1079" i="3"/>
  <c r="S1079" i="3"/>
  <c r="R1079" i="3"/>
  <c r="Q1079" i="3"/>
  <c r="O1079" i="3"/>
  <c r="N1079" i="3"/>
  <c r="M1079" i="3"/>
  <c r="L1079" i="3"/>
  <c r="K1079" i="3"/>
  <c r="J1079" i="3"/>
  <c r="I1079" i="3"/>
  <c r="W1078" i="3"/>
  <c r="V1078" i="3"/>
  <c r="U1078" i="3"/>
  <c r="T1078" i="3"/>
  <c r="S1078" i="3"/>
  <c r="R1078" i="3"/>
  <c r="Q1078" i="3"/>
  <c r="O1078" i="3"/>
  <c r="N1078" i="3"/>
  <c r="M1078" i="3"/>
  <c r="L1078" i="3"/>
  <c r="K1078" i="3"/>
  <c r="J1078" i="3"/>
  <c r="I1078" i="3"/>
  <c r="W1077" i="3"/>
  <c r="V1077" i="3"/>
  <c r="U1077" i="3"/>
  <c r="T1077" i="3"/>
  <c r="S1077" i="3"/>
  <c r="R1077" i="3"/>
  <c r="Q1077" i="3"/>
  <c r="O1077" i="3"/>
  <c r="N1077" i="3"/>
  <c r="M1077" i="3"/>
  <c r="L1077" i="3"/>
  <c r="K1077" i="3"/>
  <c r="J1077" i="3"/>
  <c r="I1077" i="3"/>
  <c r="W1076" i="3"/>
  <c r="V1076" i="3"/>
  <c r="U1076" i="3"/>
  <c r="T1076" i="3"/>
  <c r="S1076" i="3"/>
  <c r="R1076" i="3"/>
  <c r="Q1076" i="3"/>
  <c r="O1076" i="3"/>
  <c r="N1076" i="3"/>
  <c r="M1076" i="3"/>
  <c r="L1076" i="3"/>
  <c r="K1076" i="3"/>
  <c r="J1076" i="3"/>
  <c r="I1076" i="3"/>
  <c r="W1075" i="3"/>
  <c r="V1075" i="3"/>
  <c r="U1075" i="3"/>
  <c r="T1075" i="3"/>
  <c r="S1075" i="3"/>
  <c r="R1075" i="3"/>
  <c r="Q1075" i="3"/>
  <c r="O1075" i="3"/>
  <c r="N1075" i="3"/>
  <c r="M1075" i="3"/>
  <c r="L1075" i="3"/>
  <c r="K1075" i="3"/>
  <c r="J1075" i="3"/>
  <c r="I1075" i="3"/>
  <c r="W1074" i="3"/>
  <c r="V1074" i="3"/>
  <c r="U1074" i="3"/>
  <c r="T1074" i="3"/>
  <c r="S1074" i="3"/>
  <c r="R1074" i="3"/>
  <c r="Q1074" i="3"/>
  <c r="O1074" i="3"/>
  <c r="N1074" i="3"/>
  <c r="M1074" i="3"/>
  <c r="L1074" i="3"/>
  <c r="K1074" i="3"/>
  <c r="J1074" i="3"/>
  <c r="I1074" i="3"/>
  <c r="W1073" i="3"/>
  <c r="V1073" i="3"/>
  <c r="U1073" i="3"/>
  <c r="T1073" i="3"/>
  <c r="S1073" i="3"/>
  <c r="R1073" i="3"/>
  <c r="Q1073" i="3"/>
  <c r="O1073" i="3"/>
  <c r="N1073" i="3"/>
  <c r="M1073" i="3"/>
  <c r="L1073" i="3"/>
  <c r="K1073" i="3"/>
  <c r="J1073" i="3"/>
  <c r="I1073" i="3"/>
  <c r="W1072" i="3"/>
  <c r="V1072" i="3"/>
  <c r="U1072" i="3"/>
  <c r="T1072" i="3"/>
  <c r="S1072" i="3"/>
  <c r="R1072" i="3"/>
  <c r="Q1072" i="3"/>
  <c r="O1072" i="3"/>
  <c r="N1072" i="3"/>
  <c r="M1072" i="3"/>
  <c r="L1072" i="3"/>
  <c r="K1072" i="3"/>
  <c r="J1072" i="3"/>
  <c r="I1072" i="3"/>
  <c r="W1071" i="3"/>
  <c r="V1071" i="3"/>
  <c r="U1071" i="3"/>
  <c r="T1071" i="3"/>
  <c r="S1071" i="3"/>
  <c r="R1071" i="3"/>
  <c r="Q1071" i="3"/>
  <c r="O1071" i="3"/>
  <c r="N1071" i="3"/>
  <c r="M1071" i="3"/>
  <c r="L1071" i="3"/>
  <c r="K1071" i="3"/>
  <c r="J1071" i="3"/>
  <c r="I1071" i="3"/>
  <c r="W1070" i="3"/>
  <c r="V1070" i="3"/>
  <c r="U1070" i="3"/>
  <c r="T1070" i="3"/>
  <c r="S1070" i="3"/>
  <c r="R1070" i="3"/>
  <c r="Q1070" i="3"/>
  <c r="O1070" i="3"/>
  <c r="N1070" i="3"/>
  <c r="M1070" i="3"/>
  <c r="L1070" i="3"/>
  <c r="K1070" i="3"/>
  <c r="J1070" i="3"/>
  <c r="I1070" i="3"/>
  <c r="W1069" i="3"/>
  <c r="V1069" i="3"/>
  <c r="U1069" i="3"/>
  <c r="T1069" i="3"/>
  <c r="S1069" i="3"/>
  <c r="R1069" i="3"/>
  <c r="Q1069" i="3"/>
  <c r="O1069" i="3"/>
  <c r="N1069" i="3"/>
  <c r="M1069" i="3"/>
  <c r="L1069" i="3"/>
  <c r="K1069" i="3"/>
  <c r="J1069" i="3"/>
  <c r="I1069" i="3"/>
  <c r="W1068" i="3"/>
  <c r="V1068" i="3"/>
  <c r="U1068" i="3"/>
  <c r="T1068" i="3"/>
  <c r="S1068" i="3"/>
  <c r="R1068" i="3"/>
  <c r="Q1068" i="3"/>
  <c r="O1068" i="3"/>
  <c r="N1068" i="3"/>
  <c r="M1068" i="3"/>
  <c r="L1068" i="3"/>
  <c r="K1068" i="3"/>
  <c r="J1068" i="3"/>
  <c r="I1068" i="3"/>
  <c r="W1067" i="3"/>
  <c r="V1067" i="3"/>
  <c r="U1067" i="3"/>
  <c r="T1067" i="3"/>
  <c r="S1067" i="3"/>
  <c r="R1067" i="3"/>
  <c r="Q1067" i="3"/>
  <c r="O1067" i="3"/>
  <c r="N1067" i="3"/>
  <c r="M1067" i="3"/>
  <c r="L1067" i="3"/>
  <c r="K1067" i="3"/>
  <c r="J1067" i="3"/>
  <c r="I1067" i="3"/>
  <c r="W1066" i="3"/>
  <c r="V1066" i="3"/>
  <c r="U1066" i="3"/>
  <c r="T1066" i="3"/>
  <c r="S1066" i="3"/>
  <c r="R1066" i="3"/>
  <c r="Q1066" i="3"/>
  <c r="O1066" i="3"/>
  <c r="N1066" i="3"/>
  <c r="M1066" i="3"/>
  <c r="L1066" i="3"/>
  <c r="K1066" i="3"/>
  <c r="J1066" i="3"/>
  <c r="I1066" i="3"/>
  <c r="W1065" i="3"/>
  <c r="V1065" i="3"/>
  <c r="U1065" i="3"/>
  <c r="T1065" i="3"/>
  <c r="S1065" i="3"/>
  <c r="R1065" i="3"/>
  <c r="Q1065" i="3"/>
  <c r="O1065" i="3"/>
  <c r="N1065" i="3"/>
  <c r="M1065" i="3"/>
  <c r="L1065" i="3"/>
  <c r="K1065" i="3"/>
  <c r="J1065" i="3"/>
  <c r="I1065" i="3"/>
  <c r="W1064" i="3"/>
  <c r="V1064" i="3"/>
  <c r="U1064" i="3"/>
  <c r="T1064" i="3"/>
  <c r="S1064" i="3"/>
  <c r="R1064" i="3"/>
  <c r="Q1064" i="3"/>
  <c r="O1064" i="3"/>
  <c r="N1064" i="3"/>
  <c r="M1064" i="3"/>
  <c r="L1064" i="3"/>
  <c r="K1064" i="3"/>
  <c r="J1064" i="3"/>
  <c r="I1064" i="3"/>
  <c r="W1063" i="3"/>
  <c r="V1063" i="3"/>
  <c r="U1063" i="3"/>
  <c r="T1063" i="3"/>
  <c r="S1063" i="3"/>
  <c r="R1063" i="3"/>
  <c r="Q1063" i="3"/>
  <c r="O1063" i="3"/>
  <c r="N1063" i="3"/>
  <c r="M1063" i="3"/>
  <c r="L1063" i="3"/>
  <c r="K1063" i="3"/>
  <c r="J1063" i="3"/>
  <c r="I1063" i="3"/>
  <c r="W1062" i="3"/>
  <c r="V1062" i="3"/>
  <c r="U1062" i="3"/>
  <c r="T1062" i="3"/>
  <c r="S1062" i="3"/>
  <c r="R1062" i="3"/>
  <c r="Q1062" i="3"/>
  <c r="O1062" i="3"/>
  <c r="N1062" i="3"/>
  <c r="M1062" i="3"/>
  <c r="L1062" i="3"/>
  <c r="K1062" i="3"/>
  <c r="J1062" i="3"/>
  <c r="I1062" i="3"/>
  <c r="W1061" i="3"/>
  <c r="V1061" i="3"/>
  <c r="U1061" i="3"/>
  <c r="T1061" i="3"/>
  <c r="S1061" i="3"/>
  <c r="R1061" i="3"/>
  <c r="Q1061" i="3"/>
  <c r="O1061" i="3"/>
  <c r="N1061" i="3"/>
  <c r="M1061" i="3"/>
  <c r="L1061" i="3"/>
  <c r="K1061" i="3"/>
  <c r="J1061" i="3"/>
  <c r="I1061" i="3"/>
  <c r="W1060" i="3"/>
  <c r="V1060" i="3"/>
  <c r="U1060" i="3"/>
  <c r="T1060" i="3"/>
  <c r="S1060" i="3"/>
  <c r="R1060" i="3"/>
  <c r="Q1060" i="3"/>
  <c r="O1060" i="3"/>
  <c r="N1060" i="3"/>
  <c r="M1060" i="3"/>
  <c r="L1060" i="3"/>
  <c r="K1060" i="3"/>
  <c r="J1060" i="3"/>
  <c r="I1060" i="3"/>
  <c r="W1059" i="3"/>
  <c r="V1059" i="3"/>
  <c r="U1059" i="3"/>
  <c r="T1059" i="3"/>
  <c r="S1059" i="3"/>
  <c r="R1059" i="3"/>
  <c r="Q1059" i="3"/>
  <c r="O1059" i="3"/>
  <c r="N1059" i="3"/>
  <c r="M1059" i="3"/>
  <c r="L1059" i="3"/>
  <c r="K1059" i="3"/>
  <c r="J1059" i="3"/>
  <c r="I1059" i="3"/>
  <c r="W1058" i="3"/>
  <c r="V1058" i="3"/>
  <c r="U1058" i="3"/>
  <c r="T1058" i="3"/>
  <c r="S1058" i="3"/>
  <c r="R1058" i="3"/>
  <c r="Q1058" i="3"/>
  <c r="O1058" i="3"/>
  <c r="N1058" i="3"/>
  <c r="M1058" i="3"/>
  <c r="L1058" i="3"/>
  <c r="K1058" i="3"/>
  <c r="J1058" i="3"/>
  <c r="I1058" i="3"/>
  <c r="W1057" i="3"/>
  <c r="V1057" i="3"/>
  <c r="U1057" i="3"/>
  <c r="T1057" i="3"/>
  <c r="S1057" i="3"/>
  <c r="R1057" i="3"/>
  <c r="Q1057" i="3"/>
  <c r="O1057" i="3"/>
  <c r="N1057" i="3"/>
  <c r="M1057" i="3"/>
  <c r="L1057" i="3"/>
  <c r="K1057" i="3"/>
  <c r="J1057" i="3"/>
  <c r="I1057" i="3"/>
  <c r="W1056" i="3"/>
  <c r="V1056" i="3"/>
  <c r="U1056" i="3"/>
  <c r="T1056" i="3"/>
  <c r="S1056" i="3"/>
  <c r="R1056" i="3"/>
  <c r="Q1056" i="3"/>
  <c r="O1056" i="3"/>
  <c r="N1056" i="3"/>
  <c r="M1056" i="3"/>
  <c r="L1056" i="3"/>
  <c r="K1056" i="3"/>
  <c r="J1056" i="3"/>
  <c r="I1056" i="3"/>
  <c r="W1055" i="3"/>
  <c r="V1055" i="3"/>
  <c r="U1055" i="3"/>
  <c r="T1055" i="3"/>
  <c r="S1055" i="3"/>
  <c r="R1055" i="3"/>
  <c r="Q1055" i="3"/>
  <c r="O1055" i="3"/>
  <c r="N1055" i="3"/>
  <c r="M1055" i="3"/>
  <c r="L1055" i="3"/>
  <c r="K1055" i="3"/>
  <c r="J1055" i="3"/>
  <c r="I1055" i="3"/>
  <c r="W1054" i="3"/>
  <c r="V1054" i="3"/>
  <c r="U1054" i="3"/>
  <c r="T1054" i="3"/>
  <c r="S1054" i="3"/>
  <c r="R1054" i="3"/>
  <c r="Q1054" i="3"/>
  <c r="O1054" i="3"/>
  <c r="N1054" i="3"/>
  <c r="M1054" i="3"/>
  <c r="L1054" i="3"/>
  <c r="K1054" i="3"/>
  <c r="J1054" i="3"/>
  <c r="I1054" i="3"/>
  <c r="W1053" i="3"/>
  <c r="V1053" i="3"/>
  <c r="U1053" i="3"/>
  <c r="T1053" i="3"/>
  <c r="S1053" i="3"/>
  <c r="R1053" i="3"/>
  <c r="Q1053" i="3"/>
  <c r="O1053" i="3"/>
  <c r="N1053" i="3"/>
  <c r="M1053" i="3"/>
  <c r="L1053" i="3"/>
  <c r="K1053" i="3"/>
  <c r="J1053" i="3"/>
  <c r="I1053" i="3"/>
  <c r="W1052" i="3"/>
  <c r="V1052" i="3"/>
  <c r="U1052" i="3"/>
  <c r="T1052" i="3"/>
  <c r="S1052" i="3"/>
  <c r="R1052" i="3"/>
  <c r="Q1052" i="3"/>
  <c r="O1052" i="3"/>
  <c r="N1052" i="3"/>
  <c r="M1052" i="3"/>
  <c r="L1052" i="3"/>
  <c r="K1052" i="3"/>
  <c r="J1052" i="3"/>
  <c r="I1052" i="3"/>
  <c r="W1051" i="3"/>
  <c r="V1051" i="3"/>
  <c r="U1051" i="3"/>
  <c r="T1051" i="3"/>
  <c r="S1051" i="3"/>
  <c r="R1051" i="3"/>
  <c r="Q1051" i="3"/>
  <c r="O1051" i="3"/>
  <c r="N1051" i="3"/>
  <c r="M1051" i="3"/>
  <c r="L1051" i="3"/>
  <c r="K1051" i="3"/>
  <c r="J1051" i="3"/>
  <c r="I1051" i="3"/>
  <c r="W1050" i="3"/>
  <c r="V1050" i="3"/>
  <c r="U1050" i="3"/>
  <c r="T1050" i="3"/>
  <c r="S1050" i="3"/>
  <c r="R1050" i="3"/>
  <c r="Q1050" i="3"/>
  <c r="O1050" i="3"/>
  <c r="N1050" i="3"/>
  <c r="M1050" i="3"/>
  <c r="L1050" i="3"/>
  <c r="K1050" i="3"/>
  <c r="J1050" i="3"/>
  <c r="I1050" i="3"/>
  <c r="W1049" i="3"/>
  <c r="V1049" i="3"/>
  <c r="U1049" i="3"/>
  <c r="T1049" i="3"/>
  <c r="S1049" i="3"/>
  <c r="R1049" i="3"/>
  <c r="Q1049" i="3"/>
  <c r="O1049" i="3"/>
  <c r="N1049" i="3"/>
  <c r="M1049" i="3"/>
  <c r="L1049" i="3"/>
  <c r="K1049" i="3"/>
  <c r="J1049" i="3"/>
  <c r="I1049" i="3"/>
  <c r="W1048" i="3"/>
  <c r="V1048" i="3"/>
  <c r="U1048" i="3"/>
  <c r="T1048" i="3"/>
  <c r="S1048" i="3"/>
  <c r="R1048" i="3"/>
  <c r="Q1048" i="3"/>
  <c r="O1048" i="3"/>
  <c r="N1048" i="3"/>
  <c r="M1048" i="3"/>
  <c r="L1048" i="3"/>
  <c r="K1048" i="3"/>
  <c r="J1048" i="3"/>
  <c r="I1048" i="3"/>
  <c r="W1047" i="3"/>
  <c r="V1047" i="3"/>
  <c r="U1047" i="3"/>
  <c r="T1047" i="3"/>
  <c r="S1047" i="3"/>
  <c r="R1047" i="3"/>
  <c r="Q1047" i="3"/>
  <c r="O1047" i="3"/>
  <c r="N1047" i="3"/>
  <c r="M1047" i="3"/>
  <c r="L1047" i="3"/>
  <c r="K1047" i="3"/>
  <c r="J1047" i="3"/>
  <c r="I1047" i="3"/>
  <c r="W1046" i="3"/>
  <c r="V1046" i="3"/>
  <c r="U1046" i="3"/>
  <c r="T1046" i="3"/>
  <c r="S1046" i="3"/>
  <c r="R1046" i="3"/>
  <c r="Q1046" i="3"/>
  <c r="O1046" i="3"/>
  <c r="N1046" i="3"/>
  <c r="M1046" i="3"/>
  <c r="L1046" i="3"/>
  <c r="K1046" i="3"/>
  <c r="J1046" i="3"/>
  <c r="I1046" i="3"/>
  <c r="W1045" i="3"/>
  <c r="V1045" i="3"/>
  <c r="U1045" i="3"/>
  <c r="T1045" i="3"/>
  <c r="S1045" i="3"/>
  <c r="R1045" i="3"/>
  <c r="Q1045" i="3"/>
  <c r="O1045" i="3"/>
  <c r="N1045" i="3"/>
  <c r="M1045" i="3"/>
  <c r="L1045" i="3"/>
  <c r="K1045" i="3"/>
  <c r="J1045" i="3"/>
  <c r="I1045" i="3"/>
  <c r="W1044" i="3"/>
  <c r="V1044" i="3"/>
  <c r="U1044" i="3"/>
  <c r="T1044" i="3"/>
  <c r="S1044" i="3"/>
  <c r="R1044" i="3"/>
  <c r="Q1044" i="3"/>
  <c r="O1044" i="3"/>
  <c r="M1044" i="3"/>
  <c r="L1044" i="3"/>
  <c r="K1044" i="3"/>
  <c r="J1044" i="3"/>
  <c r="I1044" i="3"/>
  <c r="W1043" i="3"/>
  <c r="V1043" i="3"/>
  <c r="U1043" i="3"/>
  <c r="T1043" i="3"/>
  <c r="S1043" i="3"/>
  <c r="R1043" i="3"/>
  <c r="Q1043" i="3"/>
  <c r="O1043" i="3"/>
  <c r="M1043" i="3"/>
  <c r="L1043" i="3"/>
  <c r="K1043" i="3"/>
  <c r="J1043" i="3"/>
  <c r="I1043" i="3"/>
  <c r="W1042" i="3"/>
  <c r="V1042" i="3"/>
  <c r="U1042" i="3"/>
  <c r="T1042" i="3"/>
  <c r="S1042" i="3"/>
  <c r="R1042" i="3"/>
  <c r="Q1042" i="3"/>
  <c r="O1042" i="3"/>
  <c r="M1042" i="3"/>
  <c r="L1042" i="3"/>
  <c r="K1042" i="3"/>
  <c r="J1042" i="3"/>
  <c r="I1042" i="3"/>
  <c r="W1041" i="3"/>
  <c r="V1041" i="3"/>
  <c r="U1041" i="3"/>
  <c r="T1041" i="3"/>
  <c r="S1041" i="3"/>
  <c r="R1041" i="3"/>
  <c r="Q1041" i="3"/>
  <c r="O1041" i="3"/>
  <c r="M1041" i="3"/>
  <c r="L1041" i="3"/>
  <c r="K1041" i="3"/>
  <c r="J1041" i="3"/>
  <c r="I1041" i="3"/>
  <c r="W1040" i="3"/>
  <c r="V1040" i="3"/>
  <c r="U1040" i="3"/>
  <c r="T1040" i="3"/>
  <c r="S1040" i="3"/>
  <c r="R1040" i="3"/>
  <c r="Q1040" i="3"/>
  <c r="O1040" i="3"/>
  <c r="M1040" i="3"/>
  <c r="L1040" i="3"/>
  <c r="K1040" i="3"/>
  <c r="J1040" i="3"/>
  <c r="I1040" i="3"/>
  <c r="W1039" i="3"/>
  <c r="V1039" i="3"/>
  <c r="U1039" i="3"/>
  <c r="T1039" i="3"/>
  <c r="S1039" i="3"/>
  <c r="R1039" i="3"/>
  <c r="Q1039" i="3"/>
  <c r="O1039" i="3"/>
  <c r="M1039" i="3"/>
  <c r="L1039" i="3"/>
  <c r="K1039" i="3"/>
  <c r="J1039" i="3"/>
  <c r="I1039" i="3"/>
  <c r="W1038" i="3"/>
  <c r="V1038" i="3"/>
  <c r="U1038" i="3"/>
  <c r="T1038" i="3"/>
  <c r="S1038" i="3"/>
  <c r="R1038" i="3"/>
  <c r="Q1038" i="3"/>
  <c r="O1038" i="3"/>
  <c r="M1038" i="3"/>
  <c r="L1038" i="3"/>
  <c r="K1038" i="3"/>
  <c r="J1038" i="3"/>
  <c r="I1038" i="3"/>
  <c r="W1037" i="3"/>
  <c r="V1037" i="3"/>
  <c r="U1037" i="3"/>
  <c r="T1037" i="3"/>
  <c r="S1037" i="3"/>
  <c r="R1037" i="3"/>
  <c r="Q1037" i="3"/>
  <c r="O1037" i="3"/>
  <c r="M1037" i="3"/>
  <c r="L1037" i="3"/>
  <c r="K1037" i="3"/>
  <c r="J1037" i="3"/>
  <c r="I1037" i="3"/>
  <c r="W1036" i="3"/>
  <c r="V1036" i="3"/>
  <c r="U1036" i="3"/>
  <c r="T1036" i="3"/>
  <c r="S1036" i="3"/>
  <c r="R1036" i="3"/>
  <c r="Q1036" i="3"/>
  <c r="O1036" i="3"/>
  <c r="M1036" i="3"/>
  <c r="L1036" i="3"/>
  <c r="K1036" i="3"/>
  <c r="J1036" i="3"/>
  <c r="I1036" i="3"/>
  <c r="W1035" i="3"/>
  <c r="V1035" i="3"/>
  <c r="U1035" i="3"/>
  <c r="T1035" i="3"/>
  <c r="S1035" i="3"/>
  <c r="R1035" i="3"/>
  <c r="Q1035" i="3"/>
  <c r="O1035" i="3"/>
  <c r="M1035" i="3"/>
  <c r="L1035" i="3"/>
  <c r="K1035" i="3"/>
  <c r="J1035" i="3"/>
  <c r="I1035" i="3"/>
  <c r="W1034" i="3"/>
  <c r="V1034" i="3"/>
  <c r="U1034" i="3"/>
  <c r="T1034" i="3"/>
  <c r="S1034" i="3"/>
  <c r="R1034" i="3"/>
  <c r="Q1034" i="3"/>
  <c r="O1034" i="3"/>
  <c r="M1034" i="3"/>
  <c r="L1034" i="3"/>
  <c r="K1034" i="3"/>
  <c r="J1034" i="3"/>
  <c r="I1034" i="3"/>
  <c r="W1033" i="3"/>
  <c r="V1033" i="3"/>
  <c r="U1033" i="3"/>
  <c r="T1033" i="3"/>
  <c r="S1033" i="3"/>
  <c r="R1033" i="3"/>
  <c r="Q1033" i="3"/>
  <c r="O1033" i="3"/>
  <c r="M1033" i="3"/>
  <c r="L1033" i="3"/>
  <c r="K1033" i="3"/>
  <c r="J1033" i="3"/>
  <c r="I1033" i="3"/>
  <c r="W1032" i="3"/>
  <c r="V1032" i="3"/>
  <c r="U1032" i="3"/>
  <c r="T1032" i="3"/>
  <c r="S1032" i="3"/>
  <c r="R1032" i="3"/>
  <c r="Q1032" i="3"/>
  <c r="O1032" i="3"/>
  <c r="M1032" i="3"/>
  <c r="L1032" i="3"/>
  <c r="K1032" i="3"/>
  <c r="J1032" i="3"/>
  <c r="I1032" i="3"/>
  <c r="W1031" i="3"/>
  <c r="V1031" i="3"/>
  <c r="U1031" i="3"/>
  <c r="T1031" i="3"/>
  <c r="S1031" i="3"/>
  <c r="R1031" i="3"/>
  <c r="Q1031" i="3"/>
  <c r="O1031" i="3"/>
  <c r="M1031" i="3"/>
  <c r="L1031" i="3"/>
  <c r="K1031" i="3"/>
  <c r="J1031" i="3"/>
  <c r="I1031" i="3"/>
  <c r="W1030" i="3"/>
  <c r="V1030" i="3"/>
  <c r="U1030" i="3"/>
  <c r="T1030" i="3"/>
  <c r="S1030" i="3"/>
  <c r="R1030" i="3"/>
  <c r="Q1030" i="3"/>
  <c r="O1030" i="3"/>
  <c r="M1030" i="3"/>
  <c r="L1030" i="3"/>
  <c r="K1030" i="3"/>
  <c r="J1030" i="3"/>
  <c r="I1030" i="3"/>
  <c r="W1029" i="3"/>
  <c r="V1029" i="3"/>
  <c r="U1029" i="3"/>
  <c r="T1029" i="3"/>
  <c r="S1029" i="3"/>
  <c r="R1029" i="3"/>
  <c r="Q1029" i="3"/>
  <c r="O1029" i="3"/>
  <c r="M1029" i="3"/>
  <c r="L1029" i="3"/>
  <c r="K1029" i="3"/>
  <c r="J1029" i="3"/>
  <c r="I1029" i="3"/>
  <c r="W1028" i="3"/>
  <c r="V1028" i="3"/>
  <c r="U1028" i="3"/>
  <c r="T1028" i="3"/>
  <c r="S1028" i="3"/>
  <c r="R1028" i="3"/>
  <c r="Q1028" i="3"/>
  <c r="O1028" i="3"/>
  <c r="M1028" i="3"/>
  <c r="L1028" i="3"/>
  <c r="K1028" i="3"/>
  <c r="J1028" i="3"/>
  <c r="I1028" i="3"/>
  <c r="W1027" i="3"/>
  <c r="V1027" i="3"/>
  <c r="U1027" i="3"/>
  <c r="T1027" i="3"/>
  <c r="S1027" i="3"/>
  <c r="R1027" i="3"/>
  <c r="Q1027" i="3"/>
  <c r="O1027" i="3"/>
  <c r="M1027" i="3"/>
  <c r="L1027" i="3"/>
  <c r="K1027" i="3"/>
  <c r="J1027" i="3"/>
  <c r="I1027" i="3"/>
  <c r="W802" i="3"/>
  <c r="V802" i="3"/>
  <c r="U802" i="3"/>
  <c r="T802" i="3"/>
  <c r="S802" i="3"/>
  <c r="R802" i="3"/>
  <c r="Q802" i="3"/>
  <c r="O802" i="3"/>
  <c r="N802" i="3"/>
  <c r="M802" i="3"/>
  <c r="L802" i="3"/>
  <c r="K802" i="3"/>
  <c r="J802" i="3"/>
  <c r="I802" i="3"/>
  <c r="W801" i="3"/>
  <c r="V801" i="3"/>
  <c r="U801" i="3"/>
  <c r="T801" i="3"/>
  <c r="S801" i="3"/>
  <c r="R801" i="3"/>
  <c r="Q801" i="3"/>
  <c r="O801" i="3"/>
  <c r="N801" i="3"/>
  <c r="M801" i="3"/>
  <c r="L801" i="3"/>
  <c r="K801" i="3"/>
  <c r="J801" i="3"/>
  <c r="I801" i="3"/>
  <c r="W800" i="3"/>
  <c r="V800" i="3"/>
  <c r="U800" i="3"/>
  <c r="T800" i="3"/>
  <c r="S800" i="3"/>
  <c r="R800" i="3"/>
  <c r="Q800" i="3"/>
  <c r="O800" i="3"/>
  <c r="N800" i="3"/>
  <c r="M800" i="3"/>
  <c r="L800" i="3"/>
  <c r="K800" i="3"/>
  <c r="J800" i="3"/>
  <c r="I800" i="3"/>
  <c r="W799" i="3"/>
  <c r="V799" i="3"/>
  <c r="U799" i="3"/>
  <c r="T799" i="3"/>
  <c r="S799" i="3"/>
  <c r="R799" i="3"/>
  <c r="Q799" i="3"/>
  <c r="O799" i="3"/>
  <c r="N799" i="3"/>
  <c r="M799" i="3"/>
  <c r="L799" i="3"/>
  <c r="K799" i="3"/>
  <c r="J799" i="3"/>
  <c r="I799" i="3"/>
  <c r="W798" i="3"/>
  <c r="V798" i="3"/>
  <c r="U798" i="3"/>
  <c r="T798" i="3"/>
  <c r="S798" i="3"/>
  <c r="R798" i="3"/>
  <c r="Q798" i="3"/>
  <c r="O798" i="3"/>
  <c r="N798" i="3"/>
  <c r="M798" i="3"/>
  <c r="L798" i="3"/>
  <c r="K798" i="3"/>
  <c r="J798" i="3"/>
  <c r="I798" i="3"/>
  <c r="W797" i="3"/>
  <c r="V797" i="3"/>
  <c r="U797" i="3"/>
  <c r="T797" i="3"/>
  <c r="S797" i="3"/>
  <c r="R797" i="3"/>
  <c r="Q797" i="3"/>
  <c r="O797" i="3"/>
  <c r="N797" i="3"/>
  <c r="M797" i="3"/>
  <c r="L797" i="3"/>
  <c r="K797" i="3"/>
  <c r="J797" i="3"/>
  <c r="I797" i="3"/>
  <c r="W796" i="3"/>
  <c r="V796" i="3"/>
  <c r="U796" i="3"/>
  <c r="T796" i="3"/>
  <c r="S796" i="3"/>
  <c r="R796" i="3"/>
  <c r="Q796" i="3"/>
  <c r="O796" i="3"/>
  <c r="N796" i="3"/>
  <c r="M796" i="3"/>
  <c r="L796" i="3"/>
  <c r="K796" i="3"/>
  <c r="J796" i="3"/>
  <c r="I796" i="3"/>
  <c r="W795" i="3"/>
  <c r="V795" i="3"/>
  <c r="U795" i="3"/>
  <c r="T795" i="3"/>
  <c r="S795" i="3"/>
  <c r="R795" i="3"/>
  <c r="Q795" i="3"/>
  <c r="O795" i="3"/>
  <c r="N795" i="3"/>
  <c r="M795" i="3"/>
  <c r="L795" i="3"/>
  <c r="K795" i="3"/>
  <c r="J795" i="3"/>
  <c r="I795" i="3"/>
  <c r="W794" i="3"/>
  <c r="V794" i="3"/>
  <c r="U794" i="3"/>
  <c r="T794" i="3"/>
  <c r="S794" i="3"/>
  <c r="R794" i="3"/>
  <c r="Q794" i="3"/>
  <c r="O794" i="3"/>
  <c r="N794" i="3"/>
  <c r="M794" i="3"/>
  <c r="L794" i="3"/>
  <c r="K794" i="3"/>
  <c r="J794" i="3"/>
  <c r="I794" i="3"/>
  <c r="W793" i="3"/>
  <c r="V793" i="3"/>
  <c r="U793" i="3"/>
  <c r="T793" i="3"/>
  <c r="S793" i="3"/>
  <c r="R793" i="3"/>
  <c r="Q793" i="3"/>
  <c r="O793" i="3"/>
  <c r="N793" i="3"/>
  <c r="M793" i="3"/>
  <c r="L793" i="3"/>
  <c r="K793" i="3"/>
  <c r="J793" i="3"/>
  <c r="I793" i="3"/>
  <c r="W792" i="3"/>
  <c r="V792" i="3"/>
  <c r="U792" i="3"/>
  <c r="T792" i="3"/>
  <c r="S792" i="3"/>
  <c r="R792" i="3"/>
  <c r="Q792" i="3"/>
  <c r="O792" i="3"/>
  <c r="N792" i="3"/>
  <c r="M792" i="3"/>
  <c r="L792" i="3"/>
  <c r="K792" i="3"/>
  <c r="J792" i="3"/>
  <c r="I792" i="3"/>
  <c r="W791" i="3"/>
  <c r="V791" i="3"/>
  <c r="U791" i="3"/>
  <c r="T791" i="3"/>
  <c r="S791" i="3"/>
  <c r="R791" i="3"/>
  <c r="Q791" i="3"/>
  <c r="O791" i="3"/>
  <c r="N791" i="3"/>
  <c r="M791" i="3"/>
  <c r="L791" i="3"/>
  <c r="K791" i="3"/>
  <c r="J791" i="3"/>
  <c r="I791" i="3"/>
  <c r="W790" i="3"/>
  <c r="V790" i="3"/>
  <c r="U790" i="3"/>
  <c r="T790" i="3"/>
  <c r="S790" i="3"/>
  <c r="R790" i="3"/>
  <c r="Q790" i="3"/>
  <c r="O790" i="3"/>
  <c r="N790" i="3"/>
  <c r="M790" i="3"/>
  <c r="L790" i="3"/>
  <c r="K790" i="3"/>
  <c r="J790" i="3"/>
  <c r="I790" i="3"/>
  <c r="W789" i="3"/>
  <c r="V789" i="3"/>
  <c r="U789" i="3"/>
  <c r="T789" i="3"/>
  <c r="S789" i="3"/>
  <c r="R789" i="3"/>
  <c r="Q789" i="3"/>
  <c r="O789" i="3"/>
  <c r="N789" i="3"/>
  <c r="M789" i="3"/>
  <c r="L789" i="3"/>
  <c r="K789" i="3"/>
  <c r="J789" i="3"/>
  <c r="I789" i="3"/>
  <c r="W788" i="3"/>
  <c r="V788" i="3"/>
  <c r="U788" i="3"/>
  <c r="T788" i="3"/>
  <c r="S788" i="3"/>
  <c r="R788" i="3"/>
  <c r="Q788" i="3"/>
  <c r="O788" i="3"/>
  <c r="N788" i="3"/>
  <c r="M788" i="3"/>
  <c r="L788" i="3"/>
  <c r="K788" i="3"/>
  <c r="J788" i="3"/>
  <c r="I788" i="3"/>
  <c r="W787" i="3"/>
  <c r="V787" i="3"/>
  <c r="U787" i="3"/>
  <c r="T787" i="3"/>
  <c r="S787" i="3"/>
  <c r="R787" i="3"/>
  <c r="Q787" i="3"/>
  <c r="O787" i="3"/>
  <c r="N787" i="3"/>
  <c r="M787" i="3"/>
  <c r="L787" i="3"/>
  <c r="K787" i="3"/>
  <c r="J787" i="3"/>
  <c r="I787" i="3"/>
  <c r="W786" i="3"/>
  <c r="V786" i="3"/>
  <c r="U786" i="3"/>
  <c r="T786" i="3"/>
  <c r="S786" i="3"/>
  <c r="R786" i="3"/>
  <c r="Q786" i="3"/>
  <c r="O786" i="3"/>
  <c r="N786" i="3"/>
  <c r="M786" i="3"/>
  <c r="L786" i="3"/>
  <c r="K786" i="3"/>
  <c r="J786" i="3"/>
  <c r="I786" i="3"/>
  <c r="W785" i="3"/>
  <c r="V785" i="3"/>
  <c r="U785" i="3"/>
  <c r="T785" i="3"/>
  <c r="S785" i="3"/>
  <c r="R785" i="3"/>
  <c r="Q785" i="3"/>
  <c r="O785" i="3"/>
  <c r="N785" i="3"/>
  <c r="M785" i="3"/>
  <c r="L785" i="3"/>
  <c r="K785" i="3"/>
  <c r="J785" i="3"/>
  <c r="I785" i="3"/>
  <c r="W784" i="3"/>
  <c r="V784" i="3"/>
  <c r="U784" i="3"/>
  <c r="T784" i="3"/>
  <c r="S784" i="3"/>
  <c r="R784" i="3"/>
  <c r="Q784" i="3"/>
  <c r="O784" i="3"/>
  <c r="N784" i="3"/>
  <c r="M784" i="3"/>
  <c r="L784" i="3"/>
  <c r="K784" i="3"/>
  <c r="J784" i="3"/>
  <c r="I784" i="3"/>
  <c r="W783" i="3"/>
  <c r="V783" i="3"/>
  <c r="U783" i="3"/>
  <c r="T783" i="3"/>
  <c r="S783" i="3"/>
  <c r="R783" i="3"/>
  <c r="Q783" i="3"/>
  <c r="O783" i="3"/>
  <c r="N783" i="3"/>
  <c r="M783" i="3"/>
  <c r="L783" i="3"/>
  <c r="K783" i="3"/>
  <c r="J783" i="3"/>
  <c r="I783" i="3"/>
  <c r="W782" i="3"/>
  <c r="V782" i="3"/>
  <c r="U782" i="3"/>
  <c r="T782" i="3"/>
  <c r="S782" i="3"/>
  <c r="R782" i="3"/>
  <c r="Q782" i="3"/>
  <c r="O782" i="3"/>
  <c r="N782" i="3"/>
  <c r="M782" i="3"/>
  <c r="L782" i="3"/>
  <c r="K782" i="3"/>
  <c r="J782" i="3"/>
  <c r="I782" i="3"/>
  <c r="W781" i="3"/>
  <c r="V781" i="3"/>
  <c r="U781" i="3"/>
  <c r="T781" i="3"/>
  <c r="S781" i="3"/>
  <c r="R781" i="3"/>
  <c r="Q781" i="3"/>
  <c r="O781" i="3"/>
  <c r="N781" i="3"/>
  <c r="M781" i="3"/>
  <c r="L781" i="3"/>
  <c r="K781" i="3"/>
  <c r="J781" i="3"/>
  <c r="I781" i="3"/>
  <c r="W780" i="3"/>
  <c r="V780" i="3"/>
  <c r="U780" i="3"/>
  <c r="T780" i="3"/>
  <c r="S780" i="3"/>
  <c r="R780" i="3"/>
  <c r="Q780" i="3"/>
  <c r="O780" i="3"/>
  <c r="N780" i="3"/>
  <c r="M780" i="3"/>
  <c r="L780" i="3"/>
  <c r="K780" i="3"/>
  <c r="J780" i="3"/>
  <c r="I780" i="3"/>
  <c r="W779" i="3"/>
  <c r="V779" i="3"/>
  <c r="U779" i="3"/>
  <c r="T779" i="3"/>
  <c r="S779" i="3"/>
  <c r="R779" i="3"/>
  <c r="Q779" i="3"/>
  <c r="O779" i="3"/>
  <c r="N779" i="3"/>
  <c r="M779" i="3"/>
  <c r="L779" i="3"/>
  <c r="K779" i="3"/>
  <c r="J779" i="3"/>
  <c r="I779" i="3"/>
  <c r="W778" i="3"/>
  <c r="V778" i="3"/>
  <c r="U778" i="3"/>
  <c r="T778" i="3"/>
  <c r="S778" i="3"/>
  <c r="R778" i="3"/>
  <c r="Q778" i="3"/>
  <c r="O778" i="3"/>
  <c r="N778" i="3"/>
  <c r="M778" i="3"/>
  <c r="L778" i="3"/>
  <c r="K778" i="3"/>
  <c r="J778" i="3"/>
  <c r="I778" i="3"/>
  <c r="W777" i="3"/>
  <c r="V777" i="3"/>
  <c r="U777" i="3"/>
  <c r="T777" i="3"/>
  <c r="S777" i="3"/>
  <c r="R777" i="3"/>
  <c r="Q777" i="3"/>
  <c r="O777" i="3"/>
  <c r="N777" i="3"/>
  <c r="M777" i="3"/>
  <c r="L777" i="3"/>
  <c r="K777" i="3"/>
  <c r="J777" i="3"/>
  <c r="I777" i="3"/>
  <c r="W776" i="3"/>
  <c r="V776" i="3"/>
  <c r="U776" i="3"/>
  <c r="T776" i="3"/>
  <c r="S776" i="3"/>
  <c r="R776" i="3"/>
  <c r="Q776" i="3"/>
  <c r="O776" i="3"/>
  <c r="N776" i="3"/>
  <c r="M776" i="3"/>
  <c r="L776" i="3"/>
  <c r="K776" i="3"/>
  <c r="J776" i="3"/>
  <c r="I776" i="3"/>
  <c r="W775" i="3"/>
  <c r="V775" i="3"/>
  <c r="U775" i="3"/>
  <c r="T775" i="3"/>
  <c r="S775" i="3"/>
  <c r="R775" i="3"/>
  <c r="Q775" i="3"/>
  <c r="O775" i="3"/>
  <c r="N775" i="3"/>
  <c r="M775" i="3"/>
  <c r="L775" i="3"/>
  <c r="K775" i="3"/>
  <c r="J775" i="3"/>
  <c r="I775" i="3"/>
  <c r="W774" i="3"/>
  <c r="V774" i="3"/>
  <c r="U774" i="3"/>
  <c r="T774" i="3"/>
  <c r="S774" i="3"/>
  <c r="R774" i="3"/>
  <c r="Q774" i="3"/>
  <c r="O774" i="3"/>
  <c r="N774" i="3"/>
  <c r="M774" i="3"/>
  <c r="L774" i="3"/>
  <c r="K774" i="3"/>
  <c r="J774" i="3"/>
  <c r="I774" i="3"/>
  <c r="W773" i="3"/>
  <c r="V773" i="3"/>
  <c r="U773" i="3"/>
  <c r="T773" i="3"/>
  <c r="S773" i="3"/>
  <c r="R773" i="3"/>
  <c r="Q773" i="3"/>
  <c r="O773" i="3"/>
  <c r="N773" i="3"/>
  <c r="M773" i="3"/>
  <c r="L773" i="3"/>
  <c r="K773" i="3"/>
  <c r="J773" i="3"/>
  <c r="I773" i="3"/>
  <c r="W772" i="3"/>
  <c r="V772" i="3"/>
  <c r="U772" i="3"/>
  <c r="T772" i="3"/>
  <c r="S772" i="3"/>
  <c r="R772" i="3"/>
  <c r="Q772" i="3"/>
  <c r="O772" i="3"/>
  <c r="N772" i="3"/>
  <c r="M772" i="3"/>
  <c r="L772" i="3"/>
  <c r="K772" i="3"/>
  <c r="J772" i="3"/>
  <c r="I772" i="3"/>
  <c r="W771" i="3"/>
  <c r="V771" i="3"/>
  <c r="U771" i="3"/>
  <c r="T771" i="3"/>
  <c r="S771" i="3"/>
  <c r="R771" i="3"/>
  <c r="Q771" i="3"/>
  <c r="O771" i="3"/>
  <c r="N771" i="3"/>
  <c r="M771" i="3"/>
  <c r="L771" i="3"/>
  <c r="K771" i="3"/>
  <c r="J771" i="3"/>
  <c r="I771" i="3"/>
  <c r="W770" i="3"/>
  <c r="V770" i="3"/>
  <c r="U770" i="3"/>
  <c r="T770" i="3"/>
  <c r="S770" i="3"/>
  <c r="R770" i="3"/>
  <c r="Q770" i="3"/>
  <c r="O770" i="3"/>
  <c r="N770" i="3"/>
  <c r="M770" i="3"/>
  <c r="L770" i="3"/>
  <c r="K770" i="3"/>
  <c r="J770" i="3"/>
  <c r="I770" i="3"/>
  <c r="W769" i="3"/>
  <c r="V769" i="3"/>
  <c r="U769" i="3"/>
  <c r="T769" i="3"/>
  <c r="S769" i="3"/>
  <c r="R769" i="3"/>
  <c r="Q769" i="3"/>
  <c r="O769" i="3"/>
  <c r="N769" i="3"/>
  <c r="M769" i="3"/>
  <c r="L769" i="3"/>
  <c r="K769" i="3"/>
  <c r="J769" i="3"/>
  <c r="I769" i="3"/>
  <c r="W768" i="3"/>
  <c r="V768" i="3"/>
  <c r="U768" i="3"/>
  <c r="T768" i="3"/>
  <c r="S768" i="3"/>
  <c r="R768" i="3"/>
  <c r="Q768" i="3"/>
  <c r="O768" i="3"/>
  <c r="N768" i="3"/>
  <c r="M768" i="3"/>
  <c r="L768" i="3"/>
  <c r="K768" i="3"/>
  <c r="J768" i="3"/>
  <c r="I768" i="3"/>
  <c r="W767" i="3"/>
  <c r="V767" i="3"/>
  <c r="U767" i="3"/>
  <c r="T767" i="3"/>
  <c r="S767" i="3"/>
  <c r="R767" i="3"/>
  <c r="Q767" i="3"/>
  <c r="O767" i="3"/>
  <c r="N767" i="3"/>
  <c r="M767" i="3"/>
  <c r="L767" i="3"/>
  <c r="K767" i="3"/>
  <c r="J767" i="3"/>
  <c r="I767" i="3"/>
  <c r="W766" i="3"/>
  <c r="V766" i="3"/>
  <c r="U766" i="3"/>
  <c r="T766" i="3"/>
  <c r="S766" i="3"/>
  <c r="R766" i="3"/>
  <c r="Q766" i="3"/>
  <c r="O766" i="3"/>
  <c r="N766" i="3"/>
  <c r="M766" i="3"/>
  <c r="L766" i="3"/>
  <c r="K766" i="3"/>
  <c r="J766" i="3"/>
  <c r="I766" i="3"/>
  <c r="W765" i="3"/>
  <c r="V765" i="3"/>
  <c r="U765" i="3"/>
  <c r="T765" i="3"/>
  <c r="S765" i="3"/>
  <c r="R765" i="3"/>
  <c r="Q765" i="3"/>
  <c r="O765" i="3"/>
  <c r="N765" i="3"/>
  <c r="M765" i="3"/>
  <c r="L765" i="3"/>
  <c r="K765" i="3"/>
  <c r="J765" i="3"/>
  <c r="I765" i="3"/>
  <c r="W764" i="3"/>
  <c r="V764" i="3"/>
  <c r="U764" i="3"/>
  <c r="T764" i="3"/>
  <c r="S764" i="3"/>
  <c r="R764" i="3"/>
  <c r="Q764" i="3"/>
  <c r="O764" i="3"/>
  <c r="N764" i="3"/>
  <c r="M764" i="3"/>
  <c r="L764" i="3"/>
  <c r="K764" i="3"/>
  <c r="J764" i="3"/>
  <c r="I764" i="3"/>
  <c r="W763" i="3"/>
  <c r="V763" i="3"/>
  <c r="U763" i="3"/>
  <c r="T763" i="3"/>
  <c r="S763" i="3"/>
  <c r="R763" i="3"/>
  <c r="Q763" i="3"/>
  <c r="O763" i="3"/>
  <c r="N763" i="3"/>
  <c r="M763" i="3"/>
  <c r="L763" i="3"/>
  <c r="K763" i="3"/>
  <c r="J763" i="3"/>
  <c r="I763" i="3"/>
  <c r="W762" i="3"/>
  <c r="V762" i="3"/>
  <c r="U762" i="3"/>
  <c r="T762" i="3"/>
  <c r="S762" i="3"/>
  <c r="R762" i="3"/>
  <c r="Q762" i="3"/>
  <c r="O762" i="3"/>
  <c r="N762" i="3"/>
  <c r="M762" i="3"/>
  <c r="L762" i="3"/>
  <c r="K762" i="3"/>
  <c r="J762" i="3"/>
  <c r="I762" i="3"/>
  <c r="W761" i="3"/>
  <c r="V761" i="3"/>
  <c r="U761" i="3"/>
  <c r="T761" i="3"/>
  <c r="S761" i="3"/>
  <c r="R761" i="3"/>
  <c r="Q761" i="3"/>
  <c r="O761" i="3"/>
  <c r="N761" i="3"/>
  <c r="M761" i="3"/>
  <c r="L761" i="3"/>
  <c r="K761" i="3"/>
  <c r="J761" i="3"/>
  <c r="I761" i="3"/>
  <c r="W760" i="3"/>
  <c r="V760" i="3"/>
  <c r="U760" i="3"/>
  <c r="T760" i="3"/>
  <c r="S760" i="3"/>
  <c r="R760" i="3"/>
  <c r="Q760" i="3"/>
  <c r="O760" i="3"/>
  <c r="N760" i="3"/>
  <c r="M760" i="3"/>
  <c r="L760" i="3"/>
  <c r="K760" i="3"/>
  <c r="J760" i="3"/>
  <c r="I760" i="3"/>
  <c r="W759" i="3"/>
  <c r="V759" i="3"/>
  <c r="U759" i="3"/>
  <c r="T759" i="3"/>
  <c r="S759" i="3"/>
  <c r="R759" i="3"/>
  <c r="Q759" i="3"/>
  <c r="O759" i="3"/>
  <c r="N759" i="3"/>
  <c r="M759" i="3"/>
  <c r="L759" i="3"/>
  <c r="K759" i="3"/>
  <c r="J759" i="3"/>
  <c r="I759" i="3"/>
  <c r="W758" i="3"/>
  <c r="V758" i="3"/>
  <c r="U758" i="3"/>
  <c r="T758" i="3"/>
  <c r="S758" i="3"/>
  <c r="R758" i="3"/>
  <c r="Q758" i="3"/>
  <c r="O758" i="3"/>
  <c r="N758" i="3"/>
  <c r="M758" i="3"/>
  <c r="L758" i="3"/>
  <c r="K758" i="3"/>
  <c r="J758" i="3"/>
  <c r="I758" i="3"/>
  <c r="W757" i="3"/>
  <c r="V757" i="3"/>
  <c r="U757" i="3"/>
  <c r="T757" i="3"/>
  <c r="S757" i="3"/>
  <c r="R757" i="3"/>
  <c r="Q757" i="3"/>
  <c r="O757" i="3"/>
  <c r="N757" i="3"/>
  <c r="M757" i="3"/>
  <c r="L757" i="3"/>
  <c r="K757" i="3"/>
  <c r="J757" i="3"/>
  <c r="I757" i="3"/>
  <c r="W756" i="3"/>
  <c r="V756" i="3"/>
  <c r="U756" i="3"/>
  <c r="T756" i="3"/>
  <c r="S756" i="3"/>
  <c r="R756" i="3"/>
  <c r="Q756" i="3"/>
  <c r="O756" i="3"/>
  <c r="N756" i="3"/>
  <c r="M756" i="3"/>
  <c r="L756" i="3"/>
  <c r="K756" i="3"/>
  <c r="J756" i="3"/>
  <c r="I756" i="3"/>
  <c r="W755" i="3"/>
  <c r="V755" i="3"/>
  <c r="U755" i="3"/>
  <c r="T755" i="3"/>
  <c r="S755" i="3"/>
  <c r="R755" i="3"/>
  <c r="Q755" i="3"/>
  <c r="O755" i="3"/>
  <c r="N755" i="3"/>
  <c r="M755" i="3"/>
  <c r="L755" i="3"/>
  <c r="K755" i="3"/>
  <c r="J755" i="3"/>
  <c r="I755" i="3"/>
  <c r="W754" i="3"/>
  <c r="V754" i="3"/>
  <c r="U754" i="3"/>
  <c r="T754" i="3"/>
  <c r="S754" i="3"/>
  <c r="R754" i="3"/>
  <c r="Q754" i="3"/>
  <c r="O754" i="3"/>
  <c r="N754" i="3"/>
  <c r="M754" i="3"/>
  <c r="L754" i="3"/>
  <c r="K754" i="3"/>
  <c r="J754" i="3"/>
  <c r="I754" i="3"/>
  <c r="W753" i="3"/>
  <c r="V753" i="3"/>
  <c r="U753" i="3"/>
  <c r="T753" i="3"/>
  <c r="S753" i="3"/>
  <c r="R753" i="3"/>
  <c r="Q753" i="3"/>
  <c r="O753" i="3"/>
  <c r="N753" i="3"/>
  <c r="M753" i="3"/>
  <c r="L753" i="3"/>
  <c r="K753" i="3"/>
  <c r="J753" i="3"/>
  <c r="I753" i="3"/>
  <c r="W752" i="3"/>
  <c r="V752" i="3"/>
  <c r="U752" i="3"/>
  <c r="T752" i="3"/>
  <c r="S752" i="3"/>
  <c r="R752" i="3"/>
  <c r="Q752" i="3"/>
  <c r="O752" i="3"/>
  <c r="N752" i="3"/>
  <c r="M752" i="3"/>
  <c r="L752" i="3"/>
  <c r="K752" i="3"/>
  <c r="J752" i="3"/>
  <c r="I752" i="3"/>
  <c r="W751" i="3"/>
  <c r="V751" i="3"/>
  <c r="U751" i="3"/>
  <c r="T751" i="3"/>
  <c r="S751" i="3"/>
  <c r="R751" i="3"/>
  <c r="Q751" i="3"/>
  <c r="O751" i="3"/>
  <c r="N751" i="3"/>
  <c r="M751" i="3"/>
  <c r="L751" i="3"/>
  <c r="K751" i="3"/>
  <c r="J751" i="3"/>
  <c r="I751" i="3"/>
  <c r="W750" i="3"/>
  <c r="V750" i="3"/>
  <c r="U750" i="3"/>
  <c r="T750" i="3"/>
  <c r="S750" i="3"/>
  <c r="R750" i="3"/>
  <c r="Q750" i="3"/>
  <c r="O750" i="3"/>
  <c r="N750" i="3"/>
  <c r="M750" i="3"/>
  <c r="L750" i="3"/>
  <c r="K750" i="3"/>
  <c r="J750" i="3"/>
  <c r="I750" i="3"/>
  <c r="W749" i="3"/>
  <c r="V749" i="3"/>
  <c r="U749" i="3"/>
  <c r="T749" i="3"/>
  <c r="S749" i="3"/>
  <c r="R749" i="3"/>
  <c r="Q749" i="3"/>
  <c r="O749" i="3"/>
  <c r="N749" i="3"/>
  <c r="M749" i="3"/>
  <c r="L749" i="3"/>
  <c r="K749" i="3"/>
  <c r="J749" i="3"/>
  <c r="I749" i="3"/>
  <c r="W748" i="3"/>
  <c r="V748" i="3"/>
  <c r="U748" i="3"/>
  <c r="T748" i="3"/>
  <c r="S748" i="3"/>
  <c r="R748" i="3"/>
  <c r="Q748" i="3"/>
  <c r="O748" i="3"/>
  <c r="N748" i="3"/>
  <c r="M748" i="3"/>
  <c r="L748" i="3"/>
  <c r="K748" i="3"/>
  <c r="J748" i="3"/>
  <c r="I748" i="3"/>
  <c r="W747" i="3"/>
  <c r="V747" i="3"/>
  <c r="U747" i="3"/>
  <c r="T747" i="3"/>
  <c r="S747" i="3"/>
  <c r="R747" i="3"/>
  <c r="Q747" i="3"/>
  <c r="O747" i="3"/>
  <c r="N747" i="3"/>
  <c r="M747" i="3"/>
  <c r="L747" i="3"/>
  <c r="K747" i="3"/>
  <c r="J747" i="3"/>
  <c r="I747" i="3"/>
  <c r="W746" i="3"/>
  <c r="V746" i="3"/>
  <c r="U746" i="3"/>
  <c r="T746" i="3"/>
  <c r="S746" i="3"/>
  <c r="R746" i="3"/>
  <c r="Q746" i="3"/>
  <c r="O746" i="3"/>
  <c r="N746" i="3"/>
  <c r="M746" i="3"/>
  <c r="L746" i="3"/>
  <c r="K746" i="3"/>
  <c r="J746" i="3"/>
  <c r="I746" i="3"/>
  <c r="W745" i="3"/>
  <c r="V745" i="3"/>
  <c r="U745" i="3"/>
  <c r="T745" i="3"/>
  <c r="S745" i="3"/>
  <c r="R745" i="3"/>
  <c r="Q745" i="3"/>
  <c r="O745" i="3"/>
  <c r="N745" i="3"/>
  <c r="M745" i="3"/>
  <c r="L745" i="3"/>
  <c r="K745" i="3"/>
  <c r="J745" i="3"/>
  <c r="I745" i="3"/>
  <c r="W744" i="3"/>
  <c r="V744" i="3"/>
  <c r="U744" i="3"/>
  <c r="T744" i="3"/>
  <c r="S744" i="3"/>
  <c r="R744" i="3"/>
  <c r="Q744" i="3"/>
  <c r="O744" i="3"/>
  <c r="N744" i="3"/>
  <c r="M744" i="3"/>
  <c r="L744" i="3"/>
  <c r="K744" i="3"/>
  <c r="J744" i="3"/>
  <c r="I744" i="3"/>
  <c r="W743" i="3"/>
  <c r="V743" i="3"/>
  <c r="U743" i="3"/>
  <c r="T743" i="3"/>
  <c r="S743" i="3"/>
  <c r="R743" i="3"/>
  <c r="Q743" i="3"/>
  <c r="O743" i="3"/>
  <c r="N743" i="3"/>
  <c r="M743" i="3"/>
  <c r="L743" i="3"/>
  <c r="K743" i="3"/>
  <c r="J743" i="3"/>
  <c r="I743" i="3"/>
  <c r="W742" i="3"/>
  <c r="V742" i="3"/>
  <c r="U742" i="3"/>
  <c r="T742" i="3"/>
  <c r="S742" i="3"/>
  <c r="R742" i="3"/>
  <c r="Q742" i="3"/>
  <c r="O742" i="3"/>
  <c r="N742" i="3"/>
  <c r="M742" i="3"/>
  <c r="L742" i="3"/>
  <c r="K742" i="3"/>
  <c r="J742" i="3"/>
  <c r="I742" i="3"/>
  <c r="W741" i="3"/>
  <c r="V741" i="3"/>
  <c r="U741" i="3"/>
  <c r="T741" i="3"/>
  <c r="S741" i="3"/>
  <c r="R741" i="3"/>
  <c r="Q741" i="3"/>
  <c r="O741" i="3"/>
  <c r="N741" i="3"/>
  <c r="M741" i="3"/>
  <c r="L741" i="3"/>
  <c r="K741" i="3"/>
  <c r="J741" i="3"/>
  <c r="I741" i="3"/>
  <c r="W740" i="3"/>
  <c r="V740" i="3"/>
  <c r="U740" i="3"/>
  <c r="T740" i="3"/>
  <c r="S740" i="3"/>
  <c r="R740" i="3"/>
  <c r="Q740" i="3"/>
  <c r="O740" i="3"/>
  <c r="N740" i="3"/>
  <c r="M740" i="3"/>
  <c r="L740" i="3"/>
  <c r="K740" i="3"/>
  <c r="J740" i="3"/>
  <c r="I740" i="3"/>
  <c r="W739" i="3"/>
  <c r="V739" i="3"/>
  <c r="U739" i="3"/>
  <c r="T739" i="3"/>
  <c r="S739" i="3"/>
  <c r="R739" i="3"/>
  <c r="Q739" i="3"/>
  <c r="O739" i="3"/>
  <c r="N739" i="3"/>
  <c r="M739" i="3"/>
  <c r="L739" i="3"/>
  <c r="K739" i="3"/>
  <c r="J739" i="3"/>
  <c r="I739" i="3"/>
  <c r="W738" i="3"/>
  <c r="V738" i="3"/>
  <c r="U738" i="3"/>
  <c r="T738" i="3"/>
  <c r="S738" i="3"/>
  <c r="R738" i="3"/>
  <c r="Q738" i="3"/>
  <c r="O738" i="3"/>
  <c r="N738" i="3"/>
  <c r="M738" i="3"/>
  <c r="L738" i="3"/>
  <c r="K738" i="3"/>
  <c r="J738" i="3"/>
  <c r="I738" i="3"/>
  <c r="W737" i="3"/>
  <c r="V737" i="3"/>
  <c r="U737" i="3"/>
  <c r="T737" i="3"/>
  <c r="S737" i="3"/>
  <c r="R737" i="3"/>
  <c r="Q737" i="3"/>
  <c r="O737" i="3"/>
  <c r="N737" i="3"/>
  <c r="M737" i="3"/>
  <c r="L737" i="3"/>
  <c r="K737" i="3"/>
  <c r="J737" i="3"/>
  <c r="I737" i="3"/>
  <c r="W736" i="3"/>
  <c r="V736" i="3"/>
  <c r="U736" i="3"/>
  <c r="T736" i="3"/>
  <c r="S736" i="3"/>
  <c r="R736" i="3"/>
  <c r="Q736" i="3"/>
  <c r="O736" i="3"/>
  <c r="N736" i="3"/>
  <c r="M736" i="3"/>
  <c r="L736" i="3"/>
  <c r="K736" i="3"/>
  <c r="J736" i="3"/>
  <c r="I736" i="3"/>
  <c r="W735" i="3"/>
  <c r="V735" i="3"/>
  <c r="U735" i="3"/>
  <c r="T735" i="3"/>
  <c r="S735" i="3"/>
  <c r="R735" i="3"/>
  <c r="Q735" i="3"/>
  <c r="O735" i="3"/>
  <c r="N735" i="3"/>
  <c r="M735" i="3"/>
  <c r="L735" i="3"/>
  <c r="K735" i="3"/>
  <c r="J735" i="3"/>
  <c r="I735" i="3"/>
  <c r="W734" i="3"/>
  <c r="V734" i="3"/>
  <c r="U734" i="3"/>
  <c r="T734" i="3"/>
  <c r="S734" i="3"/>
  <c r="R734" i="3"/>
  <c r="Q734" i="3"/>
  <c r="O734" i="3"/>
  <c r="N734" i="3"/>
  <c r="M734" i="3"/>
  <c r="L734" i="3"/>
  <c r="K734" i="3"/>
  <c r="J734" i="3"/>
  <c r="I734" i="3"/>
  <c r="W733" i="3"/>
  <c r="V733" i="3"/>
  <c r="U733" i="3"/>
  <c r="T733" i="3"/>
  <c r="S733" i="3"/>
  <c r="R733" i="3"/>
  <c r="Q733" i="3"/>
  <c r="O733" i="3"/>
  <c r="N733" i="3"/>
  <c r="M733" i="3"/>
  <c r="L733" i="3"/>
  <c r="K733" i="3"/>
  <c r="J733" i="3"/>
  <c r="I733" i="3"/>
  <c r="W732" i="3"/>
  <c r="V732" i="3"/>
  <c r="U732" i="3"/>
  <c r="T732" i="3"/>
  <c r="S732" i="3"/>
  <c r="R732" i="3"/>
  <c r="Q732" i="3"/>
  <c r="O732" i="3"/>
  <c r="N732" i="3"/>
  <c r="M732" i="3"/>
  <c r="L732" i="3"/>
  <c r="K732" i="3"/>
  <c r="J732" i="3"/>
  <c r="I732" i="3"/>
  <c r="W731" i="3"/>
  <c r="V731" i="3"/>
  <c r="U731" i="3"/>
  <c r="T731" i="3"/>
  <c r="S731" i="3"/>
  <c r="R731" i="3"/>
  <c r="Q731" i="3"/>
  <c r="O731" i="3"/>
  <c r="N731" i="3"/>
  <c r="M731" i="3"/>
  <c r="L731" i="3"/>
  <c r="K731" i="3"/>
  <c r="J731" i="3"/>
  <c r="I731" i="3"/>
  <c r="W730" i="3"/>
  <c r="V730" i="3"/>
  <c r="U730" i="3"/>
  <c r="T730" i="3"/>
  <c r="S730" i="3"/>
  <c r="R730" i="3"/>
  <c r="Q730" i="3"/>
  <c r="O730" i="3"/>
  <c r="N730" i="3"/>
  <c r="M730" i="3"/>
  <c r="L730" i="3"/>
  <c r="K730" i="3"/>
  <c r="J730" i="3"/>
  <c r="I730" i="3"/>
  <c r="W729" i="3"/>
  <c r="V729" i="3"/>
  <c r="U729" i="3"/>
  <c r="T729" i="3"/>
  <c r="S729" i="3"/>
  <c r="R729" i="3"/>
  <c r="Q729" i="3"/>
  <c r="O729" i="3"/>
  <c r="N729" i="3"/>
  <c r="M729" i="3"/>
  <c r="L729" i="3"/>
  <c r="K729" i="3"/>
  <c r="J729" i="3"/>
  <c r="I729" i="3"/>
  <c r="W728" i="3"/>
  <c r="V728" i="3"/>
  <c r="U728" i="3"/>
  <c r="T728" i="3"/>
  <c r="S728" i="3"/>
  <c r="R728" i="3"/>
  <c r="Q728" i="3"/>
  <c r="O728" i="3"/>
  <c r="N728" i="3"/>
  <c r="M728" i="3"/>
  <c r="L728" i="3"/>
  <c r="K728" i="3"/>
  <c r="J728" i="3"/>
  <c r="I728" i="3"/>
  <c r="W727" i="3"/>
  <c r="V727" i="3"/>
  <c r="U727" i="3"/>
  <c r="T727" i="3"/>
  <c r="S727" i="3"/>
  <c r="R727" i="3"/>
  <c r="Q727" i="3"/>
  <c r="O727" i="3"/>
  <c r="N727" i="3"/>
  <c r="M727" i="3"/>
  <c r="L727" i="3"/>
  <c r="K727" i="3"/>
  <c r="J727" i="3"/>
  <c r="I727" i="3"/>
  <c r="W726" i="3"/>
  <c r="V726" i="3"/>
  <c r="U726" i="3"/>
  <c r="T726" i="3"/>
  <c r="S726" i="3"/>
  <c r="R726" i="3"/>
  <c r="Q726" i="3"/>
  <c r="O726" i="3"/>
  <c r="N726" i="3"/>
  <c r="M726" i="3"/>
  <c r="L726" i="3"/>
  <c r="K726" i="3"/>
  <c r="J726" i="3"/>
  <c r="I726" i="3"/>
  <c r="W725" i="3"/>
  <c r="V725" i="3"/>
  <c r="U725" i="3"/>
  <c r="T725" i="3"/>
  <c r="S725" i="3"/>
  <c r="R725" i="3"/>
  <c r="Q725" i="3"/>
  <c r="O725" i="3"/>
  <c r="N725" i="3"/>
  <c r="M725" i="3"/>
  <c r="L725" i="3"/>
  <c r="K725" i="3"/>
  <c r="J725" i="3"/>
  <c r="I725" i="3"/>
  <c r="W724" i="3"/>
  <c r="V724" i="3"/>
  <c r="U724" i="3"/>
  <c r="T724" i="3"/>
  <c r="S724" i="3"/>
  <c r="R724" i="3"/>
  <c r="Q724" i="3"/>
  <c r="O724" i="3"/>
  <c r="N724" i="3"/>
  <c r="M724" i="3"/>
  <c r="L724" i="3"/>
  <c r="K724" i="3"/>
  <c r="J724" i="3"/>
  <c r="I724" i="3"/>
  <c r="W723" i="3"/>
  <c r="V723" i="3"/>
  <c r="U723" i="3"/>
  <c r="T723" i="3"/>
  <c r="S723" i="3"/>
  <c r="R723" i="3"/>
  <c r="Q723" i="3"/>
  <c r="O723" i="3"/>
  <c r="N723" i="3"/>
  <c r="M723" i="3"/>
  <c r="L723" i="3"/>
  <c r="K723" i="3"/>
  <c r="J723" i="3"/>
  <c r="I723" i="3"/>
  <c r="W722" i="3"/>
  <c r="V722" i="3"/>
  <c r="U722" i="3"/>
  <c r="T722" i="3"/>
  <c r="S722" i="3"/>
  <c r="R722" i="3"/>
  <c r="Q722" i="3"/>
  <c r="O722" i="3"/>
  <c r="N722" i="3"/>
  <c r="M722" i="3"/>
  <c r="L722" i="3"/>
  <c r="K722" i="3"/>
  <c r="J722" i="3"/>
  <c r="I722" i="3"/>
  <c r="W721" i="3"/>
  <c r="V721" i="3"/>
  <c r="U721" i="3"/>
  <c r="T721" i="3"/>
  <c r="S721" i="3"/>
  <c r="R721" i="3"/>
  <c r="Q721" i="3"/>
  <c r="O721" i="3"/>
  <c r="N721" i="3"/>
  <c r="M721" i="3"/>
  <c r="L721" i="3"/>
  <c r="K721" i="3"/>
  <c r="J721" i="3"/>
  <c r="I721" i="3"/>
  <c r="W720" i="3"/>
  <c r="V720" i="3"/>
  <c r="U720" i="3"/>
  <c r="T720" i="3"/>
  <c r="S720" i="3"/>
  <c r="R720" i="3"/>
  <c r="Q720" i="3"/>
  <c r="O720" i="3"/>
  <c r="N720" i="3"/>
  <c r="M720" i="3"/>
  <c r="L720" i="3"/>
  <c r="K720" i="3"/>
  <c r="J720" i="3"/>
  <c r="I720" i="3"/>
  <c r="W719" i="3"/>
  <c r="V719" i="3"/>
  <c r="U719" i="3"/>
  <c r="T719" i="3"/>
  <c r="S719" i="3"/>
  <c r="R719" i="3"/>
  <c r="Q719" i="3"/>
  <c r="O719" i="3"/>
  <c r="N719" i="3"/>
  <c r="M719" i="3"/>
  <c r="L719" i="3"/>
  <c r="K719" i="3"/>
  <c r="J719" i="3"/>
  <c r="I719" i="3"/>
  <c r="W718" i="3"/>
  <c r="V718" i="3"/>
  <c r="U718" i="3"/>
  <c r="T718" i="3"/>
  <c r="S718" i="3"/>
  <c r="R718" i="3"/>
  <c r="Q718" i="3"/>
  <c r="O718" i="3"/>
  <c r="N718" i="3"/>
  <c r="M718" i="3"/>
  <c r="L718" i="3"/>
  <c r="K718" i="3"/>
  <c r="J718" i="3"/>
  <c r="I718" i="3"/>
  <c r="W717" i="3"/>
  <c r="V717" i="3"/>
  <c r="U717" i="3"/>
  <c r="T717" i="3"/>
  <c r="S717" i="3"/>
  <c r="R717" i="3"/>
  <c r="Q717" i="3"/>
  <c r="O717" i="3"/>
  <c r="N717" i="3"/>
  <c r="M717" i="3"/>
  <c r="L717" i="3"/>
  <c r="K717" i="3"/>
  <c r="J717" i="3"/>
  <c r="I717" i="3"/>
  <c r="W716" i="3"/>
  <c r="V716" i="3"/>
  <c r="U716" i="3"/>
  <c r="T716" i="3"/>
  <c r="S716" i="3"/>
  <c r="R716" i="3"/>
  <c r="Q716" i="3"/>
  <c r="O716" i="3"/>
  <c r="N716" i="3"/>
  <c r="M716" i="3"/>
  <c r="L716" i="3"/>
  <c r="K716" i="3"/>
  <c r="J716" i="3"/>
  <c r="I716" i="3"/>
  <c r="W715" i="3"/>
  <c r="V715" i="3"/>
  <c r="U715" i="3"/>
  <c r="T715" i="3"/>
  <c r="S715" i="3"/>
  <c r="R715" i="3"/>
  <c r="Q715" i="3"/>
  <c r="O715" i="3"/>
  <c r="N715" i="3"/>
  <c r="M715" i="3"/>
  <c r="L715" i="3"/>
  <c r="K715" i="3"/>
  <c r="J715" i="3"/>
  <c r="I715" i="3"/>
  <c r="W714" i="3"/>
  <c r="V714" i="3"/>
  <c r="U714" i="3"/>
  <c r="T714" i="3"/>
  <c r="S714" i="3"/>
  <c r="R714" i="3"/>
  <c r="Q714" i="3"/>
  <c r="O714" i="3"/>
  <c r="N714" i="3"/>
  <c r="M714" i="3"/>
  <c r="L714" i="3"/>
  <c r="K714" i="3"/>
  <c r="J714" i="3"/>
  <c r="I714" i="3"/>
  <c r="W713" i="3"/>
  <c r="V713" i="3"/>
  <c r="U713" i="3"/>
  <c r="T713" i="3"/>
  <c r="S713" i="3"/>
  <c r="R713" i="3"/>
  <c r="Q713" i="3"/>
  <c r="O713" i="3"/>
  <c r="N713" i="3"/>
  <c r="M713" i="3"/>
  <c r="L713" i="3"/>
  <c r="K713" i="3"/>
  <c r="J713" i="3"/>
  <c r="I713" i="3"/>
  <c r="W712" i="3"/>
  <c r="V712" i="3"/>
  <c r="U712" i="3"/>
  <c r="T712" i="3"/>
  <c r="S712" i="3"/>
  <c r="R712" i="3"/>
  <c r="Q712" i="3"/>
  <c r="O712" i="3"/>
  <c r="N712" i="3"/>
  <c r="M712" i="3"/>
  <c r="L712" i="3"/>
  <c r="K712" i="3"/>
  <c r="J712" i="3"/>
  <c r="I712" i="3"/>
  <c r="W711" i="3"/>
  <c r="V711" i="3"/>
  <c r="U711" i="3"/>
  <c r="T711" i="3"/>
  <c r="S711" i="3"/>
  <c r="R711" i="3"/>
  <c r="Q711" i="3"/>
  <c r="O711" i="3"/>
  <c r="N711" i="3"/>
  <c r="M711" i="3"/>
  <c r="L711" i="3"/>
  <c r="K711" i="3"/>
  <c r="J711" i="3"/>
  <c r="I711" i="3"/>
  <c r="W710" i="3"/>
  <c r="V710" i="3"/>
  <c r="U710" i="3"/>
  <c r="T710" i="3"/>
  <c r="S710" i="3"/>
  <c r="R710" i="3"/>
  <c r="Q710" i="3"/>
  <c r="O710" i="3"/>
  <c r="N710" i="3"/>
  <c r="M710" i="3"/>
  <c r="L710" i="3"/>
  <c r="K710" i="3"/>
  <c r="J710" i="3"/>
  <c r="I710" i="3"/>
  <c r="W709" i="3"/>
  <c r="V709" i="3"/>
  <c r="U709" i="3"/>
  <c r="T709" i="3"/>
  <c r="S709" i="3"/>
  <c r="R709" i="3"/>
  <c r="Q709" i="3"/>
  <c r="O709" i="3"/>
  <c r="N709" i="3"/>
  <c r="M709" i="3"/>
  <c r="L709" i="3"/>
  <c r="K709" i="3"/>
  <c r="J709" i="3"/>
  <c r="I709" i="3"/>
  <c r="W708" i="3"/>
  <c r="V708" i="3"/>
  <c r="U708" i="3"/>
  <c r="T708" i="3"/>
  <c r="S708" i="3"/>
  <c r="R708" i="3"/>
  <c r="Q708" i="3"/>
  <c r="O708" i="3"/>
  <c r="N708" i="3"/>
  <c r="M708" i="3"/>
  <c r="L708" i="3"/>
  <c r="K708" i="3"/>
  <c r="J708" i="3"/>
  <c r="I708" i="3"/>
  <c r="W707" i="3"/>
  <c r="V707" i="3"/>
  <c r="U707" i="3"/>
  <c r="T707" i="3"/>
  <c r="S707" i="3"/>
  <c r="R707" i="3"/>
  <c r="Q707" i="3"/>
  <c r="O707" i="3"/>
  <c r="N707" i="3"/>
  <c r="M707" i="3"/>
  <c r="L707" i="3"/>
  <c r="K707" i="3"/>
  <c r="J707" i="3"/>
  <c r="I707" i="3"/>
  <c r="W706" i="3"/>
  <c r="V706" i="3"/>
  <c r="U706" i="3"/>
  <c r="T706" i="3"/>
  <c r="S706" i="3"/>
  <c r="R706" i="3"/>
  <c r="Q706" i="3"/>
  <c r="O706" i="3"/>
  <c r="N706" i="3"/>
  <c r="M706" i="3"/>
  <c r="L706" i="3"/>
  <c r="K706" i="3"/>
  <c r="J706" i="3"/>
  <c r="I706" i="3"/>
  <c r="W705" i="3"/>
  <c r="V705" i="3"/>
  <c r="U705" i="3"/>
  <c r="T705" i="3"/>
  <c r="S705" i="3"/>
  <c r="R705" i="3"/>
  <c r="Q705" i="3"/>
  <c r="O705" i="3"/>
  <c r="N705" i="3"/>
  <c r="M705" i="3"/>
  <c r="L705" i="3"/>
  <c r="K705" i="3"/>
  <c r="J705" i="3"/>
  <c r="I705" i="3"/>
  <c r="W704" i="3"/>
  <c r="V704" i="3"/>
  <c r="U704" i="3"/>
  <c r="T704" i="3"/>
  <c r="S704" i="3"/>
  <c r="R704" i="3"/>
  <c r="Q704" i="3"/>
  <c r="O704" i="3"/>
  <c r="N704" i="3"/>
  <c r="M704" i="3"/>
  <c r="L704" i="3"/>
  <c r="K704" i="3"/>
  <c r="J704" i="3"/>
  <c r="I704" i="3"/>
  <c r="W703" i="3"/>
  <c r="V703" i="3"/>
  <c r="U703" i="3"/>
  <c r="T703" i="3"/>
  <c r="S703" i="3"/>
  <c r="R703" i="3"/>
  <c r="Q703" i="3"/>
  <c r="O703" i="3"/>
  <c r="N703" i="3"/>
  <c r="M703" i="3"/>
  <c r="L703" i="3"/>
  <c r="K703" i="3"/>
  <c r="J703" i="3"/>
  <c r="I703" i="3"/>
  <c r="W702" i="3"/>
  <c r="V702" i="3"/>
  <c r="U702" i="3"/>
  <c r="T702" i="3"/>
  <c r="S702" i="3"/>
  <c r="R702" i="3"/>
  <c r="Q702" i="3"/>
  <c r="O702" i="3"/>
  <c r="N702" i="3"/>
  <c r="M702" i="3"/>
  <c r="L702" i="3"/>
  <c r="K702" i="3"/>
  <c r="J702" i="3"/>
  <c r="I702" i="3"/>
  <c r="W701" i="3"/>
  <c r="V701" i="3"/>
  <c r="U701" i="3"/>
  <c r="T701" i="3"/>
  <c r="S701" i="3"/>
  <c r="R701" i="3"/>
  <c r="Q701" i="3"/>
  <c r="O701" i="3"/>
  <c r="N701" i="3"/>
  <c r="M701" i="3"/>
  <c r="L701" i="3"/>
  <c r="K701" i="3"/>
  <c r="J701" i="3"/>
  <c r="I701" i="3"/>
  <c r="W700" i="3"/>
  <c r="V700" i="3"/>
  <c r="U700" i="3"/>
  <c r="T700" i="3"/>
  <c r="S700" i="3"/>
  <c r="R700" i="3"/>
  <c r="Q700" i="3"/>
  <c r="O700" i="3"/>
  <c r="N700" i="3"/>
  <c r="M700" i="3"/>
  <c r="L700" i="3"/>
  <c r="K700" i="3"/>
  <c r="J700" i="3"/>
  <c r="I700" i="3"/>
  <c r="W699" i="3"/>
  <c r="V699" i="3"/>
  <c r="U699" i="3"/>
  <c r="T699" i="3"/>
  <c r="S699" i="3"/>
  <c r="R699" i="3"/>
  <c r="Q699" i="3"/>
  <c r="O699" i="3"/>
  <c r="N699" i="3"/>
  <c r="M699" i="3"/>
  <c r="L699" i="3"/>
  <c r="K699" i="3"/>
  <c r="J699" i="3"/>
  <c r="I699" i="3"/>
  <c r="W698" i="3"/>
  <c r="V698" i="3"/>
  <c r="U698" i="3"/>
  <c r="T698" i="3"/>
  <c r="S698" i="3"/>
  <c r="R698" i="3"/>
  <c r="Q698" i="3"/>
  <c r="O698" i="3"/>
  <c r="N698" i="3"/>
  <c r="M698" i="3"/>
  <c r="L698" i="3"/>
  <c r="K698" i="3"/>
  <c r="J698" i="3"/>
  <c r="I698" i="3"/>
  <c r="W697" i="3"/>
  <c r="V697" i="3"/>
  <c r="U697" i="3"/>
  <c r="T697" i="3"/>
  <c r="S697" i="3"/>
  <c r="R697" i="3"/>
  <c r="Q697" i="3"/>
  <c r="O697" i="3"/>
  <c r="N697" i="3"/>
  <c r="M697" i="3"/>
  <c r="L697" i="3"/>
  <c r="K697" i="3"/>
  <c r="J697" i="3"/>
  <c r="I697" i="3"/>
  <c r="W696" i="3"/>
  <c r="V696" i="3"/>
  <c r="U696" i="3"/>
  <c r="T696" i="3"/>
  <c r="S696" i="3"/>
  <c r="R696" i="3"/>
  <c r="Q696" i="3"/>
  <c r="O696" i="3"/>
  <c r="N696" i="3"/>
  <c r="M696" i="3"/>
  <c r="L696" i="3"/>
  <c r="K696" i="3"/>
  <c r="J696" i="3"/>
  <c r="I696" i="3"/>
  <c r="W695" i="3"/>
  <c r="V695" i="3"/>
  <c r="U695" i="3"/>
  <c r="T695" i="3"/>
  <c r="S695" i="3"/>
  <c r="R695" i="3"/>
  <c r="Q695" i="3"/>
  <c r="O695" i="3"/>
  <c r="N695" i="3"/>
  <c r="M695" i="3"/>
  <c r="L695" i="3"/>
  <c r="K695" i="3"/>
  <c r="J695" i="3"/>
  <c r="I695" i="3"/>
  <c r="W694" i="3"/>
  <c r="V694" i="3"/>
  <c r="U694" i="3"/>
  <c r="T694" i="3"/>
  <c r="S694" i="3"/>
  <c r="R694" i="3"/>
  <c r="Q694" i="3"/>
  <c r="O694" i="3"/>
  <c r="N694" i="3"/>
  <c r="M694" i="3"/>
  <c r="L694" i="3"/>
  <c r="K694" i="3"/>
  <c r="J694" i="3"/>
  <c r="I694" i="3"/>
  <c r="W693" i="3"/>
  <c r="V693" i="3"/>
  <c r="U693" i="3"/>
  <c r="T693" i="3"/>
  <c r="S693" i="3"/>
  <c r="R693" i="3"/>
  <c r="Q693" i="3"/>
  <c r="O693" i="3"/>
  <c r="N693" i="3"/>
  <c r="M693" i="3"/>
  <c r="L693" i="3"/>
  <c r="K693" i="3"/>
  <c r="J693" i="3"/>
  <c r="I693" i="3"/>
  <c r="W692" i="3"/>
  <c r="V692" i="3"/>
  <c r="U692" i="3"/>
  <c r="T692" i="3"/>
  <c r="S692" i="3"/>
  <c r="R692" i="3"/>
  <c r="Q692" i="3"/>
  <c r="O692" i="3"/>
  <c r="N692" i="3"/>
  <c r="M692" i="3"/>
  <c r="L692" i="3"/>
  <c r="K692" i="3"/>
  <c r="J692" i="3"/>
  <c r="I692" i="3"/>
  <c r="W691" i="3"/>
  <c r="V691" i="3"/>
  <c r="U691" i="3"/>
  <c r="T691" i="3"/>
  <c r="S691" i="3"/>
  <c r="R691" i="3"/>
  <c r="Q691" i="3"/>
  <c r="O691" i="3"/>
  <c r="N691" i="3"/>
  <c r="M691" i="3"/>
  <c r="L691" i="3"/>
  <c r="K691" i="3"/>
  <c r="J691" i="3"/>
  <c r="I691" i="3"/>
  <c r="W690" i="3"/>
  <c r="V690" i="3"/>
  <c r="U690" i="3"/>
  <c r="T690" i="3"/>
  <c r="S690" i="3"/>
  <c r="R690" i="3"/>
  <c r="Q690" i="3"/>
  <c r="O690" i="3"/>
  <c r="N690" i="3"/>
  <c r="M690" i="3"/>
  <c r="L690" i="3"/>
  <c r="K690" i="3"/>
  <c r="J690" i="3"/>
  <c r="I690" i="3"/>
  <c r="W689" i="3"/>
  <c r="V689" i="3"/>
  <c r="U689" i="3"/>
  <c r="T689" i="3"/>
  <c r="S689" i="3"/>
  <c r="R689" i="3"/>
  <c r="Q689" i="3"/>
  <c r="O689" i="3"/>
  <c r="N689" i="3"/>
  <c r="M689" i="3"/>
  <c r="L689" i="3"/>
  <c r="K689" i="3"/>
  <c r="J689" i="3"/>
  <c r="I689" i="3"/>
  <c r="W688" i="3"/>
  <c r="V688" i="3"/>
  <c r="U688" i="3"/>
  <c r="T688" i="3"/>
  <c r="S688" i="3"/>
  <c r="R688" i="3"/>
  <c r="Q688" i="3"/>
  <c r="O688" i="3"/>
  <c r="N688" i="3"/>
  <c r="M688" i="3"/>
  <c r="L688" i="3"/>
  <c r="K688" i="3"/>
  <c r="J688" i="3"/>
  <c r="I688" i="3"/>
  <c r="W687" i="3"/>
  <c r="V687" i="3"/>
  <c r="U687" i="3"/>
  <c r="T687" i="3"/>
  <c r="S687" i="3"/>
  <c r="R687" i="3"/>
  <c r="Q687" i="3"/>
  <c r="O687" i="3"/>
  <c r="N687" i="3"/>
  <c r="M687" i="3"/>
  <c r="L687" i="3"/>
  <c r="K687" i="3"/>
  <c r="J687" i="3"/>
  <c r="I687" i="3"/>
  <c r="W686" i="3"/>
  <c r="V686" i="3"/>
  <c r="U686" i="3"/>
  <c r="T686" i="3"/>
  <c r="S686" i="3"/>
  <c r="R686" i="3"/>
  <c r="Q686" i="3"/>
  <c r="O686" i="3"/>
  <c r="N686" i="3"/>
  <c r="M686" i="3"/>
  <c r="L686" i="3"/>
  <c r="K686" i="3"/>
  <c r="J686" i="3"/>
  <c r="I686" i="3"/>
  <c r="W685" i="3"/>
  <c r="V685" i="3"/>
  <c r="U685" i="3"/>
  <c r="T685" i="3"/>
  <c r="S685" i="3"/>
  <c r="R685" i="3"/>
  <c r="Q685" i="3"/>
  <c r="O685" i="3"/>
  <c r="N685" i="3"/>
  <c r="M685" i="3"/>
  <c r="L685" i="3"/>
  <c r="K685" i="3"/>
  <c r="J685" i="3"/>
  <c r="I685" i="3"/>
  <c r="W684" i="3"/>
  <c r="V684" i="3"/>
  <c r="U684" i="3"/>
  <c r="T684" i="3"/>
  <c r="S684" i="3"/>
  <c r="R684" i="3"/>
  <c r="Q684" i="3"/>
  <c r="O684" i="3"/>
  <c r="N684" i="3"/>
  <c r="M684" i="3"/>
  <c r="L684" i="3"/>
  <c r="K684" i="3"/>
  <c r="J684" i="3"/>
  <c r="I684" i="3"/>
  <c r="W683" i="3"/>
  <c r="V683" i="3"/>
  <c r="U683" i="3"/>
  <c r="T683" i="3"/>
  <c r="S683" i="3"/>
  <c r="R683" i="3"/>
  <c r="Q683" i="3"/>
  <c r="O683" i="3"/>
  <c r="N683" i="3"/>
  <c r="M683" i="3"/>
  <c r="L683" i="3"/>
  <c r="K683" i="3"/>
  <c r="J683" i="3"/>
  <c r="I683" i="3"/>
  <c r="W682" i="3"/>
  <c r="V682" i="3"/>
  <c r="U682" i="3"/>
  <c r="T682" i="3"/>
  <c r="S682" i="3"/>
  <c r="R682" i="3"/>
  <c r="Q682" i="3"/>
  <c r="O682" i="3"/>
  <c r="N682" i="3"/>
  <c r="M682" i="3"/>
  <c r="L682" i="3"/>
  <c r="K682" i="3"/>
  <c r="J682" i="3"/>
  <c r="I682" i="3"/>
  <c r="W681" i="3"/>
  <c r="V681" i="3"/>
  <c r="U681" i="3"/>
  <c r="T681" i="3"/>
  <c r="S681" i="3"/>
  <c r="R681" i="3"/>
  <c r="Q681" i="3"/>
  <c r="O681" i="3"/>
  <c r="N681" i="3"/>
  <c r="M681" i="3"/>
  <c r="L681" i="3"/>
  <c r="K681" i="3"/>
  <c r="J681" i="3"/>
  <c r="I681" i="3"/>
  <c r="W680" i="3"/>
  <c r="V680" i="3"/>
  <c r="U680" i="3"/>
  <c r="T680" i="3"/>
  <c r="S680" i="3"/>
  <c r="R680" i="3"/>
  <c r="Q680" i="3"/>
  <c r="O680" i="3"/>
  <c r="N680" i="3"/>
  <c r="M680" i="3"/>
  <c r="L680" i="3"/>
  <c r="K680" i="3"/>
  <c r="J680" i="3"/>
  <c r="I680" i="3"/>
  <c r="W679" i="3"/>
  <c r="V679" i="3"/>
  <c r="U679" i="3"/>
  <c r="T679" i="3"/>
  <c r="S679" i="3"/>
  <c r="R679" i="3"/>
  <c r="Q679" i="3"/>
  <c r="O679" i="3"/>
  <c r="N679" i="3"/>
  <c r="M679" i="3"/>
  <c r="L679" i="3"/>
  <c r="K679" i="3"/>
  <c r="J679" i="3"/>
  <c r="I679" i="3"/>
  <c r="W678" i="3"/>
  <c r="V678" i="3"/>
  <c r="U678" i="3"/>
  <c r="T678" i="3"/>
  <c r="S678" i="3"/>
  <c r="R678" i="3"/>
  <c r="Q678" i="3"/>
  <c r="O678" i="3"/>
  <c r="N678" i="3"/>
  <c r="M678" i="3"/>
  <c r="L678" i="3"/>
  <c r="K678" i="3"/>
  <c r="J678" i="3"/>
  <c r="I678" i="3"/>
  <c r="W677" i="3"/>
  <c r="V677" i="3"/>
  <c r="U677" i="3"/>
  <c r="T677" i="3"/>
  <c r="S677" i="3"/>
  <c r="R677" i="3"/>
  <c r="Q677" i="3"/>
  <c r="O677" i="3"/>
  <c r="N677" i="3"/>
  <c r="M677" i="3"/>
  <c r="L677" i="3"/>
  <c r="K677" i="3"/>
  <c r="J677" i="3"/>
  <c r="I677" i="3"/>
  <c r="W676" i="3"/>
  <c r="V676" i="3"/>
  <c r="U676" i="3"/>
  <c r="T676" i="3"/>
  <c r="S676" i="3"/>
  <c r="R676" i="3"/>
  <c r="Q676" i="3"/>
  <c r="O676" i="3"/>
  <c r="N676" i="3"/>
  <c r="M676" i="3"/>
  <c r="L676" i="3"/>
  <c r="K676" i="3"/>
  <c r="J676" i="3"/>
  <c r="I676" i="3"/>
  <c r="W675" i="3"/>
  <c r="V675" i="3"/>
  <c r="U675" i="3"/>
  <c r="T675" i="3"/>
  <c r="S675" i="3"/>
  <c r="R675" i="3"/>
  <c r="Q675" i="3"/>
  <c r="O675" i="3"/>
  <c r="N675" i="3"/>
  <c r="M675" i="3"/>
  <c r="L675" i="3"/>
  <c r="K675" i="3"/>
  <c r="J675" i="3"/>
  <c r="I675" i="3"/>
  <c r="W674" i="3"/>
  <c r="V674" i="3"/>
  <c r="U674" i="3"/>
  <c r="T674" i="3"/>
  <c r="S674" i="3"/>
  <c r="R674" i="3"/>
  <c r="Q674" i="3"/>
  <c r="O674" i="3"/>
  <c r="N674" i="3"/>
  <c r="M674" i="3"/>
  <c r="L674" i="3"/>
  <c r="K674" i="3"/>
  <c r="J674" i="3"/>
  <c r="I674" i="3"/>
  <c r="W673" i="3"/>
  <c r="V673" i="3"/>
  <c r="U673" i="3"/>
  <c r="T673" i="3"/>
  <c r="S673" i="3"/>
  <c r="R673" i="3"/>
  <c r="Q673" i="3"/>
  <c r="O673" i="3"/>
  <c r="N673" i="3"/>
  <c r="M673" i="3"/>
  <c r="L673" i="3"/>
  <c r="K673" i="3"/>
  <c r="J673" i="3"/>
  <c r="I673" i="3"/>
  <c r="W672" i="3"/>
  <c r="V672" i="3"/>
  <c r="U672" i="3"/>
  <c r="T672" i="3"/>
  <c r="S672" i="3"/>
  <c r="R672" i="3"/>
  <c r="Q672" i="3"/>
  <c r="O672" i="3"/>
  <c r="N672" i="3"/>
  <c r="M672" i="3"/>
  <c r="L672" i="3"/>
  <c r="K672" i="3"/>
  <c r="J672" i="3"/>
  <c r="I672" i="3"/>
  <c r="W671" i="3"/>
  <c r="V671" i="3"/>
  <c r="U671" i="3"/>
  <c r="T671" i="3"/>
  <c r="S671" i="3"/>
  <c r="R671" i="3"/>
  <c r="Q671" i="3"/>
  <c r="O671" i="3"/>
  <c r="N671" i="3"/>
  <c r="M671" i="3"/>
  <c r="L671" i="3"/>
  <c r="K671" i="3"/>
  <c r="J671" i="3"/>
  <c r="I671" i="3"/>
  <c r="W670" i="3"/>
  <c r="V670" i="3"/>
  <c r="U670" i="3"/>
  <c r="T670" i="3"/>
  <c r="S670" i="3"/>
  <c r="R670" i="3"/>
  <c r="Q670" i="3"/>
  <c r="O670" i="3"/>
  <c r="N670" i="3"/>
  <c r="M670" i="3"/>
  <c r="L670" i="3"/>
  <c r="K670" i="3"/>
  <c r="J670" i="3"/>
  <c r="I670" i="3"/>
  <c r="W669" i="3"/>
  <c r="V669" i="3"/>
  <c r="U669" i="3"/>
  <c r="T669" i="3"/>
  <c r="S669" i="3"/>
  <c r="R669" i="3"/>
  <c r="Q669" i="3"/>
  <c r="O669" i="3"/>
  <c r="N669" i="3"/>
  <c r="M669" i="3"/>
  <c r="L669" i="3"/>
  <c r="K669" i="3"/>
  <c r="J669" i="3"/>
  <c r="I669" i="3"/>
  <c r="W668" i="3"/>
  <c r="V668" i="3"/>
  <c r="U668" i="3"/>
  <c r="T668" i="3"/>
  <c r="S668" i="3"/>
  <c r="R668" i="3"/>
  <c r="Q668" i="3"/>
  <c r="O668" i="3"/>
  <c r="N668" i="3"/>
  <c r="M668" i="3"/>
  <c r="L668" i="3"/>
  <c r="K668" i="3"/>
  <c r="J668" i="3"/>
  <c r="I668" i="3"/>
  <c r="W667" i="3"/>
  <c r="V667" i="3"/>
  <c r="U667" i="3"/>
  <c r="T667" i="3"/>
  <c r="S667" i="3"/>
  <c r="R667" i="3"/>
  <c r="Q667" i="3"/>
  <c r="O667" i="3"/>
  <c r="N667" i="3"/>
  <c r="M667" i="3"/>
  <c r="L667" i="3"/>
  <c r="K667" i="3"/>
  <c r="J667" i="3"/>
  <c r="I667" i="3"/>
  <c r="W666" i="3"/>
  <c r="V666" i="3"/>
  <c r="U666" i="3"/>
  <c r="T666" i="3"/>
  <c r="S666" i="3"/>
  <c r="R666" i="3"/>
  <c r="Q666" i="3"/>
  <c r="O666" i="3"/>
  <c r="N666" i="3"/>
  <c r="M666" i="3"/>
  <c r="L666" i="3"/>
  <c r="K666" i="3"/>
  <c r="J666" i="3"/>
  <c r="I666" i="3"/>
  <c r="W665" i="3"/>
  <c r="V665" i="3"/>
  <c r="U665" i="3"/>
  <c r="T665" i="3"/>
  <c r="S665" i="3"/>
  <c r="R665" i="3"/>
  <c r="Q665" i="3"/>
  <c r="O665" i="3"/>
  <c r="N665" i="3"/>
  <c r="M665" i="3"/>
  <c r="L665" i="3"/>
  <c r="K665" i="3"/>
  <c r="J665" i="3"/>
  <c r="I665" i="3"/>
  <c r="W664" i="3"/>
  <c r="V664" i="3"/>
  <c r="U664" i="3"/>
  <c r="T664" i="3"/>
  <c r="S664" i="3"/>
  <c r="R664" i="3"/>
  <c r="Q664" i="3"/>
  <c r="O664" i="3"/>
  <c r="N664" i="3"/>
  <c r="M664" i="3"/>
  <c r="L664" i="3"/>
  <c r="K664" i="3"/>
  <c r="J664" i="3"/>
  <c r="I664" i="3"/>
  <c r="W663" i="3"/>
  <c r="V663" i="3"/>
  <c r="U663" i="3"/>
  <c r="T663" i="3"/>
  <c r="S663" i="3"/>
  <c r="R663" i="3"/>
  <c r="Q663" i="3"/>
  <c r="O663" i="3"/>
  <c r="N663" i="3"/>
  <c r="M663" i="3"/>
  <c r="L663" i="3"/>
  <c r="K663" i="3"/>
  <c r="J663" i="3"/>
  <c r="I663" i="3"/>
  <c r="W662" i="3"/>
  <c r="V662" i="3"/>
  <c r="U662" i="3"/>
  <c r="T662" i="3"/>
  <c r="S662" i="3"/>
  <c r="R662" i="3"/>
  <c r="Q662" i="3"/>
  <c r="O662" i="3"/>
  <c r="N662" i="3"/>
  <c r="M662" i="3"/>
  <c r="L662" i="3"/>
  <c r="K662" i="3"/>
  <c r="J662" i="3"/>
  <c r="I662" i="3"/>
  <c r="W661" i="3"/>
  <c r="V661" i="3"/>
  <c r="U661" i="3"/>
  <c r="T661" i="3"/>
  <c r="S661" i="3"/>
  <c r="R661" i="3"/>
  <c r="Q661" i="3"/>
  <c r="O661" i="3"/>
  <c r="N661" i="3"/>
  <c r="M661" i="3"/>
  <c r="L661" i="3"/>
  <c r="K661" i="3"/>
  <c r="J661" i="3"/>
  <c r="I661" i="3"/>
  <c r="W660" i="3"/>
  <c r="V660" i="3"/>
  <c r="U660" i="3"/>
  <c r="T660" i="3"/>
  <c r="S660" i="3"/>
  <c r="R660" i="3"/>
  <c r="Q660" i="3"/>
  <c r="O660" i="3"/>
  <c r="N660" i="3"/>
  <c r="M660" i="3"/>
  <c r="L660" i="3"/>
  <c r="K660" i="3"/>
  <c r="J660" i="3"/>
  <c r="I660" i="3"/>
  <c r="W659" i="3"/>
  <c r="V659" i="3"/>
  <c r="U659" i="3"/>
  <c r="T659" i="3"/>
  <c r="S659" i="3"/>
  <c r="R659" i="3"/>
  <c r="Q659" i="3"/>
  <c r="O659" i="3"/>
  <c r="N659" i="3"/>
  <c r="M659" i="3"/>
  <c r="L659" i="3"/>
  <c r="K659" i="3"/>
  <c r="J659" i="3"/>
  <c r="I659" i="3"/>
  <c r="W658" i="3"/>
  <c r="V658" i="3"/>
  <c r="U658" i="3"/>
  <c r="T658" i="3"/>
  <c r="S658" i="3"/>
  <c r="R658" i="3"/>
  <c r="Q658" i="3"/>
  <c r="O658" i="3"/>
  <c r="N658" i="3"/>
  <c r="M658" i="3"/>
  <c r="L658" i="3"/>
  <c r="K658" i="3"/>
  <c r="J658" i="3"/>
  <c r="I658" i="3"/>
  <c r="W657" i="3"/>
  <c r="V657" i="3"/>
  <c r="U657" i="3"/>
  <c r="T657" i="3"/>
  <c r="S657" i="3"/>
  <c r="R657" i="3"/>
  <c r="Q657" i="3"/>
  <c r="O657" i="3"/>
  <c r="N657" i="3"/>
  <c r="M657" i="3"/>
  <c r="L657" i="3"/>
  <c r="K657" i="3"/>
  <c r="J657" i="3"/>
  <c r="I657" i="3"/>
  <c r="W656" i="3"/>
  <c r="V656" i="3"/>
  <c r="U656" i="3"/>
  <c r="T656" i="3"/>
  <c r="S656" i="3"/>
  <c r="R656" i="3"/>
  <c r="Q656" i="3"/>
  <c r="O656" i="3"/>
  <c r="N656" i="3"/>
  <c r="M656" i="3"/>
  <c r="L656" i="3"/>
  <c r="K656" i="3"/>
  <c r="J656" i="3"/>
  <c r="I656" i="3"/>
  <c r="W655" i="3"/>
  <c r="V655" i="3"/>
  <c r="U655" i="3"/>
  <c r="T655" i="3"/>
  <c r="S655" i="3"/>
  <c r="R655" i="3"/>
  <c r="Q655" i="3"/>
  <c r="O655" i="3"/>
  <c r="N655" i="3"/>
  <c r="M655" i="3"/>
  <c r="L655" i="3"/>
  <c r="K655" i="3"/>
  <c r="J655" i="3"/>
  <c r="I655" i="3"/>
  <c r="W654" i="3"/>
  <c r="V654" i="3"/>
  <c r="U654" i="3"/>
  <c r="T654" i="3"/>
  <c r="S654" i="3"/>
  <c r="R654" i="3"/>
  <c r="Q654" i="3"/>
  <c r="O654" i="3"/>
  <c r="N654" i="3"/>
  <c r="M654" i="3"/>
  <c r="L654" i="3"/>
  <c r="K654" i="3"/>
  <c r="J654" i="3"/>
  <c r="I654" i="3"/>
  <c r="W653" i="3"/>
  <c r="V653" i="3"/>
  <c r="U653" i="3"/>
  <c r="T653" i="3"/>
  <c r="S653" i="3"/>
  <c r="R653" i="3"/>
  <c r="Q653" i="3"/>
  <c r="O653" i="3"/>
  <c r="N653" i="3"/>
  <c r="M653" i="3"/>
  <c r="L653" i="3"/>
  <c r="K653" i="3"/>
  <c r="J653" i="3"/>
  <c r="I653" i="3"/>
  <c r="W652" i="3"/>
  <c r="V652" i="3"/>
  <c r="U652" i="3"/>
  <c r="T652" i="3"/>
  <c r="S652" i="3"/>
  <c r="R652" i="3"/>
  <c r="Q652" i="3"/>
  <c r="O652" i="3"/>
  <c r="N652" i="3"/>
  <c r="M652" i="3"/>
  <c r="L652" i="3"/>
  <c r="K652" i="3"/>
  <c r="J652" i="3"/>
  <c r="I652" i="3"/>
  <c r="W651" i="3"/>
  <c r="V651" i="3"/>
  <c r="U651" i="3"/>
  <c r="T651" i="3"/>
  <c r="S651" i="3"/>
  <c r="R651" i="3"/>
  <c r="Q651" i="3"/>
  <c r="O651" i="3"/>
  <c r="N651" i="3"/>
  <c r="M651" i="3"/>
  <c r="L651" i="3"/>
  <c r="K651" i="3"/>
  <c r="J651" i="3"/>
  <c r="I651" i="3"/>
  <c r="W650" i="3"/>
  <c r="V650" i="3"/>
  <c r="U650" i="3"/>
  <c r="T650" i="3"/>
  <c r="S650" i="3"/>
  <c r="R650" i="3"/>
  <c r="Q650" i="3"/>
  <c r="O650" i="3"/>
  <c r="N650" i="3"/>
  <c r="M650" i="3"/>
  <c r="L650" i="3"/>
  <c r="K650" i="3"/>
  <c r="J650" i="3"/>
  <c r="I650" i="3"/>
  <c r="W649" i="3"/>
  <c r="V649" i="3"/>
  <c r="U649" i="3"/>
  <c r="T649" i="3"/>
  <c r="S649" i="3"/>
  <c r="R649" i="3"/>
  <c r="Q649" i="3"/>
  <c r="O649" i="3"/>
  <c r="N649" i="3"/>
  <c r="M649" i="3"/>
  <c r="L649" i="3"/>
  <c r="K649" i="3"/>
  <c r="J649" i="3"/>
  <c r="I649" i="3"/>
  <c r="W648" i="3"/>
  <c r="V648" i="3"/>
  <c r="U648" i="3"/>
  <c r="T648" i="3"/>
  <c r="S648" i="3"/>
  <c r="R648" i="3"/>
  <c r="Q648" i="3"/>
  <c r="O648" i="3"/>
  <c r="N648" i="3"/>
  <c r="M648" i="3"/>
  <c r="L648" i="3"/>
  <c r="K648" i="3"/>
  <c r="J648" i="3"/>
  <c r="I648" i="3"/>
  <c r="W647" i="3"/>
  <c r="V647" i="3"/>
  <c r="U647" i="3"/>
  <c r="T647" i="3"/>
  <c r="S647" i="3"/>
  <c r="R647" i="3"/>
  <c r="Q647" i="3"/>
  <c r="O647" i="3"/>
  <c r="N647" i="3"/>
  <c r="M647" i="3"/>
  <c r="L647" i="3"/>
  <c r="K647" i="3"/>
  <c r="J647" i="3"/>
  <c r="I647" i="3"/>
  <c r="W646" i="3"/>
  <c r="V646" i="3"/>
  <c r="U646" i="3"/>
  <c r="T646" i="3"/>
  <c r="S646" i="3"/>
  <c r="R646" i="3"/>
  <c r="Q646" i="3"/>
  <c r="O646" i="3"/>
  <c r="N646" i="3"/>
  <c r="M646" i="3"/>
  <c r="L646" i="3"/>
  <c r="K646" i="3"/>
  <c r="J646" i="3"/>
  <c r="I646" i="3"/>
  <c r="W645" i="3"/>
  <c r="V645" i="3"/>
  <c r="U645" i="3"/>
  <c r="T645" i="3"/>
  <c r="S645" i="3"/>
  <c r="R645" i="3"/>
  <c r="Q645" i="3"/>
  <c r="O645" i="3"/>
  <c r="N645" i="3"/>
  <c r="M645" i="3"/>
  <c r="L645" i="3"/>
  <c r="K645" i="3"/>
  <c r="J645" i="3"/>
  <c r="I645" i="3"/>
  <c r="W644" i="3"/>
  <c r="V644" i="3"/>
  <c r="U644" i="3"/>
  <c r="T644" i="3"/>
  <c r="S644" i="3"/>
  <c r="R644" i="3"/>
  <c r="Q644" i="3"/>
  <c r="O644" i="3"/>
  <c r="N644" i="3"/>
  <c r="M644" i="3"/>
  <c r="L644" i="3"/>
  <c r="K644" i="3"/>
  <c r="J644" i="3"/>
  <c r="I644" i="3"/>
  <c r="W643" i="3"/>
  <c r="V643" i="3"/>
  <c r="U643" i="3"/>
  <c r="T643" i="3"/>
  <c r="S643" i="3"/>
  <c r="R643" i="3"/>
  <c r="Q643" i="3"/>
  <c r="O643" i="3"/>
  <c r="N643" i="3"/>
  <c r="M643" i="3"/>
  <c r="L643" i="3"/>
  <c r="K643" i="3"/>
  <c r="J643" i="3"/>
  <c r="I643" i="3"/>
  <c r="W642" i="3"/>
  <c r="V642" i="3"/>
  <c r="U642" i="3"/>
  <c r="T642" i="3"/>
  <c r="S642" i="3"/>
  <c r="R642" i="3"/>
  <c r="Q642" i="3"/>
  <c r="O642" i="3"/>
  <c r="N642" i="3"/>
  <c r="M642" i="3"/>
  <c r="L642" i="3"/>
  <c r="K642" i="3"/>
  <c r="J642" i="3"/>
  <c r="I642" i="3"/>
  <c r="V641" i="3"/>
  <c r="U641" i="3"/>
  <c r="T641" i="3"/>
  <c r="S641" i="3"/>
  <c r="R641" i="3"/>
  <c r="Q641" i="3"/>
  <c r="O641" i="3"/>
  <c r="N641" i="3"/>
  <c r="M641" i="3"/>
  <c r="L641" i="3"/>
  <c r="K641" i="3"/>
  <c r="J641" i="3"/>
  <c r="I641" i="3"/>
  <c r="W640" i="3"/>
  <c r="V640" i="3"/>
  <c r="U640" i="3"/>
  <c r="T640" i="3"/>
  <c r="S640" i="3"/>
  <c r="R640" i="3"/>
  <c r="Q640" i="3"/>
  <c r="O640" i="3"/>
  <c r="M640" i="3"/>
  <c r="L640" i="3"/>
  <c r="K640" i="3"/>
  <c r="J640" i="3"/>
  <c r="I640" i="3"/>
  <c r="W639" i="3"/>
  <c r="V639" i="3"/>
  <c r="U639" i="3"/>
  <c r="T639" i="3"/>
  <c r="S639" i="3"/>
  <c r="R639" i="3"/>
  <c r="Q639" i="3"/>
  <c r="O639" i="3"/>
  <c r="M639" i="3"/>
  <c r="L639" i="3"/>
  <c r="K639" i="3"/>
  <c r="J639" i="3"/>
  <c r="I639" i="3"/>
  <c r="W638" i="3"/>
  <c r="V638" i="3"/>
  <c r="U638" i="3"/>
  <c r="T638" i="3"/>
  <c r="S638" i="3"/>
  <c r="R638" i="3"/>
  <c r="Q638" i="3"/>
  <c r="O638" i="3"/>
  <c r="M638" i="3"/>
  <c r="L638" i="3"/>
  <c r="K638" i="3"/>
  <c r="J638" i="3"/>
  <c r="I638" i="3"/>
  <c r="W637" i="3"/>
  <c r="V637" i="3"/>
  <c r="U637" i="3"/>
  <c r="T637" i="3"/>
  <c r="S637" i="3"/>
  <c r="R637" i="3"/>
  <c r="Q637" i="3"/>
  <c r="O637" i="3"/>
  <c r="M637" i="3"/>
  <c r="L637" i="3"/>
  <c r="K637" i="3"/>
  <c r="J637" i="3"/>
  <c r="I637" i="3"/>
  <c r="W636" i="3"/>
  <c r="V636" i="3"/>
  <c r="U636" i="3"/>
  <c r="T636" i="3"/>
  <c r="S636" i="3"/>
  <c r="R636" i="3"/>
  <c r="Q636" i="3"/>
  <c r="O636" i="3"/>
  <c r="M636" i="3"/>
  <c r="L636" i="3"/>
  <c r="K636" i="3"/>
  <c r="J636" i="3"/>
  <c r="I636" i="3"/>
  <c r="W635" i="3"/>
  <c r="V635" i="3"/>
  <c r="U635" i="3"/>
  <c r="T635" i="3"/>
  <c r="S635" i="3"/>
  <c r="R635" i="3"/>
  <c r="Q635" i="3"/>
  <c r="O635" i="3"/>
  <c r="M635" i="3"/>
  <c r="L635" i="3"/>
  <c r="K635" i="3"/>
  <c r="J635" i="3"/>
  <c r="I635" i="3"/>
  <c r="W634" i="3"/>
  <c r="V634" i="3"/>
  <c r="U634" i="3"/>
  <c r="T634" i="3"/>
  <c r="S634" i="3"/>
  <c r="R634" i="3"/>
  <c r="Q634" i="3"/>
  <c r="O634" i="3"/>
  <c r="M634" i="3"/>
  <c r="L634" i="3"/>
  <c r="K634" i="3"/>
  <c r="J634" i="3"/>
  <c r="I634" i="3"/>
  <c r="W633" i="3"/>
  <c r="V633" i="3"/>
  <c r="U633" i="3"/>
  <c r="T633" i="3"/>
  <c r="S633" i="3"/>
  <c r="R633" i="3"/>
  <c r="Q633" i="3"/>
  <c r="O633" i="3"/>
  <c r="M633" i="3"/>
  <c r="L633" i="3"/>
  <c r="K633" i="3"/>
  <c r="J633" i="3"/>
  <c r="I633" i="3"/>
  <c r="W632" i="3"/>
  <c r="V632" i="3"/>
  <c r="U632" i="3"/>
  <c r="T632" i="3"/>
  <c r="S632" i="3"/>
  <c r="R632" i="3"/>
  <c r="Q632" i="3"/>
  <c r="O632" i="3"/>
  <c r="M632" i="3"/>
  <c r="L632" i="3"/>
  <c r="K632" i="3"/>
  <c r="J632" i="3"/>
  <c r="I632" i="3"/>
  <c r="W631" i="3"/>
  <c r="V631" i="3"/>
  <c r="U631" i="3"/>
  <c r="T631" i="3"/>
  <c r="S631" i="3"/>
  <c r="R631" i="3"/>
  <c r="Q631" i="3"/>
  <c r="O631" i="3"/>
  <c r="M631" i="3"/>
  <c r="L631" i="3"/>
  <c r="K631" i="3"/>
  <c r="J631" i="3"/>
  <c r="I631" i="3"/>
  <c r="W630" i="3"/>
  <c r="V630" i="3"/>
  <c r="U630" i="3"/>
  <c r="T630" i="3"/>
  <c r="S630" i="3"/>
  <c r="R630" i="3"/>
  <c r="Q630" i="3"/>
  <c r="O630" i="3"/>
  <c r="M630" i="3"/>
  <c r="L630" i="3"/>
  <c r="K630" i="3"/>
  <c r="J630" i="3"/>
  <c r="I630" i="3"/>
  <c r="W629" i="3"/>
  <c r="V629" i="3"/>
  <c r="U629" i="3"/>
  <c r="T629" i="3"/>
  <c r="S629" i="3"/>
  <c r="R629" i="3"/>
  <c r="Q629" i="3"/>
  <c r="O629" i="3"/>
  <c r="M629" i="3"/>
  <c r="L629" i="3"/>
  <c r="K629" i="3"/>
  <c r="J629" i="3"/>
  <c r="I629" i="3"/>
  <c r="W628" i="3"/>
  <c r="V628" i="3"/>
  <c r="U628" i="3"/>
  <c r="T628" i="3"/>
  <c r="S628" i="3"/>
  <c r="R628" i="3"/>
  <c r="Q628" i="3"/>
  <c r="O628" i="3"/>
  <c r="M628" i="3"/>
  <c r="L628" i="3"/>
  <c r="K628" i="3"/>
  <c r="J628" i="3"/>
  <c r="I628" i="3"/>
  <c r="W627" i="3"/>
  <c r="V627" i="3"/>
  <c r="U627" i="3"/>
  <c r="T627" i="3"/>
  <c r="S627" i="3"/>
  <c r="R627" i="3"/>
  <c r="Q627" i="3"/>
  <c r="O627" i="3"/>
  <c r="M627" i="3"/>
  <c r="L627" i="3"/>
  <c r="K627" i="3"/>
  <c r="J627" i="3"/>
  <c r="I627" i="3"/>
  <c r="W626" i="3"/>
  <c r="V626" i="3"/>
  <c r="U626" i="3"/>
  <c r="T626" i="3"/>
  <c r="S626" i="3"/>
  <c r="R626" i="3"/>
  <c r="Q626" i="3"/>
  <c r="O626" i="3"/>
  <c r="M626" i="3"/>
  <c r="L626" i="3"/>
  <c r="K626" i="3"/>
  <c r="J626" i="3"/>
  <c r="I626" i="3"/>
  <c r="W625" i="3"/>
  <c r="V625" i="3"/>
  <c r="U625" i="3"/>
  <c r="T625" i="3"/>
  <c r="S625" i="3"/>
  <c r="R625" i="3"/>
  <c r="Q625" i="3"/>
  <c r="O625" i="3"/>
  <c r="M625" i="3"/>
  <c r="L625" i="3"/>
  <c r="K625" i="3"/>
  <c r="J625" i="3"/>
  <c r="I625" i="3"/>
  <c r="W624" i="3"/>
  <c r="V624" i="3"/>
  <c r="U624" i="3"/>
  <c r="T624" i="3"/>
  <c r="S624" i="3"/>
  <c r="R624" i="3"/>
  <c r="Q624" i="3"/>
  <c r="O624" i="3"/>
  <c r="M624" i="3"/>
  <c r="L624" i="3"/>
  <c r="K624" i="3"/>
  <c r="J624" i="3"/>
  <c r="I624" i="3"/>
  <c r="W623" i="3"/>
  <c r="V623" i="3"/>
  <c r="U623" i="3"/>
  <c r="T623" i="3"/>
  <c r="S623" i="3"/>
  <c r="R623" i="3"/>
  <c r="Q623" i="3"/>
  <c r="O623" i="3"/>
  <c r="M623" i="3"/>
  <c r="L623" i="3"/>
  <c r="K623" i="3"/>
  <c r="J623" i="3"/>
  <c r="I623" i="3"/>
  <c r="W622" i="3"/>
  <c r="V622" i="3"/>
  <c r="U622" i="3"/>
  <c r="T622" i="3"/>
  <c r="S622" i="3"/>
  <c r="R622" i="3"/>
  <c r="Q622" i="3"/>
  <c r="O622" i="3"/>
  <c r="M622" i="3"/>
  <c r="L622" i="3"/>
  <c r="K622" i="3"/>
  <c r="J622" i="3"/>
  <c r="I622" i="3"/>
  <c r="W621" i="3"/>
  <c r="V621" i="3"/>
  <c r="U621" i="3"/>
  <c r="T621" i="3"/>
  <c r="S621" i="3"/>
  <c r="R621" i="3"/>
  <c r="Q621" i="3"/>
  <c r="O621" i="3"/>
  <c r="M621" i="3"/>
  <c r="L621" i="3"/>
  <c r="K621" i="3"/>
  <c r="J621" i="3"/>
  <c r="I621" i="3"/>
  <c r="W620" i="3"/>
  <c r="V620" i="3"/>
  <c r="U620" i="3"/>
  <c r="T620" i="3"/>
  <c r="S620" i="3"/>
  <c r="R620" i="3"/>
  <c r="Q620" i="3"/>
  <c r="O620" i="3"/>
  <c r="M620" i="3"/>
  <c r="L620" i="3"/>
  <c r="K620" i="3"/>
  <c r="J620" i="3"/>
  <c r="I620" i="3"/>
  <c r="W619" i="3"/>
  <c r="V619" i="3"/>
  <c r="U619" i="3"/>
  <c r="T619" i="3"/>
  <c r="S619" i="3"/>
  <c r="R619" i="3"/>
  <c r="Q619" i="3"/>
  <c r="O619" i="3"/>
  <c r="M619" i="3"/>
  <c r="L619" i="3"/>
  <c r="K619" i="3"/>
  <c r="J619" i="3"/>
  <c r="I619" i="3"/>
  <c r="W618" i="3"/>
  <c r="V618" i="3"/>
  <c r="U618" i="3"/>
  <c r="T618" i="3"/>
  <c r="S618" i="3"/>
  <c r="R618" i="3"/>
  <c r="Q618" i="3"/>
  <c r="O618" i="3"/>
  <c r="M618" i="3"/>
  <c r="L618" i="3"/>
  <c r="K618" i="3"/>
  <c r="J618" i="3"/>
  <c r="I618" i="3"/>
  <c r="W617" i="3"/>
  <c r="V617" i="3"/>
  <c r="U617" i="3"/>
  <c r="T617" i="3"/>
  <c r="S617" i="3"/>
  <c r="R617" i="3"/>
  <c r="Q617" i="3"/>
  <c r="O617" i="3"/>
  <c r="M617" i="3"/>
  <c r="L617" i="3"/>
  <c r="K617" i="3"/>
  <c r="J617" i="3"/>
  <c r="I617" i="3"/>
  <c r="W616" i="3"/>
  <c r="V616" i="3"/>
  <c r="U616" i="3"/>
  <c r="T616" i="3"/>
  <c r="S616" i="3"/>
  <c r="R616" i="3"/>
  <c r="Q616" i="3"/>
  <c r="O616" i="3"/>
  <c r="M616" i="3"/>
  <c r="L616" i="3"/>
  <c r="K616" i="3"/>
  <c r="J616" i="3"/>
  <c r="I616" i="3"/>
  <c r="W615" i="3"/>
  <c r="V615" i="3"/>
  <c r="U615" i="3"/>
  <c r="T615" i="3"/>
  <c r="S615" i="3"/>
  <c r="R615" i="3"/>
  <c r="Q615" i="3"/>
  <c r="O615" i="3"/>
  <c r="M615" i="3"/>
  <c r="L615" i="3"/>
  <c r="K615" i="3"/>
  <c r="J615" i="3"/>
  <c r="I615" i="3"/>
  <c r="W614" i="3"/>
  <c r="V614" i="3"/>
  <c r="U614" i="3"/>
  <c r="T614" i="3"/>
  <c r="S614" i="3"/>
  <c r="R614" i="3"/>
  <c r="Q614" i="3"/>
  <c r="O614" i="3"/>
  <c r="M614" i="3"/>
  <c r="L614" i="3"/>
  <c r="K614" i="3"/>
  <c r="J614" i="3"/>
  <c r="I614" i="3"/>
  <c r="W613" i="3"/>
  <c r="V613" i="3"/>
  <c r="U613" i="3"/>
  <c r="T613" i="3"/>
  <c r="S613" i="3"/>
  <c r="R613" i="3"/>
  <c r="Q613" i="3"/>
  <c r="O613" i="3"/>
  <c r="M613" i="3"/>
  <c r="L613" i="3"/>
  <c r="K613" i="3"/>
  <c r="J613" i="3"/>
  <c r="I613" i="3"/>
  <c r="W612" i="3"/>
  <c r="V612" i="3"/>
  <c r="U612" i="3"/>
  <c r="T612" i="3"/>
  <c r="S612" i="3"/>
  <c r="R612" i="3"/>
  <c r="Q612" i="3"/>
  <c r="O612" i="3"/>
  <c r="M612" i="3"/>
  <c r="L612" i="3"/>
  <c r="K612" i="3"/>
  <c r="J612" i="3"/>
  <c r="I612" i="3"/>
  <c r="W611" i="3"/>
  <c r="V611" i="3"/>
  <c r="U611" i="3"/>
  <c r="T611" i="3"/>
  <c r="S611" i="3"/>
  <c r="R611" i="3"/>
  <c r="Q611" i="3"/>
  <c r="O611" i="3"/>
  <c r="M611" i="3"/>
  <c r="L611" i="3"/>
  <c r="K611" i="3"/>
  <c r="J611" i="3"/>
  <c r="I611" i="3"/>
  <c r="W610" i="3"/>
  <c r="V610" i="3"/>
  <c r="U610" i="3"/>
  <c r="T610" i="3"/>
  <c r="S610" i="3"/>
  <c r="R610" i="3"/>
  <c r="Q610" i="3"/>
  <c r="O610" i="3"/>
  <c r="M610" i="3"/>
  <c r="L610" i="3"/>
  <c r="K610" i="3"/>
  <c r="J610" i="3"/>
  <c r="I610" i="3"/>
  <c r="W609" i="3"/>
  <c r="V609" i="3"/>
  <c r="U609" i="3"/>
  <c r="T609" i="3"/>
  <c r="S609" i="3"/>
  <c r="R609" i="3"/>
  <c r="Q609" i="3"/>
  <c r="O609" i="3"/>
  <c r="M609" i="3"/>
  <c r="L609" i="3"/>
  <c r="K609" i="3"/>
  <c r="J609" i="3"/>
  <c r="I609" i="3"/>
  <c r="W608" i="3"/>
  <c r="V608" i="3"/>
  <c r="U608" i="3"/>
  <c r="T608" i="3"/>
  <c r="S608" i="3"/>
  <c r="R608" i="3"/>
  <c r="Q608" i="3"/>
  <c r="O608" i="3"/>
  <c r="M608" i="3"/>
  <c r="L608" i="3"/>
  <c r="K608" i="3"/>
  <c r="J608" i="3"/>
  <c r="I608" i="3"/>
  <c r="W607" i="3"/>
  <c r="V607" i="3"/>
  <c r="U607" i="3"/>
  <c r="T607" i="3"/>
  <c r="S607" i="3"/>
  <c r="R607" i="3"/>
  <c r="Q607" i="3"/>
  <c r="O607" i="3"/>
  <c r="M607" i="3"/>
  <c r="L607" i="3"/>
  <c r="K607" i="3"/>
  <c r="J607" i="3"/>
  <c r="I607" i="3"/>
  <c r="W606" i="3"/>
  <c r="V606" i="3"/>
  <c r="U606" i="3"/>
  <c r="T606" i="3"/>
  <c r="S606" i="3"/>
  <c r="Q606" i="3"/>
  <c r="O606" i="3"/>
  <c r="N606" i="3"/>
  <c r="M606" i="3"/>
  <c r="L606" i="3"/>
  <c r="K606" i="3"/>
  <c r="J606" i="3"/>
  <c r="I606" i="3"/>
  <c r="W605" i="3"/>
  <c r="V605" i="3"/>
  <c r="U605" i="3"/>
  <c r="T605" i="3"/>
  <c r="S605" i="3"/>
  <c r="Q605" i="3"/>
  <c r="O605" i="3"/>
  <c r="N605" i="3"/>
  <c r="M605" i="3"/>
  <c r="L605" i="3"/>
  <c r="K605" i="3"/>
  <c r="J605" i="3"/>
  <c r="I605" i="3"/>
  <c r="W604" i="3"/>
  <c r="V604" i="3"/>
  <c r="U604" i="3"/>
  <c r="T604" i="3"/>
  <c r="S604" i="3"/>
  <c r="Q604" i="3"/>
  <c r="O604" i="3"/>
  <c r="N604" i="3"/>
  <c r="M604" i="3"/>
  <c r="L604" i="3"/>
  <c r="K604" i="3"/>
  <c r="J604" i="3"/>
  <c r="I604" i="3"/>
  <c r="W603" i="3"/>
  <c r="V603" i="3"/>
  <c r="U603" i="3"/>
  <c r="T603" i="3"/>
  <c r="S603" i="3"/>
  <c r="Q603" i="3"/>
  <c r="O603" i="3"/>
  <c r="N603" i="3"/>
  <c r="M603" i="3"/>
  <c r="L603" i="3"/>
  <c r="K603" i="3"/>
  <c r="J603" i="3"/>
  <c r="I603" i="3"/>
  <c r="W602" i="3"/>
  <c r="V602" i="3"/>
  <c r="U602" i="3"/>
  <c r="T602" i="3"/>
  <c r="S602" i="3"/>
  <c r="Q602" i="3"/>
  <c r="O602" i="3"/>
  <c r="N602" i="3"/>
  <c r="M602" i="3"/>
  <c r="L602" i="3"/>
  <c r="K602" i="3"/>
  <c r="J602" i="3"/>
  <c r="I602" i="3"/>
  <c r="W601" i="3"/>
  <c r="V601" i="3"/>
  <c r="U601" i="3"/>
  <c r="T601" i="3"/>
  <c r="S601" i="3"/>
  <c r="Q601" i="3"/>
  <c r="O601" i="3"/>
  <c r="N601" i="3"/>
  <c r="M601" i="3"/>
  <c r="L601" i="3"/>
  <c r="K601" i="3"/>
  <c r="J601" i="3"/>
  <c r="I601" i="3"/>
  <c r="W600" i="3"/>
  <c r="V600" i="3"/>
  <c r="U600" i="3"/>
  <c r="T600" i="3"/>
  <c r="S600" i="3"/>
  <c r="Q600" i="3"/>
  <c r="O600" i="3"/>
  <c r="N600" i="3"/>
  <c r="M600" i="3"/>
  <c r="L600" i="3"/>
  <c r="K600" i="3"/>
  <c r="J600" i="3"/>
  <c r="I600" i="3"/>
  <c r="W599" i="3"/>
  <c r="V599" i="3"/>
  <c r="U599" i="3"/>
  <c r="T599" i="3"/>
  <c r="S599" i="3"/>
  <c r="Q599" i="3"/>
  <c r="O599" i="3"/>
  <c r="N599" i="3"/>
  <c r="M599" i="3"/>
  <c r="L599" i="3"/>
  <c r="K599" i="3"/>
  <c r="J599" i="3"/>
  <c r="I599" i="3"/>
  <c r="W598" i="3"/>
  <c r="V598" i="3"/>
  <c r="U598" i="3"/>
  <c r="T598" i="3"/>
  <c r="S598" i="3"/>
  <c r="Q598" i="3"/>
  <c r="O598" i="3"/>
  <c r="N598" i="3"/>
  <c r="M598" i="3"/>
  <c r="L598" i="3"/>
  <c r="K598" i="3"/>
  <c r="J598" i="3"/>
  <c r="I598" i="3"/>
  <c r="W597" i="3"/>
  <c r="V597" i="3"/>
  <c r="U597" i="3"/>
  <c r="T597" i="3"/>
  <c r="S597" i="3"/>
  <c r="Q597" i="3"/>
  <c r="O597" i="3"/>
  <c r="N597" i="3"/>
  <c r="M597" i="3"/>
  <c r="L597" i="3"/>
  <c r="K597" i="3"/>
  <c r="J597" i="3"/>
  <c r="I597" i="3"/>
  <c r="W596" i="3"/>
  <c r="V596" i="3"/>
  <c r="U596" i="3"/>
  <c r="T596" i="3"/>
  <c r="S596" i="3"/>
  <c r="Q596" i="3"/>
  <c r="O596" i="3"/>
  <c r="N596" i="3"/>
  <c r="M596" i="3"/>
  <c r="L596" i="3"/>
  <c r="K596" i="3"/>
  <c r="J596" i="3"/>
  <c r="I596" i="3"/>
  <c r="W595" i="3"/>
  <c r="V595" i="3"/>
  <c r="U595" i="3"/>
  <c r="T595" i="3"/>
  <c r="S595" i="3"/>
  <c r="Q595" i="3"/>
  <c r="O595" i="3"/>
  <c r="N595" i="3"/>
  <c r="M595" i="3"/>
  <c r="L595" i="3"/>
  <c r="K595" i="3"/>
  <c r="J595" i="3"/>
  <c r="I595" i="3"/>
  <c r="W594" i="3"/>
  <c r="V594" i="3"/>
  <c r="U594" i="3"/>
  <c r="T594" i="3"/>
  <c r="S594" i="3"/>
  <c r="Q594" i="3"/>
  <c r="O594" i="3"/>
  <c r="N594" i="3"/>
  <c r="M594" i="3"/>
  <c r="L594" i="3"/>
  <c r="K594" i="3"/>
  <c r="J594" i="3"/>
  <c r="I594" i="3"/>
  <c r="W593" i="3"/>
  <c r="V593" i="3"/>
  <c r="U593" i="3"/>
  <c r="T593" i="3"/>
  <c r="S593" i="3"/>
  <c r="Q593" i="3"/>
  <c r="O593" i="3"/>
  <c r="N593" i="3"/>
  <c r="M593" i="3"/>
  <c r="L593" i="3"/>
  <c r="K593" i="3"/>
  <c r="J593" i="3"/>
  <c r="I593" i="3"/>
  <c r="W592" i="3"/>
  <c r="V592" i="3"/>
  <c r="U592" i="3"/>
  <c r="T592" i="3"/>
  <c r="S592" i="3"/>
  <c r="Q592" i="3"/>
  <c r="O592" i="3"/>
  <c r="N592" i="3"/>
  <c r="M592" i="3"/>
  <c r="L592" i="3"/>
  <c r="K592" i="3"/>
  <c r="J592" i="3"/>
  <c r="I592" i="3"/>
  <c r="W591" i="3"/>
  <c r="V591" i="3"/>
  <c r="U591" i="3"/>
  <c r="T591" i="3"/>
  <c r="S591" i="3"/>
  <c r="Q591" i="3"/>
  <c r="O591" i="3"/>
  <c r="N591" i="3"/>
  <c r="M591" i="3"/>
  <c r="L591" i="3"/>
  <c r="K591" i="3"/>
  <c r="J591" i="3"/>
  <c r="I591" i="3"/>
  <c r="W590" i="3"/>
  <c r="V590" i="3"/>
  <c r="U590" i="3"/>
  <c r="T590" i="3"/>
  <c r="S590" i="3"/>
  <c r="Q590" i="3"/>
  <c r="O590" i="3"/>
  <c r="N590" i="3"/>
  <c r="M590" i="3"/>
  <c r="L590" i="3"/>
  <c r="K590" i="3"/>
  <c r="J590" i="3"/>
  <c r="I590" i="3"/>
  <c r="W589" i="3"/>
  <c r="V589" i="3"/>
  <c r="U589" i="3"/>
  <c r="T589" i="3"/>
  <c r="S589" i="3"/>
  <c r="Q589" i="3"/>
  <c r="O589" i="3"/>
  <c r="N589" i="3"/>
  <c r="M589" i="3"/>
  <c r="L589" i="3"/>
  <c r="K589" i="3"/>
  <c r="J589" i="3"/>
  <c r="I589" i="3"/>
  <c r="W588" i="3"/>
  <c r="V588" i="3"/>
  <c r="U588" i="3"/>
  <c r="T588" i="3"/>
  <c r="S588" i="3"/>
  <c r="Q588" i="3"/>
  <c r="O588" i="3"/>
  <c r="N588" i="3"/>
  <c r="M588" i="3"/>
  <c r="L588" i="3"/>
  <c r="K588" i="3"/>
  <c r="J588" i="3"/>
  <c r="I588" i="3"/>
  <c r="W587" i="3"/>
  <c r="V587" i="3"/>
  <c r="U587" i="3"/>
  <c r="T587" i="3"/>
  <c r="S587" i="3"/>
  <c r="Q587" i="3"/>
  <c r="O587" i="3"/>
  <c r="N587" i="3"/>
  <c r="M587" i="3"/>
  <c r="L587" i="3"/>
  <c r="K587" i="3"/>
  <c r="J587" i="3"/>
  <c r="I587" i="3"/>
  <c r="W586" i="3"/>
  <c r="V586" i="3"/>
  <c r="U586" i="3"/>
  <c r="T586" i="3"/>
  <c r="S586" i="3"/>
  <c r="Q586" i="3"/>
  <c r="O586" i="3"/>
  <c r="N586" i="3"/>
  <c r="M586" i="3"/>
  <c r="L586" i="3"/>
  <c r="K586" i="3"/>
  <c r="J586" i="3"/>
  <c r="I586" i="3"/>
  <c r="W585" i="3"/>
  <c r="V585" i="3"/>
  <c r="U585" i="3"/>
  <c r="T585" i="3"/>
  <c r="S585" i="3"/>
  <c r="Q585" i="3"/>
  <c r="O585" i="3"/>
  <c r="N585" i="3"/>
  <c r="M585" i="3"/>
  <c r="L585" i="3"/>
  <c r="K585" i="3"/>
  <c r="J585" i="3"/>
  <c r="I585" i="3"/>
  <c r="W584" i="3"/>
  <c r="V584" i="3"/>
  <c r="U584" i="3"/>
  <c r="T584" i="3"/>
  <c r="S584" i="3"/>
  <c r="Q584" i="3"/>
  <c r="O584" i="3"/>
  <c r="N584" i="3"/>
  <c r="M584" i="3"/>
  <c r="L584" i="3"/>
  <c r="K584" i="3"/>
  <c r="J584" i="3"/>
  <c r="I584" i="3"/>
  <c r="W583" i="3"/>
  <c r="V583" i="3"/>
  <c r="U583" i="3"/>
  <c r="T583" i="3"/>
  <c r="S583" i="3"/>
  <c r="Q583" i="3"/>
  <c r="O583" i="3"/>
  <c r="N583" i="3"/>
  <c r="M583" i="3"/>
  <c r="L583" i="3"/>
  <c r="K583" i="3"/>
  <c r="J583" i="3"/>
  <c r="I583" i="3"/>
  <c r="W582" i="3"/>
  <c r="V582" i="3"/>
  <c r="U582" i="3"/>
  <c r="T582" i="3"/>
  <c r="S582" i="3"/>
  <c r="Q582" i="3"/>
  <c r="O582" i="3"/>
  <c r="N582" i="3"/>
  <c r="M582" i="3"/>
  <c r="L582" i="3"/>
  <c r="K582" i="3"/>
  <c r="J582" i="3"/>
  <c r="I582" i="3"/>
  <c r="W581" i="3"/>
  <c r="V581" i="3"/>
  <c r="U581" i="3"/>
  <c r="T581" i="3"/>
  <c r="S581" i="3"/>
  <c r="Q581" i="3"/>
  <c r="O581" i="3"/>
  <c r="N581" i="3"/>
  <c r="M581" i="3"/>
  <c r="L581" i="3"/>
  <c r="K581" i="3"/>
  <c r="J581" i="3"/>
  <c r="I581" i="3"/>
  <c r="W580" i="3"/>
  <c r="V580" i="3"/>
  <c r="U580" i="3"/>
  <c r="T580" i="3"/>
  <c r="S580" i="3"/>
  <c r="Q580" i="3"/>
  <c r="O580" i="3"/>
  <c r="N580" i="3"/>
  <c r="M580" i="3"/>
  <c r="L580" i="3"/>
  <c r="K580" i="3"/>
  <c r="J580" i="3"/>
  <c r="I580" i="3"/>
  <c r="W579" i="3"/>
  <c r="V579" i="3"/>
  <c r="U579" i="3"/>
  <c r="T579" i="3"/>
  <c r="S579" i="3"/>
  <c r="Q579" i="3"/>
  <c r="O579" i="3"/>
  <c r="N579" i="3"/>
  <c r="M579" i="3"/>
  <c r="L579" i="3"/>
  <c r="K579" i="3"/>
  <c r="J579" i="3"/>
  <c r="I579" i="3"/>
  <c r="W578" i="3"/>
  <c r="V578" i="3"/>
  <c r="U578" i="3"/>
  <c r="T578" i="3"/>
  <c r="S578" i="3"/>
  <c r="Q578" i="3"/>
  <c r="O578" i="3"/>
  <c r="N578" i="3"/>
  <c r="M578" i="3"/>
  <c r="L578" i="3"/>
  <c r="K578" i="3"/>
  <c r="J578" i="3"/>
  <c r="I578" i="3"/>
  <c r="W577" i="3"/>
  <c r="V577" i="3"/>
  <c r="U577" i="3"/>
  <c r="T577" i="3"/>
  <c r="S577" i="3"/>
  <c r="Q577" i="3"/>
  <c r="O577" i="3"/>
  <c r="N577" i="3"/>
  <c r="M577" i="3"/>
  <c r="L577" i="3"/>
  <c r="K577" i="3"/>
  <c r="J577" i="3"/>
  <c r="I577" i="3"/>
  <c r="W576" i="3"/>
  <c r="V576" i="3"/>
  <c r="U576" i="3"/>
  <c r="T576" i="3"/>
  <c r="S576" i="3"/>
  <c r="Q576" i="3"/>
  <c r="O576" i="3"/>
  <c r="N576" i="3"/>
  <c r="M576" i="3"/>
  <c r="L576" i="3"/>
  <c r="K576" i="3"/>
  <c r="J576" i="3"/>
  <c r="I576" i="3"/>
  <c r="W575" i="3"/>
  <c r="V575" i="3"/>
  <c r="U575" i="3"/>
  <c r="T575" i="3"/>
  <c r="S575" i="3"/>
  <c r="Q575" i="3"/>
  <c r="O575" i="3"/>
  <c r="N575" i="3"/>
  <c r="M575" i="3"/>
  <c r="L575" i="3"/>
  <c r="K575" i="3"/>
  <c r="J575" i="3"/>
  <c r="I575" i="3"/>
  <c r="W574" i="3"/>
  <c r="V574" i="3"/>
  <c r="U574" i="3"/>
  <c r="T574" i="3"/>
  <c r="S574" i="3"/>
  <c r="Q574" i="3"/>
  <c r="O574" i="3"/>
  <c r="N574" i="3"/>
  <c r="M574" i="3"/>
  <c r="L574" i="3"/>
  <c r="K574" i="3"/>
  <c r="J574" i="3"/>
  <c r="I574" i="3"/>
  <c r="W573" i="3"/>
  <c r="V573" i="3"/>
  <c r="U573" i="3"/>
  <c r="T573" i="3"/>
  <c r="S573" i="3"/>
  <c r="Q573" i="3"/>
  <c r="O573" i="3"/>
  <c r="N573" i="3"/>
  <c r="M573" i="3"/>
  <c r="L573" i="3"/>
  <c r="K573" i="3"/>
  <c r="J573" i="3"/>
  <c r="I573" i="3"/>
  <c r="W572" i="3"/>
  <c r="V572" i="3"/>
  <c r="U572" i="3"/>
  <c r="T572" i="3"/>
  <c r="S572" i="3"/>
  <c r="Q572" i="3"/>
  <c r="O572" i="3"/>
  <c r="N572" i="3"/>
  <c r="M572" i="3"/>
  <c r="L572" i="3"/>
  <c r="K572" i="3"/>
  <c r="J572" i="3"/>
  <c r="I572" i="3"/>
  <c r="W571" i="3"/>
  <c r="V571" i="3"/>
  <c r="U571" i="3"/>
  <c r="T571" i="3"/>
  <c r="S571" i="3"/>
  <c r="Q571" i="3"/>
  <c r="O571" i="3"/>
  <c r="N571" i="3"/>
  <c r="M571" i="3"/>
  <c r="L571" i="3"/>
  <c r="K571" i="3"/>
  <c r="J571" i="3"/>
  <c r="I571" i="3"/>
  <c r="W570" i="3"/>
  <c r="V570" i="3"/>
  <c r="U570" i="3"/>
  <c r="T570" i="3"/>
  <c r="S570" i="3"/>
  <c r="Q570" i="3"/>
  <c r="O570" i="3"/>
  <c r="N570" i="3"/>
  <c r="M570" i="3"/>
  <c r="L570" i="3"/>
  <c r="K570" i="3"/>
  <c r="J570" i="3"/>
  <c r="I570" i="3"/>
  <c r="W569" i="3"/>
  <c r="V569" i="3"/>
  <c r="U569" i="3"/>
  <c r="T569" i="3"/>
  <c r="S569" i="3"/>
  <c r="Q569" i="3"/>
  <c r="O569" i="3"/>
  <c r="N569" i="3"/>
  <c r="M569" i="3"/>
  <c r="L569" i="3"/>
  <c r="K569" i="3"/>
  <c r="J569" i="3"/>
  <c r="I569" i="3"/>
  <c r="W568" i="3"/>
  <c r="V568" i="3"/>
  <c r="U568" i="3"/>
  <c r="T568" i="3"/>
  <c r="S568" i="3"/>
  <c r="Q568" i="3"/>
  <c r="O568" i="3"/>
  <c r="N568" i="3"/>
  <c r="M568" i="3"/>
  <c r="L568" i="3"/>
  <c r="K568" i="3"/>
  <c r="J568" i="3"/>
  <c r="I568" i="3"/>
  <c r="W567" i="3"/>
  <c r="V567" i="3"/>
  <c r="U567" i="3"/>
  <c r="T567" i="3"/>
  <c r="S567" i="3"/>
  <c r="Q567" i="3"/>
  <c r="O567" i="3"/>
  <c r="N567" i="3"/>
  <c r="M567" i="3"/>
  <c r="L567" i="3"/>
  <c r="K567" i="3"/>
  <c r="J567" i="3"/>
  <c r="I567" i="3"/>
  <c r="W566" i="3"/>
  <c r="V566" i="3"/>
  <c r="U566" i="3"/>
  <c r="T566" i="3"/>
  <c r="S566" i="3"/>
  <c r="Q566" i="3"/>
  <c r="O566" i="3"/>
  <c r="N566" i="3"/>
  <c r="M566" i="3"/>
  <c r="L566" i="3"/>
  <c r="K566" i="3"/>
  <c r="J566" i="3"/>
  <c r="I566" i="3"/>
  <c r="W565" i="3"/>
  <c r="V565" i="3"/>
  <c r="U565" i="3"/>
  <c r="T565" i="3"/>
  <c r="S565" i="3"/>
  <c r="Q565" i="3"/>
  <c r="O565" i="3"/>
  <c r="N565" i="3"/>
  <c r="M565" i="3"/>
  <c r="L565" i="3"/>
  <c r="K565" i="3"/>
  <c r="J565" i="3"/>
  <c r="I565" i="3"/>
  <c r="W564" i="3"/>
  <c r="V564" i="3"/>
  <c r="U564" i="3"/>
  <c r="T564" i="3"/>
  <c r="S564" i="3"/>
  <c r="Q564" i="3"/>
  <c r="O564" i="3"/>
  <c r="N564" i="3"/>
  <c r="M564" i="3"/>
  <c r="L564" i="3"/>
  <c r="K564" i="3"/>
  <c r="J564" i="3"/>
  <c r="I564" i="3"/>
  <c r="W563" i="3"/>
  <c r="V563" i="3"/>
  <c r="U563" i="3"/>
  <c r="T563" i="3"/>
  <c r="S563" i="3"/>
  <c r="Q563" i="3"/>
  <c r="O563" i="3"/>
  <c r="N563" i="3"/>
  <c r="M563" i="3"/>
  <c r="L563" i="3"/>
  <c r="K563" i="3"/>
  <c r="J563" i="3"/>
  <c r="I563" i="3"/>
  <c r="W562" i="3"/>
  <c r="V562" i="3"/>
  <c r="U562" i="3"/>
  <c r="T562" i="3"/>
  <c r="S562" i="3"/>
  <c r="Q562" i="3"/>
  <c r="O562" i="3"/>
  <c r="N562" i="3"/>
  <c r="M562" i="3"/>
  <c r="L562" i="3"/>
  <c r="K562" i="3"/>
  <c r="J562" i="3"/>
  <c r="I562" i="3"/>
  <c r="W561" i="3"/>
  <c r="V561" i="3"/>
  <c r="U561" i="3"/>
  <c r="T561" i="3"/>
  <c r="S561" i="3"/>
  <c r="Q561" i="3"/>
  <c r="O561" i="3"/>
  <c r="N561" i="3"/>
  <c r="M561" i="3"/>
  <c r="L561" i="3"/>
  <c r="K561" i="3"/>
  <c r="J561" i="3"/>
  <c r="I561" i="3"/>
  <c r="W560" i="3"/>
  <c r="V560" i="3"/>
  <c r="U560" i="3"/>
  <c r="T560" i="3"/>
  <c r="S560" i="3"/>
  <c r="Q560" i="3"/>
  <c r="O560" i="3"/>
  <c r="N560" i="3"/>
  <c r="M560" i="3"/>
  <c r="L560" i="3"/>
  <c r="K560" i="3"/>
  <c r="J560" i="3"/>
  <c r="I560" i="3"/>
  <c r="W559" i="3"/>
  <c r="V559" i="3"/>
  <c r="U559" i="3"/>
  <c r="T559" i="3"/>
  <c r="S559" i="3"/>
  <c r="Q559" i="3"/>
  <c r="O559" i="3"/>
  <c r="N559" i="3"/>
  <c r="M559" i="3"/>
  <c r="L559" i="3"/>
  <c r="K559" i="3"/>
  <c r="J559" i="3"/>
  <c r="I559" i="3"/>
  <c r="W558" i="3"/>
  <c r="V558" i="3"/>
  <c r="U558" i="3"/>
  <c r="T558" i="3"/>
  <c r="S558" i="3"/>
  <c r="Q558" i="3"/>
  <c r="O558" i="3"/>
  <c r="N558" i="3"/>
  <c r="M558" i="3"/>
  <c r="L558" i="3"/>
  <c r="K558" i="3"/>
  <c r="J558" i="3"/>
  <c r="I558" i="3"/>
  <c r="W557" i="3"/>
  <c r="V557" i="3"/>
  <c r="U557" i="3"/>
  <c r="T557" i="3"/>
  <c r="S557" i="3"/>
  <c r="Q557" i="3"/>
  <c r="O557" i="3"/>
  <c r="N557" i="3"/>
  <c r="M557" i="3"/>
  <c r="L557" i="3"/>
  <c r="K557" i="3"/>
  <c r="J557" i="3"/>
  <c r="I557" i="3"/>
  <c r="W556" i="3"/>
  <c r="V556" i="3"/>
  <c r="U556" i="3"/>
  <c r="T556" i="3"/>
  <c r="S556" i="3"/>
  <c r="Q556" i="3"/>
  <c r="O556" i="3"/>
  <c r="N556" i="3"/>
  <c r="M556" i="3"/>
  <c r="L556" i="3"/>
  <c r="K556" i="3"/>
  <c r="J556" i="3"/>
  <c r="I556" i="3"/>
  <c r="W555" i="3"/>
  <c r="V555" i="3"/>
  <c r="U555" i="3"/>
  <c r="T555" i="3"/>
  <c r="S555" i="3"/>
  <c r="Q555" i="3"/>
  <c r="O555" i="3"/>
  <c r="N555" i="3"/>
  <c r="M555" i="3"/>
  <c r="L555" i="3"/>
  <c r="K555" i="3"/>
  <c r="J555" i="3"/>
  <c r="I555" i="3"/>
  <c r="W554" i="3"/>
  <c r="V554" i="3"/>
  <c r="U554" i="3"/>
  <c r="T554" i="3"/>
  <c r="S554" i="3"/>
  <c r="Q554" i="3"/>
  <c r="O554" i="3"/>
  <c r="N554" i="3"/>
  <c r="M554" i="3"/>
  <c r="L554" i="3"/>
  <c r="K554" i="3"/>
  <c r="J554" i="3"/>
  <c r="I554" i="3"/>
  <c r="W553" i="3"/>
  <c r="V553" i="3"/>
  <c r="U553" i="3"/>
  <c r="T553" i="3"/>
  <c r="S553" i="3"/>
  <c r="Q553" i="3"/>
  <c r="O553" i="3"/>
  <c r="N553" i="3"/>
  <c r="M553" i="3"/>
  <c r="L553" i="3"/>
  <c r="K553" i="3"/>
  <c r="J553" i="3"/>
  <c r="I553" i="3"/>
  <c r="W552" i="3"/>
  <c r="V552" i="3"/>
  <c r="U552" i="3"/>
  <c r="T552" i="3"/>
  <c r="S552" i="3"/>
  <c r="Q552" i="3"/>
  <c r="O552" i="3"/>
  <c r="N552" i="3"/>
  <c r="M552" i="3"/>
  <c r="L552" i="3"/>
  <c r="K552" i="3"/>
  <c r="J552" i="3"/>
  <c r="I552" i="3"/>
  <c r="W551" i="3"/>
  <c r="V551" i="3"/>
  <c r="U551" i="3"/>
  <c r="T551" i="3"/>
  <c r="S551" i="3"/>
  <c r="Q551" i="3"/>
  <c r="O551" i="3"/>
  <c r="N551" i="3"/>
  <c r="M551" i="3"/>
  <c r="L551" i="3"/>
  <c r="K551" i="3"/>
  <c r="J551" i="3"/>
  <c r="I551" i="3"/>
  <c r="W550" i="3"/>
  <c r="V550" i="3"/>
  <c r="U550" i="3"/>
  <c r="T550" i="3"/>
  <c r="S550" i="3"/>
  <c r="Q550" i="3"/>
  <c r="O550" i="3"/>
  <c r="N550" i="3"/>
  <c r="M550" i="3"/>
  <c r="L550" i="3"/>
  <c r="K550" i="3"/>
  <c r="J550" i="3"/>
  <c r="I550" i="3"/>
  <c r="W549" i="3"/>
  <c r="V549" i="3"/>
  <c r="U549" i="3"/>
  <c r="T549" i="3"/>
  <c r="S549" i="3"/>
  <c r="Q549" i="3"/>
  <c r="O549" i="3"/>
  <c r="N549" i="3"/>
  <c r="M549" i="3"/>
  <c r="L549" i="3"/>
  <c r="K549" i="3"/>
  <c r="J549" i="3"/>
  <c r="I549" i="3"/>
  <c r="W548" i="3"/>
  <c r="V548" i="3"/>
  <c r="U548" i="3"/>
  <c r="T548" i="3"/>
  <c r="S548" i="3"/>
  <c r="Q548" i="3"/>
  <c r="O548" i="3"/>
  <c r="N548" i="3"/>
  <c r="M548" i="3"/>
  <c r="L548" i="3"/>
  <c r="K548" i="3"/>
  <c r="J548" i="3"/>
  <c r="I548" i="3"/>
  <c r="W547" i="3"/>
  <c r="V547" i="3"/>
  <c r="U547" i="3"/>
  <c r="T547" i="3"/>
  <c r="S547" i="3"/>
  <c r="Q547" i="3"/>
  <c r="O547" i="3"/>
  <c r="N547" i="3"/>
  <c r="M547" i="3"/>
  <c r="L547" i="3"/>
  <c r="K547" i="3"/>
  <c r="J547" i="3"/>
  <c r="I547" i="3"/>
  <c r="W546" i="3"/>
  <c r="V546" i="3"/>
  <c r="U546" i="3"/>
  <c r="T546" i="3"/>
  <c r="S546" i="3"/>
  <c r="Q546" i="3"/>
  <c r="O546" i="3"/>
  <c r="N546" i="3"/>
  <c r="M546" i="3"/>
  <c r="L546" i="3"/>
  <c r="K546" i="3"/>
  <c r="J546" i="3"/>
  <c r="I546" i="3"/>
  <c r="W545" i="3"/>
  <c r="V545" i="3"/>
  <c r="U545" i="3"/>
  <c r="T545" i="3"/>
  <c r="S545" i="3"/>
  <c r="Q545" i="3"/>
  <c r="O545" i="3"/>
  <c r="N545" i="3"/>
  <c r="M545" i="3"/>
  <c r="L545" i="3"/>
  <c r="K545" i="3"/>
  <c r="J545" i="3"/>
  <c r="I545" i="3"/>
  <c r="W544" i="3"/>
  <c r="V544" i="3"/>
  <c r="U544" i="3"/>
  <c r="T544" i="3"/>
  <c r="S544" i="3"/>
  <c r="Q544" i="3"/>
  <c r="O544" i="3"/>
  <c r="N544" i="3"/>
  <c r="M544" i="3"/>
  <c r="L544" i="3"/>
  <c r="K544" i="3"/>
  <c r="J544" i="3"/>
  <c r="I544" i="3"/>
  <c r="W543" i="3"/>
  <c r="V543" i="3"/>
  <c r="U543" i="3"/>
  <c r="T543" i="3"/>
  <c r="S543" i="3"/>
  <c r="Q543" i="3"/>
  <c r="O543" i="3"/>
  <c r="N543" i="3"/>
  <c r="M543" i="3"/>
  <c r="L543" i="3"/>
  <c r="K543" i="3"/>
  <c r="J543" i="3"/>
  <c r="I543" i="3"/>
  <c r="W542" i="3"/>
  <c r="V542" i="3"/>
  <c r="U542" i="3"/>
  <c r="T542" i="3"/>
  <c r="S542" i="3"/>
  <c r="Q542" i="3"/>
  <c r="O542" i="3"/>
  <c r="N542" i="3"/>
  <c r="M542" i="3"/>
  <c r="L542" i="3"/>
  <c r="K542" i="3"/>
  <c r="J542" i="3"/>
  <c r="I542" i="3"/>
  <c r="W541" i="3"/>
  <c r="V541" i="3"/>
  <c r="U541" i="3"/>
  <c r="T541" i="3"/>
  <c r="S541" i="3"/>
  <c r="Q541" i="3"/>
  <c r="O541" i="3"/>
  <c r="N541" i="3"/>
  <c r="M541" i="3"/>
  <c r="L541" i="3"/>
  <c r="K541" i="3"/>
  <c r="J541" i="3"/>
  <c r="I541" i="3"/>
  <c r="W540" i="3"/>
  <c r="V540" i="3"/>
  <c r="U540" i="3"/>
  <c r="T540" i="3"/>
  <c r="S540" i="3"/>
  <c r="Q540" i="3"/>
  <c r="O540" i="3"/>
  <c r="N540" i="3"/>
  <c r="M540" i="3"/>
  <c r="L540" i="3"/>
  <c r="K540" i="3"/>
  <c r="J540" i="3"/>
  <c r="I540" i="3"/>
  <c r="W539" i="3"/>
  <c r="V539" i="3"/>
  <c r="U539" i="3"/>
  <c r="T539" i="3"/>
  <c r="S539" i="3"/>
  <c r="Q539" i="3"/>
  <c r="O539" i="3"/>
  <c r="N539" i="3"/>
  <c r="M539" i="3"/>
  <c r="L539" i="3"/>
  <c r="K539" i="3"/>
  <c r="J539" i="3"/>
  <c r="I539" i="3"/>
  <c r="W538" i="3"/>
  <c r="V538" i="3"/>
  <c r="U538" i="3"/>
  <c r="T538" i="3"/>
  <c r="S538" i="3"/>
  <c r="R538" i="3"/>
  <c r="Q538" i="3"/>
  <c r="O538" i="3"/>
  <c r="N538" i="3"/>
  <c r="L538" i="3"/>
  <c r="K538" i="3"/>
  <c r="J538" i="3"/>
  <c r="I538" i="3"/>
  <c r="W537" i="3"/>
  <c r="V537" i="3"/>
  <c r="U537" i="3"/>
  <c r="T537" i="3"/>
  <c r="S537" i="3"/>
  <c r="R537" i="3"/>
  <c r="Q537" i="3"/>
  <c r="O537" i="3"/>
  <c r="N537" i="3"/>
  <c r="L537" i="3"/>
  <c r="K537" i="3"/>
  <c r="J537" i="3"/>
  <c r="I537" i="3"/>
  <c r="W536" i="3"/>
  <c r="V536" i="3"/>
  <c r="U536" i="3"/>
  <c r="T536" i="3"/>
  <c r="S536" i="3"/>
  <c r="R536" i="3"/>
  <c r="Q536" i="3"/>
  <c r="O536" i="3"/>
  <c r="N536" i="3"/>
  <c r="L536" i="3"/>
  <c r="K536" i="3"/>
  <c r="J536" i="3"/>
  <c r="I536" i="3"/>
  <c r="W535" i="3"/>
  <c r="V535" i="3"/>
  <c r="U535" i="3"/>
  <c r="T535" i="3"/>
  <c r="S535" i="3"/>
  <c r="R535" i="3"/>
  <c r="Q535" i="3"/>
  <c r="O535" i="3"/>
  <c r="N535" i="3"/>
  <c r="L535" i="3"/>
  <c r="K535" i="3"/>
  <c r="J535" i="3"/>
  <c r="I535" i="3"/>
  <c r="W534" i="3"/>
  <c r="V534" i="3"/>
  <c r="U534" i="3"/>
  <c r="T534" i="3"/>
  <c r="S534" i="3"/>
  <c r="R534" i="3"/>
  <c r="Q534" i="3"/>
  <c r="O534" i="3"/>
  <c r="N534" i="3"/>
  <c r="L534" i="3"/>
  <c r="K534" i="3"/>
  <c r="J534" i="3"/>
  <c r="I534" i="3"/>
  <c r="W533" i="3"/>
  <c r="V533" i="3"/>
  <c r="U533" i="3"/>
  <c r="T533" i="3"/>
  <c r="S533" i="3"/>
  <c r="R533" i="3"/>
  <c r="Q533" i="3"/>
  <c r="O533" i="3"/>
  <c r="N533" i="3"/>
  <c r="L533" i="3"/>
  <c r="K533" i="3"/>
  <c r="J533" i="3"/>
  <c r="I533" i="3"/>
  <c r="W532" i="3"/>
  <c r="V532" i="3"/>
  <c r="U532" i="3"/>
  <c r="T532" i="3"/>
  <c r="S532" i="3"/>
  <c r="R532" i="3"/>
  <c r="Q532" i="3"/>
  <c r="O532" i="3"/>
  <c r="N532" i="3"/>
  <c r="L532" i="3"/>
  <c r="K532" i="3"/>
  <c r="J532" i="3"/>
  <c r="I532" i="3"/>
  <c r="W531" i="3"/>
  <c r="V531" i="3"/>
  <c r="U531" i="3"/>
  <c r="T531" i="3"/>
  <c r="S531" i="3"/>
  <c r="R531" i="3"/>
  <c r="Q531" i="3"/>
  <c r="O531" i="3"/>
  <c r="N531" i="3"/>
  <c r="L531" i="3"/>
  <c r="K531" i="3"/>
  <c r="J531" i="3"/>
  <c r="I531" i="3"/>
  <c r="W530" i="3"/>
  <c r="V530" i="3"/>
  <c r="U530" i="3"/>
  <c r="T530" i="3"/>
  <c r="S530" i="3"/>
  <c r="R530" i="3"/>
  <c r="Q530" i="3"/>
  <c r="O530" i="3"/>
  <c r="N530" i="3"/>
  <c r="L530" i="3"/>
  <c r="K530" i="3"/>
  <c r="J530" i="3"/>
  <c r="I530" i="3"/>
  <c r="W529" i="3"/>
  <c r="V529" i="3"/>
  <c r="U529" i="3"/>
  <c r="T529" i="3"/>
  <c r="S529" i="3"/>
  <c r="R529" i="3"/>
  <c r="Q529" i="3"/>
  <c r="O529" i="3"/>
  <c r="N529" i="3"/>
  <c r="L529" i="3"/>
  <c r="K529" i="3"/>
  <c r="J529" i="3"/>
  <c r="I529" i="3"/>
  <c r="W528" i="3"/>
  <c r="V528" i="3"/>
  <c r="U528" i="3"/>
  <c r="T528" i="3"/>
  <c r="S528" i="3"/>
  <c r="R528" i="3"/>
  <c r="Q528" i="3"/>
  <c r="O528" i="3"/>
  <c r="N528" i="3"/>
  <c r="L528" i="3"/>
  <c r="K528" i="3"/>
  <c r="J528" i="3"/>
  <c r="I528" i="3"/>
  <c r="W527" i="3"/>
  <c r="V527" i="3"/>
  <c r="U527" i="3"/>
  <c r="T527" i="3"/>
  <c r="S527" i="3"/>
  <c r="R527" i="3"/>
  <c r="Q527" i="3"/>
  <c r="O527" i="3"/>
  <c r="N527" i="3"/>
  <c r="L527" i="3"/>
  <c r="K527" i="3"/>
  <c r="J527" i="3"/>
  <c r="I527" i="3"/>
  <c r="W526" i="3"/>
  <c r="V526" i="3"/>
  <c r="U526" i="3"/>
  <c r="T526" i="3"/>
  <c r="S526" i="3"/>
  <c r="R526" i="3"/>
  <c r="Q526" i="3"/>
  <c r="O526" i="3"/>
  <c r="N526" i="3"/>
  <c r="L526" i="3"/>
  <c r="K526" i="3"/>
  <c r="J526" i="3"/>
  <c r="I526" i="3"/>
  <c r="W525" i="3"/>
  <c r="V525" i="3"/>
  <c r="U525" i="3"/>
  <c r="T525" i="3"/>
  <c r="S525" i="3"/>
  <c r="R525" i="3"/>
  <c r="Q525" i="3"/>
  <c r="O525" i="3"/>
  <c r="N525" i="3"/>
  <c r="L525" i="3"/>
  <c r="K525" i="3"/>
  <c r="J525" i="3"/>
  <c r="I525" i="3"/>
  <c r="W524" i="3"/>
  <c r="V524" i="3"/>
  <c r="U524" i="3"/>
  <c r="T524" i="3"/>
  <c r="S524" i="3"/>
  <c r="R524" i="3"/>
  <c r="Q524" i="3"/>
  <c r="O524" i="3"/>
  <c r="N524" i="3"/>
  <c r="L524" i="3"/>
  <c r="K524" i="3"/>
  <c r="J524" i="3"/>
  <c r="I524" i="3"/>
  <c r="W523" i="3"/>
  <c r="V523" i="3"/>
  <c r="U523" i="3"/>
  <c r="T523" i="3"/>
  <c r="S523" i="3"/>
  <c r="R523" i="3"/>
  <c r="Q523" i="3"/>
  <c r="O523" i="3"/>
  <c r="N523" i="3"/>
  <c r="L523" i="3"/>
  <c r="K523" i="3"/>
  <c r="J523" i="3"/>
  <c r="I523" i="3"/>
  <c r="W522" i="3"/>
  <c r="V522" i="3"/>
  <c r="U522" i="3"/>
  <c r="T522" i="3"/>
  <c r="S522" i="3"/>
  <c r="R522" i="3"/>
  <c r="Q522" i="3"/>
  <c r="O522" i="3"/>
  <c r="N522" i="3"/>
  <c r="L522" i="3"/>
  <c r="K522" i="3"/>
  <c r="J522" i="3"/>
  <c r="I522" i="3"/>
  <c r="W521" i="3"/>
  <c r="V521" i="3"/>
  <c r="U521" i="3"/>
  <c r="T521" i="3"/>
  <c r="S521" i="3"/>
  <c r="R521" i="3"/>
  <c r="Q521" i="3"/>
  <c r="O521" i="3"/>
  <c r="N521" i="3"/>
  <c r="L521" i="3"/>
  <c r="K521" i="3"/>
  <c r="J521" i="3"/>
  <c r="I521" i="3"/>
  <c r="W520" i="3"/>
  <c r="V520" i="3"/>
  <c r="U520" i="3"/>
  <c r="T520" i="3"/>
  <c r="S520" i="3"/>
  <c r="R520" i="3"/>
  <c r="Q520" i="3"/>
  <c r="O520" i="3"/>
  <c r="N520" i="3"/>
  <c r="L520" i="3"/>
  <c r="K520" i="3"/>
  <c r="J520" i="3"/>
  <c r="I520" i="3"/>
  <c r="W519" i="3"/>
  <c r="V519" i="3"/>
  <c r="U519" i="3"/>
  <c r="T519" i="3"/>
  <c r="S519" i="3"/>
  <c r="R519" i="3"/>
  <c r="Q519" i="3"/>
  <c r="O519" i="3"/>
  <c r="N519" i="3"/>
  <c r="L519" i="3"/>
  <c r="K519" i="3"/>
  <c r="J519" i="3"/>
  <c r="I519" i="3"/>
  <c r="W518" i="3"/>
  <c r="V518" i="3"/>
  <c r="U518" i="3"/>
  <c r="T518" i="3"/>
  <c r="S518" i="3"/>
  <c r="R518" i="3"/>
  <c r="Q518" i="3"/>
  <c r="O518" i="3"/>
  <c r="N518" i="3"/>
  <c r="L518" i="3"/>
  <c r="K518" i="3"/>
  <c r="J518" i="3"/>
  <c r="I518" i="3"/>
  <c r="W517" i="3"/>
  <c r="V517" i="3"/>
  <c r="U517" i="3"/>
  <c r="T517" i="3"/>
  <c r="S517" i="3"/>
  <c r="R517" i="3"/>
  <c r="Q517" i="3"/>
  <c r="O517" i="3"/>
  <c r="N517" i="3"/>
  <c r="L517" i="3"/>
  <c r="K517" i="3"/>
  <c r="J517" i="3"/>
  <c r="I517" i="3"/>
  <c r="W516" i="3"/>
  <c r="V516" i="3"/>
  <c r="U516" i="3"/>
  <c r="T516" i="3"/>
  <c r="S516" i="3"/>
  <c r="R516" i="3"/>
  <c r="Q516" i="3"/>
  <c r="O516" i="3"/>
  <c r="N516" i="3"/>
  <c r="L516" i="3"/>
  <c r="K516" i="3"/>
  <c r="J516" i="3"/>
  <c r="I516" i="3"/>
  <c r="W515" i="3"/>
  <c r="V515" i="3"/>
  <c r="U515" i="3"/>
  <c r="T515" i="3"/>
  <c r="S515" i="3"/>
  <c r="R515" i="3"/>
  <c r="Q515" i="3"/>
  <c r="O515" i="3"/>
  <c r="N515" i="3"/>
  <c r="L515" i="3"/>
  <c r="K515" i="3"/>
  <c r="J515" i="3"/>
  <c r="I515" i="3"/>
  <c r="W514" i="3"/>
  <c r="V514" i="3"/>
  <c r="U514" i="3"/>
  <c r="T514" i="3"/>
  <c r="S514" i="3"/>
  <c r="R514" i="3"/>
  <c r="Q514" i="3"/>
  <c r="O514" i="3"/>
  <c r="N514" i="3"/>
  <c r="L514" i="3"/>
  <c r="K514" i="3"/>
  <c r="J514" i="3"/>
  <c r="I514" i="3"/>
  <c r="W513" i="3"/>
  <c r="V513" i="3"/>
  <c r="U513" i="3"/>
  <c r="T513" i="3"/>
  <c r="S513" i="3"/>
  <c r="R513" i="3"/>
  <c r="Q513" i="3"/>
  <c r="O513" i="3"/>
  <c r="N513" i="3"/>
  <c r="L513" i="3"/>
  <c r="K513" i="3"/>
  <c r="J513" i="3"/>
  <c r="I513" i="3"/>
  <c r="W512" i="3"/>
  <c r="V512" i="3"/>
  <c r="U512" i="3"/>
  <c r="T512" i="3"/>
  <c r="S512" i="3"/>
  <c r="R512" i="3"/>
  <c r="Q512" i="3"/>
  <c r="O512" i="3"/>
  <c r="N512" i="3"/>
  <c r="L512" i="3"/>
  <c r="K512" i="3"/>
  <c r="J512" i="3"/>
  <c r="I512" i="3"/>
  <c r="W511" i="3"/>
  <c r="V511" i="3"/>
  <c r="U511" i="3"/>
  <c r="T511" i="3"/>
  <c r="S511" i="3"/>
  <c r="R511" i="3"/>
  <c r="Q511" i="3"/>
  <c r="O511" i="3"/>
  <c r="N511" i="3"/>
  <c r="L511" i="3"/>
  <c r="K511" i="3"/>
  <c r="J511" i="3"/>
  <c r="I511" i="3"/>
  <c r="W510" i="3"/>
  <c r="V510" i="3"/>
  <c r="U510" i="3"/>
  <c r="T510" i="3"/>
  <c r="S510" i="3"/>
  <c r="R510" i="3"/>
  <c r="Q510" i="3"/>
  <c r="O510" i="3"/>
  <c r="N510" i="3"/>
  <c r="L510" i="3"/>
  <c r="K510" i="3"/>
  <c r="J510" i="3"/>
  <c r="I510" i="3"/>
  <c r="W509" i="3"/>
  <c r="V509" i="3"/>
  <c r="U509" i="3"/>
  <c r="T509" i="3"/>
  <c r="S509" i="3"/>
  <c r="R509" i="3"/>
  <c r="Q509" i="3"/>
  <c r="O509" i="3"/>
  <c r="N509" i="3"/>
  <c r="L509" i="3"/>
  <c r="K509" i="3"/>
  <c r="J509" i="3"/>
  <c r="I509" i="3"/>
  <c r="W508" i="3"/>
  <c r="V508" i="3"/>
  <c r="U508" i="3"/>
  <c r="T508" i="3"/>
  <c r="S508" i="3"/>
  <c r="R508" i="3"/>
  <c r="Q508" i="3"/>
  <c r="O508" i="3"/>
  <c r="N508" i="3"/>
  <c r="L508" i="3"/>
  <c r="K508" i="3"/>
  <c r="J508" i="3"/>
  <c r="I508" i="3"/>
  <c r="W507" i="3"/>
  <c r="V507" i="3"/>
  <c r="U507" i="3"/>
  <c r="T507" i="3"/>
  <c r="S507" i="3"/>
  <c r="R507" i="3"/>
  <c r="Q507" i="3"/>
  <c r="O507" i="3"/>
  <c r="N507" i="3"/>
  <c r="L507" i="3"/>
  <c r="K507" i="3"/>
  <c r="J507" i="3"/>
  <c r="I507" i="3"/>
  <c r="W506" i="3"/>
  <c r="V506" i="3"/>
  <c r="U506" i="3"/>
  <c r="T506" i="3"/>
  <c r="S506" i="3"/>
  <c r="R506" i="3"/>
  <c r="Q506" i="3"/>
  <c r="O506" i="3"/>
  <c r="N506" i="3"/>
  <c r="L506" i="3"/>
  <c r="K506" i="3"/>
  <c r="J506" i="3"/>
  <c r="I506" i="3"/>
  <c r="W505" i="3"/>
  <c r="V505" i="3"/>
  <c r="U505" i="3"/>
  <c r="T505" i="3"/>
  <c r="S505" i="3"/>
  <c r="R505" i="3"/>
  <c r="Q505" i="3"/>
  <c r="O505" i="3"/>
  <c r="N505" i="3"/>
  <c r="L505" i="3"/>
  <c r="K505" i="3"/>
  <c r="J505" i="3"/>
  <c r="I505" i="3"/>
  <c r="W504" i="3"/>
  <c r="V504" i="3"/>
  <c r="U504" i="3"/>
  <c r="T504" i="3"/>
  <c r="S504" i="3"/>
  <c r="R504" i="3"/>
  <c r="Q504" i="3"/>
  <c r="O504" i="3"/>
  <c r="N504" i="3"/>
  <c r="L504" i="3"/>
  <c r="K504" i="3"/>
  <c r="J504" i="3"/>
  <c r="I504" i="3"/>
  <c r="W503" i="3"/>
  <c r="V503" i="3"/>
  <c r="U503" i="3"/>
  <c r="T503" i="3"/>
  <c r="S503" i="3"/>
  <c r="R503" i="3"/>
  <c r="Q503" i="3"/>
  <c r="O503" i="3"/>
  <c r="N503" i="3"/>
  <c r="L503" i="3"/>
  <c r="K503" i="3"/>
  <c r="J503" i="3"/>
  <c r="I503" i="3"/>
  <c r="W502" i="3"/>
  <c r="V502" i="3"/>
  <c r="U502" i="3"/>
  <c r="T502" i="3"/>
  <c r="S502" i="3"/>
  <c r="R502" i="3"/>
  <c r="Q502" i="3"/>
  <c r="O502" i="3"/>
  <c r="N502" i="3"/>
  <c r="L502" i="3"/>
  <c r="K502" i="3"/>
  <c r="J502" i="3"/>
  <c r="I502" i="3"/>
  <c r="W501" i="3"/>
  <c r="V501" i="3"/>
  <c r="U501" i="3"/>
  <c r="T501" i="3"/>
  <c r="S501" i="3"/>
  <c r="R501" i="3"/>
  <c r="Q501" i="3"/>
  <c r="O501" i="3"/>
  <c r="N501" i="3"/>
  <c r="L501" i="3"/>
  <c r="K501" i="3"/>
  <c r="J501" i="3"/>
  <c r="I501" i="3"/>
  <c r="W500" i="3"/>
  <c r="V500" i="3"/>
  <c r="U500" i="3"/>
  <c r="T500" i="3"/>
  <c r="S500" i="3"/>
  <c r="R500" i="3"/>
  <c r="Q500" i="3"/>
  <c r="O500" i="3"/>
  <c r="N500" i="3"/>
  <c r="L500" i="3"/>
  <c r="K500" i="3"/>
  <c r="J500" i="3"/>
  <c r="I500" i="3"/>
  <c r="W499" i="3"/>
  <c r="V499" i="3"/>
  <c r="U499" i="3"/>
  <c r="T499" i="3"/>
  <c r="S499" i="3"/>
  <c r="R499" i="3"/>
  <c r="Q499" i="3"/>
  <c r="O499" i="3"/>
  <c r="N499" i="3"/>
  <c r="L499" i="3"/>
  <c r="K499" i="3"/>
  <c r="J499" i="3"/>
  <c r="I499" i="3"/>
  <c r="W498" i="3"/>
  <c r="V498" i="3"/>
  <c r="U498" i="3"/>
  <c r="T498" i="3"/>
  <c r="S498" i="3"/>
  <c r="R498" i="3"/>
  <c r="Q498" i="3"/>
  <c r="O498" i="3"/>
  <c r="N498" i="3"/>
  <c r="L498" i="3"/>
  <c r="K498" i="3"/>
  <c r="J498" i="3"/>
  <c r="I498" i="3"/>
  <c r="V497" i="3"/>
  <c r="U497" i="3"/>
  <c r="T497" i="3"/>
  <c r="S497" i="3"/>
  <c r="R497" i="3"/>
  <c r="Q497" i="3"/>
  <c r="O497" i="3"/>
  <c r="N497" i="3"/>
  <c r="M497" i="3"/>
  <c r="L497" i="3"/>
  <c r="K497" i="3"/>
  <c r="J497" i="3"/>
  <c r="I497" i="3"/>
  <c r="V496" i="3"/>
  <c r="U496" i="3"/>
  <c r="T496" i="3"/>
  <c r="S496" i="3"/>
  <c r="R496" i="3"/>
  <c r="Q496" i="3"/>
  <c r="O496" i="3"/>
  <c r="N496" i="3"/>
  <c r="M496" i="3"/>
  <c r="L496" i="3"/>
  <c r="K496" i="3"/>
  <c r="J496" i="3"/>
  <c r="I496" i="3"/>
  <c r="V495" i="3"/>
  <c r="U495" i="3"/>
  <c r="T495" i="3"/>
  <c r="S495" i="3"/>
  <c r="R495" i="3"/>
  <c r="Q495" i="3"/>
  <c r="O495" i="3"/>
  <c r="N495" i="3"/>
  <c r="M495" i="3"/>
  <c r="L495" i="3"/>
  <c r="K495" i="3"/>
  <c r="J495" i="3"/>
  <c r="I495" i="3"/>
  <c r="V494" i="3"/>
  <c r="U494" i="3"/>
  <c r="T494" i="3"/>
  <c r="S494" i="3"/>
  <c r="R494" i="3"/>
  <c r="Q494" i="3"/>
  <c r="O494" i="3"/>
  <c r="M494" i="3"/>
  <c r="L494" i="3"/>
  <c r="K494" i="3"/>
  <c r="J494" i="3"/>
  <c r="I494" i="3"/>
  <c r="V493" i="3"/>
  <c r="U493" i="3"/>
  <c r="T493" i="3"/>
  <c r="S493" i="3"/>
  <c r="R493" i="3"/>
  <c r="Q493" i="3"/>
  <c r="O493" i="3"/>
  <c r="N493" i="3"/>
  <c r="M493" i="3"/>
  <c r="L493" i="3"/>
  <c r="K493" i="3"/>
  <c r="J493" i="3"/>
  <c r="I493" i="3"/>
  <c r="V492" i="3"/>
  <c r="U492" i="3"/>
  <c r="T492" i="3"/>
  <c r="S492" i="3"/>
  <c r="R492" i="3"/>
  <c r="Q492" i="3"/>
  <c r="O492" i="3"/>
  <c r="N492" i="3"/>
  <c r="M492" i="3"/>
  <c r="L492" i="3"/>
  <c r="K492" i="3"/>
  <c r="J492" i="3"/>
  <c r="I492" i="3"/>
  <c r="V491" i="3"/>
  <c r="U491" i="3"/>
  <c r="T491" i="3"/>
  <c r="S491" i="3"/>
  <c r="R491" i="3"/>
  <c r="Q491" i="3"/>
  <c r="O491" i="3"/>
  <c r="N491" i="3"/>
  <c r="M491" i="3"/>
  <c r="L491" i="3"/>
  <c r="K491" i="3"/>
  <c r="J491" i="3"/>
  <c r="I491" i="3"/>
  <c r="V490" i="3"/>
  <c r="U490" i="3"/>
  <c r="T490" i="3"/>
  <c r="S490" i="3"/>
  <c r="R490" i="3"/>
  <c r="Q490" i="3"/>
  <c r="O490" i="3"/>
  <c r="N490" i="3"/>
  <c r="M490" i="3"/>
  <c r="L490" i="3"/>
  <c r="K490" i="3"/>
  <c r="J490" i="3"/>
  <c r="I490" i="3"/>
  <c r="V489" i="3"/>
  <c r="U489" i="3"/>
  <c r="T489" i="3"/>
  <c r="S489" i="3"/>
  <c r="Q489" i="3"/>
  <c r="O489" i="3"/>
  <c r="N489" i="3"/>
  <c r="M489" i="3"/>
  <c r="L489" i="3"/>
  <c r="K489" i="3"/>
  <c r="J489" i="3"/>
  <c r="I489" i="3"/>
  <c r="V488" i="3"/>
  <c r="U488" i="3"/>
  <c r="T488" i="3"/>
  <c r="S488" i="3"/>
  <c r="R488" i="3"/>
  <c r="Q488" i="3"/>
  <c r="O488" i="3"/>
  <c r="N488" i="3"/>
  <c r="M488" i="3"/>
  <c r="L488" i="3"/>
  <c r="K488" i="3"/>
  <c r="J488" i="3"/>
  <c r="I488" i="3"/>
  <c r="V487" i="3"/>
  <c r="U487" i="3"/>
  <c r="T487" i="3"/>
  <c r="S487" i="3"/>
  <c r="Q487" i="3"/>
  <c r="O487" i="3"/>
  <c r="N487" i="3"/>
  <c r="M487" i="3"/>
  <c r="L487" i="3"/>
  <c r="K487" i="3"/>
  <c r="J487" i="3"/>
  <c r="I487" i="3"/>
  <c r="V486" i="3"/>
  <c r="U486" i="3"/>
  <c r="T486" i="3"/>
  <c r="S486" i="3"/>
  <c r="R486" i="3"/>
  <c r="Q486" i="3"/>
  <c r="O486" i="3"/>
  <c r="N486" i="3"/>
  <c r="M486" i="3"/>
  <c r="L486" i="3"/>
  <c r="K486" i="3"/>
  <c r="J486" i="3"/>
  <c r="I486" i="3"/>
  <c r="V485" i="3"/>
  <c r="U485" i="3"/>
  <c r="T485" i="3"/>
  <c r="S485" i="3"/>
  <c r="R485" i="3"/>
  <c r="Q485" i="3"/>
  <c r="O485" i="3"/>
  <c r="N485" i="3"/>
  <c r="M485" i="3"/>
  <c r="L485" i="3"/>
  <c r="K485" i="3"/>
  <c r="J485" i="3"/>
  <c r="I485" i="3"/>
  <c r="V484" i="3"/>
  <c r="U484" i="3"/>
  <c r="T484" i="3"/>
  <c r="S484" i="3"/>
  <c r="R484" i="3"/>
  <c r="Q484" i="3"/>
  <c r="O484" i="3"/>
  <c r="N484" i="3"/>
  <c r="M484" i="3"/>
  <c r="L484" i="3"/>
  <c r="K484" i="3"/>
  <c r="J484" i="3"/>
  <c r="I484" i="3"/>
  <c r="V483" i="3"/>
  <c r="U483" i="3"/>
  <c r="T483" i="3"/>
  <c r="S483" i="3"/>
  <c r="R483" i="3"/>
  <c r="Q483" i="3"/>
  <c r="O483" i="3"/>
  <c r="N483" i="3"/>
  <c r="M483" i="3"/>
  <c r="L483" i="3"/>
  <c r="K483" i="3"/>
  <c r="J483" i="3"/>
  <c r="I483" i="3"/>
  <c r="V482" i="3"/>
  <c r="U482" i="3"/>
  <c r="T482" i="3"/>
  <c r="S482" i="3"/>
  <c r="R482" i="3"/>
  <c r="Q482" i="3"/>
  <c r="O482" i="3"/>
  <c r="N482" i="3"/>
  <c r="M482" i="3"/>
  <c r="L482" i="3"/>
  <c r="K482" i="3"/>
  <c r="J482" i="3"/>
  <c r="I482" i="3"/>
  <c r="V481" i="3"/>
  <c r="U481" i="3"/>
  <c r="T481" i="3"/>
  <c r="S481" i="3"/>
  <c r="R481" i="3"/>
  <c r="Q481" i="3"/>
  <c r="O481" i="3"/>
  <c r="N481" i="3"/>
  <c r="M481" i="3"/>
  <c r="L481" i="3"/>
  <c r="K481" i="3"/>
  <c r="J481" i="3"/>
  <c r="I481" i="3"/>
  <c r="V480" i="3"/>
  <c r="U480" i="3"/>
  <c r="T480" i="3"/>
  <c r="S480" i="3"/>
  <c r="R480" i="3"/>
  <c r="Q480" i="3"/>
  <c r="O480" i="3"/>
  <c r="N480" i="3"/>
  <c r="M480" i="3"/>
  <c r="L480" i="3"/>
  <c r="K480" i="3"/>
  <c r="J480" i="3"/>
  <c r="I480" i="3"/>
  <c r="V479" i="3"/>
  <c r="U479" i="3"/>
  <c r="T479" i="3"/>
  <c r="S479" i="3"/>
  <c r="Q479" i="3"/>
  <c r="O479" i="3"/>
  <c r="N479" i="3"/>
  <c r="M479" i="3"/>
  <c r="L479" i="3"/>
  <c r="K479" i="3"/>
  <c r="J479" i="3"/>
  <c r="I479" i="3"/>
  <c r="V478" i="3"/>
  <c r="U478" i="3"/>
  <c r="T478" i="3"/>
  <c r="S478" i="3"/>
  <c r="R478" i="3"/>
  <c r="Q478" i="3"/>
  <c r="O478" i="3"/>
  <c r="N478" i="3"/>
  <c r="M478" i="3"/>
  <c r="L478" i="3"/>
  <c r="K478" i="3"/>
  <c r="J478" i="3"/>
  <c r="I478" i="3"/>
  <c r="V477" i="3"/>
  <c r="U477" i="3"/>
  <c r="T477" i="3"/>
  <c r="S477" i="3"/>
  <c r="R477" i="3"/>
  <c r="Q477" i="3"/>
  <c r="O477" i="3"/>
  <c r="N477" i="3"/>
  <c r="M477" i="3"/>
  <c r="L477" i="3"/>
  <c r="K477" i="3"/>
  <c r="J477" i="3"/>
  <c r="I477" i="3"/>
  <c r="V476" i="3"/>
  <c r="U476" i="3"/>
  <c r="T476" i="3"/>
  <c r="S476" i="3"/>
  <c r="R476" i="3"/>
  <c r="Q476" i="3"/>
  <c r="O476" i="3"/>
  <c r="N476" i="3"/>
  <c r="M476" i="3"/>
  <c r="L476" i="3"/>
  <c r="K476" i="3"/>
  <c r="J476" i="3"/>
  <c r="I476" i="3"/>
  <c r="V475" i="3"/>
  <c r="U475" i="3"/>
  <c r="T475" i="3"/>
  <c r="S475" i="3"/>
  <c r="R475" i="3"/>
  <c r="Q475" i="3"/>
  <c r="O475" i="3"/>
  <c r="N475" i="3"/>
  <c r="M475" i="3"/>
  <c r="L475" i="3"/>
  <c r="K475" i="3"/>
  <c r="J475" i="3"/>
  <c r="I475" i="3"/>
  <c r="V474" i="3"/>
  <c r="U474" i="3"/>
  <c r="T474" i="3"/>
  <c r="S474" i="3"/>
  <c r="R474" i="3"/>
  <c r="Q474" i="3"/>
  <c r="O474" i="3"/>
  <c r="N474" i="3"/>
  <c r="M474" i="3"/>
  <c r="L474" i="3"/>
  <c r="K474" i="3"/>
  <c r="J474" i="3"/>
  <c r="I474" i="3"/>
  <c r="V473" i="3"/>
  <c r="U473" i="3"/>
  <c r="T473" i="3"/>
  <c r="S473" i="3"/>
  <c r="R473" i="3"/>
  <c r="Q473" i="3"/>
  <c r="O473" i="3"/>
  <c r="N473" i="3"/>
  <c r="M473" i="3"/>
  <c r="L473" i="3"/>
  <c r="K473" i="3"/>
  <c r="J473" i="3"/>
  <c r="I473" i="3"/>
  <c r="V472" i="3"/>
  <c r="U472" i="3"/>
  <c r="T472" i="3"/>
  <c r="S472" i="3"/>
  <c r="R472" i="3"/>
  <c r="Q472" i="3"/>
  <c r="O472" i="3"/>
  <c r="N472" i="3"/>
  <c r="M472" i="3"/>
  <c r="L472" i="3"/>
  <c r="K472" i="3"/>
  <c r="J472" i="3"/>
  <c r="I472" i="3"/>
  <c r="V471" i="3"/>
  <c r="U471" i="3"/>
  <c r="T471" i="3"/>
  <c r="S471" i="3"/>
  <c r="R471" i="3"/>
  <c r="Q471" i="3"/>
  <c r="O471" i="3"/>
  <c r="N471" i="3"/>
  <c r="M471" i="3"/>
  <c r="L471" i="3"/>
  <c r="K471" i="3"/>
  <c r="J471" i="3"/>
  <c r="I471" i="3"/>
  <c r="V470" i="3"/>
  <c r="U470" i="3"/>
  <c r="T470" i="3"/>
  <c r="S470" i="3"/>
  <c r="R470" i="3"/>
  <c r="Q470" i="3"/>
  <c r="O470" i="3"/>
  <c r="N470" i="3"/>
  <c r="M470" i="3"/>
  <c r="L470" i="3"/>
  <c r="K470" i="3"/>
  <c r="J470" i="3"/>
  <c r="I470" i="3"/>
  <c r="V469" i="3"/>
  <c r="U469" i="3"/>
  <c r="T469" i="3"/>
  <c r="S469" i="3"/>
  <c r="R469" i="3"/>
  <c r="Q469" i="3"/>
  <c r="O469" i="3"/>
  <c r="N469" i="3"/>
  <c r="M469" i="3"/>
  <c r="L469" i="3"/>
  <c r="K469" i="3"/>
  <c r="J469" i="3"/>
  <c r="I469" i="3"/>
  <c r="V468" i="3"/>
  <c r="U468" i="3"/>
  <c r="T468" i="3"/>
  <c r="S468" i="3"/>
  <c r="R468" i="3"/>
  <c r="Q468" i="3"/>
  <c r="O468" i="3"/>
  <c r="N468" i="3"/>
  <c r="M468" i="3"/>
  <c r="L468" i="3"/>
  <c r="K468" i="3"/>
  <c r="J468" i="3"/>
  <c r="I468" i="3"/>
  <c r="V467" i="3"/>
  <c r="U467" i="3"/>
  <c r="T467" i="3"/>
  <c r="S467" i="3"/>
  <c r="R467" i="3"/>
  <c r="Q467" i="3"/>
  <c r="O467" i="3"/>
  <c r="N467" i="3"/>
  <c r="M467" i="3"/>
  <c r="L467" i="3"/>
  <c r="K467" i="3"/>
  <c r="J467" i="3"/>
  <c r="I467" i="3"/>
  <c r="V466" i="3"/>
  <c r="U466" i="3"/>
  <c r="T466" i="3"/>
  <c r="S466" i="3"/>
  <c r="R466" i="3"/>
  <c r="Q466" i="3"/>
  <c r="O466" i="3"/>
  <c r="N466" i="3"/>
  <c r="M466" i="3"/>
  <c r="L466" i="3"/>
  <c r="K466" i="3"/>
  <c r="J466" i="3"/>
  <c r="I466" i="3"/>
  <c r="V465" i="3"/>
  <c r="U465" i="3"/>
  <c r="T465" i="3"/>
  <c r="S465" i="3"/>
  <c r="R465" i="3"/>
  <c r="Q465" i="3"/>
  <c r="O465" i="3"/>
  <c r="N465" i="3"/>
  <c r="M465" i="3"/>
  <c r="L465" i="3"/>
  <c r="K465" i="3"/>
  <c r="J465" i="3"/>
  <c r="I465" i="3"/>
  <c r="V464" i="3"/>
  <c r="U464" i="3"/>
  <c r="T464" i="3"/>
  <c r="S464" i="3"/>
  <c r="R464" i="3"/>
  <c r="Q464" i="3"/>
  <c r="O464" i="3"/>
  <c r="N464" i="3"/>
  <c r="M464" i="3"/>
  <c r="L464" i="3"/>
  <c r="K464" i="3"/>
  <c r="J464" i="3"/>
  <c r="I464" i="3"/>
  <c r="V463" i="3"/>
  <c r="U463" i="3"/>
  <c r="T463" i="3"/>
  <c r="S463" i="3"/>
  <c r="R463" i="3"/>
  <c r="Q463" i="3"/>
  <c r="O463" i="3"/>
  <c r="N463" i="3"/>
  <c r="M463" i="3"/>
  <c r="L463" i="3"/>
  <c r="K463" i="3"/>
  <c r="J463" i="3"/>
  <c r="I463" i="3"/>
  <c r="V462" i="3"/>
  <c r="U462" i="3"/>
  <c r="T462" i="3"/>
  <c r="S462" i="3"/>
  <c r="R462" i="3"/>
  <c r="Q462" i="3"/>
  <c r="O462" i="3"/>
  <c r="N462" i="3"/>
  <c r="M462" i="3"/>
  <c r="L462" i="3"/>
  <c r="K462" i="3"/>
  <c r="J462" i="3"/>
  <c r="I462" i="3"/>
  <c r="V461" i="3"/>
  <c r="U461" i="3"/>
  <c r="T461" i="3"/>
  <c r="S461" i="3"/>
  <c r="R461" i="3"/>
  <c r="Q461" i="3"/>
  <c r="O461" i="3"/>
  <c r="N461" i="3"/>
  <c r="M461" i="3"/>
  <c r="L461" i="3"/>
  <c r="K461" i="3"/>
  <c r="J461" i="3"/>
  <c r="I461" i="3"/>
  <c r="V460" i="3"/>
  <c r="U460" i="3"/>
  <c r="T460" i="3"/>
  <c r="S460" i="3"/>
  <c r="R460" i="3"/>
  <c r="Q460" i="3"/>
  <c r="O460" i="3"/>
  <c r="N460" i="3"/>
  <c r="M460" i="3"/>
  <c r="L460" i="3"/>
  <c r="K460" i="3"/>
  <c r="J460" i="3"/>
  <c r="I460" i="3"/>
  <c r="V459" i="3"/>
  <c r="U459" i="3"/>
  <c r="T459" i="3"/>
  <c r="S459" i="3"/>
  <c r="R459" i="3"/>
  <c r="Q459" i="3"/>
  <c r="O459" i="3"/>
  <c r="N459" i="3"/>
  <c r="M459" i="3"/>
  <c r="L459" i="3"/>
  <c r="K459" i="3"/>
  <c r="J459" i="3"/>
  <c r="I459" i="3"/>
  <c r="V458" i="3"/>
  <c r="U458" i="3"/>
  <c r="T458" i="3"/>
  <c r="S458" i="3"/>
  <c r="R458" i="3"/>
  <c r="Q458" i="3"/>
  <c r="O458" i="3"/>
  <c r="N458" i="3"/>
  <c r="M458" i="3"/>
  <c r="L458" i="3"/>
  <c r="K458" i="3"/>
  <c r="J458" i="3"/>
  <c r="I458" i="3"/>
  <c r="V457" i="3"/>
  <c r="U457" i="3"/>
  <c r="T457" i="3"/>
  <c r="S457" i="3"/>
  <c r="R457" i="3"/>
  <c r="Q457" i="3"/>
  <c r="O457" i="3"/>
  <c r="N457" i="3"/>
  <c r="M457" i="3"/>
  <c r="L457" i="3"/>
  <c r="K457" i="3"/>
  <c r="J457" i="3"/>
  <c r="I457" i="3"/>
  <c r="V456" i="3"/>
  <c r="U456" i="3"/>
  <c r="T456" i="3"/>
  <c r="S456" i="3"/>
  <c r="Q456" i="3"/>
  <c r="O456" i="3"/>
  <c r="N456" i="3"/>
  <c r="M456" i="3"/>
  <c r="L456" i="3"/>
  <c r="K456" i="3"/>
  <c r="J456" i="3"/>
  <c r="I456" i="3"/>
  <c r="V455" i="3"/>
  <c r="U455" i="3"/>
  <c r="T455" i="3"/>
  <c r="S455" i="3"/>
  <c r="Q455" i="3"/>
  <c r="O455" i="3"/>
  <c r="N455" i="3"/>
  <c r="M455" i="3"/>
  <c r="L455" i="3"/>
  <c r="K455" i="3"/>
  <c r="J455" i="3"/>
  <c r="I455" i="3"/>
  <c r="V454" i="3"/>
  <c r="U454" i="3"/>
  <c r="T454" i="3"/>
  <c r="S454" i="3"/>
  <c r="R454" i="3"/>
  <c r="Q454" i="3"/>
  <c r="O454" i="3"/>
  <c r="N454" i="3"/>
  <c r="M454" i="3"/>
  <c r="L454" i="3"/>
  <c r="K454" i="3"/>
  <c r="J454" i="3"/>
  <c r="I454" i="3"/>
  <c r="V453" i="3"/>
  <c r="U453" i="3"/>
  <c r="T453" i="3"/>
  <c r="S453" i="3"/>
  <c r="R453" i="3"/>
  <c r="Q453" i="3"/>
  <c r="O453" i="3"/>
  <c r="N453" i="3"/>
  <c r="M453" i="3"/>
  <c r="L453" i="3"/>
  <c r="K453" i="3"/>
  <c r="J453" i="3"/>
  <c r="I453" i="3"/>
  <c r="V452" i="3"/>
  <c r="U452" i="3"/>
  <c r="T452" i="3"/>
  <c r="S452" i="3"/>
  <c r="R452" i="3"/>
  <c r="Q452" i="3"/>
  <c r="O452" i="3"/>
  <c r="N452" i="3"/>
  <c r="M452" i="3"/>
  <c r="L452" i="3"/>
  <c r="K452" i="3"/>
  <c r="J452" i="3"/>
  <c r="I452" i="3"/>
  <c r="V451" i="3"/>
  <c r="U451" i="3"/>
  <c r="T451" i="3"/>
  <c r="S451" i="3"/>
  <c r="R451" i="3"/>
  <c r="Q451" i="3"/>
  <c r="O451" i="3"/>
  <c r="N451" i="3"/>
  <c r="M451" i="3"/>
  <c r="L451" i="3"/>
  <c r="K451" i="3"/>
  <c r="J451" i="3"/>
  <c r="I451" i="3"/>
  <c r="V450" i="3"/>
  <c r="U450" i="3"/>
  <c r="T450" i="3"/>
  <c r="S450" i="3"/>
  <c r="R450" i="3"/>
  <c r="Q450" i="3"/>
  <c r="O450" i="3"/>
  <c r="N450" i="3"/>
  <c r="M450" i="3"/>
  <c r="L450" i="3"/>
  <c r="K450" i="3"/>
  <c r="J450" i="3"/>
  <c r="I450" i="3"/>
  <c r="V449" i="3"/>
  <c r="U449" i="3"/>
  <c r="T449" i="3"/>
  <c r="S449" i="3"/>
  <c r="R449" i="3"/>
  <c r="Q449" i="3"/>
  <c r="O449" i="3"/>
  <c r="N449" i="3"/>
  <c r="M449" i="3"/>
  <c r="L449" i="3"/>
  <c r="K449" i="3"/>
  <c r="J449" i="3"/>
  <c r="I449" i="3"/>
  <c r="V448" i="3"/>
  <c r="U448" i="3"/>
  <c r="T448" i="3"/>
  <c r="S448" i="3"/>
  <c r="R448" i="3"/>
  <c r="Q448" i="3"/>
  <c r="O448" i="3"/>
  <c r="N448" i="3"/>
  <c r="M448" i="3"/>
  <c r="L448" i="3"/>
  <c r="K448" i="3"/>
  <c r="J448" i="3"/>
  <c r="I448" i="3"/>
  <c r="V447" i="3"/>
  <c r="U447" i="3"/>
  <c r="T447" i="3"/>
  <c r="S447" i="3"/>
  <c r="R447" i="3"/>
  <c r="Q447" i="3"/>
  <c r="O447" i="3"/>
  <c r="N447" i="3"/>
  <c r="M447" i="3"/>
  <c r="L447" i="3"/>
  <c r="K447" i="3"/>
  <c r="J447" i="3"/>
  <c r="I447" i="3"/>
  <c r="V446" i="3"/>
  <c r="U446" i="3"/>
  <c r="T446" i="3"/>
  <c r="S446" i="3"/>
  <c r="R446" i="3"/>
  <c r="Q446" i="3"/>
  <c r="O446" i="3"/>
  <c r="N446" i="3"/>
  <c r="M446" i="3"/>
  <c r="L446" i="3"/>
  <c r="K446" i="3"/>
  <c r="J446" i="3"/>
  <c r="I446" i="3"/>
  <c r="V445" i="3"/>
  <c r="U445" i="3"/>
  <c r="T445" i="3"/>
  <c r="S445" i="3"/>
  <c r="R445" i="3"/>
  <c r="Q445" i="3"/>
  <c r="O445" i="3"/>
  <c r="N445" i="3"/>
  <c r="M445" i="3"/>
  <c r="L445" i="3"/>
  <c r="K445" i="3"/>
  <c r="J445" i="3"/>
  <c r="I445" i="3"/>
  <c r="V444" i="3"/>
  <c r="U444" i="3"/>
  <c r="T444" i="3"/>
  <c r="S444" i="3"/>
  <c r="R444" i="3"/>
  <c r="Q444" i="3"/>
  <c r="O444" i="3"/>
  <c r="N444" i="3"/>
  <c r="M444" i="3"/>
  <c r="L444" i="3"/>
  <c r="K444" i="3"/>
  <c r="J444" i="3"/>
  <c r="I444" i="3"/>
  <c r="V443" i="3"/>
  <c r="U443" i="3"/>
  <c r="T443" i="3"/>
  <c r="S443" i="3"/>
  <c r="R443" i="3"/>
  <c r="Q443" i="3"/>
  <c r="O443" i="3"/>
  <c r="N443" i="3"/>
  <c r="M443" i="3"/>
  <c r="L443" i="3"/>
  <c r="K443" i="3"/>
  <c r="J443" i="3"/>
  <c r="I443" i="3"/>
  <c r="V442" i="3"/>
  <c r="U442" i="3"/>
  <c r="T442" i="3"/>
  <c r="S442" i="3"/>
  <c r="R442" i="3"/>
  <c r="Q442" i="3"/>
  <c r="O442" i="3"/>
  <c r="N442" i="3"/>
  <c r="M442" i="3"/>
  <c r="L442" i="3"/>
  <c r="K442" i="3"/>
  <c r="J442" i="3"/>
  <c r="I442" i="3"/>
  <c r="V441" i="3"/>
  <c r="U441" i="3"/>
  <c r="T441" i="3"/>
  <c r="S441" i="3"/>
  <c r="R441" i="3"/>
  <c r="Q441" i="3"/>
  <c r="O441" i="3"/>
  <c r="N441" i="3"/>
  <c r="M441" i="3"/>
  <c r="L441" i="3"/>
  <c r="K441" i="3"/>
  <c r="J441" i="3"/>
  <c r="I441" i="3"/>
  <c r="V440" i="3"/>
  <c r="U440" i="3"/>
  <c r="T440" i="3"/>
  <c r="S440" i="3"/>
  <c r="R440" i="3"/>
  <c r="Q440" i="3"/>
  <c r="O440" i="3"/>
  <c r="N440" i="3"/>
  <c r="M440" i="3"/>
  <c r="L440" i="3"/>
  <c r="K440" i="3"/>
  <c r="J440" i="3"/>
  <c r="I440" i="3"/>
  <c r="V439" i="3"/>
  <c r="U439" i="3"/>
  <c r="T439" i="3"/>
  <c r="S439" i="3"/>
  <c r="R439" i="3"/>
  <c r="Q439" i="3"/>
  <c r="O439" i="3"/>
  <c r="N439" i="3"/>
  <c r="M439" i="3"/>
  <c r="L439" i="3"/>
  <c r="K439" i="3"/>
  <c r="J439" i="3"/>
  <c r="I439" i="3"/>
  <c r="V438" i="3"/>
  <c r="U438" i="3"/>
  <c r="T438" i="3"/>
  <c r="S438" i="3"/>
  <c r="R438" i="3"/>
  <c r="Q438" i="3"/>
  <c r="O438" i="3"/>
  <c r="N438" i="3"/>
  <c r="M438" i="3"/>
  <c r="L438" i="3"/>
  <c r="K438" i="3"/>
  <c r="J438" i="3"/>
  <c r="I438" i="3"/>
  <c r="V437" i="3"/>
  <c r="U437" i="3"/>
  <c r="T437" i="3"/>
  <c r="S437" i="3"/>
  <c r="R437" i="3"/>
  <c r="Q437" i="3"/>
  <c r="O437" i="3"/>
  <c r="N437" i="3"/>
  <c r="M437" i="3"/>
  <c r="L437" i="3"/>
  <c r="K437" i="3"/>
  <c r="J437" i="3"/>
  <c r="I437" i="3"/>
  <c r="V436" i="3"/>
  <c r="U436" i="3"/>
  <c r="T436" i="3"/>
  <c r="S436" i="3"/>
  <c r="R436" i="3"/>
  <c r="Q436" i="3"/>
  <c r="O436" i="3"/>
  <c r="N436" i="3"/>
  <c r="M436" i="3"/>
  <c r="L436" i="3"/>
  <c r="K436" i="3"/>
  <c r="J436" i="3"/>
  <c r="I436" i="3"/>
  <c r="V435" i="3"/>
  <c r="U435" i="3"/>
  <c r="T435" i="3"/>
  <c r="S435" i="3"/>
  <c r="R435" i="3"/>
  <c r="Q435" i="3"/>
  <c r="O435" i="3"/>
  <c r="N435" i="3"/>
  <c r="M435" i="3"/>
  <c r="L435" i="3"/>
  <c r="K435" i="3"/>
  <c r="J435" i="3"/>
  <c r="I435" i="3"/>
  <c r="V434" i="3"/>
  <c r="U434" i="3"/>
  <c r="T434" i="3"/>
  <c r="S434" i="3"/>
  <c r="R434" i="3"/>
  <c r="Q434" i="3"/>
  <c r="O434" i="3"/>
  <c r="N434" i="3"/>
  <c r="M434" i="3"/>
  <c r="L434" i="3"/>
  <c r="K434" i="3"/>
  <c r="J434" i="3"/>
  <c r="I434" i="3"/>
  <c r="V433" i="3"/>
  <c r="U433" i="3"/>
  <c r="T433" i="3"/>
  <c r="S433" i="3"/>
  <c r="R433" i="3"/>
  <c r="Q433" i="3"/>
  <c r="O433" i="3"/>
  <c r="N433" i="3"/>
  <c r="M433" i="3"/>
  <c r="L433" i="3"/>
  <c r="K433" i="3"/>
  <c r="J433" i="3"/>
  <c r="I433" i="3"/>
  <c r="V432" i="3"/>
  <c r="U432" i="3"/>
  <c r="T432" i="3"/>
  <c r="S432" i="3"/>
  <c r="R432" i="3"/>
  <c r="Q432" i="3"/>
  <c r="O432" i="3"/>
  <c r="N432" i="3"/>
  <c r="M432" i="3"/>
  <c r="L432" i="3"/>
  <c r="K432" i="3"/>
  <c r="J432" i="3"/>
  <c r="I432" i="3"/>
  <c r="V431" i="3"/>
  <c r="U431" i="3"/>
  <c r="T431" i="3"/>
  <c r="S431" i="3"/>
  <c r="R431" i="3"/>
  <c r="Q431" i="3"/>
  <c r="O431" i="3"/>
  <c r="N431" i="3"/>
  <c r="M431" i="3"/>
  <c r="L431" i="3"/>
  <c r="K431" i="3"/>
  <c r="J431" i="3"/>
  <c r="I431" i="3"/>
  <c r="V430" i="3"/>
  <c r="U430" i="3"/>
  <c r="T430" i="3"/>
  <c r="S430" i="3"/>
  <c r="R430" i="3"/>
  <c r="Q430" i="3"/>
  <c r="O430" i="3"/>
  <c r="N430" i="3"/>
  <c r="M430" i="3"/>
  <c r="L430" i="3"/>
  <c r="K430" i="3"/>
  <c r="J430" i="3"/>
  <c r="I430" i="3"/>
  <c r="V429" i="3"/>
  <c r="U429" i="3"/>
  <c r="T429" i="3"/>
  <c r="S429" i="3"/>
  <c r="R429" i="3"/>
  <c r="Q429" i="3"/>
  <c r="O429" i="3"/>
  <c r="N429" i="3"/>
  <c r="M429" i="3"/>
  <c r="L429" i="3"/>
  <c r="K429" i="3"/>
  <c r="J429" i="3"/>
  <c r="I429" i="3"/>
  <c r="V428" i="3"/>
  <c r="U428" i="3"/>
  <c r="T428" i="3"/>
  <c r="S428" i="3"/>
  <c r="R428" i="3"/>
  <c r="Q428" i="3"/>
  <c r="O428" i="3"/>
  <c r="N428" i="3"/>
  <c r="M428" i="3"/>
  <c r="L428" i="3"/>
  <c r="K428" i="3"/>
  <c r="J428" i="3"/>
  <c r="I428" i="3"/>
  <c r="V427" i="3"/>
  <c r="U427" i="3"/>
  <c r="T427" i="3"/>
  <c r="S427" i="3"/>
  <c r="R427" i="3"/>
  <c r="Q427" i="3"/>
  <c r="O427" i="3"/>
  <c r="N427" i="3"/>
  <c r="M427" i="3"/>
  <c r="L427" i="3"/>
  <c r="K427" i="3"/>
  <c r="J427" i="3"/>
  <c r="I427" i="3"/>
  <c r="V426" i="3"/>
  <c r="U426" i="3"/>
  <c r="T426" i="3"/>
  <c r="S426" i="3"/>
  <c r="Q426" i="3"/>
  <c r="O426" i="3"/>
  <c r="N426" i="3"/>
  <c r="M426" i="3"/>
  <c r="L426" i="3"/>
  <c r="K426" i="3"/>
  <c r="J426" i="3"/>
  <c r="I426" i="3"/>
  <c r="V425" i="3"/>
  <c r="U425" i="3"/>
  <c r="T425" i="3"/>
  <c r="S425" i="3"/>
  <c r="R425" i="3"/>
  <c r="Q425" i="3"/>
  <c r="O425" i="3"/>
  <c r="N425" i="3"/>
  <c r="M425" i="3"/>
  <c r="L425" i="3"/>
  <c r="K425" i="3"/>
  <c r="J425" i="3"/>
  <c r="I425" i="3"/>
  <c r="V424" i="3"/>
  <c r="U424" i="3"/>
  <c r="T424" i="3"/>
  <c r="S424" i="3"/>
  <c r="R424" i="3"/>
  <c r="Q424" i="3"/>
  <c r="O424" i="3"/>
  <c r="N424" i="3"/>
  <c r="M424" i="3"/>
  <c r="L424" i="3"/>
  <c r="K424" i="3"/>
  <c r="J424" i="3"/>
  <c r="I424" i="3"/>
  <c r="V423" i="3"/>
  <c r="U423" i="3"/>
  <c r="T423" i="3"/>
  <c r="S423" i="3"/>
  <c r="R423" i="3"/>
  <c r="Q423" i="3"/>
  <c r="O423" i="3"/>
  <c r="N423" i="3"/>
  <c r="M423" i="3"/>
  <c r="L423" i="3"/>
  <c r="K423" i="3"/>
  <c r="J423" i="3"/>
  <c r="I423" i="3"/>
  <c r="V422" i="3"/>
  <c r="U422" i="3"/>
  <c r="T422" i="3"/>
  <c r="S422" i="3"/>
  <c r="R422" i="3"/>
  <c r="Q422" i="3"/>
  <c r="O422" i="3"/>
  <c r="N422" i="3"/>
  <c r="M422" i="3"/>
  <c r="L422" i="3"/>
  <c r="K422" i="3"/>
  <c r="J422" i="3"/>
  <c r="I422" i="3"/>
  <c r="V421" i="3"/>
  <c r="U421" i="3"/>
  <c r="T421" i="3"/>
  <c r="S421" i="3"/>
  <c r="R421" i="3"/>
  <c r="Q421" i="3"/>
  <c r="O421" i="3"/>
  <c r="N421" i="3"/>
  <c r="M421" i="3"/>
  <c r="L421" i="3"/>
  <c r="K421" i="3"/>
  <c r="J421" i="3"/>
  <c r="I421" i="3"/>
  <c r="V420" i="3"/>
  <c r="U420" i="3"/>
  <c r="T420" i="3"/>
  <c r="S420" i="3"/>
  <c r="R420" i="3"/>
  <c r="Q420" i="3"/>
  <c r="O420" i="3"/>
  <c r="N420" i="3"/>
  <c r="M420" i="3"/>
  <c r="L420" i="3"/>
  <c r="K420" i="3"/>
  <c r="J420" i="3"/>
  <c r="I420" i="3"/>
  <c r="V419" i="3"/>
  <c r="U419" i="3"/>
  <c r="T419" i="3"/>
  <c r="S419" i="3"/>
  <c r="R419" i="3"/>
  <c r="Q419" i="3"/>
  <c r="O419" i="3"/>
  <c r="N419" i="3"/>
  <c r="M419" i="3"/>
  <c r="L419" i="3"/>
  <c r="K419" i="3"/>
  <c r="J419" i="3"/>
  <c r="I419" i="3"/>
  <c r="V418" i="3"/>
  <c r="U418" i="3"/>
  <c r="T418" i="3"/>
  <c r="S418" i="3"/>
  <c r="R418" i="3"/>
  <c r="Q418" i="3"/>
  <c r="O418" i="3"/>
  <c r="N418" i="3"/>
  <c r="M418" i="3"/>
  <c r="L418" i="3"/>
  <c r="K418" i="3"/>
  <c r="J418" i="3"/>
  <c r="I418" i="3"/>
  <c r="V417" i="3"/>
  <c r="U417" i="3"/>
  <c r="T417" i="3"/>
  <c r="S417" i="3"/>
  <c r="R417" i="3"/>
  <c r="Q417" i="3"/>
  <c r="O417" i="3"/>
  <c r="N417" i="3"/>
  <c r="M417" i="3"/>
  <c r="L417" i="3"/>
  <c r="K417" i="3"/>
  <c r="J417" i="3"/>
  <c r="I417" i="3"/>
  <c r="V416" i="3"/>
  <c r="U416" i="3"/>
  <c r="T416" i="3"/>
  <c r="S416" i="3"/>
  <c r="R416" i="3"/>
  <c r="Q416" i="3"/>
  <c r="O416" i="3"/>
  <c r="N416" i="3"/>
  <c r="M416" i="3"/>
  <c r="L416" i="3"/>
  <c r="K416" i="3"/>
  <c r="J416" i="3"/>
  <c r="I416" i="3"/>
  <c r="V415" i="3"/>
  <c r="U415" i="3"/>
  <c r="T415" i="3"/>
  <c r="S415" i="3"/>
  <c r="R415" i="3"/>
  <c r="Q415" i="3"/>
  <c r="O415" i="3"/>
  <c r="N415" i="3"/>
  <c r="M415" i="3"/>
  <c r="L415" i="3"/>
  <c r="K415" i="3"/>
  <c r="J415" i="3"/>
  <c r="I415" i="3"/>
  <c r="V414" i="3"/>
  <c r="U414" i="3"/>
  <c r="T414" i="3"/>
  <c r="S414" i="3"/>
  <c r="R414" i="3"/>
  <c r="Q414" i="3"/>
  <c r="O414" i="3"/>
  <c r="N414" i="3"/>
  <c r="M414" i="3"/>
  <c r="L414" i="3"/>
  <c r="K414" i="3"/>
  <c r="J414" i="3"/>
  <c r="I414" i="3"/>
  <c r="V413" i="3"/>
  <c r="U413" i="3"/>
  <c r="T413" i="3"/>
  <c r="S413" i="3"/>
  <c r="R413" i="3"/>
  <c r="Q413" i="3"/>
  <c r="O413" i="3"/>
  <c r="N413" i="3"/>
  <c r="M413" i="3"/>
  <c r="L413" i="3"/>
  <c r="K413" i="3"/>
  <c r="J413" i="3"/>
  <c r="I413" i="3"/>
  <c r="V412" i="3"/>
  <c r="U412" i="3"/>
  <c r="T412" i="3"/>
  <c r="S412" i="3"/>
  <c r="R412" i="3"/>
  <c r="Q412" i="3"/>
  <c r="O412" i="3"/>
  <c r="N412" i="3"/>
  <c r="M412" i="3"/>
  <c r="L412" i="3"/>
  <c r="K412" i="3"/>
  <c r="J412" i="3"/>
  <c r="I412" i="3"/>
  <c r="V411" i="3"/>
  <c r="U411" i="3"/>
  <c r="T411" i="3"/>
  <c r="S411" i="3"/>
  <c r="R411" i="3"/>
  <c r="Q411" i="3"/>
  <c r="O411" i="3"/>
  <c r="N411" i="3"/>
  <c r="M411" i="3"/>
  <c r="L411" i="3"/>
  <c r="K411" i="3"/>
  <c r="J411" i="3"/>
  <c r="I411" i="3"/>
  <c r="V410" i="3"/>
  <c r="U410" i="3"/>
  <c r="T410" i="3"/>
  <c r="S410" i="3"/>
  <c r="R410" i="3"/>
  <c r="Q410" i="3"/>
  <c r="O410" i="3"/>
  <c r="N410" i="3"/>
  <c r="M410" i="3"/>
  <c r="L410" i="3"/>
  <c r="K410" i="3"/>
  <c r="J410" i="3"/>
  <c r="I410" i="3"/>
  <c r="V409" i="3"/>
  <c r="U409" i="3"/>
  <c r="T409" i="3"/>
  <c r="S409" i="3"/>
  <c r="R409" i="3"/>
  <c r="Q409" i="3"/>
  <c r="O409" i="3"/>
  <c r="N409" i="3"/>
  <c r="M409" i="3"/>
  <c r="L409" i="3"/>
  <c r="K409" i="3"/>
  <c r="J409" i="3"/>
  <c r="I409" i="3"/>
  <c r="V408" i="3"/>
  <c r="U408" i="3"/>
  <c r="T408" i="3"/>
  <c r="S408" i="3"/>
  <c r="R408" i="3"/>
  <c r="Q408" i="3"/>
  <c r="O408" i="3"/>
  <c r="N408" i="3"/>
  <c r="M408" i="3"/>
  <c r="L408" i="3"/>
  <c r="K408" i="3"/>
  <c r="J408" i="3"/>
  <c r="I408" i="3"/>
  <c r="V407" i="3"/>
  <c r="U407" i="3"/>
  <c r="T407" i="3"/>
  <c r="S407" i="3"/>
  <c r="R407" i="3"/>
  <c r="Q407" i="3"/>
  <c r="O407" i="3"/>
  <c r="N407" i="3"/>
  <c r="M407" i="3"/>
  <c r="L407" i="3"/>
  <c r="K407" i="3"/>
  <c r="J407" i="3"/>
  <c r="I407" i="3"/>
  <c r="V406" i="3"/>
  <c r="U406" i="3"/>
  <c r="T406" i="3"/>
  <c r="S406" i="3"/>
  <c r="R406" i="3"/>
  <c r="Q406" i="3"/>
  <c r="O406" i="3"/>
  <c r="N406" i="3"/>
  <c r="M406" i="3"/>
  <c r="L406" i="3"/>
  <c r="K406" i="3"/>
  <c r="J406" i="3"/>
  <c r="I406" i="3"/>
  <c r="V405" i="3"/>
  <c r="U405" i="3"/>
  <c r="T405" i="3"/>
  <c r="S405" i="3"/>
  <c r="R405" i="3"/>
  <c r="Q405" i="3"/>
  <c r="O405" i="3"/>
  <c r="N405" i="3"/>
  <c r="M405" i="3"/>
  <c r="L405" i="3"/>
  <c r="K405" i="3"/>
  <c r="J405" i="3"/>
  <c r="I405" i="3"/>
  <c r="V404" i="3"/>
  <c r="U404" i="3"/>
  <c r="T404" i="3"/>
  <c r="S404" i="3"/>
  <c r="R404" i="3"/>
  <c r="Q404" i="3"/>
  <c r="O404" i="3"/>
  <c r="N404" i="3"/>
  <c r="M404" i="3"/>
  <c r="L404" i="3"/>
  <c r="K404" i="3"/>
  <c r="J404" i="3"/>
  <c r="I404" i="3"/>
  <c r="V403" i="3"/>
  <c r="U403" i="3"/>
  <c r="T403" i="3"/>
  <c r="S403" i="3"/>
  <c r="R403" i="3"/>
  <c r="Q403" i="3"/>
  <c r="O403" i="3"/>
  <c r="N403" i="3"/>
  <c r="M403" i="3"/>
  <c r="L403" i="3"/>
  <c r="K403" i="3"/>
  <c r="J403" i="3"/>
  <c r="I403" i="3"/>
  <c r="V402" i="3"/>
  <c r="U402" i="3"/>
  <c r="T402" i="3"/>
  <c r="S402" i="3"/>
  <c r="R402" i="3"/>
  <c r="Q402" i="3"/>
  <c r="O402" i="3"/>
  <c r="N402" i="3"/>
  <c r="M402" i="3"/>
  <c r="L402" i="3"/>
  <c r="K402" i="3"/>
  <c r="J402" i="3"/>
  <c r="I402" i="3"/>
  <c r="W401" i="3"/>
  <c r="V401" i="3"/>
  <c r="T401" i="3"/>
  <c r="S401" i="3"/>
  <c r="R401" i="3"/>
  <c r="Q401" i="3"/>
  <c r="O401" i="3"/>
  <c r="N401" i="3"/>
  <c r="M401" i="3"/>
  <c r="L401" i="3"/>
  <c r="K401" i="3"/>
  <c r="J401" i="3"/>
  <c r="I401" i="3"/>
  <c r="W400" i="3"/>
  <c r="V400" i="3"/>
  <c r="T400" i="3"/>
  <c r="S400" i="3"/>
  <c r="R400" i="3"/>
  <c r="Q400" i="3"/>
  <c r="O400" i="3"/>
  <c r="N400" i="3"/>
  <c r="M400" i="3"/>
  <c r="L400" i="3"/>
  <c r="K400" i="3"/>
  <c r="J400" i="3"/>
  <c r="I400" i="3"/>
  <c r="W399" i="3"/>
  <c r="V399" i="3"/>
  <c r="T399" i="3"/>
  <c r="S399" i="3"/>
  <c r="R399" i="3"/>
  <c r="Q399" i="3"/>
  <c r="O399" i="3"/>
  <c r="N399" i="3"/>
  <c r="M399" i="3"/>
  <c r="L399" i="3"/>
  <c r="K399" i="3"/>
  <c r="J399" i="3"/>
  <c r="I399" i="3"/>
  <c r="W398" i="3"/>
  <c r="V398" i="3"/>
  <c r="T398" i="3"/>
  <c r="S398" i="3"/>
  <c r="R398" i="3"/>
  <c r="Q398" i="3"/>
  <c r="O398" i="3"/>
  <c r="N398" i="3"/>
  <c r="M398" i="3"/>
  <c r="L398" i="3"/>
  <c r="K398" i="3"/>
  <c r="J398" i="3"/>
  <c r="I398" i="3"/>
  <c r="W397" i="3"/>
  <c r="V397" i="3"/>
  <c r="T397" i="3"/>
  <c r="S397" i="3"/>
  <c r="R397" i="3"/>
  <c r="Q397" i="3"/>
  <c r="O397" i="3"/>
  <c r="N397" i="3"/>
  <c r="M397" i="3"/>
  <c r="L397" i="3"/>
  <c r="K397" i="3"/>
  <c r="J397" i="3"/>
  <c r="I397" i="3"/>
  <c r="W396" i="3"/>
  <c r="V396" i="3"/>
  <c r="T396" i="3"/>
  <c r="S396" i="3"/>
  <c r="R396" i="3"/>
  <c r="Q396" i="3"/>
  <c r="O396" i="3"/>
  <c r="N396" i="3"/>
  <c r="M396" i="3"/>
  <c r="L396" i="3"/>
  <c r="K396" i="3"/>
  <c r="J396" i="3"/>
  <c r="I396" i="3"/>
  <c r="W395" i="3"/>
  <c r="V395" i="3"/>
  <c r="T395" i="3"/>
  <c r="S395" i="3"/>
  <c r="R395" i="3"/>
  <c r="Q395" i="3"/>
  <c r="O395" i="3"/>
  <c r="N395" i="3"/>
  <c r="M395" i="3"/>
  <c r="L395" i="3"/>
  <c r="K395" i="3"/>
  <c r="J395" i="3"/>
  <c r="I395" i="3"/>
  <c r="W394" i="3"/>
  <c r="V394" i="3"/>
  <c r="T394" i="3"/>
  <c r="S394" i="3"/>
  <c r="R394" i="3"/>
  <c r="Q394" i="3"/>
  <c r="O394" i="3"/>
  <c r="N394" i="3"/>
  <c r="M394" i="3"/>
  <c r="L394" i="3"/>
  <c r="K394" i="3"/>
  <c r="J394" i="3"/>
  <c r="I394" i="3"/>
  <c r="W393" i="3"/>
  <c r="V393" i="3"/>
  <c r="T393" i="3"/>
  <c r="S393" i="3"/>
  <c r="R393" i="3"/>
  <c r="Q393" i="3"/>
  <c r="O393" i="3"/>
  <c r="N393" i="3"/>
  <c r="M393" i="3"/>
  <c r="L393" i="3"/>
  <c r="K393" i="3"/>
  <c r="J393" i="3"/>
  <c r="I393" i="3"/>
  <c r="W392" i="3"/>
  <c r="V392" i="3"/>
  <c r="T392" i="3"/>
  <c r="S392" i="3"/>
  <c r="R392" i="3"/>
  <c r="Q392" i="3"/>
  <c r="O392" i="3"/>
  <c r="N392" i="3"/>
  <c r="M392" i="3"/>
  <c r="L392" i="3"/>
  <c r="K392" i="3"/>
  <c r="J392" i="3"/>
  <c r="I392" i="3"/>
  <c r="W391" i="3"/>
  <c r="V391" i="3"/>
  <c r="T391" i="3"/>
  <c r="S391" i="3"/>
  <c r="R391" i="3"/>
  <c r="Q391" i="3"/>
  <c r="O391" i="3"/>
  <c r="N391" i="3"/>
  <c r="M391" i="3"/>
  <c r="L391" i="3"/>
  <c r="K391" i="3"/>
  <c r="J391" i="3"/>
  <c r="I391" i="3"/>
  <c r="W390" i="3"/>
  <c r="V390" i="3"/>
  <c r="T390" i="3"/>
  <c r="S390" i="3"/>
  <c r="R390" i="3"/>
  <c r="Q390" i="3"/>
  <c r="O390" i="3"/>
  <c r="N390" i="3"/>
  <c r="M390" i="3"/>
  <c r="L390" i="3"/>
  <c r="K390" i="3"/>
  <c r="J390" i="3"/>
  <c r="I390" i="3"/>
  <c r="W389" i="3"/>
  <c r="V389" i="3"/>
  <c r="T389" i="3"/>
  <c r="S389" i="3"/>
  <c r="R389" i="3"/>
  <c r="Q389" i="3"/>
  <c r="O389" i="3"/>
  <c r="N389" i="3"/>
  <c r="M389" i="3"/>
  <c r="L389" i="3"/>
  <c r="K389" i="3"/>
  <c r="J389" i="3"/>
  <c r="I389" i="3"/>
  <c r="W388" i="3"/>
  <c r="V388" i="3"/>
  <c r="T388" i="3"/>
  <c r="S388" i="3"/>
  <c r="R388" i="3"/>
  <c r="Q388" i="3"/>
  <c r="O388" i="3"/>
  <c r="N388" i="3"/>
  <c r="M388" i="3"/>
  <c r="L388" i="3"/>
  <c r="K388" i="3"/>
  <c r="J388" i="3"/>
  <c r="I388" i="3"/>
  <c r="W387" i="3"/>
  <c r="V387" i="3"/>
  <c r="T387" i="3"/>
  <c r="S387" i="3"/>
  <c r="R387" i="3"/>
  <c r="Q387" i="3"/>
  <c r="O387" i="3"/>
  <c r="N387" i="3"/>
  <c r="M387" i="3"/>
  <c r="L387" i="3"/>
  <c r="K387" i="3"/>
  <c r="J387" i="3"/>
  <c r="I387" i="3"/>
  <c r="W386" i="3"/>
  <c r="V386" i="3"/>
  <c r="T386" i="3"/>
  <c r="S386" i="3"/>
  <c r="R386" i="3"/>
  <c r="Q386" i="3"/>
  <c r="O386" i="3"/>
  <c r="N386" i="3"/>
  <c r="M386" i="3"/>
  <c r="L386" i="3"/>
  <c r="K386" i="3"/>
  <c r="J386" i="3"/>
  <c r="I386" i="3"/>
  <c r="W385" i="3"/>
  <c r="V385" i="3"/>
  <c r="T385" i="3"/>
  <c r="S385" i="3"/>
  <c r="R385" i="3"/>
  <c r="Q385" i="3"/>
  <c r="O385" i="3"/>
  <c r="N385" i="3"/>
  <c r="M385" i="3"/>
  <c r="L385" i="3"/>
  <c r="K385" i="3"/>
  <c r="J385" i="3"/>
  <c r="I385" i="3"/>
  <c r="W384" i="3"/>
  <c r="V384" i="3"/>
  <c r="T384" i="3"/>
  <c r="S384" i="3"/>
  <c r="R384" i="3"/>
  <c r="Q384" i="3"/>
  <c r="O384" i="3"/>
  <c r="N384" i="3"/>
  <c r="M384" i="3"/>
  <c r="L384" i="3"/>
  <c r="K384" i="3"/>
  <c r="J384" i="3"/>
  <c r="I384" i="3"/>
  <c r="V383" i="3"/>
  <c r="T383" i="3"/>
  <c r="S383" i="3"/>
  <c r="R383" i="3"/>
  <c r="Q383" i="3"/>
  <c r="O383" i="3"/>
  <c r="N383" i="3"/>
  <c r="M383" i="3"/>
  <c r="L383" i="3"/>
  <c r="K383" i="3"/>
  <c r="J383" i="3"/>
  <c r="I383" i="3"/>
  <c r="W382" i="3"/>
  <c r="V382" i="3"/>
  <c r="T382" i="3"/>
  <c r="S382" i="3"/>
  <c r="R382" i="3"/>
  <c r="Q382" i="3"/>
  <c r="O382" i="3"/>
  <c r="N382" i="3"/>
  <c r="M382" i="3"/>
  <c r="L382" i="3"/>
  <c r="K382" i="3"/>
  <c r="J382" i="3"/>
  <c r="I382" i="3"/>
  <c r="W381" i="3"/>
  <c r="V381" i="3"/>
  <c r="T381" i="3"/>
  <c r="S381" i="3"/>
  <c r="R381" i="3"/>
  <c r="Q381" i="3"/>
  <c r="O381" i="3"/>
  <c r="N381" i="3"/>
  <c r="M381" i="3"/>
  <c r="L381" i="3"/>
  <c r="K381" i="3"/>
  <c r="J381" i="3"/>
  <c r="I381" i="3"/>
  <c r="W380" i="3"/>
  <c r="V380" i="3"/>
  <c r="T380" i="3"/>
  <c r="S380" i="3"/>
  <c r="R380" i="3"/>
  <c r="Q380" i="3"/>
  <c r="O380" i="3"/>
  <c r="N380" i="3"/>
  <c r="M380" i="3"/>
  <c r="L380" i="3"/>
  <c r="K380" i="3"/>
  <c r="J380" i="3"/>
  <c r="I380" i="3"/>
  <c r="W379" i="3"/>
  <c r="V379" i="3"/>
  <c r="T379" i="3"/>
  <c r="S379" i="3"/>
  <c r="R379" i="3"/>
  <c r="Q379" i="3"/>
  <c r="O379" i="3"/>
  <c r="N379" i="3"/>
  <c r="M379" i="3"/>
  <c r="L379" i="3"/>
  <c r="K379" i="3"/>
  <c r="J379" i="3"/>
  <c r="I379" i="3"/>
  <c r="W378" i="3"/>
  <c r="V378" i="3"/>
  <c r="T378" i="3"/>
  <c r="S378" i="3"/>
  <c r="R378" i="3"/>
  <c r="Q378" i="3"/>
  <c r="O378" i="3"/>
  <c r="N378" i="3"/>
  <c r="M378" i="3"/>
  <c r="L378" i="3"/>
  <c r="K378" i="3"/>
  <c r="J378" i="3"/>
  <c r="I378" i="3"/>
  <c r="W377" i="3"/>
  <c r="V377" i="3"/>
  <c r="T377" i="3"/>
  <c r="S377" i="3"/>
  <c r="R377" i="3"/>
  <c r="Q377" i="3"/>
  <c r="O377" i="3"/>
  <c r="N377" i="3"/>
  <c r="M377" i="3"/>
  <c r="L377" i="3"/>
  <c r="K377" i="3"/>
  <c r="J377" i="3"/>
  <c r="I377" i="3"/>
  <c r="W376" i="3"/>
  <c r="V376" i="3"/>
  <c r="T376" i="3"/>
  <c r="S376" i="3"/>
  <c r="R376" i="3"/>
  <c r="Q376" i="3"/>
  <c r="O376" i="3"/>
  <c r="N376" i="3"/>
  <c r="M376" i="3"/>
  <c r="L376" i="3"/>
  <c r="K376" i="3"/>
  <c r="J376" i="3"/>
  <c r="I376" i="3"/>
  <c r="W375" i="3"/>
  <c r="V375" i="3"/>
  <c r="T375" i="3"/>
  <c r="S375" i="3"/>
  <c r="R375" i="3"/>
  <c r="Q375" i="3"/>
  <c r="O375" i="3"/>
  <c r="N375" i="3"/>
  <c r="M375" i="3"/>
  <c r="L375" i="3"/>
  <c r="K375" i="3"/>
  <c r="J375" i="3"/>
  <c r="I375" i="3"/>
  <c r="W374" i="3"/>
  <c r="V374" i="3"/>
  <c r="T374" i="3"/>
  <c r="S374" i="3"/>
  <c r="R374" i="3"/>
  <c r="Q374" i="3"/>
  <c r="O374" i="3"/>
  <c r="N374" i="3"/>
  <c r="M374" i="3"/>
  <c r="L374" i="3"/>
  <c r="K374" i="3"/>
  <c r="J374" i="3"/>
  <c r="I374" i="3"/>
  <c r="W373" i="3"/>
  <c r="V373" i="3"/>
  <c r="T373" i="3"/>
  <c r="S373" i="3"/>
  <c r="R373" i="3"/>
  <c r="Q373" i="3"/>
  <c r="O373" i="3"/>
  <c r="N373" i="3"/>
  <c r="M373" i="3"/>
  <c r="L373" i="3"/>
  <c r="K373" i="3"/>
  <c r="J373" i="3"/>
  <c r="I373" i="3"/>
  <c r="W372" i="3"/>
  <c r="V372" i="3"/>
  <c r="T372" i="3"/>
  <c r="S372" i="3"/>
  <c r="R372" i="3"/>
  <c r="Q372" i="3"/>
  <c r="O372" i="3"/>
  <c r="N372" i="3"/>
  <c r="M372" i="3"/>
  <c r="L372" i="3"/>
  <c r="K372" i="3"/>
  <c r="J372" i="3"/>
  <c r="I372" i="3"/>
  <c r="W371" i="3"/>
  <c r="V371" i="3"/>
  <c r="T371" i="3"/>
  <c r="S371" i="3"/>
  <c r="R371" i="3"/>
  <c r="Q371" i="3"/>
  <c r="O371" i="3"/>
  <c r="N371" i="3"/>
  <c r="M371" i="3"/>
  <c r="L371" i="3"/>
  <c r="K371" i="3"/>
  <c r="J371" i="3"/>
  <c r="I371" i="3"/>
  <c r="W370" i="3"/>
  <c r="V370" i="3"/>
  <c r="T370" i="3"/>
  <c r="S370" i="3"/>
  <c r="R370" i="3"/>
  <c r="Q370" i="3"/>
  <c r="O370" i="3"/>
  <c r="N370" i="3"/>
  <c r="M370" i="3"/>
  <c r="L370" i="3"/>
  <c r="K370" i="3"/>
  <c r="J370" i="3"/>
  <c r="I370" i="3"/>
  <c r="W369" i="3"/>
  <c r="V369" i="3"/>
  <c r="T369" i="3"/>
  <c r="S369" i="3"/>
  <c r="R369" i="3"/>
  <c r="Q369" i="3"/>
  <c r="O369" i="3"/>
  <c r="N369" i="3"/>
  <c r="M369" i="3"/>
  <c r="L369" i="3"/>
  <c r="K369" i="3"/>
  <c r="J369" i="3"/>
  <c r="I369" i="3"/>
  <c r="W368" i="3"/>
  <c r="V368" i="3"/>
  <c r="T368" i="3"/>
  <c r="S368" i="3"/>
  <c r="R368" i="3"/>
  <c r="Q368" i="3"/>
  <c r="O368" i="3"/>
  <c r="N368" i="3"/>
  <c r="M368" i="3"/>
  <c r="L368" i="3"/>
  <c r="K368" i="3"/>
  <c r="J368" i="3"/>
  <c r="I368" i="3"/>
  <c r="W367" i="3"/>
  <c r="V367" i="3"/>
  <c r="T367" i="3"/>
  <c r="S367" i="3"/>
  <c r="R367" i="3"/>
  <c r="Q367" i="3"/>
  <c r="O367" i="3"/>
  <c r="N367" i="3"/>
  <c r="M367" i="3"/>
  <c r="L367" i="3"/>
  <c r="K367" i="3"/>
  <c r="J367" i="3"/>
  <c r="I367" i="3"/>
  <c r="W366" i="3"/>
  <c r="V366" i="3"/>
  <c r="T366" i="3"/>
  <c r="S366" i="3"/>
  <c r="R366" i="3"/>
  <c r="Q366" i="3"/>
  <c r="O366" i="3"/>
  <c r="N366" i="3"/>
  <c r="M366" i="3"/>
  <c r="L366" i="3"/>
  <c r="K366" i="3"/>
  <c r="J366" i="3"/>
  <c r="I366" i="3"/>
  <c r="W365" i="3"/>
  <c r="V365" i="3"/>
  <c r="T365" i="3"/>
  <c r="S365" i="3"/>
  <c r="R365" i="3"/>
  <c r="Q365" i="3"/>
  <c r="O365" i="3"/>
  <c r="N365" i="3"/>
  <c r="M365" i="3"/>
  <c r="L365" i="3"/>
  <c r="K365" i="3"/>
  <c r="J365" i="3"/>
  <c r="I365" i="3"/>
  <c r="W364" i="3"/>
  <c r="V364" i="3"/>
  <c r="T364" i="3"/>
  <c r="S364" i="3"/>
  <c r="R364" i="3"/>
  <c r="Q364" i="3"/>
  <c r="O364" i="3"/>
  <c r="N364" i="3"/>
  <c r="M364" i="3"/>
  <c r="L364" i="3"/>
  <c r="K364" i="3"/>
  <c r="J364" i="3"/>
  <c r="I364" i="3"/>
  <c r="W363" i="3"/>
  <c r="V363" i="3"/>
  <c r="T363" i="3"/>
  <c r="S363" i="3"/>
  <c r="R363" i="3"/>
  <c r="Q363" i="3"/>
  <c r="O363" i="3"/>
  <c r="N363" i="3"/>
  <c r="M363" i="3"/>
  <c r="L363" i="3"/>
  <c r="K363" i="3"/>
  <c r="J363" i="3"/>
  <c r="I363" i="3"/>
  <c r="W362" i="3"/>
  <c r="V362" i="3"/>
  <c r="T362" i="3"/>
  <c r="S362" i="3"/>
  <c r="R362" i="3"/>
  <c r="Q362" i="3"/>
  <c r="O362" i="3"/>
  <c r="N362" i="3"/>
  <c r="M362" i="3"/>
  <c r="L362" i="3"/>
  <c r="K362" i="3"/>
  <c r="J362" i="3"/>
  <c r="I362" i="3"/>
  <c r="W361" i="3"/>
  <c r="V361" i="3"/>
  <c r="T361" i="3"/>
  <c r="S361" i="3"/>
  <c r="R361" i="3"/>
  <c r="Q361" i="3"/>
  <c r="O361" i="3"/>
  <c r="N361" i="3"/>
  <c r="M361" i="3"/>
  <c r="L361" i="3"/>
  <c r="K361" i="3"/>
  <c r="J361" i="3"/>
  <c r="I361" i="3"/>
  <c r="W360" i="3"/>
  <c r="V360" i="3"/>
  <c r="T360" i="3"/>
  <c r="S360" i="3"/>
  <c r="R360" i="3"/>
  <c r="Q360" i="3"/>
  <c r="O360" i="3"/>
  <c r="N360" i="3"/>
  <c r="M360" i="3"/>
  <c r="L360" i="3"/>
  <c r="K360" i="3"/>
  <c r="J360" i="3"/>
  <c r="I360" i="3"/>
  <c r="W359" i="3"/>
  <c r="V359" i="3"/>
  <c r="T359" i="3"/>
  <c r="S359" i="3"/>
  <c r="R359" i="3"/>
  <c r="Q359" i="3"/>
  <c r="O359" i="3"/>
  <c r="N359" i="3"/>
  <c r="M359" i="3"/>
  <c r="L359" i="3"/>
  <c r="K359" i="3"/>
  <c r="J359" i="3"/>
  <c r="I359" i="3"/>
  <c r="W358" i="3"/>
  <c r="V358" i="3"/>
  <c r="T358" i="3"/>
  <c r="S358" i="3"/>
  <c r="R358" i="3"/>
  <c r="Q358" i="3"/>
  <c r="O358" i="3"/>
  <c r="N358" i="3"/>
  <c r="M358" i="3"/>
  <c r="L358" i="3"/>
  <c r="K358" i="3"/>
  <c r="J358" i="3"/>
  <c r="I358" i="3"/>
  <c r="W357" i="3"/>
  <c r="V357" i="3"/>
  <c r="T357" i="3"/>
  <c r="S357" i="3"/>
  <c r="R357" i="3"/>
  <c r="Q357" i="3"/>
  <c r="O357" i="3"/>
  <c r="N357" i="3"/>
  <c r="M357" i="3"/>
  <c r="L357" i="3"/>
  <c r="K357" i="3"/>
  <c r="J357" i="3"/>
  <c r="I357" i="3"/>
  <c r="W356" i="3"/>
  <c r="V356" i="3"/>
  <c r="T356" i="3"/>
  <c r="S356" i="3"/>
  <c r="R356" i="3"/>
  <c r="Q356" i="3"/>
  <c r="O356" i="3"/>
  <c r="N356" i="3"/>
  <c r="M356" i="3"/>
  <c r="L356" i="3"/>
  <c r="K356" i="3"/>
  <c r="J356" i="3"/>
  <c r="I356" i="3"/>
  <c r="W355" i="3"/>
  <c r="V355" i="3"/>
  <c r="T355" i="3"/>
  <c r="S355" i="3"/>
  <c r="Q355" i="3"/>
  <c r="O355" i="3"/>
  <c r="N355" i="3"/>
  <c r="M355" i="3"/>
  <c r="L355" i="3"/>
  <c r="K355" i="3"/>
  <c r="J355" i="3"/>
  <c r="I355" i="3"/>
  <c r="W354" i="3"/>
  <c r="V354" i="3"/>
  <c r="T354" i="3"/>
  <c r="S354" i="3"/>
  <c r="R354" i="3"/>
  <c r="Q354" i="3"/>
  <c r="O354" i="3"/>
  <c r="N354" i="3"/>
  <c r="M354" i="3"/>
  <c r="L354" i="3"/>
  <c r="K354" i="3"/>
  <c r="J354" i="3"/>
  <c r="I354" i="3"/>
  <c r="W353" i="3"/>
  <c r="V353" i="3"/>
  <c r="T353" i="3"/>
  <c r="S353" i="3"/>
  <c r="R353" i="3"/>
  <c r="Q353" i="3"/>
  <c r="O353" i="3"/>
  <c r="N353" i="3"/>
  <c r="M353" i="3"/>
  <c r="L353" i="3"/>
  <c r="K353" i="3"/>
  <c r="J353" i="3"/>
  <c r="I353" i="3"/>
  <c r="W352" i="3"/>
  <c r="V352" i="3"/>
  <c r="T352" i="3"/>
  <c r="S352" i="3"/>
  <c r="R352" i="3"/>
  <c r="Q352" i="3"/>
  <c r="O352" i="3"/>
  <c r="N352" i="3"/>
  <c r="M352" i="3"/>
  <c r="L352" i="3"/>
  <c r="K352" i="3"/>
  <c r="J352" i="3"/>
  <c r="I352" i="3"/>
  <c r="W351" i="3"/>
  <c r="V351" i="3"/>
  <c r="T351" i="3"/>
  <c r="S351" i="3"/>
  <c r="R351" i="3"/>
  <c r="Q351" i="3"/>
  <c r="O351" i="3"/>
  <c r="N351" i="3"/>
  <c r="M351" i="3"/>
  <c r="L351" i="3"/>
  <c r="K351" i="3"/>
  <c r="J351" i="3"/>
  <c r="I351" i="3"/>
  <c r="W350" i="3"/>
  <c r="V350" i="3"/>
  <c r="T350" i="3"/>
  <c r="S350" i="3"/>
  <c r="R350" i="3"/>
  <c r="Q350" i="3"/>
  <c r="O350" i="3"/>
  <c r="N350" i="3"/>
  <c r="M350" i="3"/>
  <c r="L350" i="3"/>
  <c r="K350" i="3"/>
  <c r="J350" i="3"/>
  <c r="I350" i="3"/>
  <c r="W349" i="3"/>
  <c r="V349" i="3"/>
  <c r="T349" i="3"/>
  <c r="S349" i="3"/>
  <c r="R349" i="3"/>
  <c r="Q349" i="3"/>
  <c r="O349" i="3"/>
  <c r="N349" i="3"/>
  <c r="M349" i="3"/>
  <c r="L349" i="3"/>
  <c r="K349" i="3"/>
  <c r="J349" i="3"/>
  <c r="I349" i="3"/>
  <c r="W348" i="3"/>
  <c r="V348" i="3"/>
  <c r="T348" i="3"/>
  <c r="S348" i="3"/>
  <c r="R348" i="3"/>
  <c r="Q348" i="3"/>
  <c r="O348" i="3"/>
  <c r="N348" i="3"/>
  <c r="M348" i="3"/>
  <c r="L348" i="3"/>
  <c r="K348" i="3"/>
  <c r="J348" i="3"/>
  <c r="I348" i="3"/>
  <c r="W347" i="3"/>
  <c r="V347" i="3"/>
  <c r="T347" i="3"/>
  <c r="S347" i="3"/>
  <c r="R347" i="3"/>
  <c r="Q347" i="3"/>
  <c r="O347" i="3"/>
  <c r="N347" i="3"/>
  <c r="M347" i="3"/>
  <c r="L347" i="3"/>
  <c r="K347" i="3"/>
  <c r="J347" i="3"/>
  <c r="I347" i="3"/>
  <c r="W346" i="3"/>
  <c r="V346" i="3"/>
  <c r="T346" i="3"/>
  <c r="S346" i="3"/>
  <c r="R346" i="3"/>
  <c r="Q346" i="3"/>
  <c r="O346" i="3"/>
  <c r="N346" i="3"/>
  <c r="M346" i="3"/>
  <c r="L346" i="3"/>
  <c r="K346" i="3"/>
  <c r="J346" i="3"/>
  <c r="I346" i="3"/>
  <c r="W345" i="3"/>
  <c r="V345" i="3"/>
  <c r="T345" i="3"/>
  <c r="S345" i="3"/>
  <c r="R345" i="3"/>
  <c r="Q345" i="3"/>
  <c r="O345" i="3"/>
  <c r="N345" i="3"/>
  <c r="M345" i="3"/>
  <c r="L345" i="3"/>
  <c r="K345" i="3"/>
  <c r="J345" i="3"/>
  <c r="I345" i="3"/>
  <c r="W344" i="3"/>
  <c r="V344" i="3"/>
  <c r="U344" i="3"/>
  <c r="T344" i="3"/>
  <c r="S344" i="3"/>
  <c r="R344" i="3"/>
  <c r="Q344" i="3"/>
  <c r="O344" i="3"/>
  <c r="N344" i="3"/>
  <c r="M344" i="3"/>
  <c r="K344" i="3"/>
  <c r="J344" i="3"/>
  <c r="I344" i="3"/>
  <c r="W343" i="3"/>
  <c r="V343" i="3"/>
  <c r="U343" i="3"/>
  <c r="T343" i="3"/>
  <c r="S343" i="3"/>
  <c r="R343" i="3"/>
  <c r="Q343" i="3"/>
  <c r="O343" i="3"/>
  <c r="N343" i="3"/>
  <c r="M343" i="3"/>
  <c r="K343" i="3"/>
  <c r="J343" i="3"/>
  <c r="I343" i="3"/>
  <c r="W342" i="3"/>
  <c r="V342" i="3"/>
  <c r="U342" i="3"/>
  <c r="T342" i="3"/>
  <c r="S342" i="3"/>
  <c r="R342" i="3"/>
  <c r="Q342" i="3"/>
  <c r="O342" i="3"/>
  <c r="N342" i="3"/>
  <c r="M342" i="3"/>
  <c r="K342" i="3"/>
  <c r="J342" i="3"/>
  <c r="I342" i="3"/>
  <c r="W341" i="3"/>
  <c r="V341" i="3"/>
  <c r="U341" i="3"/>
  <c r="T341" i="3"/>
  <c r="S341" i="3"/>
  <c r="R341" i="3"/>
  <c r="Q341" i="3"/>
  <c r="O341" i="3"/>
  <c r="N341" i="3"/>
  <c r="M341" i="3"/>
  <c r="K341" i="3"/>
  <c r="J341" i="3"/>
  <c r="I341" i="3"/>
  <c r="W340" i="3"/>
  <c r="V340" i="3"/>
  <c r="U340" i="3"/>
  <c r="T340" i="3"/>
  <c r="S340" i="3"/>
  <c r="R340" i="3"/>
  <c r="Q340" i="3"/>
  <c r="O340" i="3"/>
  <c r="N340" i="3"/>
  <c r="M340" i="3"/>
  <c r="K340" i="3"/>
  <c r="J340" i="3"/>
  <c r="I340" i="3"/>
  <c r="W339" i="3"/>
  <c r="V339" i="3"/>
  <c r="U339" i="3"/>
  <c r="T339" i="3"/>
  <c r="S339" i="3"/>
  <c r="R339" i="3"/>
  <c r="Q339" i="3"/>
  <c r="O339" i="3"/>
  <c r="N339" i="3"/>
  <c r="M339" i="3"/>
  <c r="K339" i="3"/>
  <c r="J339" i="3"/>
  <c r="I339" i="3"/>
  <c r="W338" i="3"/>
  <c r="V338" i="3"/>
  <c r="U338" i="3"/>
  <c r="T338" i="3"/>
  <c r="S338" i="3"/>
  <c r="R338" i="3"/>
  <c r="Q338" i="3"/>
  <c r="O338" i="3"/>
  <c r="N338" i="3"/>
  <c r="M338" i="3"/>
  <c r="K338" i="3"/>
  <c r="J338" i="3"/>
  <c r="I338" i="3"/>
  <c r="W337" i="3"/>
  <c r="V337" i="3"/>
  <c r="U337" i="3"/>
  <c r="T337" i="3"/>
  <c r="S337" i="3"/>
  <c r="R337" i="3"/>
  <c r="Q337" i="3"/>
  <c r="O337" i="3"/>
  <c r="N337" i="3"/>
  <c r="M337" i="3"/>
  <c r="K337" i="3"/>
  <c r="J337" i="3"/>
  <c r="I337" i="3"/>
  <c r="W336" i="3"/>
  <c r="V336" i="3"/>
  <c r="U336" i="3"/>
  <c r="T336" i="3"/>
  <c r="S336" i="3"/>
  <c r="R336" i="3"/>
  <c r="Q336" i="3"/>
  <c r="O336" i="3"/>
  <c r="N336" i="3"/>
  <c r="M336" i="3"/>
  <c r="K336" i="3"/>
  <c r="J336" i="3"/>
  <c r="I336" i="3"/>
  <c r="W335" i="3"/>
  <c r="V335" i="3"/>
  <c r="U335" i="3"/>
  <c r="T335" i="3"/>
  <c r="S335" i="3"/>
  <c r="R335" i="3"/>
  <c r="Q335" i="3"/>
  <c r="O335" i="3"/>
  <c r="N335" i="3"/>
  <c r="M335" i="3"/>
  <c r="K335" i="3"/>
  <c r="J335" i="3"/>
  <c r="I335" i="3"/>
  <c r="W334" i="3"/>
  <c r="V334" i="3"/>
  <c r="U334" i="3"/>
  <c r="T334" i="3"/>
  <c r="S334" i="3"/>
  <c r="R334" i="3"/>
  <c r="Q334" i="3"/>
  <c r="O334" i="3"/>
  <c r="N334" i="3"/>
  <c r="M334" i="3"/>
  <c r="K334" i="3"/>
  <c r="J334" i="3"/>
  <c r="I334" i="3"/>
  <c r="W333" i="3"/>
  <c r="V333" i="3"/>
  <c r="U333" i="3"/>
  <c r="T333" i="3"/>
  <c r="S333" i="3"/>
  <c r="R333" i="3"/>
  <c r="Q333" i="3"/>
  <c r="O333" i="3"/>
  <c r="N333" i="3"/>
  <c r="M333" i="3"/>
  <c r="K333" i="3"/>
  <c r="J333" i="3"/>
  <c r="I333" i="3"/>
  <c r="W332" i="3"/>
  <c r="V332" i="3"/>
  <c r="U332" i="3"/>
  <c r="T332" i="3"/>
  <c r="S332" i="3"/>
  <c r="R332" i="3"/>
  <c r="Q332" i="3"/>
  <c r="O332" i="3"/>
  <c r="N332" i="3"/>
  <c r="M332" i="3"/>
  <c r="K332" i="3"/>
  <c r="J332" i="3"/>
  <c r="I332" i="3"/>
  <c r="W331" i="3"/>
  <c r="V331" i="3"/>
  <c r="U331" i="3"/>
  <c r="T331" i="3"/>
  <c r="S331" i="3"/>
  <c r="R331" i="3"/>
  <c r="Q331" i="3"/>
  <c r="O331" i="3"/>
  <c r="N331" i="3"/>
  <c r="M331" i="3"/>
  <c r="K331" i="3"/>
  <c r="J331" i="3"/>
  <c r="I331" i="3"/>
  <c r="W330" i="3"/>
  <c r="V330" i="3"/>
  <c r="U330" i="3"/>
  <c r="T330" i="3"/>
  <c r="S330" i="3"/>
  <c r="R330" i="3"/>
  <c r="Q330" i="3"/>
  <c r="O330" i="3"/>
  <c r="N330" i="3"/>
  <c r="M330" i="3"/>
  <c r="K330" i="3"/>
  <c r="J330" i="3"/>
  <c r="I330" i="3"/>
  <c r="W329" i="3"/>
  <c r="V329" i="3"/>
  <c r="U329" i="3"/>
  <c r="T329" i="3"/>
  <c r="S329" i="3"/>
  <c r="R329" i="3"/>
  <c r="Q329" i="3"/>
  <c r="O329" i="3"/>
  <c r="N329" i="3"/>
  <c r="M329" i="3"/>
  <c r="K329" i="3"/>
  <c r="J329" i="3"/>
  <c r="I329" i="3"/>
  <c r="W328" i="3"/>
  <c r="V328" i="3"/>
  <c r="U328" i="3"/>
  <c r="T328" i="3"/>
  <c r="S328" i="3"/>
  <c r="R328" i="3"/>
  <c r="Q328" i="3"/>
  <c r="O328" i="3"/>
  <c r="N328" i="3"/>
  <c r="M328" i="3"/>
  <c r="K328" i="3"/>
  <c r="J328" i="3"/>
  <c r="I328" i="3"/>
  <c r="W327" i="3"/>
  <c r="V327" i="3"/>
  <c r="U327" i="3"/>
  <c r="T327" i="3"/>
  <c r="S327" i="3"/>
  <c r="R327" i="3"/>
  <c r="Q327" i="3"/>
  <c r="O327" i="3"/>
  <c r="N327" i="3"/>
  <c r="M327" i="3"/>
  <c r="K327" i="3"/>
  <c r="J327" i="3"/>
  <c r="I327" i="3"/>
  <c r="W326" i="3"/>
  <c r="V326" i="3"/>
  <c r="U326" i="3"/>
  <c r="T326" i="3"/>
  <c r="S326" i="3"/>
  <c r="R326" i="3"/>
  <c r="Q326" i="3"/>
  <c r="O326" i="3"/>
  <c r="N326" i="3"/>
  <c r="M326" i="3"/>
  <c r="K326" i="3"/>
  <c r="J326" i="3"/>
  <c r="I326" i="3"/>
  <c r="W325" i="3"/>
  <c r="V325" i="3"/>
  <c r="U325" i="3"/>
  <c r="T325" i="3"/>
  <c r="S325" i="3"/>
  <c r="R325" i="3"/>
  <c r="Q325" i="3"/>
  <c r="O325" i="3"/>
  <c r="N325" i="3"/>
  <c r="M325" i="3"/>
  <c r="K325" i="3"/>
  <c r="J325" i="3"/>
  <c r="I325" i="3"/>
  <c r="W324" i="3"/>
  <c r="V324" i="3"/>
  <c r="U324" i="3"/>
  <c r="T324" i="3"/>
  <c r="S324" i="3"/>
  <c r="R324" i="3"/>
  <c r="Q324" i="3"/>
  <c r="O324" i="3"/>
  <c r="N324" i="3"/>
  <c r="M324" i="3"/>
  <c r="K324" i="3"/>
  <c r="J324" i="3"/>
  <c r="I324" i="3"/>
  <c r="W323" i="3"/>
  <c r="V323" i="3"/>
  <c r="U323" i="3"/>
  <c r="T323" i="3"/>
  <c r="S323" i="3"/>
  <c r="R323" i="3"/>
  <c r="Q323" i="3"/>
  <c r="O323" i="3"/>
  <c r="N323" i="3"/>
  <c r="M323" i="3"/>
  <c r="K323" i="3"/>
  <c r="J323" i="3"/>
  <c r="I323" i="3"/>
  <c r="W322" i="3"/>
  <c r="V322" i="3"/>
  <c r="U322" i="3"/>
  <c r="T322" i="3"/>
  <c r="S322" i="3"/>
  <c r="R322" i="3"/>
  <c r="Q322" i="3"/>
  <c r="O322" i="3"/>
  <c r="N322" i="3"/>
  <c r="M322" i="3"/>
  <c r="K322" i="3"/>
  <c r="J322" i="3"/>
  <c r="I322" i="3"/>
  <c r="V321" i="3"/>
  <c r="U321" i="3"/>
  <c r="T321" i="3"/>
  <c r="S321" i="3"/>
  <c r="Q321" i="3"/>
  <c r="O321" i="3"/>
  <c r="N321" i="3"/>
  <c r="M321" i="3"/>
  <c r="K321" i="3"/>
  <c r="J321" i="3"/>
  <c r="I321" i="3"/>
  <c r="W320" i="3"/>
  <c r="V320" i="3"/>
  <c r="U320" i="3"/>
  <c r="T320" i="3"/>
  <c r="S320" i="3"/>
  <c r="R320" i="3"/>
  <c r="Q320" i="3"/>
  <c r="O320" i="3"/>
  <c r="N320" i="3"/>
  <c r="M320" i="3"/>
  <c r="K320" i="3"/>
  <c r="J320" i="3"/>
  <c r="I320" i="3"/>
  <c r="W319" i="3"/>
  <c r="V319" i="3"/>
  <c r="U319" i="3"/>
  <c r="T319" i="3"/>
  <c r="S319" i="3"/>
  <c r="R319" i="3"/>
  <c r="Q319" i="3"/>
  <c r="O319" i="3"/>
  <c r="N319" i="3"/>
  <c r="M319" i="3"/>
  <c r="K319" i="3"/>
  <c r="J319" i="3"/>
  <c r="I319" i="3"/>
  <c r="W318" i="3"/>
  <c r="V318" i="3"/>
  <c r="U318" i="3"/>
  <c r="T318" i="3"/>
  <c r="S318" i="3"/>
  <c r="R318" i="3"/>
  <c r="Q318" i="3"/>
  <c r="O318" i="3"/>
  <c r="N318" i="3"/>
  <c r="M318" i="3"/>
  <c r="K318" i="3"/>
  <c r="J318" i="3"/>
  <c r="I318" i="3"/>
  <c r="W317" i="3"/>
  <c r="V317" i="3"/>
  <c r="U317" i="3"/>
  <c r="T317" i="3"/>
  <c r="S317" i="3"/>
  <c r="R317" i="3"/>
  <c r="Q317" i="3"/>
  <c r="O317" i="3"/>
  <c r="N317" i="3"/>
  <c r="M317" i="3"/>
  <c r="K317" i="3"/>
  <c r="J317" i="3"/>
  <c r="I317" i="3"/>
  <c r="W316" i="3"/>
  <c r="V316" i="3"/>
  <c r="U316" i="3"/>
  <c r="T316" i="3"/>
  <c r="S316" i="3"/>
  <c r="R316" i="3"/>
  <c r="Q316" i="3"/>
  <c r="O316" i="3"/>
  <c r="N316" i="3"/>
  <c r="M316" i="3"/>
  <c r="K316" i="3"/>
  <c r="J316" i="3"/>
  <c r="I316" i="3"/>
  <c r="W315" i="3"/>
  <c r="V315" i="3"/>
  <c r="U315" i="3"/>
  <c r="T315" i="3"/>
  <c r="S315" i="3"/>
  <c r="R315" i="3"/>
  <c r="Q315" i="3"/>
  <c r="O315" i="3"/>
  <c r="N315" i="3"/>
  <c r="M315" i="3"/>
  <c r="K315" i="3"/>
  <c r="J315" i="3"/>
  <c r="I315" i="3"/>
  <c r="W314" i="3"/>
  <c r="V314" i="3"/>
  <c r="U314" i="3"/>
  <c r="T314" i="3"/>
  <c r="S314" i="3"/>
  <c r="R314" i="3"/>
  <c r="Q314" i="3"/>
  <c r="O314" i="3"/>
  <c r="N314" i="3"/>
  <c r="M314" i="3"/>
  <c r="K314" i="3"/>
  <c r="J314" i="3"/>
  <c r="I314" i="3"/>
  <c r="W313" i="3"/>
  <c r="V313" i="3"/>
  <c r="U313" i="3"/>
  <c r="T313" i="3"/>
  <c r="S313" i="3"/>
  <c r="R313" i="3"/>
  <c r="Q313" i="3"/>
  <c r="O313" i="3"/>
  <c r="N313" i="3"/>
  <c r="M313" i="3"/>
  <c r="K313" i="3"/>
  <c r="J313" i="3"/>
  <c r="I313" i="3"/>
  <c r="W312" i="3"/>
  <c r="V312" i="3"/>
  <c r="U312" i="3"/>
  <c r="T312" i="3"/>
  <c r="S312" i="3"/>
  <c r="R312" i="3"/>
  <c r="Q312" i="3"/>
  <c r="O312" i="3"/>
  <c r="N312" i="3"/>
  <c r="M312" i="3"/>
  <c r="K312" i="3"/>
  <c r="J312" i="3"/>
  <c r="I312" i="3"/>
  <c r="W311" i="3"/>
  <c r="V311" i="3"/>
  <c r="U311" i="3"/>
  <c r="T311" i="3"/>
  <c r="S311" i="3"/>
  <c r="R311" i="3"/>
  <c r="Q311" i="3"/>
  <c r="O311" i="3"/>
  <c r="N311" i="3"/>
  <c r="M311" i="3"/>
  <c r="K311" i="3"/>
  <c r="J311" i="3"/>
  <c r="I311" i="3"/>
  <c r="W310" i="3"/>
  <c r="V310" i="3"/>
  <c r="U310" i="3"/>
  <c r="T310" i="3"/>
  <c r="S310" i="3"/>
  <c r="R310" i="3"/>
  <c r="Q310" i="3"/>
  <c r="O310" i="3"/>
  <c r="N310" i="3"/>
  <c r="M310" i="3"/>
  <c r="K310" i="3"/>
  <c r="J310" i="3"/>
  <c r="I310" i="3"/>
  <c r="W309" i="3"/>
  <c r="V309" i="3"/>
  <c r="U309" i="3"/>
  <c r="T309" i="3"/>
  <c r="S309" i="3"/>
  <c r="R309" i="3"/>
  <c r="Q309" i="3"/>
  <c r="O309" i="3"/>
  <c r="N309" i="3"/>
  <c r="M309" i="3"/>
  <c r="K309" i="3"/>
  <c r="J309" i="3"/>
  <c r="I309" i="3"/>
  <c r="W308" i="3"/>
  <c r="V308" i="3"/>
  <c r="U308" i="3"/>
  <c r="T308" i="3"/>
  <c r="S308" i="3"/>
  <c r="R308" i="3"/>
  <c r="Q308" i="3"/>
  <c r="O308" i="3"/>
  <c r="N308" i="3"/>
  <c r="M308" i="3"/>
  <c r="K308" i="3"/>
  <c r="J308" i="3"/>
  <c r="I308" i="3"/>
  <c r="W307" i="3"/>
  <c r="V307" i="3"/>
  <c r="U307" i="3"/>
  <c r="T307" i="3"/>
  <c r="S307" i="3"/>
  <c r="R307" i="3"/>
  <c r="Q307" i="3"/>
  <c r="O307" i="3"/>
  <c r="N307" i="3"/>
  <c r="M307" i="3"/>
  <c r="K307" i="3"/>
  <c r="J307" i="3"/>
  <c r="I307" i="3"/>
  <c r="W306" i="3"/>
  <c r="V306" i="3"/>
  <c r="U306" i="3"/>
  <c r="T306" i="3"/>
  <c r="S306" i="3"/>
  <c r="R306" i="3"/>
  <c r="Q306" i="3"/>
  <c r="O306" i="3"/>
  <c r="N306" i="3"/>
  <c r="M306" i="3"/>
  <c r="K306" i="3"/>
  <c r="J306" i="3"/>
  <c r="I306" i="3"/>
  <c r="W305" i="3"/>
  <c r="V305" i="3"/>
  <c r="U305" i="3"/>
  <c r="T305" i="3"/>
  <c r="S305" i="3"/>
  <c r="R305" i="3"/>
  <c r="Q305" i="3"/>
  <c r="O305" i="3"/>
  <c r="N305" i="3"/>
  <c r="M305" i="3"/>
  <c r="K305" i="3"/>
  <c r="J305" i="3"/>
  <c r="I305" i="3"/>
  <c r="W304" i="3"/>
  <c r="V304" i="3"/>
  <c r="U304" i="3"/>
  <c r="T304" i="3"/>
  <c r="S304" i="3"/>
  <c r="R304" i="3"/>
  <c r="Q304" i="3"/>
  <c r="O304" i="3"/>
  <c r="N304" i="3"/>
  <c r="M304" i="3"/>
  <c r="K304" i="3"/>
  <c r="J304" i="3"/>
  <c r="I304" i="3"/>
  <c r="W303" i="3"/>
  <c r="V303" i="3"/>
  <c r="U303" i="3"/>
  <c r="T303" i="3"/>
  <c r="S303" i="3"/>
  <c r="R303" i="3"/>
  <c r="Q303" i="3"/>
  <c r="O303" i="3"/>
  <c r="N303" i="3"/>
  <c r="M303" i="3"/>
  <c r="K303" i="3"/>
  <c r="J303" i="3"/>
  <c r="I303" i="3"/>
  <c r="W302" i="3"/>
  <c r="V302" i="3"/>
  <c r="U302" i="3"/>
  <c r="T302" i="3"/>
  <c r="S302" i="3"/>
  <c r="R302" i="3"/>
  <c r="Q302" i="3"/>
  <c r="O302" i="3"/>
  <c r="N302" i="3"/>
  <c r="M302" i="3"/>
  <c r="K302" i="3"/>
  <c r="J302" i="3"/>
  <c r="I302" i="3"/>
  <c r="W301" i="3"/>
  <c r="V301" i="3"/>
  <c r="U301" i="3"/>
  <c r="T301" i="3"/>
  <c r="S301" i="3"/>
  <c r="R301" i="3"/>
  <c r="Q301" i="3"/>
  <c r="O301" i="3"/>
  <c r="N301" i="3"/>
  <c r="M301" i="3"/>
  <c r="K301" i="3"/>
  <c r="J301" i="3"/>
  <c r="I301" i="3"/>
  <c r="W300" i="3"/>
  <c r="V300" i="3"/>
  <c r="U300" i="3"/>
  <c r="T300" i="3"/>
  <c r="S300" i="3"/>
  <c r="R300" i="3"/>
  <c r="Q300" i="3"/>
  <c r="O300" i="3"/>
  <c r="N300" i="3"/>
  <c r="M300" i="3"/>
  <c r="K300" i="3"/>
  <c r="J300" i="3"/>
  <c r="I300" i="3"/>
  <c r="W299" i="3"/>
  <c r="V299" i="3"/>
  <c r="U299" i="3"/>
  <c r="T299" i="3"/>
  <c r="S299" i="3"/>
  <c r="Q299" i="3"/>
  <c r="O299" i="3"/>
  <c r="N299" i="3"/>
  <c r="M299" i="3"/>
  <c r="K299" i="3"/>
  <c r="J299" i="3"/>
  <c r="I299" i="3"/>
  <c r="W298" i="3"/>
  <c r="V298" i="3"/>
  <c r="U298" i="3"/>
  <c r="T298" i="3"/>
  <c r="S298" i="3"/>
  <c r="R298" i="3"/>
  <c r="Q298" i="3"/>
  <c r="O298" i="3"/>
  <c r="N298" i="3"/>
  <c r="M298" i="3"/>
  <c r="K298" i="3"/>
  <c r="J298" i="3"/>
  <c r="I298" i="3"/>
  <c r="W297" i="3"/>
  <c r="V297" i="3"/>
  <c r="U297" i="3"/>
  <c r="T297" i="3"/>
  <c r="S297" i="3"/>
  <c r="R297" i="3"/>
  <c r="Q297" i="3"/>
  <c r="O297" i="3"/>
  <c r="N297" i="3"/>
  <c r="M297" i="3"/>
  <c r="K297" i="3"/>
  <c r="J297" i="3"/>
  <c r="I297" i="3"/>
  <c r="W296" i="3"/>
  <c r="V296" i="3"/>
  <c r="U296" i="3"/>
  <c r="T296" i="3"/>
  <c r="S296" i="3"/>
  <c r="R296" i="3"/>
  <c r="Q296" i="3"/>
  <c r="O296" i="3"/>
  <c r="N296" i="3"/>
  <c r="M296" i="3"/>
  <c r="K296" i="3"/>
  <c r="J296" i="3"/>
  <c r="I296" i="3"/>
  <c r="W295" i="3"/>
  <c r="V295" i="3"/>
  <c r="U295" i="3"/>
  <c r="T295" i="3"/>
  <c r="S295" i="3"/>
  <c r="R295" i="3"/>
  <c r="Q295" i="3"/>
  <c r="O295" i="3"/>
  <c r="N295" i="3"/>
  <c r="M295" i="3"/>
  <c r="K295" i="3"/>
  <c r="J295" i="3"/>
  <c r="I295" i="3"/>
  <c r="W294" i="3"/>
  <c r="V294" i="3"/>
  <c r="U294" i="3"/>
  <c r="T294" i="3"/>
  <c r="S294" i="3"/>
  <c r="R294" i="3"/>
  <c r="Q294" i="3"/>
  <c r="O294" i="3"/>
  <c r="N294" i="3"/>
  <c r="M294" i="3"/>
  <c r="K294" i="3"/>
  <c r="J294" i="3"/>
  <c r="I294" i="3"/>
  <c r="W293" i="3"/>
  <c r="V293" i="3"/>
  <c r="U293" i="3"/>
  <c r="T293" i="3"/>
  <c r="S293" i="3"/>
  <c r="R293" i="3"/>
  <c r="Q293" i="3"/>
  <c r="O293" i="3"/>
  <c r="N293" i="3"/>
  <c r="M293" i="3"/>
  <c r="K293" i="3"/>
  <c r="J293" i="3"/>
  <c r="I293" i="3"/>
  <c r="W292" i="3"/>
  <c r="V292" i="3"/>
  <c r="U292" i="3"/>
  <c r="T292" i="3"/>
  <c r="S292" i="3"/>
  <c r="R292" i="3"/>
  <c r="Q292" i="3"/>
  <c r="O292" i="3"/>
  <c r="N292" i="3"/>
  <c r="M292" i="3"/>
  <c r="K292" i="3"/>
  <c r="J292" i="3"/>
  <c r="I292" i="3"/>
  <c r="W291" i="3"/>
  <c r="V291" i="3"/>
  <c r="U291" i="3"/>
  <c r="T291" i="3"/>
  <c r="S291" i="3"/>
  <c r="R291" i="3"/>
  <c r="Q291" i="3"/>
  <c r="O291" i="3"/>
  <c r="N291" i="3"/>
  <c r="M291" i="3"/>
  <c r="K291" i="3"/>
  <c r="J291" i="3"/>
  <c r="I291" i="3"/>
  <c r="W290" i="3"/>
  <c r="V290" i="3"/>
  <c r="U290" i="3"/>
  <c r="T290" i="3"/>
  <c r="S290" i="3"/>
  <c r="R290" i="3"/>
  <c r="Q290" i="3"/>
  <c r="O290" i="3"/>
  <c r="N290" i="3"/>
  <c r="M290" i="3"/>
  <c r="K290" i="3"/>
  <c r="J290" i="3"/>
  <c r="I290" i="3"/>
  <c r="W289" i="3"/>
  <c r="V289" i="3"/>
  <c r="U289" i="3"/>
  <c r="T289" i="3"/>
  <c r="S289" i="3"/>
  <c r="R289" i="3"/>
  <c r="Q289" i="3"/>
  <c r="O289" i="3"/>
  <c r="N289" i="3"/>
  <c r="M289" i="3"/>
  <c r="K289" i="3"/>
  <c r="J289" i="3"/>
  <c r="I289" i="3"/>
  <c r="W288" i="3"/>
  <c r="V288" i="3"/>
  <c r="U288" i="3"/>
  <c r="T288" i="3"/>
  <c r="S288" i="3"/>
  <c r="R288" i="3"/>
  <c r="Q288" i="3"/>
  <c r="O288" i="3"/>
  <c r="N288" i="3"/>
  <c r="M288" i="3"/>
  <c r="K288" i="3"/>
  <c r="J288" i="3"/>
  <c r="I288" i="3"/>
  <c r="W287" i="3"/>
  <c r="V287" i="3"/>
  <c r="U287" i="3"/>
  <c r="T287" i="3"/>
  <c r="S287" i="3"/>
  <c r="R287" i="3"/>
  <c r="Q287" i="3"/>
  <c r="O287" i="3"/>
  <c r="N287" i="3"/>
  <c r="M287" i="3"/>
  <c r="K287" i="3"/>
  <c r="J287" i="3"/>
  <c r="I287" i="3"/>
  <c r="W286" i="3"/>
  <c r="V286" i="3"/>
  <c r="U286" i="3"/>
  <c r="T286" i="3"/>
  <c r="S286" i="3"/>
  <c r="R286" i="3"/>
  <c r="Q286" i="3"/>
  <c r="O286" i="3"/>
  <c r="N286" i="3"/>
  <c r="M286" i="3"/>
  <c r="K286" i="3"/>
  <c r="J286" i="3"/>
  <c r="I286" i="3"/>
  <c r="W285" i="3"/>
  <c r="V285" i="3"/>
  <c r="U285" i="3"/>
  <c r="T285" i="3"/>
  <c r="S285" i="3"/>
  <c r="R285" i="3"/>
  <c r="Q285" i="3"/>
  <c r="O285" i="3"/>
  <c r="N285" i="3"/>
  <c r="M285" i="3"/>
  <c r="K285" i="3"/>
  <c r="J285" i="3"/>
  <c r="I285" i="3"/>
  <c r="W284" i="3"/>
  <c r="V284" i="3"/>
  <c r="U284" i="3"/>
  <c r="T284" i="3"/>
  <c r="S284" i="3"/>
  <c r="Q284" i="3"/>
  <c r="O284" i="3"/>
  <c r="N284" i="3"/>
  <c r="M284" i="3"/>
  <c r="K284" i="3"/>
  <c r="J284" i="3"/>
  <c r="I284" i="3"/>
  <c r="W283" i="3"/>
  <c r="V283" i="3"/>
  <c r="U283" i="3"/>
  <c r="T283" i="3"/>
  <c r="S283" i="3"/>
  <c r="R283" i="3"/>
  <c r="Q283" i="3"/>
  <c r="O283" i="3"/>
  <c r="N283" i="3"/>
  <c r="M283" i="3"/>
  <c r="K283" i="3"/>
  <c r="J283" i="3"/>
  <c r="I283" i="3"/>
  <c r="W282" i="3"/>
  <c r="V282" i="3"/>
  <c r="U282" i="3"/>
  <c r="T282" i="3"/>
  <c r="S282" i="3"/>
  <c r="R282" i="3"/>
  <c r="Q282" i="3"/>
  <c r="O282" i="3"/>
  <c r="N282" i="3"/>
  <c r="M282" i="3"/>
  <c r="K282" i="3"/>
  <c r="J282" i="3"/>
  <c r="I282" i="3"/>
  <c r="W281" i="3"/>
  <c r="V281" i="3"/>
  <c r="U281" i="3"/>
  <c r="T281" i="3"/>
  <c r="S281" i="3"/>
  <c r="R281" i="3"/>
  <c r="Q281" i="3"/>
  <c r="O281" i="3"/>
  <c r="N281" i="3"/>
  <c r="M281" i="3"/>
  <c r="K281" i="3"/>
  <c r="J281" i="3"/>
  <c r="I281" i="3"/>
  <c r="W280" i="3"/>
  <c r="V280" i="3"/>
  <c r="U280" i="3"/>
  <c r="T280" i="3"/>
  <c r="S280" i="3"/>
  <c r="R280" i="3"/>
  <c r="Q280" i="3"/>
  <c r="O280" i="3"/>
  <c r="N280" i="3"/>
  <c r="M280" i="3"/>
  <c r="K280" i="3"/>
  <c r="J280" i="3"/>
  <c r="I280" i="3"/>
  <c r="W279" i="3"/>
  <c r="V279" i="3"/>
  <c r="U279" i="3"/>
  <c r="T279" i="3"/>
  <c r="S279" i="3"/>
  <c r="R279" i="3"/>
  <c r="Q279" i="3"/>
  <c r="O279" i="3"/>
  <c r="N279" i="3"/>
  <c r="M279" i="3"/>
  <c r="K279" i="3"/>
  <c r="J279" i="3"/>
  <c r="I279" i="3"/>
  <c r="W278" i="3"/>
  <c r="V278" i="3"/>
  <c r="U278" i="3"/>
  <c r="T278" i="3"/>
  <c r="S278" i="3"/>
  <c r="R278" i="3"/>
  <c r="Q278" i="3"/>
  <c r="O278" i="3"/>
  <c r="N278" i="3"/>
  <c r="M278" i="3"/>
  <c r="K278" i="3"/>
  <c r="J278" i="3"/>
  <c r="I278" i="3"/>
  <c r="W277" i="3"/>
  <c r="V277" i="3"/>
  <c r="U277" i="3"/>
  <c r="T277" i="3"/>
  <c r="S277" i="3"/>
  <c r="R277" i="3"/>
  <c r="Q277" i="3"/>
  <c r="O277" i="3"/>
  <c r="N277" i="3"/>
  <c r="M277" i="3"/>
  <c r="K277" i="3"/>
  <c r="J277" i="3"/>
  <c r="I277" i="3"/>
  <c r="W276" i="3"/>
  <c r="V276" i="3"/>
  <c r="U276" i="3"/>
  <c r="T276" i="3"/>
  <c r="S276" i="3"/>
  <c r="R276" i="3"/>
  <c r="Q276" i="3"/>
  <c r="O276" i="3"/>
  <c r="N276" i="3"/>
  <c r="M276" i="3"/>
  <c r="K276" i="3"/>
  <c r="J276" i="3"/>
  <c r="I276" i="3"/>
  <c r="W275" i="3"/>
  <c r="V275" i="3"/>
  <c r="U275" i="3"/>
  <c r="T275" i="3"/>
  <c r="S275" i="3"/>
  <c r="R275" i="3"/>
  <c r="Q275" i="3"/>
  <c r="O275" i="3"/>
  <c r="N275" i="3"/>
  <c r="M275" i="3"/>
  <c r="K275" i="3"/>
  <c r="J275" i="3"/>
  <c r="I275" i="3"/>
  <c r="W274" i="3"/>
  <c r="V274" i="3"/>
  <c r="U274" i="3"/>
  <c r="T274" i="3"/>
  <c r="S274" i="3"/>
  <c r="R274" i="3"/>
  <c r="Q274" i="3"/>
  <c r="O274" i="3"/>
  <c r="N274" i="3"/>
  <c r="M274" i="3"/>
  <c r="K274" i="3"/>
  <c r="J274" i="3"/>
  <c r="I274" i="3"/>
  <c r="W273" i="3"/>
  <c r="V273" i="3"/>
  <c r="U273" i="3"/>
  <c r="T273" i="3"/>
  <c r="S273" i="3"/>
  <c r="R273" i="3"/>
  <c r="Q273" i="3"/>
  <c r="O273" i="3"/>
  <c r="N273" i="3"/>
  <c r="M273" i="3"/>
  <c r="K273" i="3"/>
  <c r="J273" i="3"/>
  <c r="I273" i="3"/>
  <c r="W272" i="3"/>
  <c r="V272" i="3"/>
  <c r="U272" i="3"/>
  <c r="T272" i="3"/>
  <c r="S272" i="3"/>
  <c r="R272" i="3"/>
  <c r="Q272" i="3"/>
  <c r="O272" i="3"/>
  <c r="N272" i="3"/>
  <c r="M272" i="3"/>
  <c r="K272" i="3"/>
  <c r="J272" i="3"/>
  <c r="I272" i="3"/>
  <c r="W271" i="3"/>
  <c r="V271" i="3"/>
  <c r="U271" i="3"/>
  <c r="T271" i="3"/>
  <c r="S271" i="3"/>
  <c r="R271" i="3"/>
  <c r="Q271" i="3"/>
  <c r="O271" i="3"/>
  <c r="N271" i="3"/>
  <c r="M271" i="3"/>
  <c r="K271" i="3"/>
  <c r="J271" i="3"/>
  <c r="I271" i="3"/>
  <c r="W270" i="3"/>
  <c r="V270" i="3"/>
  <c r="U270" i="3"/>
  <c r="T270" i="3"/>
  <c r="S270" i="3"/>
  <c r="R270" i="3"/>
  <c r="Q270" i="3"/>
  <c r="O270" i="3"/>
  <c r="N270" i="3"/>
  <c r="M270" i="3"/>
  <c r="K270" i="3"/>
  <c r="J270" i="3"/>
  <c r="I270" i="3"/>
  <c r="W269" i="3"/>
  <c r="V269" i="3"/>
  <c r="U269" i="3"/>
  <c r="T269" i="3"/>
  <c r="S269" i="3"/>
  <c r="R269" i="3"/>
  <c r="Q269" i="3"/>
  <c r="O269" i="3"/>
  <c r="N269" i="3"/>
  <c r="M269" i="3"/>
  <c r="K269" i="3"/>
  <c r="J269" i="3"/>
  <c r="I269" i="3"/>
  <c r="W268" i="3"/>
  <c r="V268" i="3"/>
  <c r="U268" i="3"/>
  <c r="S268" i="3"/>
  <c r="R268" i="3"/>
  <c r="Q268" i="3"/>
  <c r="O268" i="3"/>
  <c r="N268" i="3"/>
  <c r="M268" i="3"/>
  <c r="L268" i="3"/>
  <c r="K268" i="3"/>
  <c r="J268" i="3"/>
  <c r="I268" i="3"/>
  <c r="W267" i="3"/>
  <c r="V267" i="3"/>
  <c r="U267" i="3"/>
  <c r="S267" i="3"/>
  <c r="R267" i="3"/>
  <c r="Q267" i="3"/>
  <c r="O267" i="3"/>
  <c r="N267" i="3"/>
  <c r="M267" i="3"/>
  <c r="L267" i="3"/>
  <c r="K267" i="3"/>
  <c r="J267" i="3"/>
  <c r="I267" i="3"/>
  <c r="W266" i="3"/>
  <c r="V266" i="3"/>
  <c r="U266" i="3"/>
  <c r="S266" i="3"/>
  <c r="R266" i="3"/>
  <c r="Q266" i="3"/>
  <c r="O266" i="3"/>
  <c r="N266" i="3"/>
  <c r="M266" i="3"/>
  <c r="L266" i="3"/>
  <c r="K266" i="3"/>
  <c r="J266" i="3"/>
  <c r="I266" i="3"/>
  <c r="W265" i="3"/>
  <c r="V265" i="3"/>
  <c r="U265" i="3"/>
  <c r="S265" i="3"/>
  <c r="R265" i="3"/>
  <c r="Q265" i="3"/>
  <c r="O265" i="3"/>
  <c r="N265" i="3"/>
  <c r="M265" i="3"/>
  <c r="L265" i="3"/>
  <c r="K265" i="3"/>
  <c r="J265" i="3"/>
  <c r="I265" i="3"/>
  <c r="W264" i="3"/>
  <c r="V264" i="3"/>
  <c r="U264" i="3"/>
  <c r="S264" i="3"/>
  <c r="R264" i="3"/>
  <c r="Q264" i="3"/>
  <c r="O264" i="3"/>
  <c r="N264" i="3"/>
  <c r="M264" i="3"/>
  <c r="L264" i="3"/>
  <c r="K264" i="3"/>
  <c r="J264" i="3"/>
  <c r="I264" i="3"/>
  <c r="W263" i="3"/>
  <c r="V263" i="3"/>
  <c r="U263" i="3"/>
  <c r="S263" i="3"/>
  <c r="R263" i="3"/>
  <c r="Q263" i="3"/>
  <c r="O263" i="3"/>
  <c r="N263" i="3"/>
  <c r="M263" i="3"/>
  <c r="L263" i="3"/>
  <c r="K263" i="3"/>
  <c r="J263" i="3"/>
  <c r="I263" i="3"/>
  <c r="W262" i="3"/>
  <c r="V262" i="3"/>
  <c r="U262" i="3"/>
  <c r="S262" i="3"/>
  <c r="R262" i="3"/>
  <c r="Q262" i="3"/>
  <c r="O262" i="3"/>
  <c r="N262" i="3"/>
  <c r="M262" i="3"/>
  <c r="L262" i="3"/>
  <c r="K262" i="3"/>
  <c r="J262" i="3"/>
  <c r="I262" i="3"/>
  <c r="W261" i="3"/>
  <c r="V261" i="3"/>
  <c r="U261" i="3"/>
  <c r="S261" i="3"/>
  <c r="R261" i="3"/>
  <c r="Q261" i="3"/>
  <c r="O261" i="3"/>
  <c r="N261" i="3"/>
  <c r="M261" i="3"/>
  <c r="L261" i="3"/>
  <c r="K261" i="3"/>
  <c r="J261" i="3"/>
  <c r="I261" i="3"/>
  <c r="W260" i="3"/>
  <c r="V260" i="3"/>
  <c r="U260" i="3"/>
  <c r="S260" i="3"/>
  <c r="R260" i="3"/>
  <c r="Q260" i="3"/>
  <c r="O260" i="3"/>
  <c r="N260" i="3"/>
  <c r="M260" i="3"/>
  <c r="K260" i="3"/>
  <c r="J260" i="3"/>
  <c r="I260" i="3"/>
  <c r="W259" i="3"/>
  <c r="V259" i="3"/>
  <c r="U259" i="3"/>
  <c r="S259" i="3"/>
  <c r="R259" i="3"/>
  <c r="Q259" i="3"/>
  <c r="O259" i="3"/>
  <c r="N259" i="3"/>
  <c r="M259" i="3"/>
  <c r="L259" i="3"/>
  <c r="K259" i="3"/>
  <c r="J259" i="3"/>
  <c r="I259" i="3"/>
  <c r="W258" i="3"/>
  <c r="V258" i="3"/>
  <c r="U258" i="3"/>
  <c r="S258" i="3"/>
  <c r="R258" i="3"/>
  <c r="Q258" i="3"/>
  <c r="O258" i="3"/>
  <c r="N258" i="3"/>
  <c r="M258" i="3"/>
  <c r="L258" i="3"/>
  <c r="K258" i="3"/>
  <c r="J258" i="3"/>
  <c r="I258" i="3"/>
  <c r="W257" i="3"/>
  <c r="V257" i="3"/>
  <c r="U257" i="3"/>
  <c r="S257" i="3"/>
  <c r="R257" i="3"/>
  <c r="Q257" i="3"/>
  <c r="O257" i="3"/>
  <c r="N257" i="3"/>
  <c r="M257" i="3"/>
  <c r="L257" i="3"/>
  <c r="K257" i="3"/>
  <c r="J257" i="3"/>
  <c r="I257" i="3"/>
  <c r="W256" i="3"/>
  <c r="V256" i="3"/>
  <c r="U256" i="3"/>
  <c r="S256" i="3"/>
  <c r="R256" i="3"/>
  <c r="Q256" i="3"/>
  <c r="O256" i="3"/>
  <c r="N256" i="3"/>
  <c r="M256" i="3"/>
  <c r="L256" i="3"/>
  <c r="K256" i="3"/>
  <c r="J256" i="3"/>
  <c r="I256" i="3"/>
  <c r="W255" i="3"/>
  <c r="V255" i="3"/>
  <c r="U255" i="3"/>
  <c r="S255" i="3"/>
  <c r="R255" i="3"/>
  <c r="Q255" i="3"/>
  <c r="O255" i="3"/>
  <c r="N255" i="3"/>
  <c r="M255" i="3"/>
  <c r="L255" i="3"/>
  <c r="K255" i="3"/>
  <c r="J255" i="3"/>
  <c r="I255" i="3"/>
  <c r="W254" i="3"/>
  <c r="V254" i="3"/>
  <c r="U254" i="3"/>
  <c r="S254" i="3"/>
  <c r="R254" i="3"/>
  <c r="Q254" i="3"/>
  <c r="O254" i="3"/>
  <c r="N254" i="3"/>
  <c r="M254" i="3"/>
  <c r="L254" i="3"/>
  <c r="K254" i="3"/>
  <c r="J254" i="3"/>
  <c r="I254" i="3"/>
  <c r="W253" i="3"/>
  <c r="V253" i="3"/>
  <c r="U253" i="3"/>
  <c r="S253" i="3"/>
  <c r="R253" i="3"/>
  <c r="Q253" i="3"/>
  <c r="O253" i="3"/>
  <c r="N253" i="3"/>
  <c r="M253" i="3"/>
  <c r="L253" i="3"/>
  <c r="J253" i="3"/>
  <c r="I253" i="3"/>
  <c r="W252" i="3"/>
  <c r="V252" i="3"/>
  <c r="U252" i="3"/>
  <c r="S252" i="3"/>
  <c r="R252" i="3"/>
  <c r="Q252" i="3"/>
  <c r="O252" i="3"/>
  <c r="N252" i="3"/>
  <c r="M252" i="3"/>
  <c r="L252" i="3"/>
  <c r="K252" i="3"/>
  <c r="J252" i="3"/>
  <c r="I252" i="3"/>
  <c r="W251" i="3"/>
  <c r="V251" i="3"/>
  <c r="U251" i="3"/>
  <c r="S251" i="3"/>
  <c r="R251" i="3"/>
  <c r="Q251" i="3"/>
  <c r="O251" i="3"/>
  <c r="N251" i="3"/>
  <c r="M251" i="3"/>
  <c r="L251" i="3"/>
  <c r="K251" i="3"/>
  <c r="J251" i="3"/>
  <c r="I251" i="3"/>
  <c r="W250" i="3"/>
  <c r="V250" i="3"/>
  <c r="U250" i="3"/>
  <c r="S250" i="3"/>
  <c r="R250" i="3"/>
  <c r="Q250" i="3"/>
  <c r="O250" i="3"/>
  <c r="N250" i="3"/>
  <c r="M250" i="3"/>
  <c r="L250" i="3"/>
  <c r="K250" i="3"/>
  <c r="J250" i="3"/>
  <c r="I250" i="3"/>
  <c r="W249" i="3"/>
  <c r="V249" i="3"/>
  <c r="U249" i="3"/>
  <c r="S249" i="3"/>
  <c r="R249" i="3"/>
  <c r="Q249" i="3"/>
  <c r="O249" i="3"/>
  <c r="N249" i="3"/>
  <c r="M249" i="3"/>
  <c r="L249" i="3"/>
  <c r="K249" i="3"/>
  <c r="J249" i="3"/>
  <c r="I249" i="3"/>
  <c r="V248" i="3"/>
  <c r="U248" i="3"/>
  <c r="S248" i="3"/>
  <c r="R248" i="3"/>
  <c r="Q248" i="3"/>
  <c r="O248" i="3"/>
  <c r="N248" i="3"/>
  <c r="M248" i="3"/>
  <c r="L248" i="3"/>
  <c r="K248" i="3"/>
  <c r="J248" i="3"/>
  <c r="I248" i="3"/>
  <c r="W247" i="3"/>
  <c r="V247" i="3"/>
  <c r="U247" i="3"/>
  <c r="S247" i="3"/>
  <c r="R247" i="3"/>
  <c r="Q247" i="3"/>
  <c r="O247" i="3"/>
  <c r="N247" i="3"/>
  <c r="M247" i="3"/>
  <c r="L247" i="3"/>
  <c r="K247" i="3"/>
  <c r="J247" i="3"/>
  <c r="I247" i="3"/>
  <c r="W246" i="3"/>
  <c r="V246" i="3"/>
  <c r="U246" i="3"/>
  <c r="S246" i="3"/>
  <c r="R246" i="3"/>
  <c r="Q246" i="3"/>
  <c r="O246" i="3"/>
  <c r="N246" i="3"/>
  <c r="M246" i="3"/>
  <c r="L246" i="3"/>
  <c r="K246" i="3"/>
  <c r="J246" i="3"/>
  <c r="I246" i="3"/>
  <c r="W245" i="3"/>
  <c r="V245" i="3"/>
  <c r="U245" i="3"/>
  <c r="S245" i="3"/>
  <c r="R245" i="3"/>
  <c r="Q245" i="3"/>
  <c r="O245" i="3"/>
  <c r="N245" i="3"/>
  <c r="M245" i="3"/>
  <c r="L245" i="3"/>
  <c r="K245" i="3"/>
  <c r="J245" i="3"/>
  <c r="I245" i="3"/>
  <c r="W244" i="3"/>
  <c r="V244" i="3"/>
  <c r="U244" i="3"/>
  <c r="S244" i="3"/>
  <c r="R244" i="3"/>
  <c r="Q244" i="3"/>
  <c r="O244" i="3"/>
  <c r="N244" i="3"/>
  <c r="M244" i="3"/>
  <c r="L244" i="3"/>
  <c r="K244" i="3"/>
  <c r="J244" i="3"/>
  <c r="I244" i="3"/>
  <c r="W243" i="3"/>
  <c r="V243" i="3"/>
  <c r="U243" i="3"/>
  <c r="S243" i="3"/>
  <c r="R243" i="3"/>
  <c r="Q243" i="3"/>
  <c r="O243" i="3"/>
  <c r="N243" i="3"/>
  <c r="M243" i="3"/>
  <c r="L243" i="3"/>
  <c r="K243" i="3"/>
  <c r="J243" i="3"/>
  <c r="I243" i="3"/>
  <c r="W242" i="3"/>
  <c r="V242" i="3"/>
  <c r="U242" i="3"/>
  <c r="S242" i="3"/>
  <c r="R242" i="3"/>
  <c r="Q242" i="3"/>
  <c r="O242" i="3"/>
  <c r="N242" i="3"/>
  <c r="M242" i="3"/>
  <c r="L242" i="3"/>
  <c r="K242" i="3"/>
  <c r="J242" i="3"/>
  <c r="I242" i="3"/>
  <c r="W241" i="3"/>
  <c r="V241" i="3"/>
  <c r="U241" i="3"/>
  <c r="S241" i="3"/>
  <c r="R241" i="3"/>
  <c r="Q241" i="3"/>
  <c r="O241" i="3"/>
  <c r="N241" i="3"/>
  <c r="M241" i="3"/>
  <c r="L241" i="3"/>
  <c r="K241" i="3"/>
  <c r="J241" i="3"/>
  <c r="I241" i="3"/>
  <c r="W240" i="3"/>
  <c r="V240" i="3"/>
  <c r="U240" i="3"/>
  <c r="T240" i="3"/>
  <c r="R240" i="3"/>
  <c r="Q240" i="3"/>
  <c r="O240" i="3"/>
  <c r="N240" i="3"/>
  <c r="M240" i="3"/>
  <c r="L240" i="3"/>
  <c r="K240" i="3"/>
  <c r="J240" i="3"/>
  <c r="I240" i="3"/>
  <c r="W239" i="3"/>
  <c r="V239" i="3"/>
  <c r="U239" i="3"/>
  <c r="T239" i="3"/>
  <c r="R239" i="3"/>
  <c r="Q239" i="3"/>
  <c r="O239" i="3"/>
  <c r="N239" i="3"/>
  <c r="M239" i="3"/>
  <c r="L239" i="3"/>
  <c r="K239" i="3"/>
  <c r="J239" i="3"/>
  <c r="I239" i="3"/>
  <c r="W238" i="3"/>
  <c r="V238" i="3"/>
  <c r="U238" i="3"/>
  <c r="T238" i="3"/>
  <c r="R238" i="3"/>
  <c r="Q238" i="3"/>
  <c r="O238" i="3"/>
  <c r="N238" i="3"/>
  <c r="M238" i="3"/>
  <c r="L238" i="3"/>
  <c r="K238" i="3"/>
  <c r="J238" i="3"/>
  <c r="I238" i="3"/>
  <c r="W237" i="3"/>
  <c r="V237" i="3"/>
  <c r="U237" i="3"/>
  <c r="T237" i="3"/>
  <c r="R237" i="3"/>
  <c r="Q237" i="3"/>
  <c r="O237" i="3"/>
  <c r="N237" i="3"/>
  <c r="M237" i="3"/>
  <c r="L237" i="3"/>
  <c r="K237" i="3"/>
  <c r="J237" i="3"/>
  <c r="I237" i="3"/>
  <c r="W236" i="3"/>
  <c r="V236" i="3"/>
  <c r="U236" i="3"/>
  <c r="T236" i="3"/>
  <c r="R236" i="3"/>
  <c r="Q236" i="3"/>
  <c r="O236" i="3"/>
  <c r="N236" i="3"/>
  <c r="M236" i="3"/>
  <c r="L236" i="3"/>
  <c r="K236" i="3"/>
  <c r="J236" i="3"/>
  <c r="I236" i="3"/>
  <c r="W235" i="3"/>
  <c r="V235" i="3"/>
  <c r="U235" i="3"/>
  <c r="T235" i="3"/>
  <c r="R235" i="3"/>
  <c r="Q235" i="3"/>
  <c r="O235" i="3"/>
  <c r="N235" i="3"/>
  <c r="M235" i="3"/>
  <c r="L235" i="3"/>
  <c r="K235" i="3"/>
  <c r="J235" i="3"/>
  <c r="I235" i="3"/>
  <c r="V234" i="3"/>
  <c r="T234" i="3"/>
  <c r="R234" i="3"/>
  <c r="Q234" i="3"/>
  <c r="O234" i="3"/>
  <c r="N234" i="3"/>
  <c r="M234" i="3"/>
  <c r="L234" i="3"/>
  <c r="J234" i="3"/>
  <c r="I234" i="3"/>
  <c r="W233" i="3"/>
  <c r="V233" i="3"/>
  <c r="U233" i="3"/>
  <c r="T233" i="3"/>
  <c r="R233" i="3"/>
  <c r="Q233" i="3"/>
  <c r="O233" i="3"/>
  <c r="N233" i="3"/>
  <c r="M233" i="3"/>
  <c r="L233" i="3"/>
  <c r="K233" i="3"/>
  <c r="J233" i="3"/>
  <c r="I233" i="3"/>
  <c r="V232" i="3"/>
  <c r="U232" i="3"/>
  <c r="T232" i="3"/>
  <c r="R232" i="3"/>
  <c r="Q232" i="3"/>
  <c r="O232" i="3"/>
  <c r="N232" i="3"/>
  <c r="M232" i="3"/>
  <c r="L232" i="3"/>
  <c r="K232" i="3"/>
  <c r="J232" i="3"/>
  <c r="I232" i="3"/>
  <c r="V231" i="3"/>
  <c r="U231" i="3"/>
  <c r="T231" i="3"/>
  <c r="R231" i="3"/>
  <c r="Q231" i="3"/>
  <c r="O231" i="3"/>
  <c r="N231" i="3"/>
  <c r="M231" i="3"/>
  <c r="L231" i="3"/>
  <c r="K231" i="3"/>
  <c r="J231" i="3"/>
  <c r="I231" i="3"/>
  <c r="W230" i="3"/>
  <c r="V230" i="3"/>
  <c r="U230" i="3"/>
  <c r="T230" i="3"/>
  <c r="R230" i="3"/>
  <c r="Q230" i="3"/>
  <c r="O230" i="3"/>
  <c r="N230" i="3"/>
  <c r="M230" i="3"/>
  <c r="L230" i="3"/>
  <c r="J230" i="3"/>
  <c r="I230" i="3"/>
  <c r="W229" i="3"/>
  <c r="V229" i="3"/>
  <c r="U229" i="3"/>
  <c r="T229" i="3"/>
  <c r="R229" i="3"/>
  <c r="Q229" i="3"/>
  <c r="O229" i="3"/>
  <c r="N229" i="3"/>
  <c r="M229" i="3"/>
  <c r="L229" i="3"/>
  <c r="K229" i="3"/>
  <c r="J229" i="3"/>
  <c r="I229" i="3"/>
  <c r="W228" i="3"/>
  <c r="V228" i="3"/>
  <c r="U228" i="3"/>
  <c r="T228" i="3"/>
  <c r="R228" i="3"/>
  <c r="Q228" i="3"/>
  <c r="O228" i="3"/>
  <c r="N228" i="3"/>
  <c r="M228" i="3"/>
  <c r="L228" i="3"/>
  <c r="K228" i="3"/>
  <c r="J228" i="3"/>
  <c r="I228" i="3"/>
  <c r="W227" i="3"/>
  <c r="V227" i="3"/>
  <c r="U227" i="3"/>
  <c r="T227" i="3"/>
  <c r="R227" i="3"/>
  <c r="Q227" i="3"/>
  <c r="O227" i="3"/>
  <c r="N227" i="3"/>
  <c r="M227" i="3"/>
  <c r="L227" i="3"/>
  <c r="K227" i="3"/>
  <c r="J227" i="3"/>
  <c r="I227" i="3"/>
  <c r="W226" i="3"/>
  <c r="V226" i="3"/>
  <c r="U226" i="3"/>
  <c r="T226" i="3"/>
  <c r="R226" i="3"/>
  <c r="Q226" i="3"/>
  <c r="O226" i="3"/>
  <c r="N226" i="3"/>
  <c r="M226" i="3"/>
  <c r="L226" i="3"/>
  <c r="K226" i="3"/>
  <c r="J226" i="3"/>
  <c r="I226" i="3"/>
  <c r="W225" i="3"/>
  <c r="V225" i="3"/>
  <c r="U225" i="3"/>
  <c r="T225" i="3"/>
  <c r="R225" i="3"/>
  <c r="Q225" i="3"/>
  <c r="O225" i="3"/>
  <c r="N225" i="3"/>
  <c r="M225" i="3"/>
  <c r="L225" i="3"/>
  <c r="K225" i="3"/>
  <c r="J225" i="3"/>
  <c r="I225" i="3"/>
  <c r="W224" i="3"/>
  <c r="V224" i="3"/>
  <c r="U224" i="3"/>
  <c r="T224" i="3"/>
  <c r="R224" i="3"/>
  <c r="Q224" i="3"/>
  <c r="O224" i="3"/>
  <c r="N224" i="3"/>
  <c r="M224" i="3"/>
  <c r="L224" i="3"/>
  <c r="K224" i="3"/>
  <c r="J224" i="3"/>
  <c r="I224" i="3"/>
  <c r="W223" i="3"/>
  <c r="V223" i="3"/>
  <c r="U223" i="3"/>
  <c r="T223" i="3"/>
  <c r="R223" i="3"/>
  <c r="Q223" i="3"/>
  <c r="O223" i="3"/>
  <c r="N223" i="3"/>
  <c r="M223" i="3"/>
  <c r="L223" i="3"/>
  <c r="K223" i="3"/>
  <c r="J223" i="3"/>
  <c r="I223" i="3"/>
  <c r="W222" i="3"/>
  <c r="V222" i="3"/>
  <c r="U222" i="3"/>
  <c r="T222" i="3"/>
  <c r="R222" i="3"/>
  <c r="Q222" i="3"/>
  <c r="O222" i="3"/>
  <c r="N222" i="3"/>
  <c r="M222" i="3"/>
  <c r="L222" i="3"/>
  <c r="K222" i="3"/>
  <c r="J222" i="3"/>
  <c r="I222" i="3"/>
  <c r="W221" i="3"/>
  <c r="V221" i="3"/>
  <c r="U221" i="3"/>
  <c r="T221" i="3"/>
  <c r="R221" i="3"/>
  <c r="Q221" i="3"/>
  <c r="O221" i="3"/>
  <c r="N221" i="3"/>
  <c r="L221" i="3"/>
  <c r="K221" i="3"/>
  <c r="J221" i="3"/>
  <c r="I221" i="3"/>
  <c r="W220" i="3"/>
  <c r="V220" i="3"/>
  <c r="U220" i="3"/>
  <c r="T220" i="3"/>
  <c r="R220" i="3"/>
  <c r="Q220" i="3"/>
  <c r="O220" i="3"/>
  <c r="N220" i="3"/>
  <c r="M220" i="3"/>
  <c r="L220" i="3"/>
  <c r="K220" i="3"/>
  <c r="J220" i="3"/>
  <c r="I220" i="3"/>
  <c r="W219" i="3"/>
  <c r="V219" i="3"/>
  <c r="U219" i="3"/>
  <c r="T219" i="3"/>
  <c r="R219" i="3"/>
  <c r="Q219" i="3"/>
  <c r="O219" i="3"/>
  <c r="N219" i="3"/>
  <c r="M219" i="3"/>
  <c r="L219" i="3"/>
  <c r="K219" i="3"/>
  <c r="J219" i="3"/>
  <c r="I219" i="3"/>
  <c r="W218" i="3"/>
  <c r="V218" i="3"/>
  <c r="U218" i="3"/>
  <c r="T218" i="3"/>
  <c r="R218" i="3"/>
  <c r="Q218" i="3"/>
  <c r="O218" i="3"/>
  <c r="N218" i="3"/>
  <c r="M218" i="3"/>
  <c r="L218" i="3"/>
  <c r="K218" i="3"/>
  <c r="J218" i="3"/>
  <c r="I218" i="3"/>
  <c r="W217" i="3"/>
  <c r="V217" i="3"/>
  <c r="T217" i="3"/>
  <c r="R217" i="3"/>
  <c r="Q217" i="3"/>
  <c r="O217" i="3"/>
  <c r="N217" i="3"/>
  <c r="M217" i="3"/>
  <c r="L217" i="3"/>
  <c r="K217" i="3"/>
  <c r="J217" i="3"/>
  <c r="I217" i="3"/>
  <c r="W216" i="3"/>
  <c r="V216" i="3"/>
  <c r="U216" i="3"/>
  <c r="T216" i="3"/>
  <c r="R216" i="3"/>
  <c r="Q216" i="3"/>
  <c r="O216" i="3"/>
  <c r="N216" i="3"/>
  <c r="M216" i="3"/>
  <c r="L216" i="3"/>
  <c r="K216" i="3"/>
  <c r="J216" i="3"/>
  <c r="I216" i="3"/>
  <c r="W215" i="3"/>
  <c r="V215" i="3"/>
  <c r="U215" i="3"/>
  <c r="T215" i="3"/>
  <c r="R215" i="3"/>
  <c r="Q215" i="3"/>
  <c r="O215" i="3"/>
  <c r="N215" i="3"/>
  <c r="M215" i="3"/>
  <c r="L215" i="3"/>
  <c r="K215" i="3"/>
  <c r="J215" i="3"/>
  <c r="I215" i="3"/>
  <c r="W214" i="3"/>
  <c r="V214" i="3"/>
  <c r="U214" i="3"/>
  <c r="T214" i="3"/>
  <c r="R214" i="3"/>
  <c r="Q214" i="3"/>
  <c r="O214" i="3"/>
  <c r="N214" i="3"/>
  <c r="M214" i="3"/>
  <c r="L214" i="3"/>
  <c r="K214" i="3"/>
  <c r="J214" i="3"/>
  <c r="I214" i="3"/>
  <c r="W213" i="3"/>
  <c r="V213" i="3"/>
  <c r="U213" i="3"/>
  <c r="T213" i="3"/>
  <c r="R213" i="3"/>
  <c r="Q213" i="3"/>
  <c r="O213" i="3"/>
  <c r="N213" i="3"/>
  <c r="M213" i="3"/>
  <c r="L213" i="3"/>
  <c r="K213" i="3"/>
  <c r="J213" i="3"/>
  <c r="I213" i="3"/>
  <c r="W212" i="3"/>
  <c r="V212" i="3"/>
  <c r="U212" i="3"/>
  <c r="T212" i="3"/>
  <c r="R212" i="3"/>
  <c r="Q212" i="3"/>
  <c r="O212" i="3"/>
  <c r="N212" i="3"/>
  <c r="M212" i="3"/>
  <c r="L212" i="3"/>
  <c r="K212" i="3"/>
  <c r="J212" i="3"/>
  <c r="I212" i="3"/>
  <c r="W211" i="3"/>
  <c r="V211" i="3"/>
  <c r="U211" i="3"/>
  <c r="T211" i="3"/>
  <c r="R211" i="3"/>
  <c r="Q211" i="3"/>
  <c r="O211" i="3"/>
  <c r="N211" i="3"/>
  <c r="M211" i="3"/>
  <c r="L211" i="3"/>
  <c r="K211" i="3"/>
  <c r="J211" i="3"/>
  <c r="I211" i="3"/>
  <c r="W210" i="3"/>
  <c r="V210" i="3"/>
  <c r="U210" i="3"/>
  <c r="T210" i="3"/>
  <c r="R210" i="3"/>
  <c r="Q210" i="3"/>
  <c r="O210" i="3"/>
  <c r="N210" i="3"/>
  <c r="M210" i="3"/>
  <c r="L210" i="3"/>
  <c r="K210" i="3"/>
  <c r="J210" i="3"/>
  <c r="I210" i="3"/>
  <c r="W209" i="3"/>
  <c r="V209" i="3"/>
  <c r="U209" i="3"/>
  <c r="T209" i="3"/>
  <c r="R209" i="3"/>
  <c r="Q209" i="3"/>
  <c r="O209" i="3"/>
  <c r="N209" i="3"/>
  <c r="M209" i="3"/>
  <c r="L209" i="3"/>
  <c r="K209" i="3"/>
  <c r="J209" i="3"/>
  <c r="I209" i="3"/>
  <c r="W208" i="3"/>
  <c r="V208" i="3"/>
  <c r="U208" i="3"/>
  <c r="T208" i="3"/>
  <c r="R208" i="3"/>
  <c r="Q208" i="3"/>
  <c r="O208" i="3"/>
  <c r="N208" i="3"/>
  <c r="M208" i="3"/>
  <c r="L208" i="3"/>
  <c r="K208" i="3"/>
  <c r="J208" i="3"/>
  <c r="I208" i="3"/>
  <c r="W207" i="3"/>
  <c r="V207" i="3"/>
  <c r="U207" i="3"/>
  <c r="T207" i="3"/>
  <c r="R207" i="3"/>
  <c r="Q207" i="3"/>
  <c r="O207" i="3"/>
  <c r="N207" i="3"/>
  <c r="M207" i="3"/>
  <c r="L207" i="3"/>
  <c r="K207" i="3"/>
  <c r="J207" i="3"/>
  <c r="I207" i="3"/>
  <c r="W206" i="3"/>
  <c r="V206" i="3"/>
  <c r="U206" i="3"/>
  <c r="T206" i="3"/>
  <c r="R206" i="3"/>
  <c r="Q206" i="3"/>
  <c r="O206" i="3"/>
  <c r="N206" i="3"/>
  <c r="M206" i="3"/>
  <c r="L206" i="3"/>
  <c r="K206" i="3"/>
  <c r="J206" i="3"/>
  <c r="I206" i="3"/>
  <c r="W205" i="3"/>
  <c r="V205" i="3"/>
  <c r="U205" i="3"/>
  <c r="T205" i="3"/>
  <c r="R205" i="3"/>
  <c r="Q205" i="3"/>
  <c r="O205" i="3"/>
  <c r="N205" i="3"/>
  <c r="M205" i="3"/>
  <c r="L205" i="3"/>
  <c r="K205" i="3"/>
  <c r="J205" i="3"/>
  <c r="I205" i="3"/>
  <c r="W204" i="3"/>
  <c r="V204" i="3"/>
  <c r="U204" i="3"/>
  <c r="T204" i="3"/>
  <c r="R204" i="3"/>
  <c r="Q204" i="3"/>
  <c r="O204" i="3"/>
  <c r="N204" i="3"/>
  <c r="M204" i="3"/>
  <c r="L204" i="3"/>
  <c r="K204" i="3"/>
  <c r="J204" i="3"/>
  <c r="I204" i="3"/>
  <c r="W203" i="3"/>
  <c r="V203" i="3"/>
  <c r="U203" i="3"/>
  <c r="T203" i="3"/>
  <c r="R203" i="3"/>
  <c r="Q203" i="3"/>
  <c r="O203" i="3"/>
  <c r="N203" i="3"/>
  <c r="M203" i="3"/>
  <c r="L203" i="3"/>
  <c r="K203" i="3"/>
  <c r="J203" i="3"/>
  <c r="I203" i="3"/>
  <c r="W202" i="3"/>
  <c r="V202" i="3"/>
  <c r="U202" i="3"/>
  <c r="T202" i="3"/>
  <c r="R202" i="3"/>
  <c r="Q202" i="3"/>
  <c r="O202" i="3"/>
  <c r="N202" i="3"/>
  <c r="M202" i="3"/>
  <c r="L202" i="3"/>
  <c r="K202" i="3"/>
  <c r="J202" i="3"/>
  <c r="I202" i="3"/>
  <c r="W201" i="3"/>
  <c r="V201" i="3"/>
  <c r="U201" i="3"/>
  <c r="T201" i="3"/>
  <c r="R201" i="3"/>
  <c r="Q201" i="3"/>
  <c r="O201" i="3"/>
  <c r="N201" i="3"/>
  <c r="L201" i="3"/>
  <c r="K201" i="3"/>
  <c r="J201" i="3"/>
  <c r="I201" i="3"/>
  <c r="W200" i="3"/>
  <c r="V200" i="3"/>
  <c r="U200" i="3"/>
  <c r="T200" i="3"/>
  <c r="R200" i="3"/>
  <c r="Q200" i="3"/>
  <c r="O200" i="3"/>
  <c r="N200" i="3"/>
  <c r="M200" i="3"/>
  <c r="L200" i="3"/>
  <c r="K200" i="3"/>
  <c r="J200" i="3"/>
  <c r="I200" i="3"/>
  <c r="W199" i="3"/>
  <c r="V199" i="3"/>
  <c r="U199" i="3"/>
  <c r="T199" i="3"/>
  <c r="R199" i="3"/>
  <c r="Q199" i="3"/>
  <c r="O199" i="3"/>
  <c r="N199" i="3"/>
  <c r="L199" i="3"/>
  <c r="K199" i="3"/>
  <c r="J199" i="3"/>
  <c r="I199" i="3"/>
  <c r="W198" i="3"/>
  <c r="V198" i="3"/>
  <c r="U198" i="3"/>
  <c r="T198" i="3"/>
  <c r="R198" i="3"/>
  <c r="Q198" i="3"/>
  <c r="O198" i="3"/>
  <c r="N198" i="3"/>
  <c r="M198" i="3"/>
  <c r="L198" i="3"/>
  <c r="K198" i="3"/>
  <c r="J198" i="3"/>
  <c r="I198" i="3"/>
  <c r="W197" i="3"/>
  <c r="V197" i="3"/>
  <c r="U197" i="3"/>
  <c r="T197" i="3"/>
  <c r="R197" i="3"/>
  <c r="Q197" i="3"/>
  <c r="O197" i="3"/>
  <c r="N197" i="3"/>
  <c r="M197" i="3"/>
  <c r="L197" i="3"/>
  <c r="K197" i="3"/>
  <c r="J197" i="3"/>
  <c r="I197" i="3"/>
  <c r="W196" i="3"/>
  <c r="V196" i="3"/>
  <c r="U196" i="3"/>
  <c r="T196" i="3"/>
  <c r="R196" i="3"/>
  <c r="Q196" i="3"/>
  <c r="O196" i="3"/>
  <c r="N196" i="3"/>
  <c r="M196" i="3"/>
  <c r="L196" i="3"/>
  <c r="K196" i="3"/>
  <c r="J196" i="3"/>
  <c r="I196" i="3"/>
  <c r="W195" i="3"/>
  <c r="V195" i="3"/>
  <c r="U195" i="3"/>
  <c r="T195" i="3"/>
  <c r="S195" i="3"/>
  <c r="R195" i="3"/>
  <c r="O195" i="3"/>
  <c r="N195" i="3"/>
  <c r="M195" i="3"/>
  <c r="L195" i="3"/>
  <c r="K195" i="3"/>
  <c r="J195" i="3"/>
  <c r="I195" i="3"/>
  <c r="V194" i="3"/>
  <c r="U194" i="3"/>
  <c r="T194" i="3"/>
  <c r="S194" i="3"/>
  <c r="R194" i="3"/>
  <c r="O194" i="3"/>
  <c r="N194" i="3"/>
  <c r="M194" i="3"/>
  <c r="L194" i="3"/>
  <c r="K194" i="3"/>
  <c r="J194" i="3"/>
  <c r="I194" i="3"/>
  <c r="W193" i="3"/>
  <c r="V193" i="3"/>
  <c r="U193" i="3"/>
  <c r="T193" i="3"/>
  <c r="S193" i="3"/>
  <c r="R193" i="3"/>
  <c r="O193" i="3"/>
  <c r="N193" i="3"/>
  <c r="M193" i="3"/>
  <c r="L193" i="3"/>
  <c r="K193" i="3"/>
  <c r="J193" i="3"/>
  <c r="I193" i="3"/>
  <c r="W192" i="3"/>
  <c r="V192" i="3"/>
  <c r="U192" i="3"/>
  <c r="T192" i="3"/>
  <c r="S192" i="3"/>
  <c r="R192" i="3"/>
  <c r="O192" i="3"/>
  <c r="N192" i="3"/>
  <c r="M192" i="3"/>
  <c r="L192" i="3"/>
  <c r="K192" i="3"/>
  <c r="J192" i="3"/>
  <c r="I192" i="3"/>
  <c r="W191" i="3"/>
  <c r="V191" i="3"/>
  <c r="U191" i="3"/>
  <c r="T191" i="3"/>
  <c r="S191" i="3"/>
  <c r="R191" i="3"/>
  <c r="O191" i="3"/>
  <c r="N191" i="3"/>
  <c r="M191" i="3"/>
  <c r="L191" i="3"/>
  <c r="K191" i="3"/>
  <c r="J191" i="3"/>
  <c r="I191" i="3"/>
  <c r="W190" i="3"/>
  <c r="V190" i="3"/>
  <c r="U190" i="3"/>
  <c r="T190" i="3"/>
  <c r="S190" i="3"/>
  <c r="R190" i="3"/>
  <c r="O190" i="3"/>
  <c r="N190" i="3"/>
  <c r="M190" i="3"/>
  <c r="L190" i="3"/>
  <c r="K190" i="3"/>
  <c r="J190" i="3"/>
  <c r="I190" i="3"/>
  <c r="W189" i="3"/>
  <c r="V189" i="3"/>
  <c r="U189" i="3"/>
  <c r="T189" i="3"/>
  <c r="S189" i="3"/>
  <c r="R189" i="3"/>
  <c r="O189" i="3"/>
  <c r="N189" i="3"/>
  <c r="M189" i="3"/>
  <c r="L189" i="3"/>
  <c r="K189" i="3"/>
  <c r="J189" i="3"/>
  <c r="I189" i="3"/>
  <c r="W188" i="3"/>
  <c r="V188" i="3"/>
  <c r="U188" i="3"/>
  <c r="T188" i="3"/>
  <c r="S188" i="3"/>
  <c r="R188" i="3"/>
  <c r="O188" i="3"/>
  <c r="N188" i="3"/>
  <c r="M188" i="3"/>
  <c r="L188" i="3"/>
  <c r="K188" i="3"/>
  <c r="J188" i="3"/>
  <c r="I188" i="3"/>
  <c r="W187" i="3"/>
  <c r="V187" i="3"/>
  <c r="U187" i="3"/>
  <c r="T187" i="3"/>
  <c r="S187" i="3"/>
  <c r="R187" i="3"/>
  <c r="O187" i="3"/>
  <c r="N187" i="3"/>
  <c r="M187" i="3"/>
  <c r="L187" i="3"/>
  <c r="K187" i="3"/>
  <c r="J187" i="3"/>
  <c r="I187" i="3"/>
  <c r="W186" i="3"/>
  <c r="V186" i="3"/>
  <c r="U186" i="3"/>
  <c r="T186" i="3"/>
  <c r="S186" i="3"/>
  <c r="R186" i="3"/>
  <c r="O186" i="3"/>
  <c r="N186" i="3"/>
  <c r="M186" i="3"/>
  <c r="L186" i="3"/>
  <c r="K186" i="3"/>
  <c r="J186" i="3"/>
  <c r="I186" i="3"/>
  <c r="W185" i="3"/>
  <c r="V185" i="3"/>
  <c r="U185" i="3"/>
  <c r="T185" i="3"/>
  <c r="S185" i="3"/>
  <c r="R185" i="3"/>
  <c r="O185" i="3"/>
  <c r="N185" i="3"/>
  <c r="M185" i="3"/>
  <c r="L185" i="3"/>
  <c r="K185" i="3"/>
  <c r="J185" i="3"/>
  <c r="I185" i="3"/>
  <c r="W184" i="3"/>
  <c r="V184" i="3"/>
  <c r="U184" i="3"/>
  <c r="T184" i="3"/>
  <c r="S184" i="3"/>
  <c r="R184" i="3"/>
  <c r="O184" i="3"/>
  <c r="N184" i="3"/>
  <c r="M184" i="3"/>
  <c r="L184" i="3"/>
  <c r="K184" i="3"/>
  <c r="J184" i="3"/>
  <c r="I184" i="3"/>
  <c r="W183" i="3"/>
  <c r="V183" i="3"/>
  <c r="U183" i="3"/>
  <c r="T183" i="3"/>
  <c r="S183" i="3"/>
  <c r="R183" i="3"/>
  <c r="O183" i="3"/>
  <c r="N183" i="3"/>
  <c r="M183" i="3"/>
  <c r="L183" i="3"/>
  <c r="K183" i="3"/>
  <c r="J183" i="3"/>
  <c r="I183" i="3"/>
  <c r="W182" i="3"/>
  <c r="V182" i="3"/>
  <c r="U182" i="3"/>
  <c r="T182" i="3"/>
  <c r="S182" i="3"/>
  <c r="R182" i="3"/>
  <c r="O182" i="3"/>
  <c r="N182" i="3"/>
  <c r="M182" i="3"/>
  <c r="L182" i="3"/>
  <c r="K182" i="3"/>
  <c r="J182" i="3"/>
  <c r="I182" i="3"/>
  <c r="W181" i="3"/>
  <c r="V181" i="3"/>
  <c r="T181" i="3"/>
  <c r="S181" i="3"/>
  <c r="R181" i="3"/>
  <c r="O181" i="3"/>
  <c r="N181" i="3"/>
  <c r="M181" i="3"/>
  <c r="L181" i="3"/>
  <c r="K181" i="3"/>
  <c r="J181" i="3"/>
  <c r="I181" i="3"/>
  <c r="W180" i="3"/>
  <c r="V180" i="3"/>
  <c r="U180" i="3"/>
  <c r="T180" i="3"/>
  <c r="S180" i="3"/>
  <c r="R180" i="3"/>
  <c r="O180" i="3"/>
  <c r="N180" i="3"/>
  <c r="M180" i="3"/>
  <c r="L180" i="3"/>
  <c r="K180" i="3"/>
  <c r="J180" i="3"/>
  <c r="I180" i="3"/>
  <c r="W179" i="3"/>
  <c r="V179" i="3"/>
  <c r="U179" i="3"/>
  <c r="S179" i="3"/>
  <c r="R179" i="3"/>
  <c r="O179" i="3"/>
  <c r="N179" i="3"/>
  <c r="M179" i="3"/>
  <c r="L179" i="3"/>
  <c r="K179" i="3"/>
  <c r="J179" i="3"/>
  <c r="I179" i="3"/>
  <c r="W178" i="3"/>
  <c r="V178" i="3"/>
  <c r="U178" i="3"/>
  <c r="T178" i="3"/>
  <c r="S178" i="3"/>
  <c r="R178" i="3"/>
  <c r="O178" i="3"/>
  <c r="N178" i="3"/>
  <c r="M178" i="3"/>
  <c r="L178" i="3"/>
  <c r="K178" i="3"/>
  <c r="J178" i="3"/>
  <c r="I178" i="3"/>
  <c r="W177" i="3"/>
  <c r="V177" i="3"/>
  <c r="U177" i="3"/>
  <c r="T177" i="3"/>
  <c r="S177" i="3"/>
  <c r="R177" i="3"/>
  <c r="O177" i="3"/>
  <c r="N177" i="3"/>
  <c r="M177" i="3"/>
  <c r="L177" i="3"/>
  <c r="K177" i="3"/>
  <c r="J177" i="3"/>
  <c r="I177" i="3"/>
  <c r="W176" i="3"/>
  <c r="V176" i="3"/>
  <c r="U176" i="3"/>
  <c r="T176" i="3"/>
  <c r="S176" i="3"/>
  <c r="R176" i="3"/>
  <c r="O176" i="3"/>
  <c r="N176" i="3"/>
  <c r="L176" i="3"/>
  <c r="K176" i="3"/>
  <c r="I176" i="3"/>
  <c r="W175" i="3"/>
  <c r="V175" i="3"/>
  <c r="U175" i="3"/>
  <c r="T175" i="3"/>
  <c r="S175" i="3"/>
  <c r="R175" i="3"/>
  <c r="O175" i="3"/>
  <c r="N175" i="3"/>
  <c r="M175" i="3"/>
  <c r="L175" i="3"/>
  <c r="K175" i="3"/>
  <c r="J175" i="3"/>
  <c r="I175" i="3"/>
  <c r="W174" i="3"/>
  <c r="V174" i="3"/>
  <c r="U174" i="3"/>
  <c r="T174" i="3"/>
  <c r="S174" i="3"/>
  <c r="R174" i="3"/>
  <c r="O174" i="3"/>
  <c r="N174" i="3"/>
  <c r="M174" i="3"/>
  <c r="L174" i="3"/>
  <c r="K174" i="3"/>
  <c r="J174" i="3"/>
  <c r="I174" i="3"/>
  <c r="W173" i="3"/>
  <c r="V173" i="3"/>
  <c r="U173" i="3"/>
  <c r="T173" i="3"/>
  <c r="S173" i="3"/>
  <c r="R173" i="3"/>
  <c r="O173" i="3"/>
  <c r="N173" i="3"/>
  <c r="M173" i="3"/>
  <c r="L173" i="3"/>
  <c r="K173" i="3"/>
  <c r="J173" i="3"/>
  <c r="I173" i="3"/>
  <c r="W172" i="3"/>
  <c r="V172" i="3"/>
  <c r="U172" i="3"/>
  <c r="T172" i="3"/>
  <c r="S172" i="3"/>
  <c r="R172" i="3"/>
  <c r="O172" i="3"/>
  <c r="N172" i="3"/>
  <c r="M172" i="3"/>
  <c r="L172" i="3"/>
  <c r="K172" i="3"/>
  <c r="J172" i="3"/>
  <c r="I172" i="3"/>
  <c r="W171" i="3"/>
  <c r="V171" i="3"/>
  <c r="U171" i="3"/>
  <c r="T171" i="3"/>
  <c r="S171" i="3"/>
  <c r="R171" i="3"/>
  <c r="O171" i="3"/>
  <c r="N171" i="3"/>
  <c r="M171" i="3"/>
  <c r="L171" i="3"/>
  <c r="K171" i="3"/>
  <c r="J171" i="3"/>
  <c r="I171" i="3"/>
  <c r="W170" i="3"/>
  <c r="V170" i="3"/>
  <c r="U170" i="3"/>
  <c r="T170" i="3"/>
  <c r="S170" i="3"/>
  <c r="R170" i="3"/>
  <c r="O170" i="3"/>
  <c r="N170" i="3"/>
  <c r="M170" i="3"/>
  <c r="L170" i="3"/>
  <c r="K170" i="3"/>
  <c r="J170" i="3"/>
  <c r="I170" i="3"/>
  <c r="W169" i="3"/>
  <c r="V169" i="3"/>
  <c r="U169" i="3"/>
  <c r="T169" i="3"/>
  <c r="S169" i="3"/>
  <c r="R169" i="3"/>
  <c r="O169" i="3"/>
  <c r="N169" i="3"/>
  <c r="M169" i="3"/>
  <c r="L169" i="3"/>
  <c r="K169" i="3"/>
  <c r="J169" i="3"/>
  <c r="I169" i="3"/>
  <c r="W168" i="3"/>
  <c r="V168" i="3"/>
  <c r="U168" i="3"/>
  <c r="T168" i="3"/>
  <c r="S168" i="3"/>
  <c r="R168" i="3"/>
  <c r="O168" i="3"/>
  <c r="N168" i="3"/>
  <c r="M168" i="3"/>
  <c r="L168" i="3"/>
  <c r="K168" i="3"/>
  <c r="J168" i="3"/>
  <c r="I168" i="3"/>
  <c r="W167" i="3"/>
  <c r="V167" i="3"/>
  <c r="U167" i="3"/>
  <c r="T167" i="3"/>
  <c r="S167" i="3"/>
  <c r="R167" i="3"/>
  <c r="O167" i="3"/>
  <c r="N167" i="3"/>
  <c r="M167" i="3"/>
  <c r="L167" i="3"/>
  <c r="K167" i="3"/>
  <c r="J167" i="3"/>
  <c r="I167" i="3"/>
  <c r="W166" i="3"/>
  <c r="V166" i="3"/>
  <c r="U166" i="3"/>
  <c r="T166" i="3"/>
  <c r="S166" i="3"/>
  <c r="R166" i="3"/>
  <c r="O166" i="3"/>
  <c r="N166" i="3"/>
  <c r="M166" i="3"/>
  <c r="L166" i="3"/>
  <c r="K166" i="3"/>
  <c r="J166" i="3"/>
  <c r="I166" i="3"/>
  <c r="W165" i="3"/>
  <c r="V165" i="3"/>
  <c r="U165" i="3"/>
  <c r="S165" i="3"/>
  <c r="R165" i="3"/>
  <c r="O165" i="3"/>
  <c r="N165" i="3"/>
  <c r="M165" i="3"/>
  <c r="L165" i="3"/>
  <c r="K165" i="3"/>
  <c r="J165" i="3"/>
  <c r="I165" i="3"/>
  <c r="W164" i="3"/>
  <c r="V164" i="3"/>
  <c r="U164" i="3"/>
  <c r="T164" i="3"/>
  <c r="S164" i="3"/>
  <c r="R164" i="3"/>
  <c r="O164" i="3"/>
  <c r="N164" i="3"/>
  <c r="M164" i="3"/>
  <c r="L164" i="3"/>
  <c r="K164" i="3"/>
  <c r="J164" i="3"/>
  <c r="I164" i="3"/>
  <c r="W163" i="3"/>
  <c r="V163" i="3"/>
  <c r="U163" i="3"/>
  <c r="T163" i="3"/>
  <c r="S163" i="3"/>
  <c r="R163" i="3"/>
  <c r="O163" i="3"/>
  <c r="N163" i="3"/>
  <c r="M163" i="3"/>
  <c r="L163" i="3"/>
  <c r="K163" i="3"/>
  <c r="J163" i="3"/>
  <c r="I163" i="3"/>
  <c r="W162" i="3"/>
  <c r="V162" i="3"/>
  <c r="U162" i="3"/>
  <c r="T162" i="3"/>
  <c r="S162" i="3"/>
  <c r="R162" i="3"/>
  <c r="O162" i="3"/>
  <c r="N162" i="3"/>
  <c r="M162" i="3"/>
  <c r="L162" i="3"/>
  <c r="K162" i="3"/>
  <c r="J162" i="3"/>
  <c r="I162" i="3"/>
  <c r="W161" i="3"/>
  <c r="V161" i="3"/>
  <c r="U161" i="3"/>
  <c r="T161" i="3"/>
  <c r="S161" i="3"/>
  <c r="R161" i="3"/>
  <c r="O161" i="3"/>
  <c r="N161" i="3"/>
  <c r="M161" i="3"/>
  <c r="L161" i="3"/>
  <c r="K161" i="3"/>
  <c r="J161" i="3"/>
  <c r="I161" i="3"/>
  <c r="W160" i="3"/>
  <c r="V160" i="3"/>
  <c r="U160" i="3"/>
  <c r="T160" i="3"/>
  <c r="S160" i="3"/>
  <c r="R160" i="3"/>
  <c r="O160" i="3"/>
  <c r="N160" i="3"/>
  <c r="M160" i="3"/>
  <c r="L160" i="3"/>
  <c r="K160" i="3"/>
  <c r="J160" i="3"/>
  <c r="I160" i="3"/>
  <c r="W159" i="3"/>
  <c r="V159" i="3"/>
  <c r="U159" i="3"/>
  <c r="T159" i="3"/>
  <c r="S159" i="3"/>
  <c r="R159" i="3"/>
  <c r="O159" i="3"/>
  <c r="N159" i="3"/>
  <c r="M159" i="3"/>
  <c r="L159" i="3"/>
  <c r="K159" i="3"/>
  <c r="J159" i="3"/>
  <c r="I159" i="3"/>
  <c r="W158" i="3"/>
  <c r="V158" i="3"/>
  <c r="U158" i="3"/>
  <c r="T158" i="3"/>
  <c r="S158" i="3"/>
  <c r="R158" i="3"/>
  <c r="O158" i="3"/>
  <c r="N158" i="3"/>
  <c r="M158" i="3"/>
  <c r="L158" i="3"/>
  <c r="J158" i="3"/>
  <c r="I158" i="3"/>
  <c r="W157" i="3"/>
  <c r="V157" i="3"/>
  <c r="U157" i="3"/>
  <c r="T157" i="3"/>
  <c r="S157" i="3"/>
  <c r="R157" i="3"/>
  <c r="O157" i="3"/>
  <c r="N157" i="3"/>
  <c r="M157" i="3"/>
  <c r="L157" i="3"/>
  <c r="K157" i="3"/>
  <c r="J157" i="3"/>
  <c r="I157" i="3"/>
  <c r="W156" i="3"/>
  <c r="V156" i="3"/>
  <c r="U156" i="3"/>
  <c r="T156" i="3"/>
  <c r="S156" i="3"/>
  <c r="R156" i="3"/>
  <c r="O156" i="3"/>
  <c r="N156" i="3"/>
  <c r="M156" i="3"/>
  <c r="L156" i="3"/>
  <c r="K156" i="3"/>
  <c r="J156" i="3"/>
  <c r="I156" i="3"/>
  <c r="W155" i="3"/>
  <c r="V155" i="3"/>
  <c r="U155" i="3"/>
  <c r="T155" i="3"/>
  <c r="S155" i="3"/>
  <c r="R155" i="3"/>
  <c r="O155" i="3"/>
  <c r="N155" i="3"/>
  <c r="M155" i="3"/>
  <c r="L155" i="3"/>
  <c r="K155" i="3"/>
  <c r="J155" i="3"/>
  <c r="I155" i="3"/>
  <c r="W154" i="3"/>
  <c r="V154" i="3"/>
  <c r="U154" i="3"/>
  <c r="T154" i="3"/>
  <c r="S154" i="3"/>
  <c r="R154" i="3"/>
  <c r="O154" i="3"/>
  <c r="N154" i="3"/>
  <c r="M154" i="3"/>
  <c r="L154" i="3"/>
  <c r="K154" i="3"/>
  <c r="J154" i="3"/>
  <c r="I154" i="3"/>
  <c r="W153" i="3"/>
  <c r="V153" i="3"/>
  <c r="U153" i="3"/>
  <c r="T153" i="3"/>
  <c r="S153" i="3"/>
  <c r="R153" i="3"/>
  <c r="O153" i="3"/>
  <c r="N153" i="3"/>
  <c r="M153" i="3"/>
  <c r="L153" i="3"/>
  <c r="K153" i="3"/>
  <c r="J153" i="3"/>
  <c r="I153" i="3"/>
  <c r="W152" i="3"/>
  <c r="V152" i="3"/>
  <c r="U152" i="3"/>
  <c r="T152" i="3"/>
  <c r="S152" i="3"/>
  <c r="R152" i="3"/>
  <c r="O152" i="3"/>
  <c r="N152" i="3"/>
  <c r="M152" i="3"/>
  <c r="L152" i="3"/>
  <c r="K152" i="3"/>
  <c r="J152" i="3"/>
  <c r="I152" i="3"/>
  <c r="W151" i="3"/>
  <c r="V151" i="3"/>
  <c r="U151" i="3"/>
  <c r="T151" i="3"/>
  <c r="S151" i="3"/>
  <c r="R151" i="3"/>
  <c r="O151" i="3"/>
  <c r="N151" i="3"/>
  <c r="M151" i="3"/>
  <c r="L151" i="3"/>
  <c r="K151" i="3"/>
  <c r="J151" i="3"/>
  <c r="I151" i="3"/>
  <c r="W150" i="3"/>
  <c r="V150" i="3"/>
  <c r="U150" i="3"/>
  <c r="T150" i="3"/>
  <c r="S150" i="3"/>
  <c r="R150" i="3"/>
  <c r="O150" i="3"/>
  <c r="N150" i="3"/>
  <c r="M150" i="3"/>
  <c r="L150" i="3"/>
  <c r="K150" i="3"/>
  <c r="J150" i="3"/>
  <c r="I150" i="3"/>
  <c r="W149" i="3"/>
  <c r="V149" i="3"/>
  <c r="U149" i="3"/>
  <c r="T149" i="3"/>
  <c r="S149" i="3"/>
  <c r="R149" i="3"/>
  <c r="O149" i="3"/>
  <c r="N149" i="3"/>
  <c r="M149" i="3"/>
  <c r="L149" i="3"/>
  <c r="K149" i="3"/>
  <c r="J149" i="3"/>
  <c r="I149" i="3"/>
  <c r="W148" i="3"/>
  <c r="V148" i="3"/>
  <c r="U148" i="3"/>
  <c r="T148" i="3"/>
  <c r="S148" i="3"/>
  <c r="R148" i="3"/>
  <c r="O148" i="3"/>
  <c r="N148" i="3"/>
  <c r="M148" i="3"/>
  <c r="L148" i="3"/>
  <c r="K148" i="3"/>
  <c r="J148" i="3"/>
  <c r="I148" i="3"/>
  <c r="W147" i="3"/>
  <c r="V147" i="3"/>
  <c r="U147" i="3"/>
  <c r="T147" i="3"/>
  <c r="S147" i="3"/>
  <c r="R147" i="3"/>
  <c r="O147" i="3"/>
  <c r="N147" i="3"/>
  <c r="M147" i="3"/>
  <c r="L147" i="3"/>
  <c r="K147" i="3"/>
  <c r="J147" i="3"/>
  <c r="I147" i="3"/>
  <c r="W146" i="3"/>
  <c r="V146" i="3"/>
  <c r="U146" i="3"/>
  <c r="T146" i="3"/>
  <c r="S146" i="3"/>
  <c r="R146" i="3"/>
  <c r="O146" i="3"/>
  <c r="N146" i="3"/>
  <c r="M146" i="3"/>
  <c r="L146" i="3"/>
  <c r="K146" i="3"/>
  <c r="J146" i="3"/>
  <c r="I146" i="3"/>
  <c r="W145" i="3"/>
  <c r="V145" i="3"/>
  <c r="U145" i="3"/>
  <c r="T145" i="3"/>
  <c r="S145" i="3"/>
  <c r="R145" i="3"/>
  <c r="O145" i="3"/>
  <c r="N145" i="3"/>
  <c r="M145" i="3"/>
  <c r="L145" i="3"/>
  <c r="K145" i="3"/>
  <c r="J145" i="3"/>
  <c r="I145" i="3"/>
  <c r="W144" i="3"/>
  <c r="V144" i="3"/>
  <c r="U144" i="3"/>
  <c r="T144" i="3"/>
  <c r="S144" i="3"/>
  <c r="R144" i="3"/>
  <c r="O144" i="3"/>
  <c r="N144" i="3"/>
  <c r="M144" i="3"/>
  <c r="L144" i="3"/>
  <c r="K144" i="3"/>
  <c r="J144" i="3"/>
  <c r="I144" i="3"/>
  <c r="W143" i="3"/>
  <c r="V143" i="3"/>
  <c r="U143" i="3"/>
  <c r="T143" i="3"/>
  <c r="S143" i="3"/>
  <c r="R143" i="3"/>
  <c r="O143" i="3"/>
  <c r="N143" i="3"/>
  <c r="M143" i="3"/>
  <c r="L143" i="3"/>
  <c r="K143" i="3"/>
  <c r="J143" i="3"/>
  <c r="I143" i="3"/>
  <c r="W142" i="3"/>
  <c r="V142" i="3"/>
  <c r="U142" i="3"/>
  <c r="T142" i="3"/>
  <c r="S142" i="3"/>
  <c r="R142" i="3"/>
  <c r="O142" i="3"/>
  <c r="N142" i="3"/>
  <c r="M142" i="3"/>
  <c r="L142" i="3"/>
  <c r="K142" i="3"/>
  <c r="J142" i="3"/>
  <c r="I142" i="3"/>
  <c r="W141" i="3"/>
  <c r="V141" i="3"/>
  <c r="U141" i="3"/>
  <c r="T141" i="3"/>
  <c r="S141" i="3"/>
  <c r="R141" i="3"/>
  <c r="O141" i="3"/>
  <c r="N141" i="3"/>
  <c r="M141" i="3"/>
  <c r="L141" i="3"/>
  <c r="K141" i="3"/>
  <c r="J141" i="3"/>
  <c r="I141" i="3"/>
  <c r="W140" i="3"/>
  <c r="V140" i="3"/>
  <c r="U140" i="3"/>
  <c r="T140" i="3"/>
  <c r="S140" i="3"/>
  <c r="R140" i="3"/>
  <c r="O140" i="3"/>
  <c r="N140" i="3"/>
  <c r="M140" i="3"/>
  <c r="L140" i="3"/>
  <c r="K140" i="3"/>
  <c r="J140" i="3"/>
  <c r="I140" i="3"/>
  <c r="W139" i="3"/>
  <c r="V139" i="3"/>
  <c r="U139" i="3"/>
  <c r="T139" i="3"/>
  <c r="S139" i="3"/>
  <c r="Q139" i="3"/>
  <c r="O139" i="3"/>
  <c r="N139" i="3"/>
  <c r="M139" i="3"/>
  <c r="L139" i="3"/>
  <c r="K139" i="3"/>
  <c r="J139" i="3"/>
  <c r="I139" i="3"/>
  <c r="W138" i="3"/>
  <c r="V138" i="3"/>
  <c r="U138" i="3"/>
  <c r="T138" i="3"/>
  <c r="S138" i="3"/>
  <c r="Q138" i="3"/>
  <c r="O138" i="3"/>
  <c r="N138" i="3"/>
  <c r="M138" i="3"/>
  <c r="L138" i="3"/>
  <c r="K138" i="3"/>
  <c r="J138" i="3"/>
  <c r="I138" i="3"/>
  <c r="W137" i="3"/>
  <c r="V137" i="3"/>
  <c r="U137" i="3"/>
  <c r="T137" i="3"/>
  <c r="S137" i="3"/>
  <c r="Q137" i="3"/>
  <c r="O137" i="3"/>
  <c r="N137" i="3"/>
  <c r="M137" i="3"/>
  <c r="L137" i="3"/>
  <c r="K137" i="3"/>
  <c r="J137" i="3"/>
  <c r="I137" i="3"/>
  <c r="W136" i="3"/>
  <c r="V136" i="3"/>
  <c r="U136" i="3"/>
  <c r="T136" i="3"/>
  <c r="S136" i="3"/>
  <c r="Q136" i="3"/>
  <c r="O136" i="3"/>
  <c r="N136" i="3"/>
  <c r="M136" i="3"/>
  <c r="L136" i="3"/>
  <c r="K136" i="3"/>
  <c r="J136" i="3"/>
  <c r="I136" i="3"/>
  <c r="W135" i="3"/>
  <c r="V135" i="3"/>
  <c r="U135" i="3"/>
  <c r="T135" i="3"/>
  <c r="S135" i="3"/>
  <c r="Q135" i="3"/>
  <c r="O135" i="3"/>
  <c r="N135" i="3"/>
  <c r="M135" i="3"/>
  <c r="L135" i="3"/>
  <c r="K135" i="3"/>
  <c r="J135" i="3"/>
  <c r="I135" i="3"/>
  <c r="W134" i="3"/>
  <c r="V134" i="3"/>
  <c r="U134" i="3"/>
  <c r="T134" i="3"/>
  <c r="S134" i="3"/>
  <c r="Q134" i="3"/>
  <c r="O134" i="3"/>
  <c r="N134" i="3"/>
  <c r="M134" i="3"/>
  <c r="L134" i="3"/>
  <c r="K134" i="3"/>
  <c r="J134" i="3"/>
  <c r="I134" i="3"/>
  <c r="W133" i="3"/>
  <c r="V133" i="3"/>
  <c r="U133" i="3"/>
  <c r="T133" i="3"/>
  <c r="S133" i="3"/>
  <c r="Q133" i="3"/>
  <c r="O133" i="3"/>
  <c r="N133" i="3"/>
  <c r="M133" i="3"/>
  <c r="L133" i="3"/>
  <c r="K133" i="3"/>
  <c r="J133" i="3"/>
  <c r="I133" i="3"/>
  <c r="W132" i="3"/>
  <c r="V132" i="3"/>
  <c r="U132" i="3"/>
  <c r="T132" i="3"/>
  <c r="S132" i="3"/>
  <c r="Q132" i="3"/>
  <c r="O132" i="3"/>
  <c r="N132" i="3"/>
  <c r="M132" i="3"/>
  <c r="L132" i="3"/>
  <c r="K132" i="3"/>
  <c r="J132" i="3"/>
  <c r="I132" i="3"/>
  <c r="V131" i="3"/>
  <c r="U131" i="3"/>
  <c r="T131" i="3"/>
  <c r="S131" i="3"/>
  <c r="Q131" i="3"/>
  <c r="O131" i="3"/>
  <c r="N131" i="3"/>
  <c r="M131" i="3"/>
  <c r="L131" i="3"/>
  <c r="K131" i="3"/>
  <c r="J131" i="3"/>
  <c r="I131" i="3"/>
  <c r="W130" i="3"/>
  <c r="V130" i="3"/>
  <c r="U130" i="3"/>
  <c r="T130" i="3"/>
  <c r="S130" i="3"/>
  <c r="Q130" i="3"/>
  <c r="O130" i="3"/>
  <c r="N130" i="3"/>
  <c r="M130" i="3"/>
  <c r="L130" i="3"/>
  <c r="K130" i="3"/>
  <c r="J130" i="3"/>
  <c r="I130" i="3"/>
  <c r="W129" i="3"/>
  <c r="V129" i="3"/>
  <c r="U129" i="3"/>
  <c r="T129" i="3"/>
  <c r="S129" i="3"/>
  <c r="Q129" i="3"/>
  <c r="O129" i="3"/>
  <c r="N129" i="3"/>
  <c r="M129" i="3"/>
  <c r="L129" i="3"/>
  <c r="K129" i="3"/>
  <c r="J129" i="3"/>
  <c r="I129" i="3"/>
  <c r="W128" i="3"/>
  <c r="V128" i="3"/>
  <c r="U128" i="3"/>
  <c r="T128" i="3"/>
  <c r="S128" i="3"/>
  <c r="Q128" i="3"/>
  <c r="O128" i="3"/>
  <c r="N128" i="3"/>
  <c r="M128" i="3"/>
  <c r="L128" i="3"/>
  <c r="K128" i="3"/>
  <c r="J128" i="3"/>
  <c r="I128" i="3"/>
  <c r="W127" i="3"/>
  <c r="V127" i="3"/>
  <c r="T127" i="3"/>
  <c r="S127" i="3"/>
  <c r="Q127" i="3"/>
  <c r="O127" i="3"/>
  <c r="N127" i="3"/>
  <c r="M127" i="3"/>
  <c r="L127" i="3"/>
  <c r="K127" i="3"/>
  <c r="J127" i="3"/>
  <c r="I127" i="3"/>
  <c r="W126" i="3"/>
  <c r="V126" i="3"/>
  <c r="U126" i="3"/>
  <c r="T126" i="3"/>
  <c r="S126" i="3"/>
  <c r="Q126" i="3"/>
  <c r="O126" i="3"/>
  <c r="N126" i="3"/>
  <c r="M126" i="3"/>
  <c r="L126" i="3"/>
  <c r="K126" i="3"/>
  <c r="J126" i="3"/>
  <c r="I126" i="3"/>
  <c r="W125" i="3"/>
  <c r="V125" i="3"/>
  <c r="U125" i="3"/>
  <c r="T125" i="3"/>
  <c r="S125" i="3"/>
  <c r="Q125" i="3"/>
  <c r="O125" i="3"/>
  <c r="N125" i="3"/>
  <c r="M125" i="3"/>
  <c r="L125" i="3"/>
  <c r="K125" i="3"/>
  <c r="J125" i="3"/>
  <c r="I125" i="3"/>
  <c r="W124" i="3"/>
  <c r="V124" i="3"/>
  <c r="U124" i="3"/>
  <c r="T124" i="3"/>
  <c r="S124" i="3"/>
  <c r="Q124" i="3"/>
  <c r="O124" i="3"/>
  <c r="N124" i="3"/>
  <c r="M124" i="3"/>
  <c r="L124" i="3"/>
  <c r="K124" i="3"/>
  <c r="J124" i="3"/>
  <c r="I124" i="3"/>
  <c r="W123" i="3"/>
  <c r="V123" i="3"/>
  <c r="U123" i="3"/>
  <c r="T123" i="3"/>
  <c r="S123" i="3"/>
  <c r="Q123" i="3"/>
  <c r="O123" i="3"/>
  <c r="N123" i="3"/>
  <c r="M123" i="3"/>
  <c r="L123" i="3"/>
  <c r="K123" i="3"/>
  <c r="J123" i="3"/>
  <c r="I123" i="3"/>
  <c r="W122" i="3"/>
  <c r="V122" i="3"/>
  <c r="U122" i="3"/>
  <c r="T122" i="3"/>
  <c r="S122" i="3"/>
  <c r="Q122" i="3"/>
  <c r="O122" i="3"/>
  <c r="N122" i="3"/>
  <c r="M122" i="3"/>
  <c r="L122" i="3"/>
  <c r="K122" i="3"/>
  <c r="J122" i="3"/>
  <c r="I122" i="3"/>
  <c r="V121" i="3"/>
  <c r="T121" i="3"/>
  <c r="S121" i="3"/>
  <c r="R121" i="3"/>
  <c r="Q121" i="3"/>
  <c r="O121" i="3"/>
  <c r="N121" i="3"/>
  <c r="M121" i="3"/>
  <c r="L121" i="3"/>
  <c r="K121" i="3"/>
  <c r="J121" i="3"/>
  <c r="I121" i="3"/>
  <c r="W120" i="3"/>
  <c r="V120" i="3"/>
  <c r="U120" i="3"/>
  <c r="T120" i="3"/>
  <c r="S120" i="3"/>
  <c r="Q120" i="3"/>
  <c r="O120" i="3"/>
  <c r="N120" i="3"/>
  <c r="M120" i="3"/>
  <c r="L120" i="3"/>
  <c r="K120" i="3"/>
  <c r="J120" i="3"/>
  <c r="I120" i="3"/>
  <c r="W119" i="3"/>
  <c r="V119" i="3"/>
  <c r="U119" i="3"/>
  <c r="T119" i="3"/>
  <c r="S119" i="3"/>
  <c r="Q119" i="3"/>
  <c r="O119" i="3"/>
  <c r="N119" i="3"/>
  <c r="M119" i="3"/>
  <c r="L119" i="3"/>
  <c r="K119" i="3"/>
  <c r="J119" i="3"/>
  <c r="I119" i="3"/>
  <c r="W118" i="3"/>
  <c r="V118" i="3"/>
  <c r="U118" i="3"/>
  <c r="T118" i="3"/>
  <c r="S118" i="3"/>
  <c r="Q118" i="3"/>
  <c r="O118" i="3"/>
  <c r="N118" i="3"/>
  <c r="M118" i="3"/>
  <c r="L118" i="3"/>
  <c r="K118" i="3"/>
  <c r="J118" i="3"/>
  <c r="I118" i="3"/>
  <c r="W117" i="3"/>
  <c r="V117" i="3"/>
  <c r="U117" i="3"/>
  <c r="T117" i="3"/>
  <c r="S117" i="3"/>
  <c r="Q117" i="3"/>
  <c r="O117" i="3"/>
  <c r="N117" i="3"/>
  <c r="M117" i="3"/>
  <c r="L117" i="3"/>
  <c r="K117" i="3"/>
  <c r="J117" i="3"/>
  <c r="I117" i="3"/>
  <c r="W116" i="3"/>
  <c r="V116" i="3"/>
  <c r="U116" i="3"/>
  <c r="T116" i="3"/>
  <c r="S116" i="3"/>
  <c r="Q116" i="3"/>
  <c r="O116" i="3"/>
  <c r="N116" i="3"/>
  <c r="M116" i="3"/>
  <c r="L116" i="3"/>
  <c r="K116" i="3"/>
  <c r="J116" i="3"/>
  <c r="I116" i="3"/>
  <c r="W115" i="3"/>
  <c r="V115" i="3"/>
  <c r="U115" i="3"/>
  <c r="T115" i="3"/>
  <c r="S115" i="3"/>
  <c r="Q115" i="3"/>
  <c r="O115" i="3"/>
  <c r="N115" i="3"/>
  <c r="M115" i="3"/>
  <c r="L115" i="3"/>
  <c r="K115" i="3"/>
  <c r="J115" i="3"/>
  <c r="I115" i="3"/>
  <c r="W114" i="3"/>
  <c r="V114" i="3"/>
  <c r="U114" i="3"/>
  <c r="T114" i="3"/>
  <c r="S114" i="3"/>
  <c r="Q114" i="3"/>
  <c r="O114" i="3"/>
  <c r="N114" i="3"/>
  <c r="M114" i="3"/>
  <c r="L114" i="3"/>
  <c r="K114" i="3"/>
  <c r="J114" i="3"/>
  <c r="I114" i="3"/>
  <c r="W113" i="3"/>
  <c r="V113" i="3"/>
  <c r="U113" i="3"/>
  <c r="T113" i="3"/>
  <c r="S113" i="3"/>
  <c r="Q113" i="3"/>
  <c r="O113" i="3"/>
  <c r="N113" i="3"/>
  <c r="M113" i="3"/>
  <c r="L113" i="3"/>
  <c r="K113" i="3"/>
  <c r="J113" i="3"/>
  <c r="I113" i="3"/>
  <c r="W112" i="3"/>
  <c r="V112" i="3"/>
  <c r="U112" i="3"/>
  <c r="T112" i="3"/>
  <c r="S112" i="3"/>
  <c r="Q112" i="3"/>
  <c r="O112" i="3"/>
  <c r="N112" i="3"/>
  <c r="M112" i="3"/>
  <c r="L112" i="3"/>
  <c r="K112" i="3"/>
  <c r="J112" i="3"/>
  <c r="I112" i="3"/>
  <c r="W111" i="3"/>
  <c r="V111" i="3"/>
  <c r="U111" i="3"/>
  <c r="T111" i="3"/>
  <c r="S111" i="3"/>
  <c r="Q111" i="3"/>
  <c r="O111" i="3"/>
  <c r="N111" i="3"/>
  <c r="M111" i="3"/>
  <c r="L111" i="3"/>
  <c r="K111" i="3"/>
  <c r="J111" i="3"/>
  <c r="I111" i="3"/>
  <c r="W110" i="3"/>
  <c r="V110" i="3"/>
  <c r="U110" i="3"/>
  <c r="T110" i="3"/>
  <c r="S110" i="3"/>
  <c r="Q110" i="3"/>
  <c r="O110" i="3"/>
  <c r="N110" i="3"/>
  <c r="M110" i="3"/>
  <c r="L110" i="3"/>
  <c r="K110" i="3"/>
  <c r="J110" i="3"/>
  <c r="I110" i="3"/>
  <c r="W109" i="3"/>
  <c r="V109" i="3"/>
  <c r="U109" i="3"/>
  <c r="T109" i="3"/>
  <c r="S109" i="3"/>
  <c r="Q109" i="3"/>
  <c r="O109" i="3"/>
  <c r="N109" i="3"/>
  <c r="M109" i="3"/>
  <c r="L109" i="3"/>
  <c r="K109" i="3"/>
  <c r="J109" i="3"/>
  <c r="I109" i="3"/>
  <c r="W108" i="3"/>
  <c r="V108" i="3"/>
  <c r="U108" i="3"/>
  <c r="T108" i="3"/>
  <c r="S108" i="3"/>
  <c r="Q108" i="3"/>
  <c r="O108" i="3"/>
  <c r="N108" i="3"/>
  <c r="M108" i="3"/>
  <c r="L108" i="3"/>
  <c r="K108" i="3"/>
  <c r="J108" i="3"/>
  <c r="I108" i="3"/>
  <c r="W107" i="3"/>
  <c r="V107" i="3"/>
  <c r="U107" i="3"/>
  <c r="T107" i="3"/>
  <c r="S107" i="3"/>
  <c r="Q107" i="3"/>
  <c r="O107" i="3"/>
  <c r="N107" i="3"/>
  <c r="M107" i="3"/>
  <c r="L107" i="3"/>
  <c r="K107" i="3"/>
  <c r="J107" i="3"/>
  <c r="I107" i="3"/>
  <c r="W106" i="3"/>
  <c r="V106" i="3"/>
  <c r="U106" i="3"/>
  <c r="T106" i="3"/>
  <c r="S106" i="3"/>
  <c r="Q106" i="3"/>
  <c r="O106" i="3"/>
  <c r="N106" i="3"/>
  <c r="M106" i="3"/>
  <c r="L106" i="3"/>
  <c r="K106" i="3"/>
  <c r="J106" i="3"/>
  <c r="I106" i="3"/>
  <c r="W105" i="3"/>
  <c r="V105" i="3"/>
  <c r="U105" i="3"/>
  <c r="T105" i="3"/>
  <c r="S105" i="3"/>
  <c r="Q105" i="3"/>
  <c r="O105" i="3"/>
  <c r="N105" i="3"/>
  <c r="M105" i="3"/>
  <c r="L105" i="3"/>
  <c r="K105" i="3"/>
  <c r="J105" i="3"/>
  <c r="I105" i="3"/>
  <c r="W104" i="3"/>
  <c r="V104" i="3"/>
  <c r="U104" i="3"/>
  <c r="T104" i="3"/>
  <c r="S104" i="3"/>
  <c r="Q104" i="3"/>
  <c r="O104" i="3"/>
  <c r="N104" i="3"/>
  <c r="M104" i="3"/>
  <c r="L104" i="3"/>
  <c r="K104" i="3"/>
  <c r="J104" i="3"/>
  <c r="I104" i="3"/>
  <c r="W103" i="3"/>
  <c r="V103" i="3"/>
  <c r="U103" i="3"/>
  <c r="T103" i="3"/>
  <c r="S103" i="3"/>
  <c r="Q103" i="3"/>
  <c r="O103" i="3"/>
  <c r="N103" i="3"/>
  <c r="M103" i="3"/>
  <c r="L103" i="3"/>
  <c r="K103" i="3"/>
  <c r="J103" i="3"/>
  <c r="I103" i="3"/>
  <c r="V102" i="3"/>
  <c r="U102" i="3"/>
  <c r="T102" i="3"/>
  <c r="S102" i="3"/>
  <c r="Q102" i="3"/>
  <c r="O102" i="3"/>
  <c r="N102" i="3"/>
  <c r="M102" i="3"/>
  <c r="L102" i="3"/>
  <c r="K102" i="3"/>
  <c r="J102" i="3"/>
  <c r="I102" i="3"/>
  <c r="W101" i="3"/>
  <c r="V101" i="3"/>
  <c r="U101" i="3"/>
  <c r="T101" i="3"/>
  <c r="S101" i="3"/>
  <c r="Q101" i="3"/>
  <c r="O101" i="3"/>
  <c r="N101" i="3"/>
  <c r="M101" i="3"/>
  <c r="L101" i="3"/>
  <c r="K101" i="3"/>
  <c r="J101" i="3"/>
  <c r="I101" i="3"/>
  <c r="W100" i="3"/>
  <c r="V100" i="3"/>
  <c r="U100" i="3"/>
  <c r="T100" i="3"/>
  <c r="S100" i="3"/>
  <c r="Q100" i="3"/>
  <c r="O100" i="3"/>
  <c r="N100" i="3"/>
  <c r="M100" i="3"/>
  <c r="L100" i="3"/>
  <c r="K100" i="3"/>
  <c r="J100" i="3"/>
  <c r="I100" i="3"/>
  <c r="W99" i="3"/>
  <c r="V99" i="3"/>
  <c r="U99" i="3"/>
  <c r="T99" i="3"/>
  <c r="S99" i="3"/>
  <c r="Q99" i="3"/>
  <c r="O99" i="3"/>
  <c r="N99" i="3"/>
  <c r="M99" i="3"/>
  <c r="L99" i="3"/>
  <c r="K99" i="3"/>
  <c r="J99" i="3"/>
  <c r="I99" i="3"/>
  <c r="W98" i="3"/>
  <c r="V98" i="3"/>
  <c r="U98" i="3"/>
  <c r="T98" i="3"/>
  <c r="S98" i="3"/>
  <c r="Q98" i="3"/>
  <c r="O98" i="3"/>
  <c r="N98" i="3"/>
  <c r="M98" i="3"/>
  <c r="L98" i="3"/>
  <c r="K98" i="3"/>
  <c r="J98" i="3"/>
  <c r="I98" i="3"/>
  <c r="V97" i="3"/>
  <c r="U97" i="3"/>
  <c r="T97" i="3"/>
  <c r="S97" i="3"/>
  <c r="Q97" i="3"/>
  <c r="O97" i="3"/>
  <c r="N97" i="3"/>
  <c r="M97" i="3"/>
  <c r="L97" i="3"/>
  <c r="K97" i="3"/>
  <c r="J97" i="3"/>
  <c r="I97" i="3"/>
  <c r="W96" i="3"/>
  <c r="V96" i="3"/>
  <c r="U96" i="3"/>
  <c r="T96" i="3"/>
  <c r="S96" i="3"/>
  <c r="Q96" i="3"/>
  <c r="O96" i="3"/>
  <c r="N96" i="3"/>
  <c r="M96" i="3"/>
  <c r="L96" i="3"/>
  <c r="K96" i="3"/>
  <c r="J96" i="3"/>
  <c r="I96" i="3"/>
  <c r="W95" i="3"/>
  <c r="V95" i="3"/>
  <c r="U95" i="3"/>
  <c r="T95" i="3"/>
  <c r="S95" i="3"/>
  <c r="Q95" i="3"/>
  <c r="O95" i="3"/>
  <c r="N95" i="3"/>
  <c r="M95" i="3"/>
  <c r="L95" i="3"/>
  <c r="K95" i="3"/>
  <c r="J95" i="3"/>
  <c r="I95" i="3"/>
  <c r="V94" i="3"/>
  <c r="U94" i="3"/>
  <c r="T94" i="3"/>
  <c r="S94" i="3"/>
  <c r="Q94" i="3"/>
  <c r="O94" i="3"/>
  <c r="N94" i="3"/>
  <c r="M94" i="3"/>
  <c r="L94" i="3"/>
  <c r="K94" i="3"/>
  <c r="J94" i="3"/>
  <c r="I94" i="3"/>
  <c r="W93" i="3"/>
  <c r="V93" i="3"/>
  <c r="U93" i="3"/>
  <c r="T93" i="3"/>
  <c r="S93" i="3"/>
  <c r="Q93" i="3"/>
  <c r="O93" i="3"/>
  <c r="N93" i="3"/>
  <c r="M93" i="3"/>
  <c r="L93" i="3"/>
  <c r="K93" i="3"/>
  <c r="J93" i="3"/>
  <c r="I93" i="3"/>
  <c r="W92" i="3"/>
  <c r="V92" i="3"/>
  <c r="U92" i="3"/>
  <c r="T92" i="3"/>
  <c r="S92" i="3"/>
  <c r="Q92" i="3"/>
  <c r="O92" i="3"/>
  <c r="N92" i="3"/>
  <c r="M92" i="3"/>
  <c r="L92" i="3"/>
  <c r="K92" i="3"/>
  <c r="J92" i="3"/>
  <c r="I92" i="3"/>
  <c r="W91" i="3"/>
  <c r="V91" i="3"/>
  <c r="U91" i="3"/>
  <c r="T91" i="3"/>
  <c r="S91" i="3"/>
  <c r="R91" i="3"/>
  <c r="Q91" i="3"/>
  <c r="O91" i="3"/>
  <c r="N91" i="3"/>
  <c r="M91" i="3"/>
  <c r="L91" i="3"/>
  <c r="J91" i="3"/>
  <c r="I91" i="3"/>
  <c r="W90" i="3"/>
  <c r="V90" i="3"/>
  <c r="U90" i="3"/>
  <c r="T90" i="3"/>
  <c r="S90" i="3"/>
  <c r="R90" i="3"/>
  <c r="Q90" i="3"/>
  <c r="O90" i="3"/>
  <c r="N90" i="3"/>
  <c r="M90" i="3"/>
  <c r="L90" i="3"/>
  <c r="J90" i="3"/>
  <c r="I90" i="3"/>
  <c r="W89" i="3"/>
  <c r="V89" i="3"/>
  <c r="U89" i="3"/>
  <c r="T89" i="3"/>
  <c r="S89" i="3"/>
  <c r="R89" i="3"/>
  <c r="Q89" i="3"/>
  <c r="O89" i="3"/>
  <c r="N89" i="3"/>
  <c r="M89" i="3"/>
  <c r="L89" i="3"/>
  <c r="J89" i="3"/>
  <c r="I89" i="3"/>
  <c r="W88" i="3"/>
  <c r="V88" i="3"/>
  <c r="U88" i="3"/>
  <c r="T88" i="3"/>
  <c r="S88" i="3"/>
  <c r="R88" i="3"/>
  <c r="Q88" i="3"/>
  <c r="O88" i="3"/>
  <c r="N88" i="3"/>
  <c r="M88" i="3"/>
  <c r="L88" i="3"/>
  <c r="J88" i="3"/>
  <c r="I88" i="3"/>
  <c r="W87" i="3"/>
  <c r="V87" i="3"/>
  <c r="U87" i="3"/>
  <c r="T87" i="3"/>
  <c r="S87" i="3"/>
  <c r="R87" i="3"/>
  <c r="Q87" i="3"/>
  <c r="O87" i="3"/>
  <c r="N87" i="3"/>
  <c r="M87" i="3"/>
  <c r="L87" i="3"/>
  <c r="J87" i="3"/>
  <c r="I87" i="3"/>
  <c r="W86" i="3"/>
  <c r="V86" i="3"/>
  <c r="U86" i="3"/>
  <c r="T86" i="3"/>
  <c r="S86" i="3"/>
  <c r="R86" i="3"/>
  <c r="Q86" i="3"/>
  <c r="O86" i="3"/>
  <c r="N86" i="3"/>
  <c r="M86" i="3"/>
  <c r="L86" i="3"/>
  <c r="J86" i="3"/>
  <c r="I86" i="3"/>
  <c r="W85" i="3"/>
  <c r="V85" i="3"/>
  <c r="U85" i="3"/>
  <c r="T85" i="3"/>
  <c r="S85" i="3"/>
  <c r="R85" i="3"/>
  <c r="Q85" i="3"/>
  <c r="O85" i="3"/>
  <c r="N85" i="3"/>
  <c r="M85" i="3"/>
  <c r="L85" i="3"/>
  <c r="J85" i="3"/>
  <c r="I85" i="3"/>
  <c r="W84" i="3"/>
  <c r="V84" i="3"/>
  <c r="U84" i="3"/>
  <c r="T84" i="3"/>
  <c r="S84" i="3"/>
  <c r="R84" i="3"/>
  <c r="Q84" i="3"/>
  <c r="O84" i="3"/>
  <c r="N84" i="3"/>
  <c r="M84" i="3"/>
  <c r="L84" i="3"/>
  <c r="J84" i="3"/>
  <c r="I84" i="3"/>
  <c r="W83" i="3"/>
  <c r="V83" i="3"/>
  <c r="U83" i="3"/>
  <c r="T83" i="3"/>
  <c r="S83" i="3"/>
  <c r="R83" i="3"/>
  <c r="Q83" i="3"/>
  <c r="O83" i="3"/>
  <c r="N83" i="3"/>
  <c r="M83" i="3"/>
  <c r="L83" i="3"/>
  <c r="J83" i="3"/>
  <c r="I83" i="3"/>
  <c r="W82" i="3"/>
  <c r="V82" i="3"/>
  <c r="U82" i="3"/>
  <c r="T82" i="3"/>
  <c r="S82" i="3"/>
  <c r="R82" i="3"/>
  <c r="Q82" i="3"/>
  <c r="O82" i="3"/>
  <c r="N82" i="3"/>
  <c r="M82" i="3"/>
  <c r="L82" i="3"/>
  <c r="J82" i="3"/>
  <c r="I82" i="3"/>
  <c r="W81" i="3"/>
  <c r="V81" i="3"/>
  <c r="U81" i="3"/>
  <c r="T81" i="3"/>
  <c r="S81" i="3"/>
  <c r="R81" i="3"/>
  <c r="Q81" i="3"/>
  <c r="O81" i="3"/>
  <c r="N81" i="3"/>
  <c r="M81" i="3"/>
  <c r="L81" i="3"/>
  <c r="J81" i="3"/>
  <c r="I81" i="3"/>
  <c r="W80" i="3"/>
  <c r="V80" i="3"/>
  <c r="U80" i="3"/>
  <c r="T80" i="3"/>
  <c r="S80" i="3"/>
  <c r="R80" i="3"/>
  <c r="Q80" i="3"/>
  <c r="O80" i="3"/>
  <c r="N80" i="3"/>
  <c r="M80" i="3"/>
  <c r="L80" i="3"/>
  <c r="J80" i="3"/>
  <c r="I80" i="3"/>
  <c r="W79" i="3"/>
  <c r="V79" i="3"/>
  <c r="U79" i="3"/>
  <c r="T79" i="3"/>
  <c r="S79" i="3"/>
  <c r="R79" i="3"/>
  <c r="Q79" i="3"/>
  <c r="O79" i="3"/>
  <c r="N79" i="3"/>
  <c r="M79" i="3"/>
  <c r="L79" i="3"/>
  <c r="J79" i="3"/>
  <c r="I79" i="3"/>
  <c r="W78" i="3"/>
  <c r="V78" i="3"/>
  <c r="U78" i="3"/>
  <c r="T78" i="3"/>
  <c r="S78" i="3"/>
  <c r="R78" i="3"/>
  <c r="Q78" i="3"/>
  <c r="O78" i="3"/>
  <c r="N78" i="3"/>
  <c r="M78" i="3"/>
  <c r="L78" i="3"/>
  <c r="J78" i="3"/>
  <c r="I78" i="3"/>
  <c r="W77" i="3"/>
  <c r="V77" i="3"/>
  <c r="U77" i="3"/>
  <c r="T77" i="3"/>
  <c r="S77" i="3"/>
  <c r="R77" i="3"/>
  <c r="Q77" i="3"/>
  <c r="O77" i="3"/>
  <c r="M77" i="3"/>
  <c r="L77" i="3"/>
  <c r="J77" i="3"/>
  <c r="I77" i="3"/>
  <c r="W76" i="3"/>
  <c r="V76" i="3"/>
  <c r="U76" i="3"/>
  <c r="T76" i="3"/>
  <c r="S76" i="3"/>
  <c r="R76" i="3"/>
  <c r="Q76" i="3"/>
  <c r="O76" i="3"/>
  <c r="N76" i="3"/>
  <c r="M76" i="3"/>
  <c r="L76" i="3"/>
  <c r="J76" i="3"/>
  <c r="I76" i="3"/>
  <c r="W75" i="3"/>
  <c r="V75" i="3"/>
  <c r="U75" i="3"/>
  <c r="T75" i="3"/>
  <c r="S75" i="3"/>
  <c r="R75" i="3"/>
  <c r="Q75" i="3"/>
  <c r="O75" i="3"/>
  <c r="N75" i="3"/>
  <c r="M75" i="3"/>
  <c r="L75" i="3"/>
  <c r="J75" i="3"/>
  <c r="I75" i="3"/>
  <c r="W74" i="3"/>
  <c r="V74" i="3"/>
  <c r="U74" i="3"/>
  <c r="T74" i="3"/>
  <c r="S74" i="3"/>
  <c r="R74" i="3"/>
  <c r="Q74" i="3"/>
  <c r="O74" i="3"/>
  <c r="N74" i="3"/>
  <c r="M74" i="3"/>
  <c r="L74" i="3"/>
  <c r="J74" i="3"/>
  <c r="I74" i="3"/>
  <c r="V73" i="3"/>
  <c r="U73" i="3"/>
  <c r="T73" i="3"/>
  <c r="S73" i="3"/>
  <c r="R73" i="3"/>
  <c r="Q73" i="3"/>
  <c r="O73" i="3"/>
  <c r="N73" i="3"/>
  <c r="M73" i="3"/>
  <c r="L73" i="3"/>
  <c r="J73" i="3"/>
  <c r="I73" i="3"/>
  <c r="W72" i="3"/>
  <c r="V72" i="3"/>
  <c r="U72" i="3"/>
  <c r="T72" i="3"/>
  <c r="S72" i="3"/>
  <c r="R72" i="3"/>
  <c r="Q72" i="3"/>
  <c r="O72" i="3"/>
  <c r="M72" i="3"/>
  <c r="L72" i="3"/>
  <c r="J72" i="3"/>
  <c r="I72" i="3"/>
  <c r="W71" i="3"/>
  <c r="V71" i="3"/>
  <c r="U71" i="3"/>
  <c r="T71" i="3"/>
  <c r="S71" i="3"/>
  <c r="R71" i="3"/>
  <c r="Q71" i="3"/>
  <c r="O71" i="3"/>
  <c r="N71" i="3"/>
  <c r="M71" i="3"/>
  <c r="L71" i="3"/>
  <c r="J71" i="3"/>
  <c r="I71" i="3"/>
  <c r="W70" i="3"/>
  <c r="V70" i="3"/>
  <c r="U70" i="3"/>
  <c r="T70" i="3"/>
  <c r="S70" i="3"/>
  <c r="R70" i="3"/>
  <c r="Q70" i="3"/>
  <c r="O70" i="3"/>
  <c r="N70" i="3"/>
  <c r="M70" i="3"/>
  <c r="L70" i="3"/>
  <c r="J70" i="3"/>
  <c r="I70" i="3"/>
  <c r="W69" i="3"/>
  <c r="V69" i="3"/>
  <c r="U69" i="3"/>
  <c r="T69" i="3"/>
  <c r="S69" i="3"/>
  <c r="R69" i="3"/>
  <c r="Q69" i="3"/>
  <c r="O69" i="3"/>
  <c r="N69" i="3"/>
  <c r="M69" i="3"/>
  <c r="L69" i="3"/>
  <c r="J69" i="3"/>
  <c r="I69" i="3"/>
  <c r="W68" i="3"/>
  <c r="V68" i="3"/>
  <c r="U68" i="3"/>
  <c r="T68" i="3"/>
  <c r="S68" i="3"/>
  <c r="R68" i="3"/>
  <c r="Q68" i="3"/>
  <c r="O68" i="3"/>
  <c r="N68" i="3"/>
  <c r="M68" i="3"/>
  <c r="L68" i="3"/>
  <c r="J68" i="3"/>
  <c r="I68" i="3"/>
  <c r="W67" i="3"/>
  <c r="V67" i="3"/>
  <c r="U67" i="3"/>
  <c r="T67" i="3"/>
  <c r="S67" i="3"/>
  <c r="R67" i="3"/>
  <c r="Q67" i="3"/>
  <c r="O67" i="3"/>
  <c r="N67" i="3"/>
  <c r="M67" i="3"/>
  <c r="L67" i="3"/>
  <c r="J67" i="3"/>
  <c r="I67" i="3"/>
  <c r="W66" i="3"/>
  <c r="V66" i="3"/>
  <c r="U66" i="3"/>
  <c r="T66" i="3"/>
  <c r="S66" i="3"/>
  <c r="R66" i="3"/>
  <c r="Q66" i="3"/>
  <c r="O66" i="3"/>
  <c r="N66" i="3"/>
  <c r="M66" i="3"/>
  <c r="L66" i="3"/>
  <c r="J66" i="3"/>
  <c r="I66" i="3"/>
  <c r="W65" i="3"/>
  <c r="V65" i="3"/>
  <c r="U65" i="3"/>
  <c r="T65" i="3"/>
  <c r="S65" i="3"/>
  <c r="R65" i="3"/>
  <c r="Q65" i="3"/>
  <c r="O65" i="3"/>
  <c r="N65" i="3"/>
  <c r="M65" i="3"/>
  <c r="L65" i="3"/>
  <c r="J65" i="3"/>
  <c r="I65" i="3"/>
  <c r="W64" i="3"/>
  <c r="V64" i="3"/>
  <c r="U64" i="3"/>
  <c r="T64" i="3"/>
  <c r="S64" i="3"/>
  <c r="R64" i="3"/>
  <c r="Q64" i="3"/>
  <c r="O64" i="3"/>
  <c r="N64" i="3"/>
  <c r="M64" i="3"/>
  <c r="L64" i="3"/>
  <c r="J64" i="3"/>
  <c r="I64" i="3"/>
  <c r="W63" i="3"/>
  <c r="V63" i="3"/>
  <c r="U63" i="3"/>
  <c r="T63" i="3"/>
  <c r="S63" i="3"/>
  <c r="R63" i="3"/>
  <c r="Q63" i="3"/>
  <c r="O63" i="3"/>
  <c r="L63" i="3"/>
  <c r="J63" i="3"/>
  <c r="I63" i="3"/>
  <c r="W62" i="3"/>
  <c r="V62" i="3"/>
  <c r="U62" i="3"/>
  <c r="T62" i="3"/>
  <c r="S62" i="3"/>
  <c r="R62" i="3"/>
  <c r="Q62" i="3"/>
  <c r="O62" i="3"/>
  <c r="N62" i="3"/>
  <c r="M62" i="3"/>
  <c r="L62" i="3"/>
  <c r="J62" i="3"/>
  <c r="I62" i="3"/>
  <c r="W61" i="3"/>
  <c r="V61" i="3"/>
  <c r="U61" i="3"/>
  <c r="T61" i="3"/>
  <c r="S61" i="3"/>
  <c r="R61" i="3"/>
  <c r="Q61" i="3"/>
  <c r="O61" i="3"/>
  <c r="N61" i="3"/>
  <c r="M61" i="3"/>
  <c r="L61" i="3"/>
  <c r="J61" i="3"/>
  <c r="I61" i="3"/>
  <c r="W60" i="3"/>
  <c r="V60" i="3"/>
  <c r="U60" i="3"/>
  <c r="T60" i="3"/>
  <c r="S60" i="3"/>
  <c r="R60" i="3"/>
  <c r="Q60" i="3"/>
  <c r="O60" i="3"/>
  <c r="N60" i="3"/>
  <c r="M60" i="3"/>
  <c r="L60" i="3"/>
  <c r="J60" i="3"/>
  <c r="I60" i="3"/>
  <c r="W59" i="3"/>
  <c r="V59" i="3"/>
  <c r="U59" i="3"/>
  <c r="T59" i="3"/>
  <c r="S59" i="3"/>
  <c r="R59" i="3"/>
  <c r="Q59" i="3"/>
  <c r="O59" i="3"/>
  <c r="N59" i="3"/>
  <c r="M59" i="3"/>
  <c r="L59" i="3"/>
  <c r="J59" i="3"/>
  <c r="I59" i="3"/>
  <c r="W58" i="3"/>
  <c r="V58" i="3"/>
  <c r="U58" i="3"/>
  <c r="T58" i="3"/>
  <c r="S58" i="3"/>
  <c r="R58" i="3"/>
  <c r="Q58" i="3"/>
  <c r="O58" i="3"/>
  <c r="N58" i="3"/>
  <c r="M58" i="3"/>
  <c r="L58" i="3"/>
  <c r="J58" i="3"/>
  <c r="I58" i="3"/>
  <c r="W57" i="3"/>
  <c r="V57" i="3"/>
  <c r="U57" i="3"/>
  <c r="T57" i="3"/>
  <c r="S57" i="3"/>
  <c r="R57" i="3"/>
  <c r="Q57" i="3"/>
  <c r="O57" i="3"/>
  <c r="N57" i="3"/>
  <c r="M57" i="3"/>
  <c r="L57" i="3"/>
  <c r="J57" i="3"/>
  <c r="I57" i="3"/>
  <c r="W56" i="3"/>
  <c r="V56" i="3"/>
  <c r="U56" i="3"/>
  <c r="T56" i="3"/>
  <c r="S56" i="3"/>
  <c r="R56" i="3"/>
  <c r="Q56" i="3"/>
  <c r="O56" i="3"/>
  <c r="N56" i="3"/>
  <c r="M56" i="3"/>
  <c r="L56" i="3"/>
  <c r="J56" i="3"/>
  <c r="I56" i="3"/>
  <c r="W55" i="3"/>
  <c r="V55" i="3"/>
  <c r="U55" i="3"/>
  <c r="T55" i="3"/>
  <c r="S55" i="3"/>
  <c r="R55" i="3"/>
  <c r="Q55" i="3"/>
  <c r="O55" i="3"/>
  <c r="N55" i="3"/>
  <c r="M55" i="3"/>
  <c r="L55" i="3"/>
  <c r="K55" i="3"/>
  <c r="I55" i="3"/>
  <c r="W54" i="3"/>
  <c r="V54" i="3"/>
  <c r="U54" i="3"/>
  <c r="T54" i="3"/>
  <c r="S54" i="3"/>
  <c r="R54" i="3"/>
  <c r="Q54" i="3"/>
  <c r="O54" i="3"/>
  <c r="N54" i="3"/>
  <c r="M54" i="3"/>
  <c r="L54" i="3"/>
  <c r="K54" i="3"/>
  <c r="I54" i="3"/>
  <c r="W53" i="3"/>
  <c r="V53" i="3"/>
  <c r="U53" i="3"/>
  <c r="T53" i="3"/>
  <c r="S53" i="3"/>
  <c r="R53" i="3"/>
  <c r="Q53" i="3"/>
  <c r="O53" i="3"/>
  <c r="N53" i="3"/>
  <c r="M53" i="3"/>
  <c r="L53" i="3"/>
  <c r="K53" i="3"/>
  <c r="I53" i="3"/>
  <c r="W52" i="3"/>
  <c r="V52" i="3"/>
  <c r="U52" i="3"/>
  <c r="T52" i="3"/>
  <c r="S52" i="3"/>
  <c r="R52" i="3"/>
  <c r="Q52" i="3"/>
  <c r="O52" i="3"/>
  <c r="N52" i="3"/>
  <c r="M52" i="3"/>
  <c r="L52" i="3"/>
  <c r="K52" i="3"/>
  <c r="I52" i="3"/>
  <c r="W51" i="3"/>
  <c r="V51" i="3"/>
  <c r="U51" i="3"/>
  <c r="T51" i="3"/>
  <c r="S51" i="3"/>
  <c r="R51" i="3"/>
  <c r="Q51" i="3"/>
  <c r="O51" i="3"/>
  <c r="N51" i="3"/>
  <c r="M51" i="3"/>
  <c r="L51" i="3"/>
  <c r="K51" i="3"/>
  <c r="I51" i="3"/>
  <c r="W50" i="3"/>
  <c r="V50" i="3"/>
  <c r="U50" i="3"/>
  <c r="T50" i="3"/>
  <c r="S50" i="3"/>
  <c r="R50" i="3"/>
  <c r="Q50" i="3"/>
  <c r="O50" i="3"/>
  <c r="N50" i="3"/>
  <c r="L50" i="3"/>
  <c r="K50" i="3"/>
  <c r="I50" i="3"/>
  <c r="W49" i="3"/>
  <c r="V49" i="3"/>
  <c r="U49" i="3"/>
  <c r="T49" i="3"/>
  <c r="S49" i="3"/>
  <c r="R49" i="3"/>
  <c r="Q49" i="3"/>
  <c r="O49" i="3"/>
  <c r="N49" i="3"/>
  <c r="M49" i="3"/>
  <c r="L49" i="3"/>
  <c r="K49" i="3"/>
  <c r="I49" i="3"/>
  <c r="W48" i="3"/>
  <c r="V48" i="3"/>
  <c r="U48" i="3"/>
  <c r="T48" i="3"/>
  <c r="R48" i="3"/>
  <c r="Q48" i="3"/>
  <c r="O48" i="3"/>
  <c r="N48" i="3"/>
  <c r="L48" i="3"/>
  <c r="K48" i="3"/>
  <c r="I48" i="3"/>
  <c r="V47" i="3"/>
  <c r="U47" i="3"/>
  <c r="T47" i="3"/>
  <c r="R47" i="3"/>
  <c r="Q47" i="3"/>
  <c r="O47" i="3"/>
  <c r="N47" i="3"/>
  <c r="M47" i="3"/>
  <c r="L47" i="3"/>
  <c r="K47" i="3"/>
  <c r="I47" i="3"/>
  <c r="V46" i="3"/>
  <c r="T46" i="3"/>
  <c r="R46" i="3"/>
  <c r="Q46" i="3"/>
  <c r="O46" i="3"/>
  <c r="M46" i="3"/>
  <c r="L46" i="3"/>
  <c r="K46" i="3"/>
  <c r="I46" i="3"/>
  <c r="W45" i="3"/>
  <c r="V45" i="3"/>
  <c r="U45" i="3"/>
  <c r="T45" i="3"/>
  <c r="S45" i="3"/>
  <c r="R45" i="3"/>
  <c r="Q45" i="3"/>
  <c r="O45" i="3"/>
  <c r="N45" i="3"/>
  <c r="M45" i="3"/>
  <c r="L45" i="3"/>
  <c r="K45" i="3"/>
  <c r="I45" i="3"/>
  <c r="W44" i="3"/>
  <c r="V44" i="3"/>
  <c r="U44" i="3"/>
  <c r="T44" i="3"/>
  <c r="S44" i="3"/>
  <c r="R44" i="3"/>
  <c r="Q44" i="3"/>
  <c r="O44" i="3"/>
  <c r="N44" i="3"/>
  <c r="M44" i="3"/>
  <c r="L44" i="3"/>
  <c r="K44" i="3"/>
  <c r="I44" i="3"/>
  <c r="W43" i="3"/>
  <c r="V43" i="3"/>
  <c r="U43" i="3"/>
  <c r="T43" i="3"/>
  <c r="S43" i="3"/>
  <c r="R43" i="3"/>
  <c r="Q43" i="3"/>
  <c r="O43" i="3"/>
  <c r="N43" i="3"/>
  <c r="M43" i="3"/>
  <c r="L43" i="3"/>
  <c r="K43" i="3"/>
  <c r="I43" i="3"/>
  <c r="W42" i="3"/>
  <c r="V42" i="3"/>
  <c r="U42" i="3"/>
  <c r="T42" i="3"/>
  <c r="S42" i="3"/>
  <c r="R42" i="3"/>
  <c r="Q42" i="3"/>
  <c r="O42" i="3"/>
  <c r="M42" i="3"/>
  <c r="L42" i="3"/>
  <c r="K42" i="3"/>
  <c r="I42" i="3"/>
  <c r="W41" i="3"/>
  <c r="V41" i="3"/>
  <c r="U41" i="3"/>
  <c r="T41" i="3"/>
  <c r="S41" i="3"/>
  <c r="R41" i="3"/>
  <c r="Q41" i="3"/>
  <c r="O41" i="3"/>
  <c r="N41" i="3"/>
  <c r="M41" i="3"/>
  <c r="L41" i="3"/>
  <c r="K41" i="3"/>
  <c r="I41" i="3"/>
  <c r="W40" i="3"/>
  <c r="V40" i="3"/>
  <c r="U40" i="3"/>
  <c r="T40" i="3"/>
  <c r="S40" i="3"/>
  <c r="R40" i="3"/>
  <c r="Q40" i="3"/>
  <c r="O40" i="3"/>
  <c r="N40" i="3"/>
  <c r="M40" i="3"/>
  <c r="L40" i="3"/>
  <c r="K40" i="3"/>
  <c r="I40" i="3"/>
  <c r="W39" i="3"/>
  <c r="V39" i="3"/>
  <c r="U39" i="3"/>
  <c r="T39" i="3"/>
  <c r="S39" i="3"/>
  <c r="R39" i="3"/>
  <c r="Q39" i="3"/>
  <c r="O39" i="3"/>
  <c r="N39" i="3"/>
  <c r="M39" i="3"/>
  <c r="L39" i="3"/>
  <c r="K39" i="3"/>
  <c r="I39" i="3"/>
  <c r="W38" i="3"/>
  <c r="V38" i="3"/>
  <c r="U38" i="3"/>
  <c r="T38" i="3"/>
  <c r="S38" i="3"/>
  <c r="R38" i="3"/>
  <c r="Q38" i="3"/>
  <c r="O38" i="3"/>
  <c r="N38" i="3"/>
  <c r="M38" i="3"/>
  <c r="L38" i="3"/>
  <c r="K38" i="3"/>
  <c r="I38" i="3"/>
  <c r="W37" i="3"/>
  <c r="V37" i="3"/>
  <c r="U37" i="3"/>
  <c r="T37" i="3"/>
  <c r="S37" i="3"/>
  <c r="R37" i="3"/>
  <c r="Q37" i="3"/>
  <c r="O37" i="3"/>
  <c r="N37" i="3"/>
  <c r="M37" i="3"/>
  <c r="L37" i="3"/>
  <c r="K37" i="3"/>
  <c r="I37" i="3"/>
  <c r="W36" i="3"/>
  <c r="V36" i="3"/>
  <c r="U36" i="3"/>
  <c r="T36" i="3"/>
  <c r="S36" i="3"/>
  <c r="R36" i="3"/>
  <c r="Q36" i="3"/>
  <c r="O36" i="3"/>
  <c r="N36" i="3"/>
  <c r="M36" i="3"/>
  <c r="L36" i="3"/>
  <c r="K36" i="3"/>
  <c r="I36" i="3"/>
  <c r="W35" i="3"/>
  <c r="V35" i="3"/>
  <c r="U35" i="3"/>
  <c r="T35" i="3"/>
  <c r="S35" i="3"/>
  <c r="R35" i="3"/>
  <c r="Q35" i="3"/>
  <c r="O35" i="3"/>
  <c r="N35" i="3"/>
  <c r="M35" i="3"/>
  <c r="L35" i="3"/>
  <c r="K35" i="3"/>
  <c r="I35" i="3"/>
  <c r="W34" i="3"/>
  <c r="V34" i="3"/>
  <c r="U34" i="3"/>
  <c r="T34" i="3"/>
  <c r="R34" i="3"/>
  <c r="Q34" i="3"/>
  <c r="O34" i="3"/>
  <c r="N34" i="3"/>
  <c r="M34" i="3"/>
  <c r="L34" i="3"/>
  <c r="K34" i="3"/>
  <c r="I34" i="3"/>
  <c r="W33" i="3"/>
  <c r="V33" i="3"/>
  <c r="U33" i="3"/>
  <c r="T33" i="3"/>
  <c r="S33" i="3"/>
  <c r="R33" i="3"/>
  <c r="Q33" i="3"/>
  <c r="O33" i="3"/>
  <c r="N33" i="3"/>
  <c r="M33" i="3"/>
  <c r="L33" i="3"/>
  <c r="K33" i="3"/>
  <c r="I33" i="3"/>
  <c r="W32" i="3"/>
  <c r="V32" i="3"/>
  <c r="U32" i="3"/>
  <c r="T32" i="3"/>
  <c r="S32" i="3"/>
  <c r="R32" i="3"/>
  <c r="Q32" i="3"/>
  <c r="O32" i="3"/>
  <c r="N32" i="3"/>
  <c r="M32" i="3"/>
  <c r="L32" i="3"/>
  <c r="K32" i="3"/>
  <c r="I32" i="3"/>
  <c r="W31" i="3"/>
  <c r="V31" i="3"/>
  <c r="U31" i="3"/>
  <c r="T31" i="3"/>
  <c r="S31" i="3"/>
  <c r="R31" i="3"/>
  <c r="Q31" i="3"/>
  <c r="O31" i="3"/>
  <c r="N31" i="3"/>
  <c r="M31" i="3"/>
  <c r="L31" i="3"/>
  <c r="K31" i="3"/>
  <c r="I31" i="3"/>
  <c r="W30" i="3"/>
  <c r="V30" i="3"/>
  <c r="U30" i="3"/>
  <c r="T30" i="3"/>
  <c r="S30" i="3"/>
  <c r="R30" i="3"/>
  <c r="Q30" i="3"/>
  <c r="O30" i="3"/>
  <c r="N30" i="3"/>
  <c r="M30" i="3"/>
  <c r="L30" i="3"/>
  <c r="K30" i="3"/>
  <c r="I30" i="3"/>
  <c r="W29" i="3"/>
  <c r="V29" i="3"/>
  <c r="U29" i="3"/>
  <c r="T29" i="3"/>
  <c r="R29" i="3"/>
  <c r="Q29" i="3"/>
  <c r="O29" i="3"/>
  <c r="N29" i="3"/>
  <c r="L29" i="3"/>
  <c r="K29" i="3"/>
  <c r="I29" i="3"/>
  <c r="W28" i="3"/>
  <c r="V28" i="3"/>
  <c r="U28" i="3"/>
  <c r="T28" i="3"/>
  <c r="S28" i="3"/>
  <c r="R28" i="3"/>
  <c r="Q28" i="3"/>
  <c r="O28" i="3"/>
  <c r="N28" i="3"/>
  <c r="M28" i="3"/>
  <c r="L28" i="3"/>
  <c r="K28" i="3"/>
  <c r="I28" i="3"/>
  <c r="W27" i="3"/>
  <c r="V27" i="3"/>
  <c r="U27" i="3"/>
  <c r="T27" i="3"/>
  <c r="R27" i="3"/>
  <c r="Q27" i="3"/>
  <c r="O27" i="3"/>
  <c r="N27" i="3"/>
  <c r="M27" i="3"/>
  <c r="L27" i="3"/>
  <c r="K27" i="3"/>
  <c r="I27" i="3"/>
  <c r="W26" i="3"/>
  <c r="V26" i="3"/>
  <c r="U26" i="3"/>
  <c r="T26" i="3"/>
  <c r="S26" i="3"/>
  <c r="R26" i="3"/>
  <c r="Q26" i="3"/>
  <c r="O26" i="3"/>
  <c r="N26" i="3"/>
  <c r="M26" i="3"/>
  <c r="L26" i="3"/>
  <c r="K26" i="3"/>
  <c r="I26" i="3"/>
  <c r="W25" i="3"/>
  <c r="V25" i="3"/>
  <c r="U25" i="3"/>
  <c r="T25" i="3"/>
  <c r="S25" i="3"/>
  <c r="R25" i="3"/>
  <c r="Q25" i="3"/>
  <c r="O25" i="3"/>
  <c r="N25" i="3"/>
  <c r="M25" i="3"/>
  <c r="L25" i="3"/>
  <c r="K25" i="3"/>
  <c r="I25" i="3"/>
  <c r="W24" i="3"/>
  <c r="V24" i="3"/>
  <c r="U24" i="3"/>
  <c r="T24" i="3"/>
  <c r="S24" i="3"/>
  <c r="R24" i="3"/>
  <c r="Q24" i="3"/>
  <c r="O24" i="3"/>
  <c r="N24" i="3"/>
  <c r="M24" i="3"/>
  <c r="L24" i="3"/>
  <c r="K24" i="3"/>
  <c r="I24" i="3"/>
  <c r="W23" i="3"/>
  <c r="V23" i="3"/>
  <c r="U23" i="3"/>
  <c r="T23" i="3"/>
  <c r="S23" i="3"/>
  <c r="R23" i="3"/>
  <c r="Q23" i="3"/>
  <c r="O23" i="3"/>
  <c r="N23" i="3"/>
  <c r="L23" i="3"/>
  <c r="K23" i="3"/>
  <c r="I23" i="3"/>
  <c r="W22" i="3"/>
  <c r="V22" i="3"/>
  <c r="U22" i="3"/>
  <c r="T22" i="3"/>
  <c r="S22" i="3"/>
  <c r="R22" i="3"/>
  <c r="Q22" i="3"/>
  <c r="O22" i="3"/>
  <c r="N22" i="3"/>
  <c r="M22" i="3"/>
  <c r="L22" i="3"/>
  <c r="K22" i="3"/>
  <c r="I22" i="3"/>
  <c r="W21" i="3"/>
  <c r="V21" i="3"/>
  <c r="U21" i="3"/>
  <c r="T21" i="3"/>
  <c r="S21" i="3"/>
  <c r="R21" i="3"/>
  <c r="Q21" i="3"/>
  <c r="O21" i="3"/>
  <c r="N21" i="3"/>
  <c r="M21" i="3"/>
  <c r="L21" i="3"/>
  <c r="K21" i="3"/>
  <c r="I21" i="3"/>
  <c r="W20" i="3"/>
  <c r="V20" i="3"/>
  <c r="U20" i="3"/>
  <c r="T20" i="3"/>
  <c r="S20" i="3"/>
  <c r="R20" i="3"/>
  <c r="Q20" i="3"/>
  <c r="O20" i="3"/>
  <c r="N20" i="3"/>
  <c r="M20" i="3"/>
  <c r="L20" i="3"/>
  <c r="K20" i="3"/>
  <c r="I20" i="3"/>
  <c r="W19" i="3"/>
  <c r="V19" i="3"/>
  <c r="U19" i="3"/>
  <c r="T19" i="3"/>
  <c r="S19" i="3"/>
  <c r="R19" i="3"/>
  <c r="Q19" i="3"/>
  <c r="O19" i="3"/>
  <c r="N19" i="3"/>
  <c r="L19" i="3"/>
  <c r="K19" i="3"/>
  <c r="I19" i="3"/>
  <c r="W18" i="3"/>
  <c r="V18" i="3"/>
  <c r="U18" i="3"/>
  <c r="T18" i="3"/>
  <c r="S18" i="3"/>
  <c r="R18" i="3"/>
  <c r="Q18" i="3"/>
  <c r="O18" i="3"/>
  <c r="N18" i="3"/>
  <c r="M18" i="3"/>
  <c r="L18" i="3"/>
  <c r="K18" i="3"/>
  <c r="J18" i="3"/>
  <c r="W17" i="3"/>
  <c r="V17" i="3"/>
  <c r="U17" i="3"/>
  <c r="T17" i="3"/>
  <c r="S17" i="3"/>
  <c r="R17" i="3"/>
  <c r="Q17" i="3"/>
  <c r="O17" i="3"/>
  <c r="N17" i="3"/>
  <c r="M17" i="3"/>
  <c r="L17" i="3"/>
  <c r="K17" i="3"/>
  <c r="J17" i="3"/>
  <c r="W16" i="3"/>
  <c r="V16" i="3"/>
  <c r="U16" i="3"/>
  <c r="T16" i="3"/>
  <c r="S16" i="3"/>
  <c r="R16" i="3"/>
  <c r="Q16" i="3"/>
  <c r="O16" i="3"/>
  <c r="N16" i="3"/>
  <c r="M16" i="3"/>
  <c r="L16" i="3"/>
  <c r="K16" i="3"/>
  <c r="J16" i="3"/>
  <c r="W15" i="3"/>
  <c r="V15" i="3"/>
  <c r="U15" i="3"/>
  <c r="T15" i="3"/>
  <c r="S15" i="3"/>
  <c r="R15" i="3"/>
  <c r="Q15" i="3"/>
  <c r="O15" i="3"/>
  <c r="N15" i="3"/>
  <c r="M15" i="3"/>
  <c r="L15" i="3"/>
  <c r="K15" i="3"/>
  <c r="J15" i="3"/>
  <c r="W14" i="3"/>
  <c r="V14" i="3"/>
  <c r="U14" i="3"/>
  <c r="T14" i="3"/>
  <c r="S14" i="3"/>
  <c r="R14" i="3"/>
  <c r="Q14" i="3"/>
  <c r="O14" i="3"/>
  <c r="N14" i="3"/>
  <c r="M14" i="3"/>
  <c r="L14" i="3"/>
  <c r="K14" i="3"/>
  <c r="J14" i="3"/>
  <c r="W13" i="3"/>
  <c r="V13" i="3"/>
  <c r="U13" i="3"/>
  <c r="T13" i="3"/>
  <c r="S13" i="3"/>
  <c r="R13" i="3"/>
  <c r="Q13" i="3"/>
  <c r="O13" i="3"/>
  <c r="N13" i="3"/>
  <c r="M13" i="3"/>
  <c r="L13" i="3"/>
  <c r="K13" i="3"/>
  <c r="J13" i="3"/>
  <c r="W12" i="3"/>
  <c r="V12" i="3"/>
  <c r="U12" i="3"/>
  <c r="T12" i="3"/>
  <c r="S12" i="3"/>
  <c r="R12" i="3"/>
  <c r="Q12" i="3"/>
  <c r="O12" i="3"/>
  <c r="N12" i="3"/>
  <c r="M12" i="3"/>
  <c r="L12" i="3"/>
  <c r="K12" i="3"/>
  <c r="J12" i="3"/>
  <c r="W11" i="3"/>
  <c r="V11" i="3"/>
  <c r="U11" i="3"/>
  <c r="T11" i="3"/>
  <c r="S11" i="3"/>
  <c r="R11" i="3"/>
  <c r="Q11" i="3"/>
  <c r="O11" i="3"/>
  <c r="N11" i="3"/>
  <c r="M11" i="3"/>
  <c r="L11" i="3"/>
  <c r="K11" i="3"/>
  <c r="J11" i="3"/>
  <c r="W10" i="3"/>
  <c r="V10" i="3"/>
  <c r="U10" i="3"/>
  <c r="T10" i="3"/>
  <c r="S10" i="3"/>
  <c r="R10" i="3"/>
  <c r="Q10" i="3"/>
  <c r="O10" i="3"/>
  <c r="N10" i="3"/>
  <c r="M10" i="3"/>
  <c r="L10" i="3"/>
  <c r="K10" i="3"/>
  <c r="J10" i="3"/>
  <c r="W9" i="3"/>
  <c r="V9" i="3"/>
  <c r="U9" i="3"/>
  <c r="T9" i="3"/>
  <c r="S9" i="3"/>
  <c r="R9" i="3"/>
  <c r="Q9" i="3"/>
  <c r="O9" i="3"/>
  <c r="N9" i="3"/>
  <c r="M9" i="3"/>
  <c r="L9" i="3"/>
  <c r="K9" i="3"/>
  <c r="J9" i="3"/>
  <c r="W8" i="3"/>
  <c r="V8" i="3"/>
  <c r="U8" i="3"/>
  <c r="T8" i="3"/>
  <c r="S8" i="3"/>
  <c r="R8" i="3"/>
  <c r="Q8" i="3"/>
  <c r="O8" i="3"/>
  <c r="N8" i="3"/>
  <c r="M8" i="3"/>
  <c r="K8" i="3"/>
  <c r="J8" i="3"/>
  <c r="W7" i="3"/>
  <c r="V7" i="3"/>
  <c r="U7" i="3"/>
  <c r="T7" i="3"/>
  <c r="S7" i="3"/>
  <c r="R7" i="3"/>
  <c r="Q7" i="3"/>
  <c r="O7" i="3"/>
  <c r="N7" i="3"/>
  <c r="M7" i="3"/>
  <c r="L7" i="3"/>
  <c r="K7" i="3"/>
  <c r="J7" i="3"/>
  <c r="W6" i="3"/>
  <c r="V6" i="3"/>
  <c r="U6" i="3"/>
  <c r="T6" i="3"/>
  <c r="S6" i="3"/>
  <c r="R6" i="3"/>
  <c r="Q6" i="3"/>
  <c r="O6" i="3"/>
  <c r="N6" i="3"/>
  <c r="M6" i="3"/>
  <c r="L6" i="3"/>
  <c r="K6" i="3"/>
  <c r="J6" i="3"/>
  <c r="AE817" i="3" l="1"/>
  <c r="AD819" i="3"/>
  <c r="AD821" i="3"/>
  <c r="AB882" i="3"/>
  <c r="AE1025" i="3"/>
  <c r="AC866" i="3"/>
  <c r="Z949" i="3"/>
  <c r="AC1009" i="3"/>
  <c r="AC907" i="3"/>
  <c r="Z917" i="3"/>
  <c r="AD1024" i="3"/>
  <c r="AE1026" i="3"/>
  <c r="AC903" i="3"/>
  <c r="AE1023" i="3"/>
  <c r="AD812" i="3"/>
  <c r="AE814" i="3"/>
  <c r="AE836" i="3"/>
  <c r="AD838" i="3"/>
  <c r="AD840" i="3"/>
  <c r="AE857" i="3"/>
  <c r="AE859" i="3"/>
  <c r="AC879" i="3"/>
  <c r="AC881" i="3"/>
  <c r="AB909" i="3"/>
  <c r="AE931" i="3"/>
  <c r="AE933" i="3"/>
  <c r="AD935" i="3"/>
  <c r="AE948" i="3"/>
  <c r="Z953" i="3"/>
  <c r="AC981" i="3"/>
  <c r="AB983" i="3"/>
  <c r="AE1000" i="3"/>
  <c r="AE1001" i="3"/>
  <c r="AE1003" i="3"/>
  <c r="AC1013" i="3"/>
  <c r="AC1014" i="3"/>
  <c r="AC1015" i="3"/>
  <c r="AE808" i="3"/>
  <c r="AD828" i="3"/>
  <c r="AD832" i="3"/>
  <c r="AE834" i="3"/>
  <c r="AE851" i="3"/>
  <c r="AD854" i="3"/>
  <c r="AC873" i="3"/>
  <c r="AC895" i="3"/>
  <c r="AC908" i="3"/>
  <c r="AE913" i="3"/>
  <c r="AD926" i="3"/>
  <c r="AE928" i="3"/>
  <c r="AE945" i="3"/>
  <c r="AC979" i="3"/>
  <c r="AE998" i="3"/>
  <c r="AE1021" i="3"/>
  <c r="AE824" i="3"/>
  <c r="AD846" i="3"/>
  <c r="AE848" i="3"/>
  <c r="AB911" i="3"/>
  <c r="AE942" i="3"/>
  <c r="AD952" i="3"/>
  <c r="AB987" i="3"/>
  <c r="AB991" i="3"/>
  <c r="AE1007" i="3"/>
  <c r="AD1008" i="3"/>
  <c r="AC1019" i="3"/>
  <c r="AE806" i="3"/>
  <c r="AE809" i="3"/>
  <c r="AD811" i="3"/>
  <c r="AD813" i="3"/>
  <c r="AE816" i="3"/>
  <c r="AD820" i="3"/>
  <c r="AE822" i="3"/>
  <c r="AD827" i="3"/>
  <c r="AD829" i="3"/>
  <c r="AC865" i="3"/>
  <c r="AD808" i="3"/>
  <c r="AE810" i="3"/>
  <c r="AE813" i="3"/>
  <c r="AD815" i="3"/>
  <c r="AD817" i="3"/>
  <c r="AE820" i="3"/>
  <c r="AD824" i="3"/>
  <c r="AE826" i="3"/>
  <c r="AC878" i="3"/>
  <c r="AB871" i="3"/>
  <c r="AC894" i="3"/>
  <c r="AD807" i="3"/>
  <c r="AD809" i="3"/>
  <c r="AE812" i="3"/>
  <c r="AD816" i="3"/>
  <c r="AE818" i="3"/>
  <c r="AE821" i="3"/>
  <c r="AD823" i="3"/>
  <c r="AE828" i="3"/>
  <c r="AE830" i="3"/>
  <c r="AE833" i="3"/>
  <c r="AD835" i="3"/>
  <c r="AD836" i="3"/>
  <c r="AE839" i="3"/>
  <c r="AE844" i="3"/>
  <c r="AE847" i="3"/>
  <c r="AD849" i="3"/>
  <c r="AD851" i="3"/>
  <c r="AC860" i="3"/>
  <c r="Y861" i="3"/>
  <c r="AC864" i="3"/>
  <c r="AB868" i="3"/>
  <c r="AC875" i="3"/>
  <c r="AC876" i="3"/>
  <c r="AC890" i="3"/>
  <c r="AC891" i="3"/>
  <c r="AC893" i="3"/>
  <c r="AB897" i="3"/>
  <c r="AC899" i="3"/>
  <c r="AB901" i="3"/>
  <c r="Y907" i="3"/>
  <c r="Z913" i="3"/>
  <c r="AD916" i="3"/>
  <c r="AD919" i="3"/>
  <c r="AE921" i="3"/>
  <c r="AD923" i="3"/>
  <c r="AE925" i="3"/>
  <c r="AE927" i="3"/>
  <c r="AE929" i="3"/>
  <c r="AD931" i="3"/>
  <c r="AE832" i="3"/>
  <c r="AE837" i="3"/>
  <c r="AE840" i="3"/>
  <c r="AD842" i="3"/>
  <c r="AD843" i="3"/>
  <c r="AE846" i="3"/>
  <c r="AD850" i="3"/>
  <c r="AE852" i="3"/>
  <c r="AE854" i="3"/>
  <c r="AD856" i="3"/>
  <c r="AC868" i="3"/>
  <c r="AC869" i="3"/>
  <c r="AC870" i="3"/>
  <c r="AB875" i="3"/>
  <c r="AC877" i="3"/>
  <c r="AC882" i="3"/>
  <c r="AC883" i="3"/>
  <c r="AB886" i="3"/>
  <c r="AB890" i="3"/>
  <c r="AC892" i="3"/>
  <c r="AC897" i="3"/>
  <c r="AC898" i="3"/>
  <c r="AC900" i="3"/>
  <c r="AB907" i="3"/>
  <c r="AB908" i="3"/>
  <c r="AD915" i="3"/>
  <c r="AD924" i="3"/>
  <c r="AD930" i="3"/>
  <c r="AE932" i="3"/>
  <c r="AE935" i="3"/>
  <c r="AE829" i="3"/>
  <c r="AD831" i="3"/>
  <c r="AD833" i="3"/>
  <c r="AD839" i="3"/>
  <c r="AE841" i="3"/>
  <c r="AE843" i="3"/>
  <c r="AD845" i="3"/>
  <c r="AD847" i="3"/>
  <c r="AE850" i="3"/>
  <c r="AE853" i="3"/>
  <c r="AE855" i="3"/>
  <c r="AE858" i="3"/>
  <c r="AB865" i="3"/>
  <c r="AC867" i="3"/>
  <c r="AC871" i="3"/>
  <c r="AC872" i="3"/>
  <c r="AC874" i="3"/>
  <c r="AB878" i="3"/>
  <c r="AC880" i="3"/>
  <c r="AC886" i="3"/>
  <c r="AC887" i="3"/>
  <c r="AC889" i="3"/>
  <c r="AB894" i="3"/>
  <c r="AC901" i="3"/>
  <c r="Y908" i="3"/>
  <c r="AE916" i="3"/>
  <c r="AE917" i="3"/>
  <c r="AE920" i="3"/>
  <c r="AE924" i="3"/>
  <c r="AD927" i="3"/>
  <c r="AD934" i="3"/>
  <c r="AE936" i="3"/>
  <c r="AE938" i="3"/>
  <c r="AE940" i="3"/>
  <c r="AD941" i="3"/>
  <c r="AD948" i="3"/>
  <c r="AD951" i="3"/>
  <c r="AC985" i="3"/>
  <c r="AC988" i="3"/>
  <c r="AC991" i="3"/>
  <c r="AC992" i="3"/>
  <c r="AC994" i="3"/>
  <c r="AC996" i="3"/>
  <c r="AB997" i="3"/>
  <c r="AD1002" i="3"/>
  <c r="AE1006" i="3"/>
  <c r="AC1010" i="3"/>
  <c r="AC1016" i="3"/>
  <c r="AD1020" i="3"/>
  <c r="AD1022" i="3"/>
  <c r="AD937" i="3"/>
  <c r="AE939" i="3"/>
  <c r="AE941" i="3"/>
  <c r="AE943" i="3"/>
  <c r="AD945" i="3"/>
  <c r="AE952" i="3"/>
  <c r="AE953" i="3"/>
  <c r="AE956" i="3"/>
  <c r="AC989" i="3"/>
  <c r="AC997" i="3"/>
  <c r="AD998" i="3"/>
  <c r="AE999" i="3"/>
  <c r="AE1004" i="3"/>
  <c r="AD1005" i="3"/>
  <c r="AC1017" i="3"/>
  <c r="AC1018" i="3"/>
  <c r="AE1022" i="3"/>
  <c r="AC980" i="3"/>
  <c r="AB986" i="3"/>
  <c r="AD938" i="3"/>
  <c r="AD944" i="3"/>
  <c r="AE946" i="3"/>
  <c r="AD947" i="3"/>
  <c r="AE949" i="3"/>
  <c r="AB981" i="3"/>
  <c r="AC982" i="3"/>
  <c r="AC984" i="3"/>
  <c r="AC987" i="3"/>
  <c r="AB990" i="3"/>
  <c r="Y1011" i="3"/>
  <c r="AB1017" i="3"/>
  <c r="AE807" i="3"/>
  <c r="Z808" i="3"/>
  <c r="AE811" i="3"/>
  <c r="Z812" i="3"/>
  <c r="AE815" i="3"/>
  <c r="Z816" i="3"/>
  <c r="AE819" i="3"/>
  <c r="Z820" i="3"/>
  <c r="AE823" i="3"/>
  <c r="Z824" i="3"/>
  <c r="AE827" i="3"/>
  <c r="Z828" i="3"/>
  <c r="AE831" i="3"/>
  <c r="Z832" i="3"/>
  <c r="AE835" i="3"/>
  <c r="AE838" i="3"/>
  <c r="Z839" i="3"/>
  <c r="AE842" i="3"/>
  <c r="AE845" i="3"/>
  <c r="Z846" i="3"/>
  <c r="AE849" i="3"/>
  <c r="Z850" i="3"/>
  <c r="Z853" i="3"/>
  <c r="AD853" i="3"/>
  <c r="AE856" i="3"/>
  <c r="Z857" i="3"/>
  <c r="AD857" i="3"/>
  <c r="AB861" i="3"/>
  <c r="AC861" i="3"/>
  <c r="AC862" i="3"/>
  <c r="Y862" i="3"/>
  <c r="Z809" i="3"/>
  <c r="Z813" i="3"/>
  <c r="Z817" i="3"/>
  <c r="Z821" i="3"/>
  <c r="Z829" i="3"/>
  <c r="Z833" i="3"/>
  <c r="Z836" i="3"/>
  <c r="Z840" i="3"/>
  <c r="Z843" i="3"/>
  <c r="Z847" i="3"/>
  <c r="Z851" i="3"/>
  <c r="Z854" i="3"/>
  <c r="Z858" i="3"/>
  <c r="AD858" i="3"/>
  <c r="AB860" i="3"/>
  <c r="AB862" i="3"/>
  <c r="Z806" i="3"/>
  <c r="AD806" i="3"/>
  <c r="Z810" i="3"/>
  <c r="AD810" i="3"/>
  <c r="Z814" i="3"/>
  <c r="AD814" i="3"/>
  <c r="Z818" i="3"/>
  <c r="AD818" i="3"/>
  <c r="Z822" i="3"/>
  <c r="AD822" i="3"/>
  <c r="Z826" i="3"/>
  <c r="AD826" i="3"/>
  <c r="Z830" i="3"/>
  <c r="AD830" i="3"/>
  <c r="Z834" i="3"/>
  <c r="AD834" i="3"/>
  <c r="Z837" i="3"/>
  <c r="AD837" i="3"/>
  <c r="Z841" i="3"/>
  <c r="AD841" i="3"/>
  <c r="Z844" i="3"/>
  <c r="AD844" i="3"/>
  <c r="Z848" i="3"/>
  <c r="AD848" i="3"/>
  <c r="Z852" i="3"/>
  <c r="AD852" i="3"/>
  <c r="Z855" i="3"/>
  <c r="AD855" i="3"/>
  <c r="Z859" i="3"/>
  <c r="AD859" i="3"/>
  <c r="Y860" i="3"/>
  <c r="Z807" i="3"/>
  <c r="Z811" i="3"/>
  <c r="Z815" i="3"/>
  <c r="Z819" i="3"/>
  <c r="Z823" i="3"/>
  <c r="Z827" i="3"/>
  <c r="Z831" i="3"/>
  <c r="Z835" i="3"/>
  <c r="Z838" i="3"/>
  <c r="Z842" i="3"/>
  <c r="Z845" i="3"/>
  <c r="Z849" i="3"/>
  <c r="Z856" i="3"/>
  <c r="AC863" i="3"/>
  <c r="Y863" i="3"/>
  <c r="AB863" i="3"/>
  <c r="Y865" i="3"/>
  <c r="AB866" i="3"/>
  <c r="Y868" i="3"/>
  <c r="AB869" i="3"/>
  <c r="Y871" i="3"/>
  <c r="AB872" i="3"/>
  <c r="Y875" i="3"/>
  <c r="AB876" i="3"/>
  <c r="Y878" i="3"/>
  <c r="AB879" i="3"/>
  <c r="Y882" i="3"/>
  <c r="AB883" i="3"/>
  <c r="Y886" i="3"/>
  <c r="AB887" i="3"/>
  <c r="Y890" i="3"/>
  <c r="AB891" i="3"/>
  <c r="Y894" i="3"/>
  <c r="AB895" i="3"/>
  <c r="Y897" i="3"/>
  <c r="AB898" i="3"/>
  <c r="AB903" i="3"/>
  <c r="AC904" i="3"/>
  <c r="Y904" i="3"/>
  <c r="AB904" i="3"/>
  <c r="AC909" i="3"/>
  <c r="Y909" i="3"/>
  <c r="AD917" i="3"/>
  <c r="AE922" i="3"/>
  <c r="Y866" i="3"/>
  <c r="AB867" i="3"/>
  <c r="Y869" i="3"/>
  <c r="Y872" i="3"/>
  <c r="AB873" i="3"/>
  <c r="Y876" i="3"/>
  <c r="AB877" i="3"/>
  <c r="Y879" i="3"/>
  <c r="AB880" i="3"/>
  <c r="Y883" i="3"/>
  <c r="Y887" i="3"/>
  <c r="Y891" i="3"/>
  <c r="AB892" i="3"/>
  <c r="Y895" i="3"/>
  <c r="Y898" i="3"/>
  <c r="AB899" i="3"/>
  <c r="Y901" i="3"/>
  <c r="Y903" i="3"/>
  <c r="AC912" i="3"/>
  <c r="Y912" i="3"/>
  <c r="AB912" i="3"/>
  <c r="AD913" i="3"/>
  <c r="AE918" i="3"/>
  <c r="AB864" i="3"/>
  <c r="Y867" i="3"/>
  <c r="AB870" i="3"/>
  <c r="Y873" i="3"/>
  <c r="AB874" i="3"/>
  <c r="Y877" i="3"/>
  <c r="Y880" i="3"/>
  <c r="AB881" i="3"/>
  <c r="AB889" i="3"/>
  <c r="Y892" i="3"/>
  <c r="AB893" i="3"/>
  <c r="Y899" i="3"/>
  <c r="AB900" i="3"/>
  <c r="AC911" i="3"/>
  <c r="Y911" i="3"/>
  <c r="AE914" i="3"/>
  <c r="AD920" i="3"/>
  <c r="Z921" i="3"/>
  <c r="Y864" i="3"/>
  <c r="Y870" i="3"/>
  <c r="Y874" i="3"/>
  <c r="Y881" i="3"/>
  <c r="Y889" i="3"/>
  <c r="Y893" i="3"/>
  <c r="Y900" i="3"/>
  <c r="AB910" i="3"/>
  <c r="AC910" i="3"/>
  <c r="Y910" i="3"/>
  <c r="AD921" i="3"/>
  <c r="AE915" i="3"/>
  <c r="Z916" i="3"/>
  <c r="AE919" i="3"/>
  <c r="Z920" i="3"/>
  <c r="AE923" i="3"/>
  <c r="Z924" i="3"/>
  <c r="AE926" i="3"/>
  <c r="Z927" i="3"/>
  <c r="AE930" i="3"/>
  <c r="Z931" i="3"/>
  <c r="AE934" i="3"/>
  <c r="Z935" i="3"/>
  <c r="AE937" i="3"/>
  <c r="Z938" i="3"/>
  <c r="Z941" i="3"/>
  <c r="AE944" i="3"/>
  <c r="Z945" i="3"/>
  <c r="AD946" i="3"/>
  <c r="AE947" i="3"/>
  <c r="Z947" i="3"/>
  <c r="AE950" i="3"/>
  <c r="AD955" i="3"/>
  <c r="AD956" i="3"/>
  <c r="Z925" i="3"/>
  <c r="AD925" i="3"/>
  <c r="Z928" i="3"/>
  <c r="AD928" i="3"/>
  <c r="Z932" i="3"/>
  <c r="AD932" i="3"/>
  <c r="Z936" i="3"/>
  <c r="AD936" i="3"/>
  <c r="Z939" i="3"/>
  <c r="AD939" i="3"/>
  <c r="Z942" i="3"/>
  <c r="AD942" i="3"/>
  <c r="Z946" i="3"/>
  <c r="Z914" i="3"/>
  <c r="AD914" i="3"/>
  <c r="Z918" i="3"/>
  <c r="AD918" i="3"/>
  <c r="Z922" i="3"/>
  <c r="AD922" i="3"/>
  <c r="Z929" i="3"/>
  <c r="AD929" i="3"/>
  <c r="Z933" i="3"/>
  <c r="AD933" i="3"/>
  <c r="Z940" i="3"/>
  <c r="AD940" i="3"/>
  <c r="Z943" i="3"/>
  <c r="AD943" i="3"/>
  <c r="AD953" i="3"/>
  <c r="Z915" i="3"/>
  <c r="Z919" i="3"/>
  <c r="Z923" i="3"/>
  <c r="Z926" i="3"/>
  <c r="Z930" i="3"/>
  <c r="Z934" i="3"/>
  <c r="Z937" i="3"/>
  <c r="Z944" i="3"/>
  <c r="AD949" i="3"/>
  <c r="AE954" i="3"/>
  <c r="Z948" i="3"/>
  <c r="AE951" i="3"/>
  <c r="Z952" i="3"/>
  <c r="AE955" i="3"/>
  <c r="Z956" i="3"/>
  <c r="Z950" i="3"/>
  <c r="AD950" i="3"/>
  <c r="Z954" i="3"/>
  <c r="AD954" i="3"/>
  <c r="Z951" i="3"/>
  <c r="Z955" i="3"/>
  <c r="Y983" i="3"/>
  <c r="AC983" i="3"/>
  <c r="Y986" i="3"/>
  <c r="AC986" i="3"/>
  <c r="Y990" i="3"/>
  <c r="AC990" i="3"/>
  <c r="Y994" i="3"/>
  <c r="AB979" i="3"/>
  <c r="Y981" i="3"/>
  <c r="AB984" i="3"/>
  <c r="Y987" i="3"/>
  <c r="AB988" i="3"/>
  <c r="Y991" i="3"/>
  <c r="AB992" i="3"/>
  <c r="AC995" i="3"/>
  <c r="Y995" i="3"/>
  <c r="AB995" i="3"/>
  <c r="Y979" i="3"/>
  <c r="AB980" i="3"/>
  <c r="AB982" i="3"/>
  <c r="Y984" i="3"/>
  <c r="AB985" i="3"/>
  <c r="Y988" i="3"/>
  <c r="AB989" i="3"/>
  <c r="Y992" i="3"/>
  <c r="AC993" i="3"/>
  <c r="Y993" i="3"/>
  <c r="AB993" i="3"/>
  <c r="AB994" i="3"/>
  <c r="Y980" i="3"/>
  <c r="Y982" i="3"/>
  <c r="Y985" i="3"/>
  <c r="Y989" i="3"/>
  <c r="AB996" i="3"/>
  <c r="Z998" i="3"/>
  <c r="Z1000" i="3"/>
  <c r="AD1000" i="3"/>
  <c r="AE1002" i="3"/>
  <c r="Z1003" i="3"/>
  <c r="AD1003" i="3"/>
  <c r="AE1005" i="3"/>
  <c r="Z1006" i="3"/>
  <c r="AD1006" i="3"/>
  <c r="AE1008" i="3"/>
  <c r="Y996" i="3"/>
  <c r="Z1004" i="3"/>
  <c r="AD1004" i="3"/>
  <c r="Z1007" i="3"/>
  <c r="AD1007" i="3"/>
  <c r="AB1010" i="3"/>
  <c r="AB1011" i="3"/>
  <c r="Y997" i="3"/>
  <c r="Z999" i="3"/>
  <c r="AD999" i="3"/>
  <c r="Z1001" i="3"/>
  <c r="AD1001" i="3"/>
  <c r="AB1009" i="3"/>
  <c r="Y1010" i="3"/>
  <c r="AC1011" i="3"/>
  <c r="Z1002" i="3"/>
  <c r="Z1005" i="3"/>
  <c r="Z1008" i="3"/>
  <c r="Y1009" i="3"/>
  <c r="AB1012" i="3"/>
  <c r="AC1012" i="3"/>
  <c r="Y1012" i="3"/>
  <c r="AB1014" i="3"/>
  <c r="AB1015" i="3"/>
  <c r="AB1019" i="3"/>
  <c r="AE1020" i="3"/>
  <c r="Z1021" i="3"/>
  <c r="AD1021" i="3"/>
  <c r="AE1024" i="3"/>
  <c r="Z1025" i="3"/>
  <c r="AD1025" i="3"/>
  <c r="Y1014" i="3"/>
  <c r="Y1015" i="3"/>
  <c r="Y1019" i="3"/>
  <c r="Z1022" i="3"/>
  <c r="Z1026" i="3"/>
  <c r="AD1026" i="3"/>
  <c r="AB1013" i="3"/>
  <c r="AB1016" i="3"/>
  <c r="Y1017" i="3"/>
  <c r="AB1018" i="3"/>
  <c r="Z1023" i="3"/>
  <c r="AD1023" i="3"/>
  <c r="Y1013" i="3"/>
  <c r="Y1016" i="3"/>
  <c r="Y1018" i="3"/>
  <c r="Z1020" i="3"/>
  <c r="Z1024" i="3"/>
  <c r="F1229" i="3"/>
  <c r="F1237" i="3"/>
  <c r="AD1238" i="3"/>
  <c r="AE1240" i="3"/>
  <c r="F1099" i="3"/>
  <c r="F1126" i="3"/>
  <c r="F1138" i="3"/>
  <c r="AB1140" i="3"/>
  <c r="AC1141" i="3"/>
  <c r="F1142" i="3"/>
  <c r="AE1034" i="3"/>
  <c r="AE1036" i="3"/>
  <c r="AE1038" i="3"/>
  <c r="AD1040" i="3"/>
  <c r="AE1042" i="3"/>
  <c r="AD1044" i="3"/>
  <c r="AE1065" i="3"/>
  <c r="AD1067" i="3"/>
  <c r="AE1069" i="3"/>
  <c r="F1233" i="3"/>
  <c r="AB1236" i="3"/>
  <c r="F1155" i="3"/>
  <c r="F1189" i="3"/>
  <c r="F1201" i="3"/>
  <c r="F1217" i="3"/>
  <c r="AE1229" i="3"/>
  <c r="F1230" i="3"/>
  <c r="F1053" i="3"/>
  <c r="F1062" i="3"/>
  <c r="F1078" i="3"/>
  <c r="AD1126" i="3"/>
  <c r="F1146" i="3"/>
  <c r="AB1151" i="3"/>
  <c r="AB1153" i="3"/>
  <c r="AE1153" i="3"/>
  <c r="AD1155" i="3"/>
  <c r="AD1157" i="3"/>
  <c r="AE1201" i="3"/>
  <c r="F1202" i="3"/>
  <c r="AD1207" i="3"/>
  <c r="AE1213" i="3"/>
  <c r="AE1215" i="3"/>
  <c r="F1079" i="3"/>
  <c r="F1083" i="3"/>
  <c r="F1091" i="3"/>
  <c r="F1095" i="3"/>
  <c r="AB1097" i="3"/>
  <c r="AE1097" i="3"/>
  <c r="AD1099" i="3"/>
  <c r="AB1100" i="3"/>
  <c r="AD1101" i="3"/>
  <c r="AC1122" i="3"/>
  <c r="AD1123" i="3"/>
  <c r="AE1125" i="3"/>
  <c r="F1193" i="3"/>
  <c r="AE1198" i="3"/>
  <c r="AE1200" i="3"/>
  <c r="AE1202" i="3"/>
  <c r="AE1204" i="3"/>
  <c r="AE1206" i="3"/>
  <c r="F1207" i="3"/>
  <c r="AE1208" i="3"/>
  <c r="F1221" i="3"/>
  <c r="AD1222" i="3"/>
  <c r="AD1226" i="3"/>
  <c r="AE1228" i="3"/>
  <c r="AC1229" i="3"/>
  <c r="AC1231" i="3"/>
  <c r="AE1233" i="3"/>
  <c r="F1234" i="3"/>
  <c r="AE1235" i="3"/>
  <c r="AC1238" i="3"/>
  <c r="AB1240" i="3"/>
  <c r="F1171" i="3"/>
  <c r="AC1176" i="3"/>
  <c r="AE1176" i="3"/>
  <c r="AB1178" i="3"/>
  <c r="AC1194" i="3"/>
  <c r="AC1196" i="3"/>
  <c r="AC1198" i="3"/>
  <c r="AC1200" i="3"/>
  <c r="F1210" i="3"/>
  <c r="F1213" i="3"/>
  <c r="AC1218" i="3"/>
  <c r="AB1220" i="3"/>
  <c r="AC1222" i="3"/>
  <c r="AB1224" i="3"/>
  <c r="AB1228" i="3"/>
  <c r="AD1230" i="3"/>
  <c r="AE1232" i="3"/>
  <c r="AC1235" i="3"/>
  <c r="AE1237" i="3"/>
  <c r="F1238" i="3"/>
  <c r="AE1239" i="3"/>
  <c r="AE1043" i="3"/>
  <c r="AC1048" i="3"/>
  <c r="AD1060" i="3"/>
  <c r="AD1064" i="3"/>
  <c r="AD1076" i="3"/>
  <c r="AD1079" i="3"/>
  <c r="AB1080" i="3"/>
  <c r="AD1081" i="3"/>
  <c r="AC1083" i="3"/>
  <c r="AC1084" i="3"/>
  <c r="AE1084" i="3"/>
  <c r="AC1086" i="3"/>
  <c r="AC1088" i="3"/>
  <c r="AE1088" i="3"/>
  <c r="AC1090" i="3"/>
  <c r="AB1103" i="3"/>
  <c r="AD1104" i="3"/>
  <c r="AE1106" i="3"/>
  <c r="AE1116" i="3"/>
  <c r="F1130" i="3"/>
  <c r="AC1131" i="3"/>
  <c r="AE1131" i="3"/>
  <c r="AB1133" i="3"/>
  <c r="AC1135" i="3"/>
  <c r="AB1137" i="3"/>
  <c r="AC1163" i="3"/>
  <c r="AE1164" i="3"/>
  <c r="F1166" i="3"/>
  <c r="AE1166" i="3"/>
  <c r="F1183" i="3"/>
  <c r="AB1187" i="3"/>
  <c r="AE1189" i="3"/>
  <c r="F1190" i="3"/>
  <c r="AD1191" i="3"/>
  <c r="AE1193" i="3"/>
  <c r="AC1206" i="3"/>
  <c r="AC1208" i="3"/>
  <c r="AE1210" i="3"/>
  <c r="AE1212" i="3"/>
  <c r="AB1213" i="3"/>
  <c r="AC1215" i="3"/>
  <c r="AE1217" i="3"/>
  <c r="AD1219" i="3"/>
  <c r="AE1221" i="3"/>
  <c r="AE1223" i="3"/>
  <c r="AE1068" i="3"/>
  <c r="AC1076" i="3"/>
  <c r="AE1078" i="3"/>
  <c r="AB1081" i="3"/>
  <c r="AD1083" i="3"/>
  <c r="AD1085" i="3"/>
  <c r="AD1095" i="3"/>
  <c r="AC1104" i="3"/>
  <c r="F1122" i="3"/>
  <c r="AC1125" i="3"/>
  <c r="AE1128" i="3"/>
  <c r="AD1130" i="3"/>
  <c r="AE1132" i="3"/>
  <c r="AC1160" i="3"/>
  <c r="AC1162" i="3"/>
  <c r="AE1184" i="3"/>
  <c r="AE1186" i="3"/>
  <c r="F1197" i="3"/>
  <c r="AD1203" i="3"/>
  <c r="AE1205" i="3"/>
  <c r="AE1209" i="3"/>
  <c r="AB1212" i="3"/>
  <c r="AD1214" i="3"/>
  <c r="F1225" i="3"/>
  <c r="AC1234" i="3"/>
  <c r="AD1029" i="3"/>
  <c r="AE1031" i="3"/>
  <c r="AE1033" i="3"/>
  <c r="AE1035" i="3"/>
  <c r="AE1037" i="3"/>
  <c r="AB1049" i="3"/>
  <c r="AC1051" i="3"/>
  <c r="AE1051" i="3"/>
  <c r="AD1053" i="3"/>
  <c r="AD1054" i="3"/>
  <c r="AE1057" i="3"/>
  <c r="AD1059" i="3"/>
  <c r="Z1061" i="3"/>
  <c r="AB1201" i="3"/>
  <c r="AB1205" i="3"/>
  <c r="F1045" i="3"/>
  <c r="AE1046" i="3"/>
  <c r="AE1048" i="3"/>
  <c r="AE1050" i="3"/>
  <c r="AE1052" i="3"/>
  <c r="AB1059" i="3"/>
  <c r="AB1061" i="3"/>
  <c r="AB1063" i="3"/>
  <c r="AB1087" i="3"/>
  <c r="AD1088" i="3"/>
  <c r="AB1091" i="3"/>
  <c r="AD1092" i="3"/>
  <c r="F1094" i="3"/>
  <c r="AE1094" i="3"/>
  <c r="AB1107" i="3"/>
  <c r="AB1109" i="3"/>
  <c r="AB1113" i="3"/>
  <c r="AD1113" i="3"/>
  <c r="AC1119" i="3"/>
  <c r="AE1119" i="3"/>
  <c r="AB1121" i="3"/>
  <c r="AC1134" i="3"/>
  <c r="AD1135" i="3"/>
  <c r="AE1137" i="3"/>
  <c r="AD1139" i="3"/>
  <c r="AE1141" i="3"/>
  <c r="AB1144" i="3"/>
  <c r="AC1145" i="3"/>
  <c r="AD1146" i="3"/>
  <c r="AD1148" i="3"/>
  <c r="F1150" i="3"/>
  <c r="AE1150" i="3"/>
  <c r="F1163" i="3"/>
  <c r="AB1167" i="3"/>
  <c r="AB1169" i="3"/>
  <c r="AD1171" i="3"/>
  <c r="AE1173" i="3"/>
  <c r="AE1028" i="3"/>
  <c r="AD1030" i="3"/>
  <c r="AE1040" i="3"/>
  <c r="AC1045" i="3"/>
  <c r="AC1046" i="3"/>
  <c r="AB1062" i="3"/>
  <c r="AB1066" i="3"/>
  <c r="AE1072" i="3"/>
  <c r="AE1076" i="3"/>
  <c r="AE1081" i="3"/>
  <c r="AB1084" i="3"/>
  <c r="AC1087" i="3"/>
  <c r="AC1103" i="3"/>
  <c r="AE1104" i="3"/>
  <c r="AC1106" i="3"/>
  <c r="AC1107" i="3"/>
  <c r="AD1108" i="3"/>
  <c r="F1110" i="3"/>
  <c r="AE1110" i="3"/>
  <c r="AC1111" i="3"/>
  <c r="AD1112" i="3"/>
  <c r="AE1027" i="3"/>
  <c r="AE1030" i="3"/>
  <c r="AE1032" i="3"/>
  <c r="AD1034" i="3"/>
  <c r="AD1039" i="3"/>
  <c r="AE1041" i="3"/>
  <c r="AE1044" i="3"/>
  <c r="AE1045" i="3"/>
  <c r="F1046" i="3"/>
  <c r="AD1047" i="3"/>
  <c r="AC1049" i="3"/>
  <c r="AC1050" i="3"/>
  <c r="AC1052" i="3"/>
  <c r="AE1054" i="3"/>
  <c r="AC1058" i="3"/>
  <c r="Y1062" i="3"/>
  <c r="AC1062" i="3"/>
  <c r="AD1063" i="3"/>
  <c r="AC1066" i="3"/>
  <c r="AE1067" i="3"/>
  <c r="AB1070" i="3"/>
  <c r="AE1073" i="3"/>
  <c r="AD1075" i="3"/>
  <c r="AE1077" i="3"/>
  <c r="AB1078" i="3"/>
  <c r="AB1079" i="3"/>
  <c r="AD1080" i="3"/>
  <c r="F1082" i="3"/>
  <c r="AE1082" i="3"/>
  <c r="AB1085" i="3"/>
  <c r="AE1085" i="3"/>
  <c r="F1087" i="3"/>
  <c r="AD1087" i="3"/>
  <c r="AB1088" i="3"/>
  <c r="AD1089" i="3"/>
  <c r="AC1091" i="3"/>
  <c r="AC1092" i="3"/>
  <c r="AE1092" i="3"/>
  <c r="AC1094" i="3"/>
  <c r="AB1095" i="3"/>
  <c r="AD1096" i="3"/>
  <c r="F1098" i="3"/>
  <c r="AE1098" i="3"/>
  <c r="AB1101" i="3"/>
  <c r="AE1101" i="3"/>
  <c r="F1103" i="3"/>
  <c r="AD1103" i="3"/>
  <c r="AE1105" i="3"/>
  <c r="AC1108" i="3"/>
  <c r="AE1108" i="3"/>
  <c r="AC1110" i="3"/>
  <c r="AC1112" i="3"/>
  <c r="AE1112" i="3"/>
  <c r="AD1036" i="3"/>
  <c r="AE1039" i="3"/>
  <c r="AD1043" i="3"/>
  <c r="AB1045" i="3"/>
  <c r="AC1047" i="3"/>
  <c r="AE1047" i="3"/>
  <c r="F1049" i="3"/>
  <c r="AE1049" i="3"/>
  <c r="F1050" i="3"/>
  <c r="AD1051" i="3"/>
  <c r="AE1053" i="3"/>
  <c r="AB1054" i="3"/>
  <c r="AE1058" i="3"/>
  <c r="AE1060" i="3"/>
  <c r="AE1061" i="3"/>
  <c r="AE1062" i="3"/>
  <c r="AE1063" i="3"/>
  <c r="Z1065" i="3"/>
  <c r="AC1070" i="3"/>
  <c r="AE1071" i="3"/>
  <c r="AC1074" i="3"/>
  <c r="AB1077" i="3"/>
  <c r="AC1078" i="3"/>
  <c r="AC1079" i="3"/>
  <c r="AC1080" i="3"/>
  <c r="AE1080" i="3"/>
  <c r="AC1082" i="3"/>
  <c r="AB1083" i="3"/>
  <c r="AD1084" i="3"/>
  <c r="F1086" i="3"/>
  <c r="AE1086" i="3"/>
  <c r="AB1089" i="3"/>
  <c r="AE1089" i="3"/>
  <c r="AD1091" i="3"/>
  <c r="AB1092" i="3"/>
  <c r="AD1093" i="3"/>
  <c r="AC1095" i="3"/>
  <c r="AC1096" i="3"/>
  <c r="AE1096" i="3"/>
  <c r="AC1098" i="3"/>
  <c r="AB1099" i="3"/>
  <c r="AD1100" i="3"/>
  <c r="F1102" i="3"/>
  <c r="AE1102" i="3"/>
  <c r="AB1105" i="3"/>
  <c r="F1107" i="3"/>
  <c r="AD1107" i="3"/>
  <c r="F1108" i="3"/>
  <c r="AE1109" i="3"/>
  <c r="AE1029" i="3"/>
  <c r="AE1056" i="3"/>
  <c r="AE1064" i="3"/>
  <c r="Z1069" i="3"/>
  <c r="F1090" i="3"/>
  <c r="AE1090" i="3"/>
  <c r="AB1093" i="3"/>
  <c r="AE1093" i="3"/>
  <c r="AB1096" i="3"/>
  <c r="AD1097" i="3"/>
  <c r="AC1099" i="3"/>
  <c r="AC1100" i="3"/>
  <c r="AE1100" i="3"/>
  <c r="AC1102" i="3"/>
  <c r="AB1111" i="3"/>
  <c r="F1111" i="3"/>
  <c r="AD1111" i="3"/>
  <c r="AC1114" i="3"/>
  <c r="F1117" i="3"/>
  <c r="AE1117" i="3"/>
  <c r="AB1120" i="3"/>
  <c r="AC1121" i="3"/>
  <c r="AD1122" i="3"/>
  <c r="AE1124" i="3"/>
  <c r="AC1127" i="3"/>
  <c r="AE1127" i="3"/>
  <c r="AB1129" i="3"/>
  <c r="AC1130" i="3"/>
  <c r="AD1131" i="3"/>
  <c r="F1133" i="3"/>
  <c r="AE1133" i="3"/>
  <c r="AB1136" i="3"/>
  <c r="AC1137" i="3"/>
  <c r="AD1138" i="3"/>
  <c r="AE1140" i="3"/>
  <c r="AC1143" i="3"/>
  <c r="AE1143" i="3"/>
  <c r="AB1145" i="3"/>
  <c r="AC1146" i="3"/>
  <c r="AD1147" i="3"/>
  <c r="AC1152" i="3"/>
  <c r="AC1154" i="3"/>
  <c r="AC1155" i="3"/>
  <c r="AE1156" i="3"/>
  <c r="F1158" i="3"/>
  <c r="AE1158" i="3"/>
  <c r="AB1159" i="3"/>
  <c r="AB1161" i="3"/>
  <c r="AE1161" i="3"/>
  <c r="AD1163" i="3"/>
  <c r="AE1165" i="3"/>
  <c r="AC1168" i="3"/>
  <c r="AC1170" i="3"/>
  <c r="AC1171" i="3"/>
  <c r="AE1172" i="3"/>
  <c r="F1174" i="3"/>
  <c r="AE1174" i="3"/>
  <c r="AB1175" i="3"/>
  <c r="AB1177" i="3"/>
  <c r="AC1179" i="3"/>
  <c r="AB1181" i="3"/>
  <c r="AE1181" i="3"/>
  <c r="AD1183" i="3"/>
  <c r="AD1185" i="3"/>
  <c r="F1186" i="3"/>
  <c r="AC1187" i="3"/>
  <c r="AC1188" i="3"/>
  <c r="AE1190" i="3"/>
  <c r="AE1192" i="3"/>
  <c r="AB1193" i="3"/>
  <c r="AC1195" i="3"/>
  <c r="AE1197" i="3"/>
  <c r="F1198" i="3"/>
  <c r="AD1199" i="3"/>
  <c r="AC1202" i="3"/>
  <c r="AC1204" i="3"/>
  <c r="AC1207" i="3"/>
  <c r="AB1209" i="3"/>
  <c r="AC1214" i="3"/>
  <c r="AB1216" i="3"/>
  <c r="AC1217" i="3"/>
  <c r="AD1218" i="3"/>
  <c r="AE1220" i="3"/>
  <c r="AC1221" i="3"/>
  <c r="AC1223" i="3"/>
  <c r="AE1225" i="3"/>
  <c r="F1226" i="3"/>
  <c r="AE1227" i="3"/>
  <c r="AC1230" i="3"/>
  <c r="AB1232" i="3"/>
  <c r="AD1234" i="3"/>
  <c r="AE1236" i="3"/>
  <c r="AC1237" i="3"/>
  <c r="AC1239" i="3"/>
  <c r="AB1117" i="3"/>
  <c r="AC1118" i="3"/>
  <c r="AD1119" i="3"/>
  <c r="F1121" i="3"/>
  <c r="AE1121" i="3"/>
  <c r="AB1124" i="3"/>
  <c r="F1137" i="3"/>
  <c r="AD1142" i="3"/>
  <c r="AE1144" i="3"/>
  <c r="AC1147" i="3"/>
  <c r="AE1147" i="3"/>
  <c r="AE1149" i="3"/>
  <c r="F1151" i="3"/>
  <c r="AD1151" i="3"/>
  <c r="AD1153" i="3"/>
  <c r="AC1156" i="3"/>
  <c r="AC1158" i="3"/>
  <c r="AC1159" i="3"/>
  <c r="AE1160" i="3"/>
  <c r="F1162" i="3"/>
  <c r="AE1162" i="3"/>
  <c r="AB1163" i="3"/>
  <c r="AB1165" i="3"/>
  <c r="F1167" i="3"/>
  <c r="AD1167" i="3"/>
  <c r="AE1169" i="3"/>
  <c r="AC1172" i="3"/>
  <c r="AC1174" i="3"/>
  <c r="AC1175" i="3"/>
  <c r="AD1176" i="3"/>
  <c r="AE1178" i="3"/>
  <c r="Y1179" i="3"/>
  <c r="AE1182" i="3"/>
  <c r="AC1183" i="3"/>
  <c r="AE1183" i="3"/>
  <c r="AB1185" i="3"/>
  <c r="AE1185" i="3"/>
  <c r="F1187" i="3"/>
  <c r="AD1187" i="3"/>
  <c r="AC1190" i="3"/>
  <c r="AC1192" i="3"/>
  <c r="AE1194" i="3"/>
  <c r="AE1196" i="3"/>
  <c r="AB1197" i="3"/>
  <c r="AC1199" i="3"/>
  <c r="F1206" i="3"/>
  <c r="AE1224" i="3"/>
  <c r="AC1225" i="3"/>
  <c r="AC1227" i="3"/>
  <c r="AE1231" i="3"/>
  <c r="F1125" i="3"/>
  <c r="AB1128" i="3"/>
  <c r="AC1129" i="3"/>
  <c r="AE1135" i="3"/>
  <c r="AC1138" i="3"/>
  <c r="F1141" i="3"/>
  <c r="AC1203" i="3"/>
  <c r="F1205" i="3"/>
  <c r="F1212" i="3"/>
  <c r="AB1116" i="3"/>
  <c r="AC1117" i="3"/>
  <c r="F1118" i="3"/>
  <c r="AD1118" i="3"/>
  <c r="AE1120" i="3"/>
  <c r="AC1123" i="3"/>
  <c r="AE1123" i="3"/>
  <c r="AB1125" i="3"/>
  <c r="AC1126" i="3"/>
  <c r="AD1127" i="3"/>
  <c r="F1129" i="3"/>
  <c r="AE1129" i="3"/>
  <c r="AB1132" i="3"/>
  <c r="AC1133" i="3"/>
  <c r="F1134" i="3"/>
  <c r="AD1134" i="3"/>
  <c r="AE1136" i="3"/>
  <c r="AC1139" i="3"/>
  <c r="AE1139" i="3"/>
  <c r="AB1141" i="3"/>
  <c r="AC1142" i="3"/>
  <c r="AD1143" i="3"/>
  <c r="F1145" i="3"/>
  <c r="AE1145" i="3"/>
  <c r="AB1148" i="3"/>
  <c r="AE1148" i="3"/>
  <c r="AC1150" i="3"/>
  <c r="AC1151" i="3"/>
  <c r="AE1152" i="3"/>
  <c r="F1154" i="3"/>
  <c r="AE1154" i="3"/>
  <c r="AB1155" i="3"/>
  <c r="AB1157" i="3"/>
  <c r="AE1157" i="3"/>
  <c r="F1159" i="3"/>
  <c r="AD1159" i="3"/>
  <c r="AD1161" i="3"/>
  <c r="AC1164" i="3"/>
  <c r="AC1166" i="3"/>
  <c r="AC1167" i="3"/>
  <c r="AE1168" i="3"/>
  <c r="F1170" i="3"/>
  <c r="AE1170" i="3"/>
  <c r="AB1171" i="3"/>
  <c r="AB1173" i="3"/>
  <c r="F1175" i="3"/>
  <c r="AD1175" i="3"/>
  <c r="AE1177" i="3"/>
  <c r="AD1181" i="3"/>
  <c r="AC1182" i="3"/>
  <c r="AC1184" i="3"/>
  <c r="AC1186" i="3"/>
  <c r="AE1188" i="3"/>
  <c r="AB1189" i="3"/>
  <c r="AC1191" i="3"/>
  <c r="F1194" i="3"/>
  <c r="AD1195" i="3"/>
  <c r="AB1210" i="3"/>
  <c r="AC1213" i="3"/>
  <c r="F1216" i="3"/>
  <c r="AE1216" i="3"/>
  <c r="AB1217" i="3"/>
  <c r="AC1219" i="3"/>
  <c r="AE1219" i="3"/>
  <c r="F1222" i="3"/>
  <c r="AC1226" i="3"/>
  <c r="AC1233" i="3"/>
  <c r="Z1027" i="3"/>
  <c r="AD1027" i="3"/>
  <c r="Z1031" i="3"/>
  <c r="AD1031" i="3"/>
  <c r="Z1035" i="3"/>
  <c r="AD1035" i="3"/>
  <c r="Z1037" i="3"/>
  <c r="AD1037" i="3"/>
  <c r="Z1041" i="3"/>
  <c r="AD1041" i="3"/>
  <c r="Y1045" i="3"/>
  <c r="AB1046" i="3"/>
  <c r="Z1048" i="3"/>
  <c r="AD1048" i="3"/>
  <c r="Y1049" i="3"/>
  <c r="AB1050" i="3"/>
  <c r="Z1052" i="3"/>
  <c r="AD1052" i="3"/>
  <c r="Z1053" i="3"/>
  <c r="AC1054" i="3"/>
  <c r="AC1056" i="3"/>
  <c r="Y1056" i="3"/>
  <c r="F1056" i="3"/>
  <c r="AB1056" i="3"/>
  <c r="AD1057" i="3"/>
  <c r="Y1058" i="3"/>
  <c r="AC1059" i="3"/>
  <c r="Y1059" i="3"/>
  <c r="F1059" i="3"/>
  <c r="AD1068" i="3"/>
  <c r="AC1072" i="3"/>
  <c r="Y1072" i="3"/>
  <c r="F1072" i="3"/>
  <c r="AB1072" i="3"/>
  <c r="AD1073" i="3"/>
  <c r="Y1074" i="3"/>
  <c r="AC1075" i="3"/>
  <c r="Y1075" i="3"/>
  <c r="F1075" i="3"/>
  <c r="AB1075" i="3"/>
  <c r="Z1028" i="3"/>
  <c r="AD1028" i="3"/>
  <c r="Z1032" i="3"/>
  <c r="AD1032" i="3"/>
  <c r="Z1038" i="3"/>
  <c r="AD1038" i="3"/>
  <c r="Z1042" i="3"/>
  <c r="AD1042" i="3"/>
  <c r="Z1045" i="3"/>
  <c r="AD1045" i="3"/>
  <c r="Y1046" i="3"/>
  <c r="AB1047" i="3"/>
  <c r="Z1049" i="3"/>
  <c r="AD1049" i="3"/>
  <c r="Y1050" i="3"/>
  <c r="AB1051" i="3"/>
  <c r="AC1055" i="3"/>
  <c r="Y1055" i="3"/>
  <c r="AB1057" i="3"/>
  <c r="F1058" i="3"/>
  <c r="AC1068" i="3"/>
  <c r="Y1068" i="3"/>
  <c r="F1068" i="3"/>
  <c r="AB1068" i="3"/>
  <c r="AD1069" i="3"/>
  <c r="Y1070" i="3"/>
  <c r="AC1071" i="3"/>
  <c r="Y1071" i="3"/>
  <c r="F1071" i="3"/>
  <c r="AB1073" i="3"/>
  <c r="F1074" i="3"/>
  <c r="AE1074" i="3"/>
  <c r="Z1029" i="3"/>
  <c r="Z1033" i="3"/>
  <c r="AD1033" i="3"/>
  <c r="Z1039" i="3"/>
  <c r="Z1043" i="3"/>
  <c r="Z1046" i="3"/>
  <c r="AD1046" i="3"/>
  <c r="F1047" i="3"/>
  <c r="Y1047" i="3"/>
  <c r="AB1048" i="3"/>
  <c r="Z1050" i="3"/>
  <c r="AD1050" i="3"/>
  <c r="F1051" i="3"/>
  <c r="Y1051" i="3"/>
  <c r="AB1052" i="3"/>
  <c r="AC1053" i="3"/>
  <c r="Y1053" i="3"/>
  <c r="AB1053" i="3"/>
  <c r="F1054" i="3"/>
  <c r="Y1054" i="3"/>
  <c r="AB1055" i="3"/>
  <c r="AB1058" i="3"/>
  <c r="AC1064" i="3"/>
  <c r="Y1064" i="3"/>
  <c r="F1064" i="3"/>
  <c r="AB1064" i="3"/>
  <c r="AD1065" i="3"/>
  <c r="Y1066" i="3"/>
  <c r="AC1067" i="3"/>
  <c r="Y1067" i="3"/>
  <c r="F1067" i="3"/>
  <c r="AB1069" i="3"/>
  <c r="F1070" i="3"/>
  <c r="AE1070" i="3"/>
  <c r="AB1071" i="3"/>
  <c r="Z1030" i="3"/>
  <c r="Z1034" i="3"/>
  <c r="Z1036" i="3"/>
  <c r="Z1040" i="3"/>
  <c r="Z1044" i="3"/>
  <c r="Z1047" i="3"/>
  <c r="F1048" i="3"/>
  <c r="Y1048" i="3"/>
  <c r="Z1051" i="3"/>
  <c r="F1052" i="3"/>
  <c r="Y1052" i="3"/>
  <c r="Z1054" i="3"/>
  <c r="F1055" i="3"/>
  <c r="AD1055" i="3"/>
  <c r="AD1056" i="3"/>
  <c r="Z1057" i="3"/>
  <c r="AC1060" i="3"/>
  <c r="Y1060" i="3"/>
  <c r="F1060" i="3"/>
  <c r="AB1060" i="3"/>
  <c r="AD1061" i="3"/>
  <c r="AC1063" i="3"/>
  <c r="Y1063" i="3"/>
  <c r="F1063" i="3"/>
  <c r="AB1065" i="3"/>
  <c r="F1066" i="3"/>
  <c r="AE1066" i="3"/>
  <c r="AB1067" i="3"/>
  <c r="AD1071" i="3"/>
  <c r="AD1072" i="3"/>
  <c r="Z1073" i="3"/>
  <c r="AB1074" i="3"/>
  <c r="AE1075" i="3"/>
  <c r="AE1055" i="3"/>
  <c r="Z1056" i="3"/>
  <c r="F1057" i="3"/>
  <c r="Y1057" i="3"/>
  <c r="AC1057" i="3"/>
  <c r="AE1059" i="3"/>
  <c r="Z1060" i="3"/>
  <c r="F1061" i="3"/>
  <c r="Y1061" i="3"/>
  <c r="AC1061" i="3"/>
  <c r="Z1064" i="3"/>
  <c r="F1065" i="3"/>
  <c r="Y1065" i="3"/>
  <c r="AC1065" i="3"/>
  <c r="Z1068" i="3"/>
  <c r="F1069" i="3"/>
  <c r="Y1069" i="3"/>
  <c r="AC1069" i="3"/>
  <c r="Z1072" i="3"/>
  <c r="F1073" i="3"/>
  <c r="Y1073" i="3"/>
  <c r="AC1073" i="3"/>
  <c r="Z1076" i="3"/>
  <c r="F1077" i="3"/>
  <c r="Y1077" i="3"/>
  <c r="AC1077" i="3"/>
  <c r="AE1079" i="3"/>
  <c r="Z1080" i="3"/>
  <c r="F1081" i="3"/>
  <c r="Y1081" i="3"/>
  <c r="AC1081" i="3"/>
  <c r="AB1082" i="3"/>
  <c r="AE1083" i="3"/>
  <c r="Z1084" i="3"/>
  <c r="F1085" i="3"/>
  <c r="Y1085" i="3"/>
  <c r="AC1085" i="3"/>
  <c r="AB1086" i="3"/>
  <c r="AE1087" i="3"/>
  <c r="Z1088" i="3"/>
  <c r="F1089" i="3"/>
  <c r="Y1089" i="3"/>
  <c r="AC1089" i="3"/>
  <c r="AB1090" i="3"/>
  <c r="AE1091" i="3"/>
  <c r="Z1092" i="3"/>
  <c r="F1093" i="3"/>
  <c r="Y1093" i="3"/>
  <c r="AC1093" i="3"/>
  <c r="AB1094" i="3"/>
  <c r="AE1095" i="3"/>
  <c r="Z1096" i="3"/>
  <c r="F1097" i="3"/>
  <c r="Y1097" i="3"/>
  <c r="AC1097" i="3"/>
  <c r="AB1098" i="3"/>
  <c r="AE1099" i="3"/>
  <c r="Z1100" i="3"/>
  <c r="F1101" i="3"/>
  <c r="Y1101" i="3"/>
  <c r="AC1101" i="3"/>
  <c r="AB1102" i="3"/>
  <c r="AE1103" i="3"/>
  <c r="Z1104" i="3"/>
  <c r="F1105" i="3"/>
  <c r="Y1105" i="3"/>
  <c r="AC1105" i="3"/>
  <c r="AB1106" i="3"/>
  <c r="AE1107" i="3"/>
  <c r="Z1108" i="3"/>
  <c r="F1109" i="3"/>
  <c r="Y1109" i="3"/>
  <c r="AC1109" i="3"/>
  <c r="AB1110" i="3"/>
  <c r="AE1111" i="3"/>
  <c r="Z1112" i="3"/>
  <c r="F1113" i="3"/>
  <c r="Y1113" i="3"/>
  <c r="Y1114" i="3"/>
  <c r="AD1115" i="3"/>
  <c r="Z1077" i="3"/>
  <c r="AD1077" i="3"/>
  <c r="Y1078" i="3"/>
  <c r="Z1081" i="3"/>
  <c r="Y1082" i="3"/>
  <c r="Z1085" i="3"/>
  <c r="Y1086" i="3"/>
  <c r="Z1089" i="3"/>
  <c r="Y1090" i="3"/>
  <c r="Z1093" i="3"/>
  <c r="Y1094" i="3"/>
  <c r="Z1097" i="3"/>
  <c r="Y1098" i="3"/>
  <c r="Z1101" i="3"/>
  <c r="Y1102" i="3"/>
  <c r="Z1105" i="3"/>
  <c r="AD1105" i="3"/>
  <c r="F1106" i="3"/>
  <c r="Y1106" i="3"/>
  <c r="Z1109" i="3"/>
  <c r="AD1109" i="3"/>
  <c r="Y1110" i="3"/>
  <c r="AE1113" i="3"/>
  <c r="Z1113" i="3"/>
  <c r="F1114" i="3"/>
  <c r="AD1114" i="3"/>
  <c r="AB1114" i="3"/>
  <c r="AC1115" i="3"/>
  <c r="Y1115" i="3"/>
  <c r="F1115" i="3"/>
  <c r="AB1115" i="3"/>
  <c r="AE1115" i="3"/>
  <c r="Z1058" i="3"/>
  <c r="AD1058" i="3"/>
  <c r="Z1062" i="3"/>
  <c r="AD1062" i="3"/>
  <c r="Z1066" i="3"/>
  <c r="AD1066" i="3"/>
  <c r="Z1070" i="3"/>
  <c r="AD1070" i="3"/>
  <c r="Z1074" i="3"/>
  <c r="AD1074" i="3"/>
  <c r="AB1076" i="3"/>
  <c r="Z1078" i="3"/>
  <c r="AD1078" i="3"/>
  <c r="Y1079" i="3"/>
  <c r="Z1082" i="3"/>
  <c r="AD1082" i="3"/>
  <c r="Y1083" i="3"/>
  <c r="Z1086" i="3"/>
  <c r="AD1086" i="3"/>
  <c r="Y1087" i="3"/>
  <c r="Z1090" i="3"/>
  <c r="AD1090" i="3"/>
  <c r="Y1091" i="3"/>
  <c r="Z1094" i="3"/>
  <c r="AD1094" i="3"/>
  <c r="Y1095" i="3"/>
  <c r="Z1098" i="3"/>
  <c r="AD1098" i="3"/>
  <c r="Y1099" i="3"/>
  <c r="Z1102" i="3"/>
  <c r="AD1102" i="3"/>
  <c r="Y1103" i="3"/>
  <c r="AB1104" i="3"/>
  <c r="Z1106" i="3"/>
  <c r="AD1106" i="3"/>
  <c r="Y1107" i="3"/>
  <c r="AB1108" i="3"/>
  <c r="Z1110" i="3"/>
  <c r="AD1110" i="3"/>
  <c r="Y1111" i="3"/>
  <c r="AB1112" i="3"/>
  <c r="AC1113" i="3"/>
  <c r="Z1055" i="3"/>
  <c r="Z1059" i="3"/>
  <c r="Z1063" i="3"/>
  <c r="Z1067" i="3"/>
  <c r="Z1071" i="3"/>
  <c r="Z1075" i="3"/>
  <c r="F1076" i="3"/>
  <c r="Y1076" i="3"/>
  <c r="Z1079" i="3"/>
  <c r="F1080" i="3"/>
  <c r="Y1080" i="3"/>
  <c r="Z1083" i="3"/>
  <c r="F1084" i="3"/>
  <c r="Y1084" i="3"/>
  <c r="Z1087" i="3"/>
  <c r="F1088" i="3"/>
  <c r="Y1088" i="3"/>
  <c r="Z1091" i="3"/>
  <c r="F1092" i="3"/>
  <c r="Y1092" i="3"/>
  <c r="AA1092" i="3" s="1"/>
  <c r="Z1095" i="3"/>
  <c r="F1096" i="3"/>
  <c r="Y1096" i="3"/>
  <c r="Z1099" i="3"/>
  <c r="F1100" i="3"/>
  <c r="Y1100" i="3"/>
  <c r="Z1103" i="3"/>
  <c r="F1104" i="3"/>
  <c r="Y1104" i="3"/>
  <c r="Z1107" i="3"/>
  <c r="Y1108" i="3"/>
  <c r="Z1111" i="3"/>
  <c r="F1112" i="3"/>
  <c r="Y1112" i="3"/>
  <c r="AA1112" i="3" s="1"/>
  <c r="AE1114" i="3"/>
  <c r="Z1115" i="3"/>
  <c r="F1116" i="3"/>
  <c r="Y1116" i="3"/>
  <c r="AC1116" i="3"/>
  <c r="AE1118" i="3"/>
  <c r="Z1119" i="3"/>
  <c r="F1120" i="3"/>
  <c r="Y1120" i="3"/>
  <c r="AC1120" i="3"/>
  <c r="AE1122" i="3"/>
  <c r="Z1123" i="3"/>
  <c r="F1124" i="3"/>
  <c r="Y1124" i="3"/>
  <c r="AC1124" i="3"/>
  <c r="AE1126" i="3"/>
  <c r="Z1127" i="3"/>
  <c r="F1128" i="3"/>
  <c r="Y1128" i="3"/>
  <c r="AC1128" i="3"/>
  <c r="AE1130" i="3"/>
  <c r="Z1131" i="3"/>
  <c r="F1132" i="3"/>
  <c r="Y1132" i="3"/>
  <c r="AC1132" i="3"/>
  <c r="AE1134" i="3"/>
  <c r="Z1135" i="3"/>
  <c r="F1136" i="3"/>
  <c r="Y1136" i="3"/>
  <c r="AC1136" i="3"/>
  <c r="AE1138" i="3"/>
  <c r="Z1139" i="3"/>
  <c r="F1140" i="3"/>
  <c r="Y1140" i="3"/>
  <c r="AC1140" i="3"/>
  <c r="AE1142" i="3"/>
  <c r="Z1143" i="3"/>
  <c r="F1144" i="3"/>
  <c r="Y1144" i="3"/>
  <c r="AC1144" i="3"/>
  <c r="AE1146" i="3"/>
  <c r="Z1147" i="3"/>
  <c r="F1148" i="3"/>
  <c r="Y1148" i="3"/>
  <c r="AC1148" i="3"/>
  <c r="Z1116" i="3"/>
  <c r="AD1116" i="3"/>
  <c r="Y1117" i="3"/>
  <c r="AB1118" i="3"/>
  <c r="Z1120" i="3"/>
  <c r="AD1120" i="3"/>
  <c r="Y1121" i="3"/>
  <c r="AB1122" i="3"/>
  <c r="Z1124" i="3"/>
  <c r="AD1124" i="3"/>
  <c r="Y1125" i="3"/>
  <c r="AB1126" i="3"/>
  <c r="Z1128" i="3"/>
  <c r="AD1128" i="3"/>
  <c r="Y1129" i="3"/>
  <c r="AB1130" i="3"/>
  <c r="Z1132" i="3"/>
  <c r="AD1132" i="3"/>
  <c r="Y1133" i="3"/>
  <c r="AB1134" i="3"/>
  <c r="Z1136" i="3"/>
  <c r="AD1136" i="3"/>
  <c r="Y1137" i="3"/>
  <c r="AB1138" i="3"/>
  <c r="Z1140" i="3"/>
  <c r="AD1140" i="3"/>
  <c r="Y1141" i="3"/>
  <c r="AB1142" i="3"/>
  <c r="Z1144" i="3"/>
  <c r="AD1144" i="3"/>
  <c r="Y1145" i="3"/>
  <c r="AB1146" i="3"/>
  <c r="Z1148" i="3"/>
  <c r="AD1149" i="3"/>
  <c r="Z1117" i="3"/>
  <c r="AD1117" i="3"/>
  <c r="Y1118" i="3"/>
  <c r="AB1119" i="3"/>
  <c r="Z1121" i="3"/>
  <c r="AD1121" i="3"/>
  <c r="Y1122" i="3"/>
  <c r="AB1123" i="3"/>
  <c r="Z1125" i="3"/>
  <c r="AD1125" i="3"/>
  <c r="Y1126" i="3"/>
  <c r="AB1127" i="3"/>
  <c r="Z1129" i="3"/>
  <c r="AD1129" i="3"/>
  <c r="Y1130" i="3"/>
  <c r="AB1131" i="3"/>
  <c r="Z1133" i="3"/>
  <c r="AD1133" i="3"/>
  <c r="Y1134" i="3"/>
  <c r="AB1135" i="3"/>
  <c r="Z1137" i="3"/>
  <c r="AD1137" i="3"/>
  <c r="Y1138" i="3"/>
  <c r="AB1139" i="3"/>
  <c r="Z1141" i="3"/>
  <c r="AD1141" i="3"/>
  <c r="Y1142" i="3"/>
  <c r="AB1143" i="3"/>
  <c r="Z1145" i="3"/>
  <c r="AD1145" i="3"/>
  <c r="Y1146" i="3"/>
  <c r="AB1147" i="3"/>
  <c r="AB1149" i="3"/>
  <c r="AC1149" i="3"/>
  <c r="Y1149" i="3"/>
  <c r="F1149" i="3"/>
  <c r="Z1114" i="3"/>
  <c r="Z1118" i="3"/>
  <c r="F1119" i="3"/>
  <c r="Y1119" i="3"/>
  <c r="AA1119" i="3" s="1"/>
  <c r="Z1122" i="3"/>
  <c r="F1123" i="3"/>
  <c r="Y1123" i="3"/>
  <c r="Z1126" i="3"/>
  <c r="F1127" i="3"/>
  <c r="Y1127" i="3"/>
  <c r="AA1127" i="3" s="1"/>
  <c r="Z1130" i="3"/>
  <c r="F1131" i="3"/>
  <c r="Y1131" i="3"/>
  <c r="Z1134" i="3"/>
  <c r="F1135" i="3"/>
  <c r="Y1135" i="3"/>
  <c r="AA1135" i="3" s="1"/>
  <c r="Z1138" i="3"/>
  <c r="F1139" i="3"/>
  <c r="Y1139" i="3"/>
  <c r="Z1142" i="3"/>
  <c r="F1143" i="3"/>
  <c r="Y1143" i="3"/>
  <c r="AA1143" i="3" s="1"/>
  <c r="Z1146" i="3"/>
  <c r="F1147" i="3"/>
  <c r="Y1147" i="3"/>
  <c r="AB1150" i="3"/>
  <c r="AE1151" i="3"/>
  <c r="Z1152" i="3"/>
  <c r="AD1152" i="3"/>
  <c r="F1153" i="3"/>
  <c r="Y1153" i="3"/>
  <c r="AC1153" i="3"/>
  <c r="AB1154" i="3"/>
  <c r="AE1155" i="3"/>
  <c r="Z1156" i="3"/>
  <c r="AD1156" i="3"/>
  <c r="F1157" i="3"/>
  <c r="Y1157" i="3"/>
  <c r="AC1157" i="3"/>
  <c r="AB1158" i="3"/>
  <c r="AE1159" i="3"/>
  <c r="Z1160" i="3"/>
  <c r="AD1160" i="3"/>
  <c r="F1161" i="3"/>
  <c r="Y1161" i="3"/>
  <c r="AC1161" i="3"/>
  <c r="AB1162" i="3"/>
  <c r="AE1163" i="3"/>
  <c r="Z1164" i="3"/>
  <c r="AD1164" i="3"/>
  <c r="F1165" i="3"/>
  <c r="Y1165" i="3"/>
  <c r="AC1165" i="3"/>
  <c r="AB1166" i="3"/>
  <c r="AE1167" i="3"/>
  <c r="Z1168" i="3"/>
  <c r="AD1168" i="3"/>
  <c r="F1169" i="3"/>
  <c r="Y1169" i="3"/>
  <c r="AC1169" i="3"/>
  <c r="AB1170" i="3"/>
  <c r="AE1171" i="3"/>
  <c r="Z1172" i="3"/>
  <c r="AD1172" i="3"/>
  <c r="F1173" i="3"/>
  <c r="Y1173" i="3"/>
  <c r="AC1173" i="3"/>
  <c r="AB1174" i="3"/>
  <c r="AE1175" i="3"/>
  <c r="Z1176" i="3"/>
  <c r="F1177" i="3"/>
  <c r="Y1177" i="3"/>
  <c r="AC1177" i="3"/>
  <c r="AC1178" i="3"/>
  <c r="F1179" i="3"/>
  <c r="AD1179" i="3"/>
  <c r="Z1149" i="3"/>
  <c r="Y1150" i="3"/>
  <c r="Z1153" i="3"/>
  <c r="Y1154" i="3"/>
  <c r="Z1157" i="3"/>
  <c r="Y1158" i="3"/>
  <c r="Z1161" i="3"/>
  <c r="Y1162" i="3"/>
  <c r="Z1165" i="3"/>
  <c r="AD1165" i="3"/>
  <c r="Y1166" i="3"/>
  <c r="Z1169" i="3"/>
  <c r="AD1169" i="3"/>
  <c r="Y1170" i="3"/>
  <c r="Z1173" i="3"/>
  <c r="AD1173" i="3"/>
  <c r="Y1174" i="3"/>
  <c r="Z1177" i="3"/>
  <c r="AD1177" i="3"/>
  <c r="F1178" i="3"/>
  <c r="Y1178" i="3"/>
  <c r="AD1178" i="3"/>
  <c r="AB1179" i="3"/>
  <c r="AE1179" i="3"/>
  <c r="AE1180" i="3"/>
  <c r="Z1150" i="3"/>
  <c r="AD1150" i="3"/>
  <c r="Y1151" i="3"/>
  <c r="AB1152" i="3"/>
  <c r="Z1154" i="3"/>
  <c r="AD1154" i="3"/>
  <c r="Y1155" i="3"/>
  <c r="AB1156" i="3"/>
  <c r="Z1158" i="3"/>
  <c r="AD1158" i="3"/>
  <c r="Y1159" i="3"/>
  <c r="AB1160" i="3"/>
  <c r="Z1162" i="3"/>
  <c r="AD1162" i="3"/>
  <c r="Y1163" i="3"/>
  <c r="AB1164" i="3"/>
  <c r="Z1166" i="3"/>
  <c r="AD1166" i="3"/>
  <c r="Y1167" i="3"/>
  <c r="AB1168" i="3"/>
  <c r="Z1170" i="3"/>
  <c r="AD1170" i="3"/>
  <c r="Y1171" i="3"/>
  <c r="AB1172" i="3"/>
  <c r="Z1174" i="3"/>
  <c r="AD1174" i="3"/>
  <c r="Y1175" i="3"/>
  <c r="AB1176" i="3"/>
  <c r="Z1178" i="3"/>
  <c r="AC1180" i="3"/>
  <c r="Z1151" i="3"/>
  <c r="F1152" i="3"/>
  <c r="Y1152" i="3"/>
  <c r="Z1155" i="3"/>
  <c r="F1156" i="3"/>
  <c r="Y1156" i="3"/>
  <c r="Z1159" i="3"/>
  <c r="F1160" i="3"/>
  <c r="Y1160" i="3"/>
  <c r="Z1163" i="3"/>
  <c r="F1164" i="3"/>
  <c r="Y1164" i="3"/>
  <c r="Z1167" i="3"/>
  <c r="F1168" i="3"/>
  <c r="Y1168" i="3"/>
  <c r="Z1171" i="3"/>
  <c r="F1172" i="3"/>
  <c r="Y1172" i="3"/>
  <c r="Z1175" i="3"/>
  <c r="F1176" i="3"/>
  <c r="Y1176" i="3"/>
  <c r="Z1180" i="3"/>
  <c r="AD1180" i="3"/>
  <c r="F1181" i="3"/>
  <c r="Y1181" i="3"/>
  <c r="AC1181" i="3"/>
  <c r="AB1182" i="3"/>
  <c r="Z1184" i="3"/>
  <c r="AD1184" i="3"/>
  <c r="F1185" i="3"/>
  <c r="Y1185" i="3"/>
  <c r="AC1185" i="3"/>
  <c r="AB1186" i="3"/>
  <c r="AE1187" i="3"/>
  <c r="Z1188" i="3"/>
  <c r="AD1188" i="3"/>
  <c r="Y1189" i="3"/>
  <c r="AC1189" i="3"/>
  <c r="AB1190" i="3"/>
  <c r="AE1191" i="3"/>
  <c r="Z1192" i="3"/>
  <c r="AD1192" i="3"/>
  <c r="Y1193" i="3"/>
  <c r="AC1193" i="3"/>
  <c r="AB1194" i="3"/>
  <c r="AE1195" i="3"/>
  <c r="Z1196" i="3"/>
  <c r="AD1196" i="3"/>
  <c r="Y1197" i="3"/>
  <c r="AC1197" i="3"/>
  <c r="AB1198" i="3"/>
  <c r="AE1199" i="3"/>
  <c r="Z1200" i="3"/>
  <c r="AD1200" i="3"/>
  <c r="Y1201" i="3"/>
  <c r="AC1201" i="3"/>
  <c r="AB1202" i="3"/>
  <c r="AE1203" i="3"/>
  <c r="Z1204" i="3"/>
  <c r="AD1204" i="3"/>
  <c r="Y1205" i="3"/>
  <c r="AC1205" i="3"/>
  <c r="AB1206" i="3"/>
  <c r="AE1207" i="3"/>
  <c r="Z1208" i="3"/>
  <c r="AD1208" i="3"/>
  <c r="F1209" i="3"/>
  <c r="Y1209" i="3"/>
  <c r="AC1209" i="3"/>
  <c r="AC1210" i="3"/>
  <c r="AE1211" i="3"/>
  <c r="Z1181" i="3"/>
  <c r="F1182" i="3"/>
  <c r="Y1182" i="3"/>
  <c r="AB1183" i="3"/>
  <c r="Z1185" i="3"/>
  <c r="Y1186" i="3"/>
  <c r="Z1189" i="3"/>
  <c r="AD1189" i="3"/>
  <c r="Y1190" i="3"/>
  <c r="AB1191" i="3"/>
  <c r="Z1193" i="3"/>
  <c r="AD1193" i="3"/>
  <c r="Y1194" i="3"/>
  <c r="AB1195" i="3"/>
  <c r="Z1197" i="3"/>
  <c r="AD1197" i="3"/>
  <c r="Y1198" i="3"/>
  <c r="AB1199" i="3"/>
  <c r="Z1201" i="3"/>
  <c r="AD1201" i="3"/>
  <c r="Y1202" i="3"/>
  <c r="AB1203" i="3"/>
  <c r="Z1205" i="3"/>
  <c r="AD1205" i="3"/>
  <c r="Y1206" i="3"/>
  <c r="AB1207" i="3"/>
  <c r="Z1209" i="3"/>
  <c r="AD1209" i="3"/>
  <c r="Y1210" i="3"/>
  <c r="AC1211" i="3"/>
  <c r="Y1211" i="3"/>
  <c r="F1211" i="3"/>
  <c r="AB1211" i="3"/>
  <c r="AB1180" i="3"/>
  <c r="Z1182" i="3"/>
  <c r="AD1182" i="3"/>
  <c r="Y1183" i="3"/>
  <c r="AB1184" i="3"/>
  <c r="Z1186" i="3"/>
  <c r="AD1186" i="3"/>
  <c r="Y1187" i="3"/>
  <c r="AB1188" i="3"/>
  <c r="Z1190" i="3"/>
  <c r="AD1190" i="3"/>
  <c r="F1191" i="3"/>
  <c r="Y1191" i="3"/>
  <c r="AB1192" i="3"/>
  <c r="Z1194" i="3"/>
  <c r="AD1194" i="3"/>
  <c r="F1195" i="3"/>
  <c r="Y1195" i="3"/>
  <c r="AB1196" i="3"/>
  <c r="Z1198" i="3"/>
  <c r="AD1198" i="3"/>
  <c r="F1199" i="3"/>
  <c r="Y1199" i="3"/>
  <c r="AB1200" i="3"/>
  <c r="Z1202" i="3"/>
  <c r="AD1202" i="3"/>
  <c r="F1203" i="3"/>
  <c r="Y1203" i="3"/>
  <c r="AB1204" i="3"/>
  <c r="Z1206" i="3"/>
  <c r="AD1206" i="3"/>
  <c r="Y1207" i="3"/>
  <c r="AB1208" i="3"/>
  <c r="AD1210" i="3"/>
  <c r="Z1210" i="3"/>
  <c r="Z1179" i="3"/>
  <c r="F1180" i="3"/>
  <c r="Y1180" i="3"/>
  <c r="AA1180" i="3" s="1"/>
  <c r="Z1183" i="3"/>
  <c r="F1184" i="3"/>
  <c r="Y1184" i="3"/>
  <c r="Z1187" i="3"/>
  <c r="F1188" i="3"/>
  <c r="Y1188" i="3"/>
  <c r="Z1191" i="3"/>
  <c r="F1192" i="3"/>
  <c r="Y1192" i="3"/>
  <c r="Z1195" i="3"/>
  <c r="F1196" i="3"/>
  <c r="Y1196" i="3"/>
  <c r="Z1199" i="3"/>
  <c r="F1200" i="3"/>
  <c r="Y1200" i="3"/>
  <c r="AA1200" i="3" s="1"/>
  <c r="Z1203" i="3"/>
  <c r="F1204" i="3"/>
  <c r="Y1204" i="3"/>
  <c r="Z1207" i="3"/>
  <c r="F1208" i="3"/>
  <c r="Y1208" i="3"/>
  <c r="Z1211" i="3"/>
  <c r="AD1211" i="3"/>
  <c r="Y1212" i="3"/>
  <c r="AC1212" i="3"/>
  <c r="AE1214" i="3"/>
  <c r="Z1215" i="3"/>
  <c r="AD1215" i="3"/>
  <c r="Y1216" i="3"/>
  <c r="AC1216" i="3"/>
  <c r="AE1218" i="3"/>
  <c r="Z1219" i="3"/>
  <c r="F1220" i="3"/>
  <c r="Y1220" i="3"/>
  <c r="AC1220" i="3"/>
  <c r="AB1221" i="3"/>
  <c r="AE1222" i="3"/>
  <c r="Z1223" i="3"/>
  <c r="AD1223" i="3"/>
  <c r="F1224" i="3"/>
  <c r="Y1224" i="3"/>
  <c r="AC1224" i="3"/>
  <c r="AB1225" i="3"/>
  <c r="AE1226" i="3"/>
  <c r="Z1227" i="3"/>
  <c r="AD1227" i="3"/>
  <c r="F1228" i="3"/>
  <c r="Y1228" i="3"/>
  <c r="AC1228" i="3"/>
  <c r="AB1229" i="3"/>
  <c r="AE1230" i="3"/>
  <c r="Z1231" i="3"/>
  <c r="AD1231" i="3"/>
  <c r="F1232" i="3"/>
  <c r="Y1232" i="3"/>
  <c r="AC1232" i="3"/>
  <c r="AB1233" i="3"/>
  <c r="AE1234" i="3"/>
  <c r="Z1235" i="3"/>
  <c r="AD1235" i="3"/>
  <c r="F1236" i="3"/>
  <c r="Y1236" i="3"/>
  <c r="AC1236" i="3"/>
  <c r="AB1237" i="3"/>
  <c r="AE1238" i="3"/>
  <c r="Z1239" i="3"/>
  <c r="AD1239" i="3"/>
  <c r="F1240" i="3"/>
  <c r="Y1240" i="3"/>
  <c r="AC1240" i="3"/>
  <c r="Z1212" i="3"/>
  <c r="AD1212" i="3"/>
  <c r="Y1213" i="3"/>
  <c r="AB1214" i="3"/>
  <c r="Z1216" i="3"/>
  <c r="AD1216" i="3"/>
  <c r="Y1217" i="3"/>
  <c r="AB1218" i="3"/>
  <c r="Z1220" i="3"/>
  <c r="AD1220" i="3"/>
  <c r="Y1221" i="3"/>
  <c r="AB1222" i="3"/>
  <c r="Z1224" i="3"/>
  <c r="AD1224" i="3"/>
  <c r="Y1225" i="3"/>
  <c r="AB1226" i="3"/>
  <c r="Z1228" i="3"/>
  <c r="AD1228" i="3"/>
  <c r="Y1229" i="3"/>
  <c r="AB1230" i="3"/>
  <c r="Z1232" i="3"/>
  <c r="AD1232" i="3"/>
  <c r="Y1233" i="3"/>
  <c r="AB1234" i="3"/>
  <c r="Z1236" i="3"/>
  <c r="AD1236" i="3"/>
  <c r="Y1237" i="3"/>
  <c r="AB1238" i="3"/>
  <c r="Z1240" i="3"/>
  <c r="AD1240" i="3"/>
  <c r="Z1213" i="3"/>
  <c r="AD1213" i="3"/>
  <c r="F1214" i="3"/>
  <c r="Y1214" i="3"/>
  <c r="AB1215" i="3"/>
  <c r="Z1217" i="3"/>
  <c r="AD1217" i="3"/>
  <c r="F1218" i="3"/>
  <c r="Y1218" i="3"/>
  <c r="AB1219" i="3"/>
  <c r="Z1221" i="3"/>
  <c r="AD1221" i="3"/>
  <c r="Y1222" i="3"/>
  <c r="AB1223" i="3"/>
  <c r="Z1225" i="3"/>
  <c r="AD1225" i="3"/>
  <c r="Y1226" i="3"/>
  <c r="AB1227" i="3"/>
  <c r="Z1229" i="3"/>
  <c r="AD1229" i="3"/>
  <c r="Y1230" i="3"/>
  <c r="AB1231" i="3"/>
  <c r="Z1233" i="3"/>
  <c r="AD1233" i="3"/>
  <c r="Y1234" i="3"/>
  <c r="AB1235" i="3"/>
  <c r="Z1237" i="3"/>
  <c r="AD1237" i="3"/>
  <c r="Y1238" i="3"/>
  <c r="AB1239" i="3"/>
  <c r="Z1214" i="3"/>
  <c r="F1215" i="3"/>
  <c r="Y1215" i="3"/>
  <c r="Z1218" i="3"/>
  <c r="F1219" i="3"/>
  <c r="Y1219" i="3"/>
  <c r="AA1219" i="3" s="1"/>
  <c r="Z1222" i="3"/>
  <c r="F1223" i="3"/>
  <c r="Y1223" i="3"/>
  <c r="Z1226" i="3"/>
  <c r="F1227" i="3"/>
  <c r="Y1227" i="3"/>
  <c r="Z1230" i="3"/>
  <c r="F1231" i="3"/>
  <c r="Y1231" i="3"/>
  <c r="Z1234" i="3"/>
  <c r="F1235" i="3"/>
  <c r="Y1235" i="3"/>
  <c r="Z1238" i="3"/>
  <c r="F1239" i="3"/>
  <c r="Y1239" i="3"/>
  <c r="AC165" i="3"/>
  <c r="AC168" i="3"/>
  <c r="AC229" i="3"/>
  <c r="AB231" i="3"/>
  <c r="AE508" i="3"/>
  <c r="AD511" i="3"/>
  <c r="F717" i="3"/>
  <c r="AC600" i="3"/>
  <c r="AE619" i="3"/>
  <c r="AE621" i="3"/>
  <c r="AD623" i="3"/>
  <c r="AD624" i="3"/>
  <c r="AE308" i="3"/>
  <c r="AD311" i="3"/>
  <c r="AE317" i="3"/>
  <c r="AD319" i="3"/>
  <c r="AB420" i="3"/>
  <c r="AC572" i="3"/>
  <c r="AC573" i="3"/>
  <c r="AC575" i="3"/>
  <c r="AC587" i="3"/>
  <c r="AE65" i="3"/>
  <c r="AD67" i="3"/>
  <c r="F694" i="3"/>
  <c r="F701" i="3"/>
  <c r="AE713" i="3"/>
  <c r="AC715" i="3"/>
  <c r="AE715" i="3"/>
  <c r="AD717" i="3"/>
  <c r="F718" i="3"/>
  <c r="AD719" i="3"/>
  <c r="AB720" i="3"/>
  <c r="F776" i="3"/>
  <c r="F780" i="3"/>
  <c r="Z799" i="3"/>
  <c r="AC202" i="3"/>
  <c r="AC452" i="3"/>
  <c r="AB471" i="3"/>
  <c r="AB641" i="3"/>
  <c r="F737" i="3"/>
  <c r="AC740" i="3"/>
  <c r="AC742" i="3"/>
  <c r="AC247" i="3"/>
  <c r="AB436" i="3"/>
  <c r="AC438" i="3"/>
  <c r="AC596" i="3"/>
  <c r="F666" i="3"/>
  <c r="F674" i="3"/>
  <c r="F682" i="3"/>
  <c r="AB690" i="3"/>
  <c r="AE690" i="3"/>
  <c r="AC692" i="3"/>
  <c r="AE692" i="3"/>
  <c r="AD694" i="3"/>
  <c r="AB695" i="3"/>
  <c r="AD696" i="3"/>
  <c r="F697" i="3"/>
  <c r="F751" i="3"/>
  <c r="F763" i="3"/>
  <c r="AC780" i="3"/>
  <c r="AC783" i="3"/>
  <c r="AC792" i="3"/>
  <c r="Y796" i="3"/>
  <c r="AB799" i="3"/>
  <c r="AB801" i="3"/>
  <c r="AE45" i="3"/>
  <c r="AB141" i="3"/>
  <c r="AB143" i="3"/>
  <c r="AC146" i="3"/>
  <c r="AE277" i="3"/>
  <c r="AE279" i="3"/>
  <c r="AD281" i="3"/>
  <c r="AE289" i="3"/>
  <c r="AD291" i="3"/>
  <c r="AE293" i="3"/>
  <c r="AB374" i="3"/>
  <c r="AC378" i="3"/>
  <c r="AB396" i="3"/>
  <c r="AC404" i="3"/>
  <c r="AC405" i="3"/>
  <c r="AC408" i="3"/>
  <c r="AB559" i="3"/>
  <c r="F650" i="3"/>
  <c r="F654" i="3"/>
  <c r="AE659" i="3"/>
  <c r="AD661" i="3"/>
  <c r="AE675" i="3"/>
  <c r="AD677" i="3"/>
  <c r="F733" i="3"/>
  <c r="AE744" i="3"/>
  <c r="AE746" i="3"/>
  <c r="AE764" i="3"/>
  <c r="AE18" i="3"/>
  <c r="AD22" i="3"/>
  <c r="AE60" i="3"/>
  <c r="AE62" i="3"/>
  <c r="AE77" i="3"/>
  <c r="AD79" i="3"/>
  <c r="AD81" i="3"/>
  <c r="AC97" i="3"/>
  <c r="AC100" i="3"/>
  <c r="AD20" i="3"/>
  <c r="AE13" i="3"/>
  <c r="AE15" i="3"/>
  <c r="AD36" i="3"/>
  <c r="AD38" i="3"/>
  <c r="AE72" i="3"/>
  <c r="AE74" i="3"/>
  <c r="AE91" i="3"/>
  <c r="AC94" i="3"/>
  <c r="AC113" i="3"/>
  <c r="AC116" i="3"/>
  <c r="AC120" i="3"/>
  <c r="AB157" i="3"/>
  <c r="AB159" i="3"/>
  <c r="AC162" i="3"/>
  <c r="AC181" i="3"/>
  <c r="AC184" i="3"/>
  <c r="AE31" i="3"/>
  <c r="AE49" i="3"/>
  <c r="AD51" i="3"/>
  <c r="AD53" i="3"/>
  <c r="AE86" i="3"/>
  <c r="AE88" i="3"/>
  <c r="AB105" i="3"/>
  <c r="AB107" i="3"/>
  <c r="AC110" i="3"/>
  <c r="AC133" i="3"/>
  <c r="AC136" i="3"/>
  <c r="AB173" i="3"/>
  <c r="AB175" i="3"/>
  <c r="AC178" i="3"/>
  <c r="AB194" i="3"/>
  <c r="AB127" i="3"/>
  <c r="AC130" i="3"/>
  <c r="AC149" i="3"/>
  <c r="AC152" i="3"/>
  <c r="AB189" i="3"/>
  <c r="AB191" i="3"/>
  <c r="AB195" i="3"/>
  <c r="AB196" i="3"/>
  <c r="AB198" i="3"/>
  <c r="AC210" i="3"/>
  <c r="AC213" i="3"/>
  <c r="AB241" i="3"/>
  <c r="AC243" i="3"/>
  <c r="AC256" i="3"/>
  <c r="AC259" i="3"/>
  <c r="AE272" i="3"/>
  <c r="AD274" i="3"/>
  <c r="AE306" i="3"/>
  <c r="AE330" i="3"/>
  <c r="AE332" i="3"/>
  <c r="AD334" i="3"/>
  <c r="AC351" i="3"/>
  <c r="AC354" i="3"/>
  <c r="AB394" i="3"/>
  <c r="AB419" i="3"/>
  <c r="AB446" i="3"/>
  <c r="AC448" i="3"/>
  <c r="AB450" i="3"/>
  <c r="AC451" i="3"/>
  <c r="AC464" i="3"/>
  <c r="AC467" i="3"/>
  <c r="AC468" i="3"/>
  <c r="AB485" i="3"/>
  <c r="AB497" i="3"/>
  <c r="AB206" i="3"/>
  <c r="AB209" i="3"/>
  <c r="AC223" i="3"/>
  <c r="AC226" i="3"/>
  <c r="AB252" i="3"/>
  <c r="AB254" i="3"/>
  <c r="AE301" i="3"/>
  <c r="AE325" i="3"/>
  <c r="AE327" i="3"/>
  <c r="AC345" i="3"/>
  <c r="AC348" i="3"/>
  <c r="AC367" i="3"/>
  <c r="AC370" i="3"/>
  <c r="Y376" i="3"/>
  <c r="AC390" i="3"/>
  <c r="AC397" i="3"/>
  <c r="AB417" i="3"/>
  <c r="AC460" i="3"/>
  <c r="AB466" i="3"/>
  <c r="AC481" i="3"/>
  <c r="AC482" i="3"/>
  <c r="AC493" i="3"/>
  <c r="AC497" i="3"/>
  <c r="AB217" i="3"/>
  <c r="AC219" i="3"/>
  <c r="AB222" i="3"/>
  <c r="AC233" i="3"/>
  <c r="AC236" i="3"/>
  <c r="AB263" i="3"/>
  <c r="AC265" i="3"/>
  <c r="AE296" i="3"/>
  <c r="AE298" i="3"/>
  <c r="AE340" i="3"/>
  <c r="AE342" i="3"/>
  <c r="AB359" i="3"/>
  <c r="AC361" i="3"/>
  <c r="AC364" i="3"/>
  <c r="AB386" i="3"/>
  <c r="AB387" i="3"/>
  <c r="AB411" i="3"/>
  <c r="AC424" i="3"/>
  <c r="AC425" i="3"/>
  <c r="AB427" i="3"/>
  <c r="AC439" i="3"/>
  <c r="AC440" i="3"/>
  <c r="AC477" i="3"/>
  <c r="AB478" i="3"/>
  <c r="AB480" i="3"/>
  <c r="AC488" i="3"/>
  <c r="AB490" i="3"/>
  <c r="AB492" i="3"/>
  <c r="AE513" i="3"/>
  <c r="AD530" i="3"/>
  <c r="AD532" i="3"/>
  <c r="AB542" i="3"/>
  <c r="AB547" i="3"/>
  <c r="AB550" i="3"/>
  <c r="AC551" i="3"/>
  <c r="AC562" i="3"/>
  <c r="AC563" i="3"/>
  <c r="AC565" i="3"/>
  <c r="AB576" i="3"/>
  <c r="AC589" i="3"/>
  <c r="AE611" i="3"/>
  <c r="AD612" i="3"/>
  <c r="AE642" i="3"/>
  <c r="AB643" i="3"/>
  <c r="AE643" i="3"/>
  <c r="Z645" i="3"/>
  <c r="F658" i="3"/>
  <c r="AB662" i="3"/>
  <c r="AE662" i="3"/>
  <c r="AC664" i="3"/>
  <c r="AE664" i="3"/>
  <c r="AD666" i="3"/>
  <c r="AB667" i="3"/>
  <c r="AD668" i="3"/>
  <c r="AC669" i="3"/>
  <c r="AD680" i="3"/>
  <c r="AC681" i="3"/>
  <c r="AC682" i="3"/>
  <c r="AC683" i="3"/>
  <c r="AC706" i="3"/>
  <c r="AC708" i="3"/>
  <c r="AD726" i="3"/>
  <c r="AE728" i="3"/>
  <c r="AB749" i="3"/>
  <c r="AE749" i="3"/>
  <c r="AD751" i="3"/>
  <c r="F752" i="3"/>
  <c r="AD753" i="3"/>
  <c r="AD771" i="3"/>
  <c r="F784" i="3"/>
  <c r="AB788" i="3"/>
  <c r="AB800" i="3"/>
  <c r="AB678" i="3"/>
  <c r="AE678" i="3"/>
  <c r="AC680" i="3"/>
  <c r="AD682" i="3"/>
  <c r="AD684" i="3"/>
  <c r="AC698" i="3"/>
  <c r="AC699" i="3"/>
  <c r="AE701" i="3"/>
  <c r="F702" i="3"/>
  <c r="AC722" i="3"/>
  <c r="AC724" i="3"/>
  <c r="AD504" i="3"/>
  <c r="AD506" i="3"/>
  <c r="AE520" i="3"/>
  <c r="AE522" i="3"/>
  <c r="AD524" i="3"/>
  <c r="AC539" i="3"/>
  <c r="AC540" i="3"/>
  <c r="AB543" i="3"/>
  <c r="AB555" i="3"/>
  <c r="AB568" i="3"/>
  <c r="AC592" i="3"/>
  <c r="AD616" i="3"/>
  <c r="AE618" i="3"/>
  <c r="AE633" i="3"/>
  <c r="AD636" i="3"/>
  <c r="AD638" i="3"/>
  <c r="AC654" i="3"/>
  <c r="AC655" i="3"/>
  <c r="AC657" i="3"/>
  <c r="F670" i="3"/>
  <c r="AE737" i="3"/>
  <c r="AE802" i="3"/>
  <c r="AE501" i="3"/>
  <c r="AD516" i="3"/>
  <c r="AD518" i="3"/>
  <c r="AE535" i="3"/>
  <c r="AE537" i="3"/>
  <c r="AC553" i="3"/>
  <c r="AB566" i="3"/>
  <c r="AC580" i="3"/>
  <c r="AC582" i="3"/>
  <c r="AC598" i="3"/>
  <c r="AD631" i="3"/>
  <c r="AE632" i="3"/>
  <c r="F642" i="3"/>
  <c r="AB646" i="3"/>
  <c r="AE646" i="3"/>
  <c r="AC648" i="3"/>
  <c r="AE648" i="3"/>
  <c r="AD650" i="3"/>
  <c r="AB651" i="3"/>
  <c r="AD652" i="3"/>
  <c r="F653" i="3"/>
  <c r="AC670" i="3"/>
  <c r="AC671" i="3"/>
  <c r="F686" i="3"/>
  <c r="AE687" i="3"/>
  <c r="AD689" i="3"/>
  <c r="AD710" i="3"/>
  <c r="AE712" i="3"/>
  <c r="AE729" i="3"/>
  <c r="AC731" i="3"/>
  <c r="AE731" i="3"/>
  <c r="AD733" i="3"/>
  <c r="F734" i="3"/>
  <c r="AD735" i="3"/>
  <c r="AB736" i="3"/>
  <c r="F755" i="3"/>
  <c r="AC756" i="3"/>
  <c r="AC758" i="3"/>
  <c r="AC760" i="3"/>
  <c r="AC762" i="3"/>
  <c r="F768" i="3"/>
  <c r="AB772" i="3"/>
  <c r="AC774" i="3"/>
  <c r="AE774" i="3"/>
  <c r="AE776" i="3"/>
  <c r="AB777" i="3"/>
  <c r="AD778" i="3"/>
  <c r="AE790" i="3"/>
  <c r="AE6" i="3"/>
  <c r="AE9" i="3"/>
  <c r="AE11" i="3"/>
  <c r="AE14" i="3"/>
  <c r="AD16" i="3"/>
  <c r="AD18" i="3"/>
  <c r="AE25" i="3"/>
  <c r="AE30" i="3"/>
  <c r="AD32" i="3"/>
  <c r="AE41" i="3"/>
  <c r="AE43" i="3"/>
  <c r="AD49" i="3"/>
  <c r="AE56" i="3"/>
  <c r="AE58" i="3"/>
  <c r="AE61" i="3"/>
  <c r="AD63" i="3"/>
  <c r="AD65" i="3"/>
  <c r="AE70" i="3"/>
  <c r="AD75" i="3"/>
  <c r="AD77" i="3"/>
  <c r="AE84" i="3"/>
  <c r="AE87" i="3"/>
  <c r="AD89" i="3"/>
  <c r="AD91" i="3"/>
  <c r="AC93" i="3"/>
  <c r="AC96" i="3"/>
  <c r="AB101" i="3"/>
  <c r="AB103" i="3"/>
  <c r="AC106" i="3"/>
  <c r="AC109" i="3"/>
  <c r="AC112" i="3"/>
  <c r="AC117" i="3"/>
  <c r="AD8" i="3"/>
  <c r="AE17" i="3"/>
  <c r="AE19" i="3"/>
  <c r="AE22" i="3"/>
  <c r="AD24" i="3"/>
  <c r="AD26" i="3"/>
  <c r="AE33" i="3"/>
  <c r="AE35" i="3"/>
  <c r="AE38" i="3"/>
  <c r="AD40" i="3"/>
  <c r="AD42" i="3"/>
  <c r="AE50" i="3"/>
  <c r="AE53" i="3"/>
  <c r="AD55" i="3"/>
  <c r="AD57" i="3"/>
  <c r="AE64" i="3"/>
  <c r="AE66" i="3"/>
  <c r="AD69" i="3"/>
  <c r="AE76" i="3"/>
  <c r="AE78" i="3"/>
  <c r="AE81" i="3"/>
  <c r="AD83" i="3"/>
  <c r="AE90" i="3"/>
  <c r="AB93" i="3"/>
  <c r="AB95" i="3"/>
  <c r="AC98" i="3"/>
  <c r="AC101" i="3"/>
  <c r="AC104" i="3"/>
  <c r="AB109" i="3"/>
  <c r="AB111" i="3"/>
  <c r="AC114" i="3"/>
  <c r="AD7" i="3"/>
  <c r="AD10" i="3"/>
  <c r="AE7" i="3"/>
  <c r="AE10" i="3"/>
  <c r="AD12" i="3"/>
  <c r="AD14" i="3"/>
  <c r="AE21" i="3"/>
  <c r="AE23" i="3"/>
  <c r="AE26" i="3"/>
  <c r="AD28" i="3"/>
  <c r="AD30" i="3"/>
  <c r="AE37" i="3"/>
  <c r="AE39" i="3"/>
  <c r="AE42" i="3"/>
  <c r="AD44" i="3"/>
  <c r="AE52" i="3"/>
  <c r="AE54" i="3"/>
  <c r="AE57" i="3"/>
  <c r="AD59" i="3"/>
  <c r="AD61" i="3"/>
  <c r="AE68" i="3"/>
  <c r="AD71" i="3"/>
  <c r="AE80" i="3"/>
  <c r="AE82" i="3"/>
  <c r="AD85" i="3"/>
  <c r="AD87" i="3"/>
  <c r="AC92" i="3"/>
  <c r="AB97" i="3"/>
  <c r="AB99" i="3"/>
  <c r="AC102" i="3"/>
  <c r="AB117" i="3"/>
  <c r="AB125" i="3"/>
  <c r="AC105" i="3"/>
  <c r="AC108" i="3"/>
  <c r="AB113" i="3"/>
  <c r="AB115" i="3"/>
  <c r="AC118" i="3"/>
  <c r="AC121" i="3"/>
  <c r="AC124" i="3"/>
  <c r="AB129" i="3"/>
  <c r="AB131" i="3"/>
  <c r="AC134" i="3"/>
  <c r="AC137" i="3"/>
  <c r="AC140" i="3"/>
  <c r="AB145" i="3"/>
  <c r="AB147" i="3"/>
  <c r="AC150" i="3"/>
  <c r="AC153" i="3"/>
  <c r="AC156" i="3"/>
  <c r="AB161" i="3"/>
  <c r="AB163" i="3"/>
  <c r="AC166" i="3"/>
  <c r="AC169" i="3"/>
  <c r="AC172" i="3"/>
  <c r="AB177" i="3"/>
  <c r="AB179" i="3"/>
  <c r="AC182" i="3"/>
  <c r="AC185" i="3"/>
  <c r="AC188" i="3"/>
  <c r="AC197" i="3"/>
  <c r="AB200" i="3"/>
  <c r="AB202" i="3"/>
  <c r="AC203" i="3"/>
  <c r="AC205" i="3"/>
  <c r="AB211" i="3"/>
  <c r="AB213" i="3"/>
  <c r="AC214" i="3"/>
  <c r="AC216" i="3"/>
  <c r="AB224" i="3"/>
  <c r="AC227" i="3"/>
  <c r="AC237" i="3"/>
  <c r="AC240" i="3"/>
  <c r="AB245" i="3"/>
  <c r="AC246" i="3"/>
  <c r="AB248" i="3"/>
  <c r="AC249" i="3"/>
  <c r="AC251" i="3"/>
  <c r="AB257" i="3"/>
  <c r="AC262" i="3"/>
  <c r="AB267" i="3"/>
  <c r="AC268" i="3"/>
  <c r="AD269" i="3"/>
  <c r="AE276" i="3"/>
  <c r="AD278" i="3"/>
  <c r="AE281" i="3"/>
  <c r="AE283" i="3"/>
  <c r="AE291" i="3"/>
  <c r="AE295" i="3"/>
  <c r="AE297" i="3"/>
  <c r="AE300" i="3"/>
  <c r="AD302" i="3"/>
  <c r="AE307" i="3"/>
  <c r="AE315" i="3"/>
  <c r="AB119" i="3"/>
  <c r="AC122" i="3"/>
  <c r="AC125" i="3"/>
  <c r="AC128" i="3"/>
  <c r="AB133" i="3"/>
  <c r="AB135" i="3"/>
  <c r="AC138" i="3"/>
  <c r="AC141" i="3"/>
  <c r="AC144" i="3"/>
  <c r="AB149" i="3"/>
  <c r="AB151" i="3"/>
  <c r="AC154" i="3"/>
  <c r="AC157" i="3"/>
  <c r="AC160" i="3"/>
  <c r="AB165" i="3"/>
  <c r="AB167" i="3"/>
  <c r="AC170" i="3"/>
  <c r="AC173" i="3"/>
  <c r="AB181" i="3"/>
  <c r="AB183" i="3"/>
  <c r="AC186" i="3"/>
  <c r="AC189" i="3"/>
  <c r="AC190" i="3"/>
  <c r="AC192" i="3"/>
  <c r="AB193" i="3"/>
  <c r="AB204" i="3"/>
  <c r="AB205" i="3"/>
  <c r="AC206" i="3"/>
  <c r="AC208" i="3"/>
  <c r="AB210" i="3"/>
  <c r="AC212" i="3"/>
  <c r="AB215" i="3"/>
  <c r="AB216" i="3"/>
  <c r="AC217" i="3"/>
  <c r="AC220" i="3"/>
  <c r="AB223" i="3"/>
  <c r="AC225" i="3"/>
  <c r="AB228" i="3"/>
  <c r="AB233" i="3"/>
  <c r="AC235" i="3"/>
  <c r="AB238" i="3"/>
  <c r="AC241" i="3"/>
  <c r="AC244" i="3"/>
  <c r="AB247" i="3"/>
  <c r="AB250" i="3"/>
  <c r="AC252" i="3"/>
  <c r="AB256" i="3"/>
  <c r="AC258" i="3"/>
  <c r="AC263" i="3"/>
  <c r="AC266" i="3"/>
  <c r="AE269" i="3"/>
  <c r="AE271" i="3"/>
  <c r="AD273" i="3"/>
  <c r="AE280" i="3"/>
  <c r="AD282" i="3"/>
  <c r="AE290" i="3"/>
  <c r="AD292" i="3"/>
  <c r="AE302" i="3"/>
  <c r="AE304" i="3"/>
  <c r="AD305" i="3"/>
  <c r="AE310" i="3"/>
  <c r="AE312" i="3"/>
  <c r="AE314" i="3"/>
  <c r="AE316" i="3"/>
  <c r="AE319" i="3"/>
  <c r="AB121" i="3"/>
  <c r="AB123" i="3"/>
  <c r="AC126" i="3"/>
  <c r="AC129" i="3"/>
  <c r="AC132" i="3"/>
  <c r="AB137" i="3"/>
  <c r="AB139" i="3"/>
  <c r="AC142" i="3"/>
  <c r="AC145" i="3"/>
  <c r="AC148" i="3"/>
  <c r="AB153" i="3"/>
  <c r="AB155" i="3"/>
  <c r="AC161" i="3"/>
  <c r="AC164" i="3"/>
  <c r="AB169" i="3"/>
  <c r="AB171" i="3"/>
  <c r="AC174" i="3"/>
  <c r="AC177" i="3"/>
  <c r="AC180" i="3"/>
  <c r="AB185" i="3"/>
  <c r="AB187" i="3"/>
  <c r="AC198" i="3"/>
  <c r="AB203" i="3"/>
  <c r="AB207" i="3"/>
  <c r="AB208" i="3"/>
  <c r="AB214" i="3"/>
  <c r="AB218" i="3"/>
  <c r="AB227" i="3"/>
  <c r="AC232" i="3"/>
  <c r="AB237" i="3"/>
  <c r="AC239" i="3"/>
  <c r="AB242" i="3"/>
  <c r="AC245" i="3"/>
  <c r="AB249" i="3"/>
  <c r="AC255" i="3"/>
  <c r="AC261" i="3"/>
  <c r="AB264" i="3"/>
  <c r="AC267" i="3"/>
  <c r="AD270" i="3"/>
  <c r="AE273" i="3"/>
  <c r="AE275" i="3"/>
  <c r="AD277" i="3"/>
  <c r="AE286" i="3"/>
  <c r="AE288" i="3"/>
  <c r="AE292" i="3"/>
  <c r="AE294" i="3"/>
  <c r="AD296" i="3"/>
  <c r="AD301" i="3"/>
  <c r="AE303" i="3"/>
  <c r="AE305" i="3"/>
  <c r="AD308" i="3"/>
  <c r="AE309" i="3"/>
  <c r="AE311" i="3"/>
  <c r="AE313" i="3"/>
  <c r="AD315" i="3"/>
  <c r="AE322" i="3"/>
  <c r="AE324" i="3"/>
  <c r="AE326" i="3"/>
  <c r="AE328" i="3"/>
  <c r="AD330" i="3"/>
  <c r="AE337" i="3"/>
  <c r="AE341" i="3"/>
  <c r="AE343" i="3"/>
  <c r="AC347" i="3"/>
  <c r="AC350" i="3"/>
  <c r="AB355" i="3"/>
  <c r="AC357" i="3"/>
  <c r="AC360" i="3"/>
  <c r="AC363" i="3"/>
  <c r="AC366" i="3"/>
  <c r="AB371" i="3"/>
  <c r="AC372" i="3"/>
  <c r="AB377" i="3"/>
  <c r="AB380" i="3"/>
  <c r="AB384" i="3"/>
  <c r="AC393" i="3"/>
  <c r="AC399" i="3"/>
  <c r="AB401" i="3"/>
  <c r="AB404" i="3"/>
  <c r="AC413" i="3"/>
  <c r="AB415" i="3"/>
  <c r="AC416" i="3"/>
  <c r="AC417" i="3"/>
  <c r="AC422" i="3"/>
  <c r="AB423" i="3"/>
  <c r="AC426" i="3"/>
  <c r="AC427" i="3"/>
  <c r="AB429" i="3"/>
  <c r="AB431" i="3"/>
  <c r="AC433" i="3"/>
  <c r="AC435" i="3"/>
  <c r="AC436" i="3"/>
  <c r="AB442" i="3"/>
  <c r="AC444" i="3"/>
  <c r="AB447" i="3"/>
  <c r="AC449" i="3"/>
  <c r="AC450" i="3"/>
  <c r="AB455" i="3"/>
  <c r="AC457" i="3"/>
  <c r="AB459" i="3"/>
  <c r="Y464" i="3"/>
  <c r="AB465" i="3"/>
  <c r="AB467" i="3"/>
  <c r="AC473" i="3"/>
  <c r="AC474" i="3"/>
  <c r="AB476" i="3"/>
  <c r="AC478" i="3"/>
  <c r="AC376" i="3"/>
  <c r="AD323" i="3"/>
  <c r="AE329" i="3"/>
  <c r="AE331" i="3"/>
  <c r="AE334" i="3"/>
  <c r="AE336" i="3"/>
  <c r="AD338" i="3"/>
  <c r="AE344" i="3"/>
  <c r="AB347" i="3"/>
  <c r="AC349" i="3"/>
  <c r="AC352" i="3"/>
  <c r="AC355" i="3"/>
  <c r="AC358" i="3"/>
  <c r="AB363" i="3"/>
  <c r="AC365" i="3"/>
  <c r="AC368" i="3"/>
  <c r="AC371" i="3"/>
  <c r="AB378" i="3"/>
  <c r="Y386" i="3"/>
  <c r="AC386" i="3"/>
  <c r="AC387" i="3"/>
  <c r="AC388" i="3"/>
  <c r="AB397" i="3"/>
  <c r="AB400" i="3"/>
  <c r="AC403" i="3"/>
  <c r="AB405" i="3"/>
  <c r="AB409" i="3"/>
  <c r="AC411" i="3"/>
  <c r="AC412" i="3"/>
  <c r="AB414" i="3"/>
  <c r="AC420" i="3"/>
  <c r="AC421" i="3"/>
  <c r="AB422" i="3"/>
  <c r="AC428" i="3"/>
  <c r="AC429" i="3"/>
  <c r="AC430" i="3"/>
  <c r="AC431" i="3"/>
  <c r="AC432" i="3"/>
  <c r="AC437" i="3"/>
  <c r="AB440" i="3"/>
  <c r="AC442" i="3"/>
  <c r="AC443" i="3"/>
  <c r="AB449" i="3"/>
  <c r="AB452" i="3"/>
  <c r="AC454" i="3"/>
  <c r="AC455" i="3"/>
  <c r="AC456" i="3"/>
  <c r="AC458" i="3"/>
  <c r="AC466" i="3"/>
  <c r="AB468" i="3"/>
  <c r="AB470" i="3"/>
  <c r="AC471" i="3"/>
  <c r="AC472" i="3"/>
  <c r="AB475" i="3"/>
  <c r="AC479" i="3"/>
  <c r="AC480" i="3"/>
  <c r="AB482" i="3"/>
  <c r="AB484" i="3"/>
  <c r="AC485" i="3"/>
  <c r="AE318" i="3"/>
  <c r="AE320" i="3"/>
  <c r="AE323" i="3"/>
  <c r="AD326" i="3"/>
  <c r="AE333" i="3"/>
  <c r="AE335" i="3"/>
  <c r="AE338" i="3"/>
  <c r="AE339" i="3"/>
  <c r="AD341" i="3"/>
  <c r="AC346" i="3"/>
  <c r="AB351" i="3"/>
  <c r="AC353" i="3"/>
  <c r="AC356" i="3"/>
  <c r="AC359" i="3"/>
  <c r="AC362" i="3"/>
  <c r="AB367" i="3"/>
  <c r="AC369" i="3"/>
  <c r="Y373" i="3"/>
  <c r="AB376" i="3"/>
  <c r="AC380" i="3"/>
  <c r="AC383" i="3"/>
  <c r="AB388" i="3"/>
  <c r="AC396" i="3"/>
  <c r="Y397" i="3"/>
  <c r="AC400" i="3"/>
  <c r="AC401" i="3"/>
  <c r="AC410" i="3"/>
  <c r="AB412" i="3"/>
  <c r="AC414" i="3"/>
  <c r="AC415" i="3"/>
  <c r="AB416" i="3"/>
  <c r="AC418" i="3"/>
  <c r="AC419" i="3"/>
  <c r="AB421" i="3"/>
  <c r="AC423" i="3"/>
  <c r="AB425" i="3"/>
  <c r="AB426" i="3"/>
  <c r="AB432" i="3"/>
  <c r="AC434" i="3"/>
  <c r="AB439" i="3"/>
  <c r="AC441" i="3"/>
  <c r="AB443" i="3"/>
  <c r="AC445" i="3"/>
  <c r="AC446" i="3"/>
  <c r="AC447" i="3"/>
  <c r="AC453" i="3"/>
  <c r="AB456" i="3"/>
  <c r="AC459" i="3"/>
  <c r="AC461" i="3"/>
  <c r="AC469" i="3"/>
  <c r="AC470" i="3"/>
  <c r="AB472" i="3"/>
  <c r="AB474" i="3"/>
  <c r="AC475" i="3"/>
  <c r="AC476" i="3"/>
  <c r="AC483" i="3"/>
  <c r="AC484" i="3"/>
  <c r="AE499" i="3"/>
  <c r="AD501" i="3"/>
  <c r="AD503" i="3"/>
  <c r="AE505" i="3"/>
  <c r="AD508" i="3"/>
  <c r="AE510" i="3"/>
  <c r="AD513" i="3"/>
  <c r="AD515" i="3"/>
  <c r="AE517" i="3"/>
  <c r="AE519" i="3"/>
  <c r="AD520" i="3"/>
  <c r="AE523" i="3"/>
  <c r="AD528" i="3"/>
  <c r="AE531" i="3"/>
  <c r="AE533" i="3"/>
  <c r="AD535" i="3"/>
  <c r="AE538" i="3"/>
  <c r="AC542" i="3"/>
  <c r="AB487" i="3"/>
  <c r="AC491" i="3"/>
  <c r="AC492" i="3"/>
  <c r="AB496" i="3"/>
  <c r="AB549" i="3"/>
  <c r="AB486" i="3"/>
  <c r="AC487" i="3"/>
  <c r="AB489" i="3"/>
  <c r="AC495" i="3"/>
  <c r="AC496" i="3"/>
  <c r="AD498" i="3"/>
  <c r="AE500" i="3"/>
  <c r="AD502" i="3"/>
  <c r="AE504" i="3"/>
  <c r="AD507" i="3"/>
  <c r="AD509" i="3"/>
  <c r="AE511" i="3"/>
  <c r="AD514" i="3"/>
  <c r="AE516" i="3"/>
  <c r="AD521" i="3"/>
  <c r="AE524" i="3"/>
  <c r="AE526" i="3"/>
  <c r="AD527" i="3"/>
  <c r="AE530" i="3"/>
  <c r="AD534" i="3"/>
  <c r="AD536" i="3"/>
  <c r="AB539" i="3"/>
  <c r="AB541" i="3"/>
  <c r="Y542" i="3"/>
  <c r="AC546" i="3"/>
  <c r="AB548" i="3"/>
  <c r="AB481" i="3"/>
  <c r="AC486" i="3"/>
  <c r="AC489" i="3"/>
  <c r="AC490" i="3"/>
  <c r="AB493" i="3"/>
  <c r="AE498" i="3"/>
  <c r="AD499" i="3"/>
  <c r="AE502" i="3"/>
  <c r="AD505" i="3"/>
  <c r="AE507" i="3"/>
  <c r="AD510" i="3"/>
  <c r="AD512" i="3"/>
  <c r="AE514" i="3"/>
  <c r="AD517" i="3"/>
  <c r="AD523" i="3"/>
  <c r="AD525" i="3"/>
  <c r="AE527" i="3"/>
  <c r="AE529" i="3"/>
  <c r="AD531" i="3"/>
  <c r="AE534" i="3"/>
  <c r="AD538" i="3"/>
  <c r="AB546" i="3"/>
  <c r="AC548" i="3"/>
  <c r="AB551" i="3"/>
  <c r="AB554" i="3"/>
  <c r="AB556" i="3"/>
  <c r="AC558" i="3"/>
  <c r="AC560" i="3"/>
  <c r="AB564" i="3"/>
  <c r="AC567" i="3"/>
  <c r="AC569" i="3"/>
  <c r="AB570" i="3"/>
  <c r="AB574" i="3"/>
  <c r="AB577" i="3"/>
  <c r="AB581" i="3"/>
  <c r="AC585" i="3"/>
  <c r="AB588" i="3"/>
  <c r="AC590" i="3"/>
  <c r="AB595" i="3"/>
  <c r="AC597" i="3"/>
  <c r="AB553" i="3"/>
  <c r="AC561" i="3"/>
  <c r="AB562" i="3"/>
  <c r="AC570" i="3"/>
  <c r="AC571" i="3"/>
  <c r="AB572" i="3"/>
  <c r="AC578" i="3"/>
  <c r="Y579" i="3"/>
  <c r="AB583" i="3"/>
  <c r="AB591" i="3"/>
  <c r="AC593" i="3"/>
  <c r="AB599" i="3"/>
  <c r="AC602" i="3"/>
  <c r="AB602" i="3"/>
  <c r="AC549" i="3"/>
  <c r="AB552" i="3"/>
  <c r="AC555" i="3"/>
  <c r="AC556" i="3"/>
  <c r="AC557" i="3"/>
  <c r="AB558" i="3"/>
  <c r="AB563" i="3"/>
  <c r="AC566" i="3"/>
  <c r="AB567" i="3"/>
  <c r="AB573" i="3"/>
  <c r="AC576" i="3"/>
  <c r="AC577" i="3"/>
  <c r="AB579" i="3"/>
  <c r="AC584" i="3"/>
  <c r="AC586" i="3"/>
  <c r="AC594" i="3"/>
  <c r="AC599" i="3"/>
  <c r="AB601" i="3"/>
  <c r="AE610" i="3"/>
  <c r="AD617" i="3"/>
  <c r="AE625" i="3"/>
  <c r="AE626" i="3"/>
  <c r="AE628" i="3"/>
  <c r="AD630" i="3"/>
  <c r="AD637" i="3"/>
  <c r="AE639" i="3"/>
  <c r="AE640" i="3"/>
  <c r="AD642" i="3"/>
  <c r="AC646" i="3"/>
  <c r="AC647" i="3"/>
  <c r="AC649" i="3"/>
  <c r="AE651" i="3"/>
  <c r="AD653" i="3"/>
  <c r="AB654" i="3"/>
  <c r="AE654" i="3"/>
  <c r="AC656" i="3"/>
  <c r="AE656" i="3"/>
  <c r="AD658" i="3"/>
  <c r="AB659" i="3"/>
  <c r="AD660" i="3"/>
  <c r="AC661" i="3"/>
  <c r="AC662" i="3"/>
  <c r="AC663" i="3"/>
  <c r="AE667" i="3"/>
  <c r="AD669" i="3"/>
  <c r="AB670" i="3"/>
  <c r="AE670" i="3"/>
  <c r="AC672" i="3"/>
  <c r="AE672" i="3"/>
  <c r="AD674" i="3"/>
  <c r="AB675" i="3"/>
  <c r="AD676" i="3"/>
  <c r="AC677" i="3"/>
  <c r="AC678" i="3"/>
  <c r="AC679" i="3"/>
  <c r="AE683" i="3"/>
  <c r="AD685" i="3"/>
  <c r="AB686" i="3"/>
  <c r="AE686" i="3"/>
  <c r="AC688" i="3"/>
  <c r="AE688" i="3"/>
  <c r="F690" i="3"/>
  <c r="AD690" i="3"/>
  <c r="AB691" i="3"/>
  <c r="AD692" i="3"/>
  <c r="F693" i="3"/>
  <c r="AC694" i="3"/>
  <c r="AC705" i="3"/>
  <c r="F705" i="3"/>
  <c r="AC747" i="3"/>
  <c r="F747" i="3"/>
  <c r="AC605" i="3"/>
  <c r="AE608" i="3"/>
  <c r="AE609" i="3"/>
  <c r="AD614" i="3"/>
  <c r="AE615" i="3"/>
  <c r="AE617" i="3"/>
  <c r="AD619" i="3"/>
  <c r="AD621" i="3"/>
  <c r="AD627" i="3"/>
  <c r="AE629" i="3"/>
  <c r="AE630" i="3"/>
  <c r="AD633" i="3"/>
  <c r="Y642" i="3"/>
  <c r="F644" i="3"/>
  <c r="AE644" i="3"/>
  <c r="F646" i="3"/>
  <c r="AD646" i="3"/>
  <c r="AB647" i="3"/>
  <c r="AD648" i="3"/>
  <c r="F649" i="3"/>
  <c r="AC650" i="3"/>
  <c r="AC651" i="3"/>
  <c r="AC653" i="3"/>
  <c r="AE655" i="3"/>
  <c r="AD657" i="3"/>
  <c r="AB658" i="3"/>
  <c r="AE658" i="3"/>
  <c r="AC660" i="3"/>
  <c r="AE660" i="3"/>
  <c r="F662" i="3"/>
  <c r="AD662" i="3"/>
  <c r="AB663" i="3"/>
  <c r="AD664" i="3"/>
  <c r="AC665" i="3"/>
  <c r="AC666" i="3"/>
  <c r="AC667" i="3"/>
  <c r="AE671" i="3"/>
  <c r="AD673" i="3"/>
  <c r="AB674" i="3"/>
  <c r="AE674" i="3"/>
  <c r="AC676" i="3"/>
  <c r="AE676" i="3"/>
  <c r="F678" i="3"/>
  <c r="AD678" i="3"/>
  <c r="AB679" i="3"/>
  <c r="AC721" i="3"/>
  <c r="F721" i="3"/>
  <c r="AE680" i="3"/>
  <c r="AB683" i="3"/>
  <c r="AC685" i="3"/>
  <c r="AC686" i="3"/>
  <c r="AC687" i="3"/>
  <c r="AC689" i="3"/>
  <c r="AE691" i="3"/>
  <c r="AD693" i="3"/>
  <c r="AB694" i="3"/>
  <c r="AE694" i="3"/>
  <c r="AC696" i="3"/>
  <c r="AE696" i="3"/>
  <c r="F698" i="3"/>
  <c r="AD698" i="3"/>
  <c r="AB713" i="3"/>
  <c r="F713" i="3"/>
  <c r="AC606" i="3"/>
  <c r="AE607" i="3"/>
  <c r="AE612" i="3"/>
  <c r="AE613" i="3"/>
  <c r="AD620" i="3"/>
  <c r="AE622" i="3"/>
  <c r="AE623" i="3"/>
  <c r="AE624" i="3"/>
  <c r="AD626" i="3"/>
  <c r="AD628" i="3"/>
  <c r="AD634" i="3"/>
  <c r="AE635" i="3"/>
  <c r="AE636" i="3"/>
  <c r="AE638" i="3"/>
  <c r="AD640" i="3"/>
  <c r="Y641" i="3"/>
  <c r="AE647" i="3"/>
  <c r="AD649" i="3"/>
  <c r="AB650" i="3"/>
  <c r="AE650" i="3"/>
  <c r="AC652" i="3"/>
  <c r="AE652" i="3"/>
  <c r="AD654" i="3"/>
  <c r="AB655" i="3"/>
  <c r="AD656" i="3"/>
  <c r="F657" i="3"/>
  <c r="AC658" i="3"/>
  <c r="AC659" i="3"/>
  <c r="AE663" i="3"/>
  <c r="AD665" i="3"/>
  <c r="AB666" i="3"/>
  <c r="AE666" i="3"/>
  <c r="AC668" i="3"/>
  <c r="AE668" i="3"/>
  <c r="AD670" i="3"/>
  <c r="AB671" i="3"/>
  <c r="AD672" i="3"/>
  <c r="AC673" i="3"/>
  <c r="AC674" i="3"/>
  <c r="AC675" i="3"/>
  <c r="AE679" i="3"/>
  <c r="AD681" i="3"/>
  <c r="AB682" i="3"/>
  <c r="AE682" i="3"/>
  <c r="AC684" i="3"/>
  <c r="AE684" i="3"/>
  <c r="AD686" i="3"/>
  <c r="AB687" i="3"/>
  <c r="AD688" i="3"/>
  <c r="F689" i="3"/>
  <c r="AC690" i="3"/>
  <c r="AC691" i="3"/>
  <c r="AC693" i="3"/>
  <c r="AE695" i="3"/>
  <c r="AB729" i="3"/>
  <c r="F729" i="3"/>
  <c r="AC695" i="3"/>
  <c r="AC697" i="3"/>
  <c r="AE699" i="3"/>
  <c r="Y701" i="3"/>
  <c r="AD701" i="3"/>
  <c r="AD706" i="3"/>
  <c r="AE708" i="3"/>
  <c r="AB709" i="3"/>
  <c r="AE709" i="3"/>
  <c r="AC711" i="3"/>
  <c r="AE711" i="3"/>
  <c r="AD713" i="3"/>
  <c r="F714" i="3"/>
  <c r="AD715" i="3"/>
  <c r="AB716" i="3"/>
  <c r="AC717" i="3"/>
  <c r="AC718" i="3"/>
  <c r="AC720" i="3"/>
  <c r="AD722" i="3"/>
  <c r="AE724" i="3"/>
  <c r="AB725" i="3"/>
  <c r="AE725" i="3"/>
  <c r="AC727" i="3"/>
  <c r="AE727" i="3"/>
  <c r="AD729" i="3"/>
  <c r="F730" i="3"/>
  <c r="AD731" i="3"/>
  <c r="AB732" i="3"/>
  <c r="AC733" i="3"/>
  <c r="AC734" i="3"/>
  <c r="AC736" i="3"/>
  <c r="Z738" i="3"/>
  <c r="AE740" i="3"/>
  <c r="AE742" i="3"/>
  <c r="AC743" i="3"/>
  <c r="AE743" i="3"/>
  <c r="AB745" i="3"/>
  <c r="AE745" i="3"/>
  <c r="AD747" i="3"/>
  <c r="F748" i="3"/>
  <c r="AD749" i="3"/>
  <c r="AC751" i="3"/>
  <c r="AC752" i="3"/>
  <c r="AC754" i="3"/>
  <c r="AE756" i="3"/>
  <c r="AE758" i="3"/>
  <c r="AC759" i="3"/>
  <c r="AB761" i="3"/>
  <c r="AE761" i="3"/>
  <c r="AD763" i="3"/>
  <c r="F764" i="3"/>
  <c r="AD765" i="3"/>
  <c r="AE767" i="3"/>
  <c r="AD770" i="3"/>
  <c r="AC772" i="3"/>
  <c r="AC775" i="3"/>
  <c r="AE777" i="3"/>
  <c r="AD779" i="3"/>
  <c r="AB780" i="3"/>
  <c r="AC782" i="3"/>
  <c r="AE782" i="3"/>
  <c r="AE784" i="3"/>
  <c r="AC785" i="3"/>
  <c r="AD785" i="3"/>
  <c r="AD786" i="3"/>
  <c r="AC788" i="3"/>
  <c r="AE791" i="3"/>
  <c r="AE794" i="3"/>
  <c r="AE798" i="3"/>
  <c r="Y800" i="3"/>
  <c r="AC800" i="3"/>
  <c r="AD801" i="3"/>
  <c r="AE760" i="3"/>
  <c r="AE762" i="3"/>
  <c r="AB763" i="3"/>
  <c r="AB765" i="3"/>
  <c r="AE765" i="3"/>
  <c r="AE770" i="3"/>
  <c r="F772" i="3"/>
  <c r="AE772" i="3"/>
  <c r="AB773" i="3"/>
  <c r="AD774" i="3"/>
  <c r="AC776" i="3"/>
  <c r="AC779" i="3"/>
  <c r="AE781" i="3"/>
  <c r="AD783" i="3"/>
  <c r="AB784" i="3"/>
  <c r="AE786" i="3"/>
  <c r="F788" i="3"/>
  <c r="AD790" i="3"/>
  <c r="AD793" i="3"/>
  <c r="AE795" i="3"/>
  <c r="AE799" i="3"/>
  <c r="F800" i="3"/>
  <c r="AE800" i="3"/>
  <c r="AB699" i="3"/>
  <c r="AD700" i="3"/>
  <c r="F703" i="3"/>
  <c r="AE703" i="3"/>
  <c r="AD705" i="3"/>
  <c r="F706" i="3"/>
  <c r="AD707" i="3"/>
  <c r="AB708" i="3"/>
  <c r="AC709" i="3"/>
  <c r="AC710" i="3"/>
  <c r="AC712" i="3"/>
  <c r="AD714" i="3"/>
  <c r="AE716" i="3"/>
  <c r="AB717" i="3"/>
  <c r="AE717" i="3"/>
  <c r="AC719" i="3"/>
  <c r="AE719" i="3"/>
  <c r="AD721" i="3"/>
  <c r="F722" i="3"/>
  <c r="AD723" i="3"/>
  <c r="AB724" i="3"/>
  <c r="AC725" i="3"/>
  <c r="AC726" i="3"/>
  <c r="AC728" i="3"/>
  <c r="AD730" i="3"/>
  <c r="AE732" i="3"/>
  <c r="AB733" i="3"/>
  <c r="AE733" i="3"/>
  <c r="AC735" i="3"/>
  <c r="AE735" i="3"/>
  <c r="AB738" i="3"/>
  <c r="AD739" i="3"/>
  <c r="F740" i="3"/>
  <c r="AD741" i="3"/>
  <c r="AB742" i="3"/>
  <c r="AC744" i="3"/>
  <c r="AC746" i="3"/>
  <c r="AE748" i="3"/>
  <c r="AE750" i="3"/>
  <c r="AB751" i="3"/>
  <c r="AB753" i="3"/>
  <c r="AE753" i="3"/>
  <c r="AD755" i="3"/>
  <c r="F756" i="3"/>
  <c r="AD757" i="3"/>
  <c r="AD697" i="3"/>
  <c r="AB698" i="3"/>
  <c r="AE698" i="3"/>
  <c r="F700" i="3"/>
  <c r="AE700" i="3"/>
  <c r="AB702" i="3"/>
  <c r="AE702" i="3"/>
  <c r="AB705" i="3"/>
  <c r="AE705" i="3"/>
  <c r="AC707" i="3"/>
  <c r="AE707" i="3"/>
  <c r="F709" i="3"/>
  <c r="AD709" i="3"/>
  <c r="F710" i="3"/>
  <c r="AD711" i="3"/>
  <c r="AB712" i="3"/>
  <c r="AC713" i="3"/>
  <c r="AC714" i="3"/>
  <c r="AC716" i="3"/>
  <c r="AD718" i="3"/>
  <c r="AE720" i="3"/>
  <c r="AB721" i="3"/>
  <c r="AE721" i="3"/>
  <c r="AC723" i="3"/>
  <c r="AE723" i="3"/>
  <c r="F725" i="3"/>
  <c r="AD725" i="3"/>
  <c r="F726" i="3"/>
  <c r="AD727" i="3"/>
  <c r="AB728" i="3"/>
  <c r="AC729" i="3"/>
  <c r="AC730" i="3"/>
  <c r="AC732" i="3"/>
  <c r="AD734" i="3"/>
  <c r="AE736" i="3"/>
  <c r="AB737" i="3"/>
  <c r="F739" i="3"/>
  <c r="AE739" i="3"/>
  <c r="AB741" i="3"/>
  <c r="AE741" i="3"/>
  <c r="F743" i="3"/>
  <c r="AD743" i="3"/>
  <c r="F744" i="3"/>
  <c r="AD745" i="3"/>
  <c r="AB746" i="3"/>
  <c r="AC748" i="3"/>
  <c r="AC750" i="3"/>
  <c r="AE752" i="3"/>
  <c r="AE754" i="3"/>
  <c r="AC755" i="3"/>
  <c r="AB757" i="3"/>
  <c r="AE757" i="3"/>
  <c r="F759" i="3"/>
  <c r="AD759" i="3"/>
  <c r="F760" i="3"/>
  <c r="AD761" i="3"/>
  <c r="AC763" i="3"/>
  <c r="AC764" i="3"/>
  <c r="AC766" i="3"/>
  <c r="AE766" i="3"/>
  <c r="Z767" i="3"/>
  <c r="AC768" i="3"/>
  <c r="AC771" i="3"/>
  <c r="AE773" i="3"/>
  <c r="AD775" i="3"/>
  <c r="AB776" i="3"/>
  <c r="AC778" i="3"/>
  <c r="AE778" i="3"/>
  <c r="AE780" i="3"/>
  <c r="AB781" i="3"/>
  <c r="AD782" i="3"/>
  <c r="AC784" i="3"/>
  <c r="AB785" i="3"/>
  <c r="AD787" i="3"/>
  <c r="AD789" i="3"/>
  <c r="Z791" i="3"/>
  <c r="AB797" i="3"/>
  <c r="AD802" i="3"/>
  <c r="Z6" i="3"/>
  <c r="AD6" i="3"/>
  <c r="AE8" i="3"/>
  <c r="Z9" i="3"/>
  <c r="AD9" i="3"/>
  <c r="AE12" i="3"/>
  <c r="Z13" i="3"/>
  <c r="AD13" i="3"/>
  <c r="AE16" i="3"/>
  <c r="Z17" i="3"/>
  <c r="AD17" i="3"/>
  <c r="AE20" i="3"/>
  <c r="Z21" i="3"/>
  <c r="AD21" i="3"/>
  <c r="AE24" i="3"/>
  <c r="Z25" i="3"/>
  <c r="AD25" i="3"/>
  <c r="AE28" i="3"/>
  <c r="AE32" i="3"/>
  <c r="Z33" i="3"/>
  <c r="AD33" i="3"/>
  <c r="AE36" i="3"/>
  <c r="Z37" i="3"/>
  <c r="AD37" i="3"/>
  <c r="AE40" i="3"/>
  <c r="Z41" i="3"/>
  <c r="AD41" i="3"/>
  <c r="AE44" i="3"/>
  <c r="Z45" i="3"/>
  <c r="AD45" i="3"/>
  <c r="AE51" i="3"/>
  <c r="Z52" i="3"/>
  <c r="AD52" i="3"/>
  <c r="AE55" i="3"/>
  <c r="Z56" i="3"/>
  <c r="AD56" i="3"/>
  <c r="AE59" i="3"/>
  <c r="Z60" i="3"/>
  <c r="AD60" i="3"/>
  <c r="AE63" i="3"/>
  <c r="Z64" i="3"/>
  <c r="AD64" i="3"/>
  <c r="AE67" i="3"/>
  <c r="Z68" i="3"/>
  <c r="AD68" i="3"/>
  <c r="AE69" i="3"/>
  <c r="AE71" i="3"/>
  <c r="Z72" i="3"/>
  <c r="AD72" i="3"/>
  <c r="AE75" i="3"/>
  <c r="Z76" i="3"/>
  <c r="AD76" i="3"/>
  <c r="AE79" i="3"/>
  <c r="Z80" i="3"/>
  <c r="AD80" i="3"/>
  <c r="AE83" i="3"/>
  <c r="AE85" i="3"/>
  <c r="Z86" i="3"/>
  <c r="AD86" i="3"/>
  <c r="AE89" i="3"/>
  <c r="Z90" i="3"/>
  <c r="AD90" i="3"/>
  <c r="AB92" i="3"/>
  <c r="Y95" i="3"/>
  <c r="AC95" i="3"/>
  <c r="AB96" i="3"/>
  <c r="Y99" i="3"/>
  <c r="AC99" i="3"/>
  <c r="AB100" i="3"/>
  <c r="Y103" i="3"/>
  <c r="AC103" i="3"/>
  <c r="AB104" i="3"/>
  <c r="Y107" i="3"/>
  <c r="AC107" i="3"/>
  <c r="AB108" i="3"/>
  <c r="Y111" i="3"/>
  <c r="AC111" i="3"/>
  <c r="AB112" i="3"/>
  <c r="Y115" i="3"/>
  <c r="AC115" i="3"/>
  <c r="AB116" i="3"/>
  <c r="Y119" i="3"/>
  <c r="AC119" i="3"/>
  <c r="AB120" i="3"/>
  <c r="Y123" i="3"/>
  <c r="AC123" i="3"/>
  <c r="AB124" i="3"/>
  <c r="Y127" i="3"/>
  <c r="AC127" i="3"/>
  <c r="AB128" i="3"/>
  <c r="Y131" i="3"/>
  <c r="AC131" i="3"/>
  <c r="AB132" i="3"/>
  <c r="Y135" i="3"/>
  <c r="AC135" i="3"/>
  <c r="AB136" i="3"/>
  <c r="Y139" i="3"/>
  <c r="AC139" i="3"/>
  <c r="AB140" i="3"/>
  <c r="Y143" i="3"/>
  <c r="AC143" i="3"/>
  <c r="AB144" i="3"/>
  <c r="Y147" i="3"/>
  <c r="AC147" i="3"/>
  <c r="AB148" i="3"/>
  <c r="Y151" i="3"/>
  <c r="AC151" i="3"/>
  <c r="AB152" i="3"/>
  <c r="Y155" i="3"/>
  <c r="AC155" i="3"/>
  <c r="AB156" i="3"/>
  <c r="Y159" i="3"/>
  <c r="AC159" i="3"/>
  <c r="AB160" i="3"/>
  <c r="Y163" i="3"/>
  <c r="AC163" i="3"/>
  <c r="AB164" i="3"/>
  <c r="Y167" i="3"/>
  <c r="AC167" i="3"/>
  <c r="AB168" i="3"/>
  <c r="Y171" i="3"/>
  <c r="AC171" i="3"/>
  <c r="AB172" i="3"/>
  <c r="Y175" i="3"/>
  <c r="AC175" i="3"/>
  <c r="Y179" i="3"/>
  <c r="AC179" i="3"/>
  <c r="AB180" i="3"/>
  <c r="Y183" i="3"/>
  <c r="AC183" i="3"/>
  <c r="AB184" i="3"/>
  <c r="Y187" i="3"/>
  <c r="AC187" i="3"/>
  <c r="AB188" i="3"/>
  <c r="Y191" i="3"/>
  <c r="AC191" i="3"/>
  <c r="AB192" i="3"/>
  <c r="AC193" i="3"/>
  <c r="Z7" i="3"/>
  <c r="Z10" i="3"/>
  <c r="Z14" i="3"/>
  <c r="Z18" i="3"/>
  <c r="Z22" i="3"/>
  <c r="Z26" i="3"/>
  <c r="Z30" i="3"/>
  <c r="Z38" i="3"/>
  <c r="Z42" i="3"/>
  <c r="Z49" i="3"/>
  <c r="Z53" i="3"/>
  <c r="Z57" i="3"/>
  <c r="Z61" i="3"/>
  <c r="Z65" i="3"/>
  <c r="Z77" i="3"/>
  <c r="Z81" i="3"/>
  <c r="Z87" i="3"/>
  <c r="Z91" i="3"/>
  <c r="Y92" i="3"/>
  <c r="Y96" i="3"/>
  <c r="Y100" i="3"/>
  <c r="Y104" i="3"/>
  <c r="Y108" i="3"/>
  <c r="Y112" i="3"/>
  <c r="Y116" i="3"/>
  <c r="Y120" i="3"/>
  <c r="Y124" i="3"/>
  <c r="Y128" i="3"/>
  <c r="Y132" i="3"/>
  <c r="Y136" i="3"/>
  <c r="Y140" i="3"/>
  <c r="Y144" i="3"/>
  <c r="Y148" i="3"/>
  <c r="Y152" i="3"/>
  <c r="Y156" i="3"/>
  <c r="Y160" i="3"/>
  <c r="Y164" i="3"/>
  <c r="Y168" i="3"/>
  <c r="Y172" i="3"/>
  <c r="Y180" i="3"/>
  <c r="Y184" i="3"/>
  <c r="Y188" i="3"/>
  <c r="Y192" i="3"/>
  <c r="Y194" i="3"/>
  <c r="Z11" i="3"/>
  <c r="AD11" i="3"/>
  <c r="Z15" i="3"/>
  <c r="AD15" i="3"/>
  <c r="Z19" i="3"/>
  <c r="AD19" i="3"/>
  <c r="Z23" i="3"/>
  <c r="AD23" i="3"/>
  <c r="Z31" i="3"/>
  <c r="AD31" i="3"/>
  <c r="Z35" i="3"/>
  <c r="AD35" i="3"/>
  <c r="Z39" i="3"/>
  <c r="AD39" i="3"/>
  <c r="Z43" i="3"/>
  <c r="AD43" i="3"/>
  <c r="Z50" i="3"/>
  <c r="AD50" i="3"/>
  <c r="Z54" i="3"/>
  <c r="AD54" i="3"/>
  <c r="Z58" i="3"/>
  <c r="AD58" i="3"/>
  <c r="Z62" i="3"/>
  <c r="AD62" i="3"/>
  <c r="Z66" i="3"/>
  <c r="AD66" i="3"/>
  <c r="Z70" i="3"/>
  <c r="AD70" i="3"/>
  <c r="Z74" i="3"/>
  <c r="AD74" i="3"/>
  <c r="Z78" i="3"/>
  <c r="AD78" i="3"/>
  <c r="Z82" i="3"/>
  <c r="AD82" i="3"/>
  <c r="Z84" i="3"/>
  <c r="AD84" i="3"/>
  <c r="Z88" i="3"/>
  <c r="AD88" i="3"/>
  <c r="Y93" i="3"/>
  <c r="AB94" i="3"/>
  <c r="Y97" i="3"/>
  <c r="AB98" i="3"/>
  <c r="Y101" i="3"/>
  <c r="AB102" i="3"/>
  <c r="Y105" i="3"/>
  <c r="AB106" i="3"/>
  <c r="Y109" i="3"/>
  <c r="AB110" i="3"/>
  <c r="Y113" i="3"/>
  <c r="AB114" i="3"/>
  <c r="Y117" i="3"/>
  <c r="AB118" i="3"/>
  <c r="Y121" i="3"/>
  <c r="AB122" i="3"/>
  <c r="Y125" i="3"/>
  <c r="AB126" i="3"/>
  <c r="Y129" i="3"/>
  <c r="AB130" i="3"/>
  <c r="Y133" i="3"/>
  <c r="AB134" i="3"/>
  <c r="Y137" i="3"/>
  <c r="AB138" i="3"/>
  <c r="Y141" i="3"/>
  <c r="AB142" i="3"/>
  <c r="Y145" i="3"/>
  <c r="AB146" i="3"/>
  <c r="Y149" i="3"/>
  <c r="AB150" i="3"/>
  <c r="Y153" i="3"/>
  <c r="AB154" i="3"/>
  <c r="Y157" i="3"/>
  <c r="Y161" i="3"/>
  <c r="AB162" i="3"/>
  <c r="Y165" i="3"/>
  <c r="AB166" i="3"/>
  <c r="Y169" i="3"/>
  <c r="AB170" i="3"/>
  <c r="Y173" i="3"/>
  <c r="AB174" i="3"/>
  <c r="Y177" i="3"/>
  <c r="AB178" i="3"/>
  <c r="Y181" i="3"/>
  <c r="AB182" i="3"/>
  <c r="Y185" i="3"/>
  <c r="AB186" i="3"/>
  <c r="Y189" i="3"/>
  <c r="AB190" i="3"/>
  <c r="Z8" i="3"/>
  <c r="Z12" i="3"/>
  <c r="Z16" i="3"/>
  <c r="Z20" i="3"/>
  <c r="Z24" i="3"/>
  <c r="Z28" i="3"/>
  <c r="Z32" i="3"/>
  <c r="Z36" i="3"/>
  <c r="Z40" i="3"/>
  <c r="Z44" i="3"/>
  <c r="Z51" i="3"/>
  <c r="Z55" i="3"/>
  <c r="Z59" i="3"/>
  <c r="Z63" i="3"/>
  <c r="Z67" i="3"/>
  <c r="Z69" i="3"/>
  <c r="Z71" i="3"/>
  <c r="Z75" i="3"/>
  <c r="Z79" i="3"/>
  <c r="Z83" i="3"/>
  <c r="Z85" i="3"/>
  <c r="Z89" i="3"/>
  <c r="Y94" i="3"/>
  <c r="Y98" i="3"/>
  <c r="Y102" i="3"/>
  <c r="Y106" i="3"/>
  <c r="Y110" i="3"/>
  <c r="Y114" i="3"/>
  <c r="Y118" i="3"/>
  <c r="Y122" i="3"/>
  <c r="Y126" i="3"/>
  <c r="Y130" i="3"/>
  <c r="Y134" i="3"/>
  <c r="Y138" i="3"/>
  <c r="Y142" i="3"/>
  <c r="Y146" i="3"/>
  <c r="Y150" i="3"/>
  <c r="Y154" i="3"/>
  <c r="Y162" i="3"/>
  <c r="Y166" i="3"/>
  <c r="Y170" i="3"/>
  <c r="Y174" i="3"/>
  <c r="Y178" i="3"/>
  <c r="Y182" i="3"/>
  <c r="Y186" i="3"/>
  <c r="Y190" i="3"/>
  <c r="AC194" i="3"/>
  <c r="AC195" i="3"/>
  <c r="AC196" i="3"/>
  <c r="Y196" i="3"/>
  <c r="Y193" i="3"/>
  <c r="AB197" i="3"/>
  <c r="Y200" i="3"/>
  <c r="AC200" i="3"/>
  <c r="Y204" i="3"/>
  <c r="AC204" i="3"/>
  <c r="Y207" i="3"/>
  <c r="AC207" i="3"/>
  <c r="Y209" i="3"/>
  <c r="AC209" i="3"/>
  <c r="Y211" i="3"/>
  <c r="AC211" i="3"/>
  <c r="AB212" i="3"/>
  <c r="Y215" i="3"/>
  <c r="AC215" i="3"/>
  <c r="Y218" i="3"/>
  <c r="AC218" i="3"/>
  <c r="AB219" i="3"/>
  <c r="Y222" i="3"/>
  <c r="AC222" i="3"/>
  <c r="Y224" i="3"/>
  <c r="AC224" i="3"/>
  <c r="AB225" i="3"/>
  <c r="Y228" i="3"/>
  <c r="AC228" i="3"/>
  <c r="AB229" i="3"/>
  <c r="Y231" i="3"/>
  <c r="AC231" i="3"/>
  <c r="AB235" i="3"/>
  <c r="Y238" i="3"/>
  <c r="AC238" i="3"/>
  <c r="AB239" i="3"/>
  <c r="Y242" i="3"/>
  <c r="AC242" i="3"/>
  <c r="AB243" i="3"/>
  <c r="AB246" i="3"/>
  <c r="Y248" i="3"/>
  <c r="AC248" i="3"/>
  <c r="Y250" i="3"/>
  <c r="AC250" i="3"/>
  <c r="Y254" i="3"/>
  <c r="AC254" i="3"/>
  <c r="Y257" i="3"/>
  <c r="AC257" i="3"/>
  <c r="AB258" i="3"/>
  <c r="AB261" i="3"/>
  <c r="Y264" i="3"/>
  <c r="AC264" i="3"/>
  <c r="AB265" i="3"/>
  <c r="AB268" i="3"/>
  <c r="AE270" i="3"/>
  <c r="Z271" i="3"/>
  <c r="AD271" i="3"/>
  <c r="AE274" i="3"/>
  <c r="Z275" i="3"/>
  <c r="AD275" i="3"/>
  <c r="AE278" i="3"/>
  <c r="Z279" i="3"/>
  <c r="AD279" i="3"/>
  <c r="AE282" i="3"/>
  <c r="Z283" i="3"/>
  <c r="AD283" i="3"/>
  <c r="Y197" i="3"/>
  <c r="Y212" i="3"/>
  <c r="Y219" i="3"/>
  <c r="AB220" i="3"/>
  <c r="Y225" i="3"/>
  <c r="AB226" i="3"/>
  <c r="Y229" i="3"/>
  <c r="AB232" i="3"/>
  <c r="Y235" i="3"/>
  <c r="AB236" i="3"/>
  <c r="Y239" i="3"/>
  <c r="AB240" i="3"/>
  <c r="Y243" i="3"/>
  <c r="AB244" i="3"/>
  <c r="Y246" i="3"/>
  <c r="AB251" i="3"/>
  <c r="AB255" i="3"/>
  <c r="Y258" i="3"/>
  <c r="AB259" i="3"/>
  <c r="Y261" i="3"/>
  <c r="AB262" i="3"/>
  <c r="Y265" i="3"/>
  <c r="AB266" i="3"/>
  <c r="Y268" i="3"/>
  <c r="Z272" i="3"/>
  <c r="AD272" i="3"/>
  <c r="Z276" i="3"/>
  <c r="AD276" i="3"/>
  <c r="Z280" i="3"/>
  <c r="AD280" i="3"/>
  <c r="AD286" i="3"/>
  <c r="Y195" i="3"/>
  <c r="Y198" i="3"/>
  <c r="Y202" i="3"/>
  <c r="Y205" i="3"/>
  <c r="Y208" i="3"/>
  <c r="Y213" i="3"/>
  <c r="Y216" i="3"/>
  <c r="Y220" i="3"/>
  <c r="Y226" i="3"/>
  <c r="Y232" i="3"/>
  <c r="Y236" i="3"/>
  <c r="Y240" i="3"/>
  <c r="Y244" i="3"/>
  <c r="Y251" i="3"/>
  <c r="Y255" i="3"/>
  <c r="Y259" i="3"/>
  <c r="Y262" i="3"/>
  <c r="Y266" i="3"/>
  <c r="Z269" i="3"/>
  <c r="Z273" i="3"/>
  <c r="Z277" i="3"/>
  <c r="Z281" i="3"/>
  <c r="AD285" i="3"/>
  <c r="AE287" i="3"/>
  <c r="AD288" i="3"/>
  <c r="Z289" i="3"/>
  <c r="Y203" i="3"/>
  <c r="Y206" i="3"/>
  <c r="Y210" i="3"/>
  <c r="Y214" i="3"/>
  <c r="Y217" i="3"/>
  <c r="Y223" i="3"/>
  <c r="Y227" i="3"/>
  <c r="Y233" i="3"/>
  <c r="Y237" i="3"/>
  <c r="Y241" i="3"/>
  <c r="Y245" i="3"/>
  <c r="Y247" i="3"/>
  <c r="Y249" i="3"/>
  <c r="Y252" i="3"/>
  <c r="Y256" i="3"/>
  <c r="Y263" i="3"/>
  <c r="Y267" i="3"/>
  <c r="Z270" i="3"/>
  <c r="Z274" i="3"/>
  <c r="Z278" i="3"/>
  <c r="Z282" i="3"/>
  <c r="AE285" i="3"/>
  <c r="AD289" i="3"/>
  <c r="Z293" i="3"/>
  <c r="AD293" i="3"/>
  <c r="Z297" i="3"/>
  <c r="AD297" i="3"/>
  <c r="Z303" i="3"/>
  <c r="AD303" i="3"/>
  <c r="Z306" i="3"/>
  <c r="AD306" i="3"/>
  <c r="Z309" i="3"/>
  <c r="AD309" i="3"/>
  <c r="Z312" i="3"/>
  <c r="AD312" i="3"/>
  <c r="Z316" i="3"/>
  <c r="AD316" i="3"/>
  <c r="Z320" i="3"/>
  <c r="AD320" i="3"/>
  <c r="Z324" i="3"/>
  <c r="AD324" i="3"/>
  <c r="Z327" i="3"/>
  <c r="AD327" i="3"/>
  <c r="Z331" i="3"/>
  <c r="AD331" i="3"/>
  <c r="Z335" i="3"/>
  <c r="AD335" i="3"/>
  <c r="Z342" i="3"/>
  <c r="AD342" i="3"/>
  <c r="Y347" i="3"/>
  <c r="AB348" i="3"/>
  <c r="Y351" i="3"/>
  <c r="AB352" i="3"/>
  <c r="Y355" i="3"/>
  <c r="AB356" i="3"/>
  <c r="Y359" i="3"/>
  <c r="AB360" i="3"/>
  <c r="Y363" i="3"/>
  <c r="AB364" i="3"/>
  <c r="Y367" i="3"/>
  <c r="AB368" i="3"/>
  <c r="Y371" i="3"/>
  <c r="AC375" i="3"/>
  <c r="Y375" i="3"/>
  <c r="AB375" i="3"/>
  <c r="AC381" i="3"/>
  <c r="Y381" i="3"/>
  <c r="AB381" i="3"/>
  <c r="Y383" i="3"/>
  <c r="AC391" i="3"/>
  <c r="Y391" i="3"/>
  <c r="AB391" i="3"/>
  <c r="Y393" i="3"/>
  <c r="AC406" i="3"/>
  <c r="Y406" i="3"/>
  <c r="AB406" i="3"/>
  <c r="Y408" i="3"/>
  <c r="Z290" i="3"/>
  <c r="AD290" i="3"/>
  <c r="Z294" i="3"/>
  <c r="AD294" i="3"/>
  <c r="Z298" i="3"/>
  <c r="AD298" i="3"/>
  <c r="Z300" i="3"/>
  <c r="AD300" i="3"/>
  <c r="Z304" i="3"/>
  <c r="AD304" i="3"/>
  <c r="Z313" i="3"/>
  <c r="AD313" i="3"/>
  <c r="Z317" i="3"/>
  <c r="AD317" i="3"/>
  <c r="Z328" i="3"/>
  <c r="AD328" i="3"/>
  <c r="Z332" i="3"/>
  <c r="AD332" i="3"/>
  <c r="Z336" i="3"/>
  <c r="AD336" i="3"/>
  <c r="Z339" i="3"/>
  <c r="AD339" i="3"/>
  <c r="Z343" i="3"/>
  <c r="AD343" i="3"/>
  <c r="AB345" i="3"/>
  <c r="Y348" i="3"/>
  <c r="AB349" i="3"/>
  <c r="Y352" i="3"/>
  <c r="AB353" i="3"/>
  <c r="Y356" i="3"/>
  <c r="AB357" i="3"/>
  <c r="Y360" i="3"/>
  <c r="AB361" i="3"/>
  <c r="Y364" i="3"/>
  <c r="AB365" i="3"/>
  <c r="Y368" i="3"/>
  <c r="AB369" i="3"/>
  <c r="AB372" i="3"/>
  <c r="AC374" i="3"/>
  <c r="Y374" i="3"/>
  <c r="AC379" i="3"/>
  <c r="Y379" i="3"/>
  <c r="AB379" i="3"/>
  <c r="AB382" i="3"/>
  <c r="AC389" i="3"/>
  <c r="Y389" i="3"/>
  <c r="AB389" i="3"/>
  <c r="AB392" i="3"/>
  <c r="AC402" i="3"/>
  <c r="Y402" i="3"/>
  <c r="AB402" i="3"/>
  <c r="Y404" i="3"/>
  <c r="AB407" i="3"/>
  <c r="Z285" i="3"/>
  <c r="Z287" i="3"/>
  <c r="AD287" i="3"/>
  <c r="Z291" i="3"/>
  <c r="Z295" i="3"/>
  <c r="AD295" i="3"/>
  <c r="Z301" i="3"/>
  <c r="Z307" i="3"/>
  <c r="AD307" i="3"/>
  <c r="Z310" i="3"/>
  <c r="AD310" i="3"/>
  <c r="Z314" i="3"/>
  <c r="AD314" i="3"/>
  <c r="Z318" i="3"/>
  <c r="AD318" i="3"/>
  <c r="Z322" i="3"/>
  <c r="AD322" i="3"/>
  <c r="Z325" i="3"/>
  <c r="AD325" i="3"/>
  <c r="Z329" i="3"/>
  <c r="AD329" i="3"/>
  <c r="Z333" i="3"/>
  <c r="AD333" i="3"/>
  <c r="Z337" i="3"/>
  <c r="AD337" i="3"/>
  <c r="Z340" i="3"/>
  <c r="AD340" i="3"/>
  <c r="Z344" i="3"/>
  <c r="AD344" i="3"/>
  <c r="Y345" i="3"/>
  <c r="AB346" i="3"/>
  <c r="Y349" i="3"/>
  <c r="AB350" i="3"/>
  <c r="Y353" i="3"/>
  <c r="AB354" i="3"/>
  <c r="Y357" i="3"/>
  <c r="AB358" i="3"/>
  <c r="Y361" i="3"/>
  <c r="AB362" i="3"/>
  <c r="Y365" i="3"/>
  <c r="AB366" i="3"/>
  <c r="Y369" i="3"/>
  <c r="AB370" i="3"/>
  <c r="Y372" i="3"/>
  <c r="AB373" i="3"/>
  <c r="AC373" i="3"/>
  <c r="Y377" i="3"/>
  <c r="Y387" i="3"/>
  <c r="AB390" i="3"/>
  <c r="AC398" i="3"/>
  <c r="Y398" i="3"/>
  <c r="AB398" i="3"/>
  <c r="Y400" i="3"/>
  <c r="AB403" i="3"/>
  <c r="Z286" i="3"/>
  <c r="Z288" i="3"/>
  <c r="Z292" i="3"/>
  <c r="Z296" i="3"/>
  <c r="Z302" i="3"/>
  <c r="Z305" i="3"/>
  <c r="Z308" i="3"/>
  <c r="Z311" i="3"/>
  <c r="Z315" i="3"/>
  <c r="Z319" i="3"/>
  <c r="Z323" i="3"/>
  <c r="Z326" i="3"/>
  <c r="Z330" i="3"/>
  <c r="Z334" i="3"/>
  <c r="Z338" i="3"/>
  <c r="Z341" i="3"/>
  <c r="Y346" i="3"/>
  <c r="Y350" i="3"/>
  <c r="Y354" i="3"/>
  <c r="Y358" i="3"/>
  <c r="Y362" i="3"/>
  <c r="Y366" i="3"/>
  <c r="Y370" i="3"/>
  <c r="AC377" i="3"/>
  <c r="AC382" i="3"/>
  <c r="AB383" i="3"/>
  <c r="AC384" i="3"/>
  <c r="AC385" i="3"/>
  <c r="Y385" i="3"/>
  <c r="AB385" i="3"/>
  <c r="AC392" i="3"/>
  <c r="AB393" i="3"/>
  <c r="AC394" i="3"/>
  <c r="AC395" i="3"/>
  <c r="Y395" i="3"/>
  <c r="AB395" i="3"/>
  <c r="AB399" i="3"/>
  <c r="AC407" i="3"/>
  <c r="AB408" i="3"/>
  <c r="AC409" i="3"/>
  <c r="Y411" i="3"/>
  <c r="Y414" i="3"/>
  <c r="Y416" i="3"/>
  <c r="Y420" i="3"/>
  <c r="Y426" i="3"/>
  <c r="Y431" i="3"/>
  <c r="Y439" i="3"/>
  <c r="Y442" i="3"/>
  <c r="Y446" i="3"/>
  <c r="Y449" i="3"/>
  <c r="Y455" i="3"/>
  <c r="AB462" i="3"/>
  <c r="AC463" i="3"/>
  <c r="Y463" i="3"/>
  <c r="AB463" i="3"/>
  <c r="Y378" i="3"/>
  <c r="Y380" i="3"/>
  <c r="Y384" i="3"/>
  <c r="Y388" i="3"/>
  <c r="Y394" i="3"/>
  <c r="Y401" i="3"/>
  <c r="Y405" i="3"/>
  <c r="Y409" i="3"/>
  <c r="AB410" i="3"/>
  <c r="Y412" i="3"/>
  <c r="AB413" i="3"/>
  <c r="Y415" i="3"/>
  <c r="Y417" i="3"/>
  <c r="AB418" i="3"/>
  <c r="Y421" i="3"/>
  <c r="Y423" i="3"/>
  <c r="AB424" i="3"/>
  <c r="Y427" i="3"/>
  <c r="AB428" i="3"/>
  <c r="Y432" i="3"/>
  <c r="AB433" i="3"/>
  <c r="Y436" i="3"/>
  <c r="AB437" i="3"/>
  <c r="Y440" i="3"/>
  <c r="AB441" i="3"/>
  <c r="Y443" i="3"/>
  <c r="AB444" i="3"/>
  <c r="Y447" i="3"/>
  <c r="AB448" i="3"/>
  <c r="Y450" i="3"/>
  <c r="Y452" i="3"/>
  <c r="AB453" i="3"/>
  <c r="Y456" i="3"/>
  <c r="AB457" i="3"/>
  <c r="Y459" i="3"/>
  <c r="AB460" i="3"/>
  <c r="AC462" i="3"/>
  <c r="AB464" i="3"/>
  <c r="AC465" i="3"/>
  <c r="Y410" i="3"/>
  <c r="Y413" i="3"/>
  <c r="Y418" i="3"/>
  <c r="Y424" i="3"/>
  <c r="Y428" i="3"/>
  <c r="AB430" i="3"/>
  <c r="Y433" i="3"/>
  <c r="AB434" i="3"/>
  <c r="AB435" i="3"/>
  <c r="Y437" i="3"/>
  <c r="AB438" i="3"/>
  <c r="Y441" i="3"/>
  <c r="Y444" i="3"/>
  <c r="AB445" i="3"/>
  <c r="Y448" i="3"/>
  <c r="AB451" i="3"/>
  <c r="Y453" i="3"/>
  <c r="AB454" i="3"/>
  <c r="Y457" i="3"/>
  <c r="AB458" i="3"/>
  <c r="Y460" i="3"/>
  <c r="AB461" i="3"/>
  <c r="Y462" i="3"/>
  <c r="Y382" i="3"/>
  <c r="Y390" i="3"/>
  <c r="Y392" i="3"/>
  <c r="Y396" i="3"/>
  <c r="Y399" i="3"/>
  <c r="Y403" i="3"/>
  <c r="Y407" i="3"/>
  <c r="Y419" i="3"/>
  <c r="Y422" i="3"/>
  <c r="Y425" i="3"/>
  <c r="Y429" i="3"/>
  <c r="Y430" i="3"/>
  <c r="Y434" i="3"/>
  <c r="Y435" i="3"/>
  <c r="Y438" i="3"/>
  <c r="Y445" i="3"/>
  <c r="Y451" i="3"/>
  <c r="Y454" i="3"/>
  <c r="Y458" i="3"/>
  <c r="Y461" i="3"/>
  <c r="Y467" i="3"/>
  <c r="Y471" i="3"/>
  <c r="Y475" i="3"/>
  <c r="Y481" i="3"/>
  <c r="Y485" i="3"/>
  <c r="Y487" i="3"/>
  <c r="Y489" i="3"/>
  <c r="Y493" i="3"/>
  <c r="Y497" i="3"/>
  <c r="Z500" i="3"/>
  <c r="AD500" i="3"/>
  <c r="AE503" i="3"/>
  <c r="AE506" i="3"/>
  <c r="AE509" i="3"/>
  <c r="AE512" i="3"/>
  <c r="AE515" i="3"/>
  <c r="AE518" i="3"/>
  <c r="Z519" i="3"/>
  <c r="AD519" i="3"/>
  <c r="AE521" i="3"/>
  <c r="Z522" i="3"/>
  <c r="AD522" i="3"/>
  <c r="AE525" i="3"/>
  <c r="Z526" i="3"/>
  <c r="AD526" i="3"/>
  <c r="AE528" i="3"/>
  <c r="Z529" i="3"/>
  <c r="AD529" i="3"/>
  <c r="AE532" i="3"/>
  <c r="Z533" i="3"/>
  <c r="AD533" i="3"/>
  <c r="AE536" i="3"/>
  <c r="Z537" i="3"/>
  <c r="AD537" i="3"/>
  <c r="Y539" i="3"/>
  <c r="Y541" i="3"/>
  <c r="AB545" i="3"/>
  <c r="Y465" i="3"/>
  <c r="Y468" i="3"/>
  <c r="AB469" i="3"/>
  <c r="Y472" i="3"/>
  <c r="AB473" i="3"/>
  <c r="Y476" i="3"/>
  <c r="AB477" i="3"/>
  <c r="Y478" i="3"/>
  <c r="AB479" i="3"/>
  <c r="Y482" i="3"/>
  <c r="AB483" i="3"/>
  <c r="AB488" i="3"/>
  <c r="Y490" i="3"/>
  <c r="AB491" i="3"/>
  <c r="AB495" i="3"/>
  <c r="Z498" i="3"/>
  <c r="Z499" i="3"/>
  <c r="Z501" i="3"/>
  <c r="Z504" i="3"/>
  <c r="Z507" i="3"/>
  <c r="Z510" i="3"/>
  <c r="Z513" i="3"/>
  <c r="Z516" i="3"/>
  <c r="Z523" i="3"/>
  <c r="Z530" i="3"/>
  <c r="Z534" i="3"/>
  <c r="Z538" i="3"/>
  <c r="AB540" i="3"/>
  <c r="Y469" i="3"/>
  <c r="Y473" i="3"/>
  <c r="Y477" i="3"/>
  <c r="Y479" i="3"/>
  <c r="Y483" i="3"/>
  <c r="Y488" i="3"/>
  <c r="Y491" i="3"/>
  <c r="Y495" i="3"/>
  <c r="Z502" i="3"/>
  <c r="Z505" i="3"/>
  <c r="Z508" i="3"/>
  <c r="Z511" i="3"/>
  <c r="Z514" i="3"/>
  <c r="Z517" i="3"/>
  <c r="Z520" i="3"/>
  <c r="Z524" i="3"/>
  <c r="Z527" i="3"/>
  <c r="Z531" i="3"/>
  <c r="Z535" i="3"/>
  <c r="Y540" i="3"/>
  <c r="AC545" i="3"/>
  <c r="Y466" i="3"/>
  <c r="Y470" i="3"/>
  <c r="Y474" i="3"/>
  <c r="Y480" i="3"/>
  <c r="Y484" i="3"/>
  <c r="Y486" i="3"/>
  <c r="Y492" i="3"/>
  <c r="Y496" i="3"/>
  <c r="Z503" i="3"/>
  <c r="Z506" i="3"/>
  <c r="Z509" i="3"/>
  <c r="Z512" i="3"/>
  <c r="Z515" i="3"/>
  <c r="Z518" i="3"/>
  <c r="Z521" i="3"/>
  <c r="Z525" i="3"/>
  <c r="Z528" i="3"/>
  <c r="Z532" i="3"/>
  <c r="Z536" i="3"/>
  <c r="AC541" i="3"/>
  <c r="AC543" i="3"/>
  <c r="Y543" i="3"/>
  <c r="AB544" i="3"/>
  <c r="AC544" i="3"/>
  <c r="Y544" i="3"/>
  <c r="Y547" i="3"/>
  <c r="AC547" i="3"/>
  <c r="Y550" i="3"/>
  <c r="AC550" i="3"/>
  <c r="Y552" i="3"/>
  <c r="AC552" i="3"/>
  <c r="Y554" i="3"/>
  <c r="AC554" i="3"/>
  <c r="AB557" i="3"/>
  <c r="Y559" i="3"/>
  <c r="AC559" i="3"/>
  <c r="AB560" i="3"/>
  <c r="AB561" i="3"/>
  <c r="Y564" i="3"/>
  <c r="AC564" i="3"/>
  <c r="AB565" i="3"/>
  <c r="Y568" i="3"/>
  <c r="AC568" i="3"/>
  <c r="AB569" i="3"/>
  <c r="AB571" i="3"/>
  <c r="Y574" i="3"/>
  <c r="AC574" i="3"/>
  <c r="AB575" i="3"/>
  <c r="Y578" i="3"/>
  <c r="AB580" i="3"/>
  <c r="Y545" i="3"/>
  <c r="Y548" i="3"/>
  <c r="Y551" i="3"/>
  <c r="Y557" i="3"/>
  <c r="Y560" i="3"/>
  <c r="Y561" i="3"/>
  <c r="Y565" i="3"/>
  <c r="Y569" i="3"/>
  <c r="Y571" i="3"/>
  <c r="Y575" i="3"/>
  <c r="AC579" i="3"/>
  <c r="Y549" i="3"/>
  <c r="Y553" i="3"/>
  <c r="Y555" i="3"/>
  <c r="Y558" i="3"/>
  <c r="Y562" i="3"/>
  <c r="Y566" i="3"/>
  <c r="Y567" i="3"/>
  <c r="Y570" i="3"/>
  <c r="Y572" i="3"/>
  <c r="Y576" i="3"/>
  <c r="AB578" i="3"/>
  <c r="Y580" i="3"/>
  <c r="Y546" i="3"/>
  <c r="Y556" i="3"/>
  <c r="Y563" i="3"/>
  <c r="Y573" i="3"/>
  <c r="Y577" i="3"/>
  <c r="Y581" i="3"/>
  <c r="AC581" i="3"/>
  <c r="AB582" i="3"/>
  <c r="Y583" i="3"/>
  <c r="AC583" i="3"/>
  <c r="AB584" i="3"/>
  <c r="AB585" i="3"/>
  <c r="Y588" i="3"/>
  <c r="AC588" i="3"/>
  <c r="AB589" i="3"/>
  <c r="Y591" i="3"/>
  <c r="AC591" i="3"/>
  <c r="Y595" i="3"/>
  <c r="AC595" i="3"/>
  <c r="AB596" i="3"/>
  <c r="AB600" i="3"/>
  <c r="Y582" i="3"/>
  <c r="Y584" i="3"/>
  <c r="Y585" i="3"/>
  <c r="AB586" i="3"/>
  <c r="Y589" i="3"/>
  <c r="AB592" i="3"/>
  <c r="AB594" i="3"/>
  <c r="Y596" i="3"/>
  <c r="AB598" i="3"/>
  <c r="Y600" i="3"/>
  <c r="Y601" i="3"/>
  <c r="Y586" i="3"/>
  <c r="AB587" i="3"/>
  <c r="AB590" i="3"/>
  <c r="Y592" i="3"/>
  <c r="AB593" i="3"/>
  <c r="Y594" i="3"/>
  <c r="AB597" i="3"/>
  <c r="Y598" i="3"/>
  <c r="AC601" i="3"/>
  <c r="AC603" i="3"/>
  <c r="Y603" i="3"/>
  <c r="AB603" i="3"/>
  <c r="Y587" i="3"/>
  <c r="Y590" i="3"/>
  <c r="Y593" i="3"/>
  <c r="Y597" i="3"/>
  <c r="Y599" i="3"/>
  <c r="AC604" i="3"/>
  <c r="AB605" i="3"/>
  <c r="Z609" i="3"/>
  <c r="AD609" i="3"/>
  <c r="Z612" i="3"/>
  <c r="AE614" i="3"/>
  <c r="AE616" i="3"/>
  <c r="Z617" i="3"/>
  <c r="AE620" i="3"/>
  <c r="Z621" i="3"/>
  <c r="Z624" i="3"/>
  <c r="AE627" i="3"/>
  <c r="Z628" i="3"/>
  <c r="AE631" i="3"/>
  <c r="AE634" i="3"/>
  <c r="AE637" i="3"/>
  <c r="Z638" i="3"/>
  <c r="Z643" i="3"/>
  <c r="AD644" i="3"/>
  <c r="Y602" i="3"/>
  <c r="Y605" i="3"/>
  <c r="AB606" i="3"/>
  <c r="Z607" i="3"/>
  <c r="AD607" i="3"/>
  <c r="Z610" i="3"/>
  <c r="AD610" i="3"/>
  <c r="Z615" i="3"/>
  <c r="AD615" i="3"/>
  <c r="Z618" i="3"/>
  <c r="AD618" i="3"/>
  <c r="Z622" i="3"/>
  <c r="AD622" i="3"/>
  <c r="Z625" i="3"/>
  <c r="AD625" i="3"/>
  <c r="Z629" i="3"/>
  <c r="AD629" i="3"/>
  <c r="Z632" i="3"/>
  <c r="AD632" i="3"/>
  <c r="Z635" i="3"/>
  <c r="AD635" i="3"/>
  <c r="Z639" i="3"/>
  <c r="AD639" i="3"/>
  <c r="AC641" i="3"/>
  <c r="AC644" i="3"/>
  <c r="Y644" i="3"/>
  <c r="AB644" i="3"/>
  <c r="AD645" i="3"/>
  <c r="AE645" i="3"/>
  <c r="AB604" i="3"/>
  <c r="Y606" i="3"/>
  <c r="Z608" i="3"/>
  <c r="AD608" i="3"/>
  <c r="Z611" i="3"/>
  <c r="AD611" i="3"/>
  <c r="Z613" i="3"/>
  <c r="AD613" i="3"/>
  <c r="Z619" i="3"/>
  <c r="Z623" i="3"/>
  <c r="Z626" i="3"/>
  <c r="Z630" i="3"/>
  <c r="Z633" i="3"/>
  <c r="Z636" i="3"/>
  <c r="Z640" i="3"/>
  <c r="AB642" i="3"/>
  <c r="AC642" i="3"/>
  <c r="AC643" i="3"/>
  <c r="AD643" i="3"/>
  <c r="AC645" i="3"/>
  <c r="Y604" i="3"/>
  <c r="Z614" i="3"/>
  <c r="Z616" i="3"/>
  <c r="Z620" i="3"/>
  <c r="Z627" i="3"/>
  <c r="Z631" i="3"/>
  <c r="Z634" i="3"/>
  <c r="Z637" i="3"/>
  <c r="F645" i="3"/>
  <c r="Z642" i="3"/>
  <c r="F643" i="3"/>
  <c r="Y643" i="3"/>
  <c r="Z646" i="3"/>
  <c r="F647" i="3"/>
  <c r="Y647" i="3"/>
  <c r="AB648" i="3"/>
  <c r="AE649" i="3"/>
  <c r="Z650" i="3"/>
  <c r="F651" i="3"/>
  <c r="Y651" i="3"/>
  <c r="AB652" i="3"/>
  <c r="AE653" i="3"/>
  <c r="Z654" i="3"/>
  <c r="F655" i="3"/>
  <c r="Y655" i="3"/>
  <c r="AB656" i="3"/>
  <c r="AE657" i="3"/>
  <c r="Z658" i="3"/>
  <c r="F659" i="3"/>
  <c r="Y659" i="3"/>
  <c r="AB660" i="3"/>
  <c r="AE661" i="3"/>
  <c r="Z662" i="3"/>
  <c r="F663" i="3"/>
  <c r="Y663" i="3"/>
  <c r="AB664" i="3"/>
  <c r="AE665" i="3"/>
  <c r="Z666" i="3"/>
  <c r="F667" i="3"/>
  <c r="Y667" i="3"/>
  <c r="AB668" i="3"/>
  <c r="AE669" i="3"/>
  <c r="Z670" i="3"/>
  <c r="F671" i="3"/>
  <c r="Y671" i="3"/>
  <c r="AB672" i="3"/>
  <c r="AE673" i="3"/>
  <c r="Z674" i="3"/>
  <c r="F675" i="3"/>
  <c r="Y675" i="3"/>
  <c r="AB676" i="3"/>
  <c r="AE677" i="3"/>
  <c r="Z678" i="3"/>
  <c r="F679" i="3"/>
  <c r="Y679" i="3"/>
  <c r="AB680" i="3"/>
  <c r="AE681" i="3"/>
  <c r="Z682" i="3"/>
  <c r="F683" i="3"/>
  <c r="Y683" i="3"/>
  <c r="AB684" i="3"/>
  <c r="AE685" i="3"/>
  <c r="Z686" i="3"/>
  <c r="F687" i="3"/>
  <c r="Y687" i="3"/>
  <c r="AB688" i="3"/>
  <c r="AE689" i="3"/>
  <c r="Z690" i="3"/>
  <c r="F691" i="3"/>
  <c r="Y691" i="3"/>
  <c r="AB692" i="3"/>
  <c r="AE693" i="3"/>
  <c r="Z694" i="3"/>
  <c r="F695" i="3"/>
  <c r="Y695" i="3"/>
  <c r="AB696" i="3"/>
  <c r="AE697" i="3"/>
  <c r="Z698" i="3"/>
  <c r="F699" i="3"/>
  <c r="Y699" i="3"/>
  <c r="Z701" i="3"/>
  <c r="AC702" i="3"/>
  <c r="AD702" i="3"/>
  <c r="AC704" i="3"/>
  <c r="AB645" i="3"/>
  <c r="Z647" i="3"/>
  <c r="AD647" i="3"/>
  <c r="F648" i="3"/>
  <c r="Y648" i="3"/>
  <c r="AB649" i="3"/>
  <c r="Z651" i="3"/>
  <c r="AD651" i="3"/>
  <c r="F652" i="3"/>
  <c r="Y652" i="3"/>
  <c r="AB653" i="3"/>
  <c r="Z655" i="3"/>
  <c r="AD655" i="3"/>
  <c r="F656" i="3"/>
  <c r="Y656" i="3"/>
  <c r="AB657" i="3"/>
  <c r="Z659" i="3"/>
  <c r="AD659" i="3"/>
  <c r="F660" i="3"/>
  <c r="Y660" i="3"/>
  <c r="AB661" i="3"/>
  <c r="Z663" i="3"/>
  <c r="AD663" i="3"/>
  <c r="F664" i="3"/>
  <c r="Y664" i="3"/>
  <c r="AB665" i="3"/>
  <c r="Z667" i="3"/>
  <c r="AD667" i="3"/>
  <c r="F668" i="3"/>
  <c r="Y668" i="3"/>
  <c r="AB669" i="3"/>
  <c r="Z671" i="3"/>
  <c r="AD671" i="3"/>
  <c r="F672" i="3"/>
  <c r="Y672" i="3"/>
  <c r="AB673" i="3"/>
  <c r="Z675" i="3"/>
  <c r="AD675" i="3"/>
  <c r="F676" i="3"/>
  <c r="Y676" i="3"/>
  <c r="AB677" i="3"/>
  <c r="Z679" i="3"/>
  <c r="AD679" i="3"/>
  <c r="F680" i="3"/>
  <c r="Y680" i="3"/>
  <c r="AB681" i="3"/>
  <c r="Z683" i="3"/>
  <c r="AD683" i="3"/>
  <c r="F684" i="3"/>
  <c r="Y684" i="3"/>
  <c r="AB685" i="3"/>
  <c r="Z687" i="3"/>
  <c r="AD687" i="3"/>
  <c r="F688" i="3"/>
  <c r="Y688" i="3"/>
  <c r="AB689" i="3"/>
  <c r="Z691" i="3"/>
  <c r="AD691" i="3"/>
  <c r="F692" i="3"/>
  <c r="Y692" i="3"/>
  <c r="AB693" i="3"/>
  <c r="Z695" i="3"/>
  <c r="AD695" i="3"/>
  <c r="F696" i="3"/>
  <c r="Y696" i="3"/>
  <c r="AB697" i="3"/>
  <c r="Z699" i="3"/>
  <c r="AD699" i="3"/>
  <c r="Z700" i="3"/>
  <c r="AB701" i="3"/>
  <c r="AB704" i="3"/>
  <c r="Z644" i="3"/>
  <c r="Y645" i="3"/>
  <c r="Z648" i="3"/>
  <c r="Y649" i="3"/>
  <c r="Z652" i="3"/>
  <c r="Y653" i="3"/>
  <c r="Z656" i="3"/>
  <c r="Y657" i="3"/>
  <c r="Z660" i="3"/>
  <c r="F661" i="3"/>
  <c r="Y661" i="3"/>
  <c r="Z664" i="3"/>
  <c r="F665" i="3"/>
  <c r="Y665" i="3"/>
  <c r="Z668" i="3"/>
  <c r="F669" i="3"/>
  <c r="Y669" i="3"/>
  <c r="Z672" i="3"/>
  <c r="F673" i="3"/>
  <c r="Y673" i="3"/>
  <c r="Z676" i="3"/>
  <c r="F677" i="3"/>
  <c r="Y677" i="3"/>
  <c r="Z680" i="3"/>
  <c r="F681" i="3"/>
  <c r="Y681" i="3"/>
  <c r="Z684" i="3"/>
  <c r="F685" i="3"/>
  <c r="Y685" i="3"/>
  <c r="Z688" i="3"/>
  <c r="Y689" i="3"/>
  <c r="Z692" i="3"/>
  <c r="Y693" i="3"/>
  <c r="Z696" i="3"/>
  <c r="Y697" i="3"/>
  <c r="AC701" i="3"/>
  <c r="Z702" i="3"/>
  <c r="AD703" i="3"/>
  <c r="Y646" i="3"/>
  <c r="Z649" i="3"/>
  <c r="Y650" i="3"/>
  <c r="Z653" i="3"/>
  <c r="Y654" i="3"/>
  <c r="Z657" i="3"/>
  <c r="Y658" i="3"/>
  <c r="AA658" i="3" s="1"/>
  <c r="Z661" i="3"/>
  <c r="Y662" i="3"/>
  <c r="Z665" i="3"/>
  <c r="Y666" i="3"/>
  <c r="Z669" i="3"/>
  <c r="Y670" i="3"/>
  <c r="Z673" i="3"/>
  <c r="Y674" i="3"/>
  <c r="AA674" i="3" s="1"/>
  <c r="Z677" i="3"/>
  <c r="Y678" i="3"/>
  <c r="Z681" i="3"/>
  <c r="Y682" i="3"/>
  <c r="Z685" i="3"/>
  <c r="Y686" i="3"/>
  <c r="Z689" i="3"/>
  <c r="Y690" i="3"/>
  <c r="AA690" i="3" s="1"/>
  <c r="Z693" i="3"/>
  <c r="Y694" i="3"/>
  <c r="Z697" i="3"/>
  <c r="Y698" i="3"/>
  <c r="AC700" i="3"/>
  <c r="Y700" i="3"/>
  <c r="AB700" i="3"/>
  <c r="AC703" i="3"/>
  <c r="Y703" i="3"/>
  <c r="AB703" i="3"/>
  <c r="AE704" i="3"/>
  <c r="AD704" i="3"/>
  <c r="Z704" i="3"/>
  <c r="Z703" i="3"/>
  <c r="F704" i="3"/>
  <c r="Y704" i="3"/>
  <c r="AE706" i="3"/>
  <c r="Z707" i="3"/>
  <c r="F708" i="3"/>
  <c r="Y708" i="3"/>
  <c r="AE710" i="3"/>
  <c r="Z711" i="3"/>
  <c r="F712" i="3"/>
  <c r="Y712" i="3"/>
  <c r="AE714" i="3"/>
  <c r="Z715" i="3"/>
  <c r="F716" i="3"/>
  <c r="Y716" i="3"/>
  <c r="AE718" i="3"/>
  <c r="Z719" i="3"/>
  <c r="F720" i="3"/>
  <c r="Y720" i="3"/>
  <c r="AE722" i="3"/>
  <c r="Z723" i="3"/>
  <c r="F724" i="3"/>
  <c r="Y724" i="3"/>
  <c r="AE726" i="3"/>
  <c r="Z727" i="3"/>
  <c r="F728" i="3"/>
  <c r="Y728" i="3"/>
  <c r="AE730" i="3"/>
  <c r="Z731" i="3"/>
  <c r="F732" i="3"/>
  <c r="Y732" i="3"/>
  <c r="AE734" i="3"/>
  <c r="Z735" i="3"/>
  <c r="F736" i="3"/>
  <c r="Y736" i="3"/>
  <c r="AC737" i="3"/>
  <c r="AC738" i="3"/>
  <c r="AD738" i="3"/>
  <c r="Y705" i="3"/>
  <c r="AB706" i="3"/>
  <c r="Z708" i="3"/>
  <c r="AD708" i="3"/>
  <c r="Y709" i="3"/>
  <c r="AB710" i="3"/>
  <c r="Z712" i="3"/>
  <c r="AD712" i="3"/>
  <c r="Y713" i="3"/>
  <c r="AB714" i="3"/>
  <c r="Z716" i="3"/>
  <c r="AD716" i="3"/>
  <c r="Y717" i="3"/>
  <c r="AB718" i="3"/>
  <c r="Z720" i="3"/>
  <c r="AD720" i="3"/>
  <c r="Y721" i="3"/>
  <c r="AB722" i="3"/>
  <c r="Z724" i="3"/>
  <c r="AD724" i="3"/>
  <c r="Y725" i="3"/>
  <c r="AB726" i="3"/>
  <c r="Z728" i="3"/>
  <c r="AD728" i="3"/>
  <c r="Y729" i="3"/>
  <c r="AB730" i="3"/>
  <c r="Z732" i="3"/>
  <c r="AD732" i="3"/>
  <c r="Y733" i="3"/>
  <c r="AB734" i="3"/>
  <c r="Z736" i="3"/>
  <c r="AD736" i="3"/>
  <c r="Y737" i="3"/>
  <c r="Y702" i="3"/>
  <c r="Z705" i="3"/>
  <c r="Y706" i="3"/>
  <c r="AB707" i="3"/>
  <c r="Z709" i="3"/>
  <c r="Y710" i="3"/>
  <c r="AB711" i="3"/>
  <c r="Z713" i="3"/>
  <c r="Y714" i="3"/>
  <c r="AB715" i="3"/>
  <c r="Z717" i="3"/>
  <c r="Y718" i="3"/>
  <c r="AB719" i="3"/>
  <c r="Z721" i="3"/>
  <c r="Y722" i="3"/>
  <c r="AB723" i="3"/>
  <c r="Z725" i="3"/>
  <c r="Y726" i="3"/>
  <c r="AB727" i="3"/>
  <c r="Z729" i="3"/>
  <c r="Y730" i="3"/>
  <c r="AB731" i="3"/>
  <c r="Z733" i="3"/>
  <c r="Y734" i="3"/>
  <c r="AB735" i="3"/>
  <c r="AD737" i="3"/>
  <c r="Z706" i="3"/>
  <c r="F707" i="3"/>
  <c r="Y707" i="3"/>
  <c r="Z710" i="3"/>
  <c r="F711" i="3"/>
  <c r="Y711" i="3"/>
  <c r="Z714" i="3"/>
  <c r="F715" i="3"/>
  <c r="Y715" i="3"/>
  <c r="Z718" i="3"/>
  <c r="F719" i="3"/>
  <c r="Y719" i="3"/>
  <c r="AA719" i="3" s="1"/>
  <c r="Z722" i="3"/>
  <c r="F723" i="3"/>
  <c r="Y723" i="3"/>
  <c r="Z726" i="3"/>
  <c r="F727" i="3"/>
  <c r="Y727" i="3"/>
  <c r="Z730" i="3"/>
  <c r="F731" i="3"/>
  <c r="Y731" i="3"/>
  <c r="Z734" i="3"/>
  <c r="F735" i="3"/>
  <c r="Y735" i="3"/>
  <c r="AA735" i="3" s="1"/>
  <c r="AE738" i="3"/>
  <c r="AC739" i="3"/>
  <c r="Y739" i="3"/>
  <c r="AB739" i="3"/>
  <c r="Z740" i="3"/>
  <c r="AD740" i="3"/>
  <c r="F741" i="3"/>
  <c r="Y741" i="3"/>
  <c r="AC741" i="3"/>
  <c r="Z744" i="3"/>
  <c r="AD744" i="3"/>
  <c r="F745" i="3"/>
  <c r="Y745" i="3"/>
  <c r="AC745" i="3"/>
  <c r="AE747" i="3"/>
  <c r="Z748" i="3"/>
  <c r="AD748" i="3"/>
  <c r="F749" i="3"/>
  <c r="Y749" i="3"/>
  <c r="AC749" i="3"/>
  <c r="AB750" i="3"/>
  <c r="AE751" i="3"/>
  <c r="Z752" i="3"/>
  <c r="AD752" i="3"/>
  <c r="F753" i="3"/>
  <c r="Y753" i="3"/>
  <c r="AC753" i="3"/>
  <c r="AB754" i="3"/>
  <c r="AE755" i="3"/>
  <c r="Z756" i="3"/>
  <c r="AD756" i="3"/>
  <c r="F757" i="3"/>
  <c r="Y757" i="3"/>
  <c r="AC757" i="3"/>
  <c r="AB758" i="3"/>
  <c r="AE759" i="3"/>
  <c r="Z760" i="3"/>
  <c r="AD760" i="3"/>
  <c r="F761" i="3"/>
  <c r="Y761" i="3"/>
  <c r="AC761" i="3"/>
  <c r="AB762" i="3"/>
  <c r="AE763" i="3"/>
  <c r="Z764" i="3"/>
  <c r="AD764" i="3"/>
  <c r="F765" i="3"/>
  <c r="Y765" i="3"/>
  <c r="AC765" i="3"/>
  <c r="Y766" i="3"/>
  <c r="AC767" i="3"/>
  <c r="Y767" i="3"/>
  <c r="F767" i="3"/>
  <c r="AB767" i="3"/>
  <c r="AD767" i="3"/>
  <c r="AB768" i="3"/>
  <c r="AE769" i="3"/>
  <c r="Z737" i="3"/>
  <c r="F738" i="3"/>
  <c r="Y738" i="3"/>
  <c r="Z741" i="3"/>
  <c r="F742" i="3"/>
  <c r="Y742" i="3"/>
  <c r="AB743" i="3"/>
  <c r="Z745" i="3"/>
  <c r="F746" i="3"/>
  <c r="Y746" i="3"/>
  <c r="AB747" i="3"/>
  <c r="Z749" i="3"/>
  <c r="F750" i="3"/>
  <c r="Y750" i="3"/>
  <c r="Z753" i="3"/>
  <c r="F754" i="3"/>
  <c r="Y754" i="3"/>
  <c r="AB755" i="3"/>
  <c r="Z757" i="3"/>
  <c r="F758" i="3"/>
  <c r="Y758" i="3"/>
  <c r="AB759" i="3"/>
  <c r="Z761" i="3"/>
  <c r="F762" i="3"/>
  <c r="Y762" i="3"/>
  <c r="Z765" i="3"/>
  <c r="F766" i="3"/>
  <c r="AD766" i="3"/>
  <c r="AC770" i="3"/>
  <c r="Y770" i="3"/>
  <c r="F770" i="3"/>
  <c r="AB770" i="3"/>
  <c r="AB740" i="3"/>
  <c r="Z742" i="3"/>
  <c r="AD742" i="3"/>
  <c r="Y743" i="3"/>
  <c r="AB744" i="3"/>
  <c r="Z746" i="3"/>
  <c r="AD746" i="3"/>
  <c r="Y747" i="3"/>
  <c r="AB748" i="3"/>
  <c r="Z750" i="3"/>
  <c r="AD750" i="3"/>
  <c r="Y751" i="3"/>
  <c r="AB752" i="3"/>
  <c r="Z754" i="3"/>
  <c r="AD754" i="3"/>
  <c r="Y755" i="3"/>
  <c r="AB756" i="3"/>
  <c r="Z758" i="3"/>
  <c r="AD758" i="3"/>
  <c r="Y759" i="3"/>
  <c r="AB760" i="3"/>
  <c r="Z762" i="3"/>
  <c r="AD762" i="3"/>
  <c r="Y763" i="3"/>
  <c r="AB764" i="3"/>
  <c r="AB766" i="3"/>
  <c r="Y768" i="3"/>
  <c r="AC769" i="3"/>
  <c r="Y769" i="3"/>
  <c r="F769" i="3"/>
  <c r="Z739" i="3"/>
  <c r="Y740" i="3"/>
  <c r="Z743" i="3"/>
  <c r="Y744" i="3"/>
  <c r="Z747" i="3"/>
  <c r="Y748" i="3"/>
  <c r="AA748" i="3" s="1"/>
  <c r="Z751" i="3"/>
  <c r="Y752" i="3"/>
  <c r="Z755" i="3"/>
  <c r="Y756" i="3"/>
  <c r="Z759" i="3"/>
  <c r="Y760" i="3"/>
  <c r="Z763" i="3"/>
  <c r="Y764" i="3"/>
  <c r="AA764" i="3" s="1"/>
  <c r="AE768" i="3"/>
  <c r="AB769" i="3"/>
  <c r="Z768" i="3"/>
  <c r="AD768" i="3"/>
  <c r="AE771" i="3"/>
  <c r="Z772" i="3"/>
  <c r="AD772" i="3"/>
  <c r="F773" i="3"/>
  <c r="Y773" i="3"/>
  <c r="AC773" i="3"/>
  <c r="AB774" i="3"/>
  <c r="AE775" i="3"/>
  <c r="Z776" i="3"/>
  <c r="AD776" i="3"/>
  <c r="F777" i="3"/>
  <c r="Y777" i="3"/>
  <c r="AC777" i="3"/>
  <c r="AB778" i="3"/>
  <c r="AE779" i="3"/>
  <c r="Z780" i="3"/>
  <c r="AD780" i="3"/>
  <c r="F781" i="3"/>
  <c r="Y781" i="3"/>
  <c r="AC781" i="3"/>
  <c r="AB782" i="3"/>
  <c r="AE783" i="3"/>
  <c r="Z784" i="3"/>
  <c r="AD784" i="3"/>
  <c r="F785" i="3"/>
  <c r="Y785" i="3"/>
  <c r="AC786" i="3"/>
  <c r="Y786" i="3"/>
  <c r="AE787" i="3"/>
  <c r="AC790" i="3"/>
  <c r="Y790" i="3"/>
  <c r="F790" i="3"/>
  <c r="AB790" i="3"/>
  <c r="AD791" i="3"/>
  <c r="Y792" i="3"/>
  <c r="AC793" i="3"/>
  <c r="Y793" i="3"/>
  <c r="F793" i="3"/>
  <c r="AB795" i="3"/>
  <c r="F796" i="3"/>
  <c r="AE796" i="3"/>
  <c r="AC796" i="3"/>
  <c r="Z769" i="3"/>
  <c r="AD769" i="3"/>
  <c r="AB771" i="3"/>
  <c r="Z773" i="3"/>
  <c r="AD773" i="3"/>
  <c r="F774" i="3"/>
  <c r="Y774" i="3"/>
  <c r="AB775" i="3"/>
  <c r="Z777" i="3"/>
  <c r="AD777" i="3"/>
  <c r="F778" i="3"/>
  <c r="Y778" i="3"/>
  <c r="AB779" i="3"/>
  <c r="Z781" i="3"/>
  <c r="AD781" i="3"/>
  <c r="F782" i="3"/>
  <c r="Y782" i="3"/>
  <c r="AB783" i="3"/>
  <c r="AE785" i="3"/>
  <c r="Z785" i="3"/>
  <c r="Z787" i="3"/>
  <c r="Y788" i="3"/>
  <c r="AC789" i="3"/>
  <c r="Y789" i="3"/>
  <c r="F789" i="3"/>
  <c r="AB791" i="3"/>
  <c r="F792" i="3"/>
  <c r="AE792" i="3"/>
  <c r="AB793" i="3"/>
  <c r="AB796" i="3"/>
  <c r="AD797" i="3"/>
  <c r="AD798" i="3"/>
  <c r="AC802" i="3"/>
  <c r="Y802" i="3"/>
  <c r="F802" i="3"/>
  <c r="AB802" i="3"/>
  <c r="Z766" i="3"/>
  <c r="Z770" i="3"/>
  <c r="F771" i="3"/>
  <c r="Y771" i="3"/>
  <c r="Z774" i="3"/>
  <c r="F775" i="3"/>
  <c r="Y775" i="3"/>
  <c r="Z778" i="3"/>
  <c r="F779" i="3"/>
  <c r="Y779" i="3"/>
  <c r="Z782" i="3"/>
  <c r="F783" i="3"/>
  <c r="Y783" i="3"/>
  <c r="AE788" i="3"/>
  <c r="AB789" i="3"/>
  <c r="AB792" i="3"/>
  <c r="AD794" i="3"/>
  <c r="Z795" i="3"/>
  <c r="AC798" i="3"/>
  <c r="Y798" i="3"/>
  <c r="F798" i="3"/>
  <c r="AB798" i="3"/>
  <c r="AD799" i="3"/>
  <c r="AC801" i="3"/>
  <c r="Y801" i="3"/>
  <c r="F801" i="3"/>
  <c r="Z771" i="3"/>
  <c r="Y772" i="3"/>
  <c r="AA772" i="3" s="1"/>
  <c r="Z775" i="3"/>
  <c r="Y776" i="3"/>
  <c r="Z779" i="3"/>
  <c r="Y780" i="3"/>
  <c r="Z783" i="3"/>
  <c r="Y784" i="3"/>
  <c r="F786" i="3"/>
  <c r="AB786" i="3"/>
  <c r="AB787" i="3"/>
  <c r="AC787" i="3"/>
  <c r="Y787" i="3"/>
  <c r="F787" i="3"/>
  <c r="AC794" i="3"/>
  <c r="Y794" i="3"/>
  <c r="F794" i="3"/>
  <c r="AB794" i="3"/>
  <c r="AD795" i="3"/>
  <c r="AC797" i="3"/>
  <c r="Y797" i="3"/>
  <c r="F797" i="3"/>
  <c r="Z786" i="3"/>
  <c r="AE789" i="3"/>
  <c r="Z790" i="3"/>
  <c r="F791" i="3"/>
  <c r="Y791" i="3"/>
  <c r="AC791" i="3"/>
  <c r="AE793" i="3"/>
  <c r="Z794" i="3"/>
  <c r="F795" i="3"/>
  <c r="Y795" i="3"/>
  <c r="AC795" i="3"/>
  <c r="AE797" i="3"/>
  <c r="Z798" i="3"/>
  <c r="F799" i="3"/>
  <c r="Y799" i="3"/>
  <c r="AC799" i="3"/>
  <c r="AE801" i="3"/>
  <c r="Z802" i="3"/>
  <c r="Z788" i="3"/>
  <c r="AD788" i="3"/>
  <c r="Z792" i="3"/>
  <c r="AD792" i="3"/>
  <c r="Z796" i="3"/>
  <c r="AD796" i="3"/>
  <c r="Z800" i="3"/>
  <c r="AD800" i="3"/>
  <c r="Z789" i="3"/>
  <c r="Z793" i="3"/>
  <c r="Z797" i="3"/>
  <c r="Z801" i="3"/>
  <c r="G505" i="30"/>
  <c r="D505" i="30"/>
  <c r="C505" i="30"/>
  <c r="F505" i="30" s="1"/>
  <c r="G504" i="30"/>
  <c r="D504" i="30"/>
  <c r="C504" i="30"/>
  <c r="F504" i="30" s="1"/>
  <c r="G503" i="30"/>
  <c r="D503" i="30"/>
  <c r="C503" i="30"/>
  <c r="F503" i="30" s="1"/>
  <c r="G502" i="30"/>
  <c r="D502" i="30"/>
  <c r="C502" i="30"/>
  <c r="F502" i="30" s="1"/>
  <c r="G501" i="30"/>
  <c r="D501" i="30"/>
  <c r="C501" i="30"/>
  <c r="F501" i="30" s="1"/>
  <c r="G500" i="30"/>
  <c r="D500" i="30"/>
  <c r="C500" i="30"/>
  <c r="F500" i="30" s="1"/>
  <c r="G499" i="30"/>
  <c r="D499" i="30"/>
  <c r="C499" i="30"/>
  <c r="F499" i="30" s="1"/>
  <c r="G498" i="30"/>
  <c r="D498" i="30"/>
  <c r="C498" i="30"/>
  <c r="F498" i="30" s="1"/>
  <c r="G497" i="30"/>
  <c r="D497" i="30"/>
  <c r="C497" i="30"/>
  <c r="F497" i="30" s="1"/>
  <c r="G496" i="30"/>
  <c r="D496" i="30"/>
  <c r="C496" i="30"/>
  <c r="F496" i="30" s="1"/>
  <c r="G495" i="30"/>
  <c r="D495" i="30"/>
  <c r="C495" i="30"/>
  <c r="F495" i="30" s="1"/>
  <c r="G494" i="30"/>
  <c r="D494" i="30"/>
  <c r="C494" i="30"/>
  <c r="F494" i="30" s="1"/>
  <c r="G493" i="30"/>
  <c r="D493" i="30"/>
  <c r="C493" i="30"/>
  <c r="F493" i="30" s="1"/>
  <c r="G492" i="30"/>
  <c r="D492" i="30"/>
  <c r="C492" i="30"/>
  <c r="F492" i="30" s="1"/>
  <c r="G491" i="30"/>
  <c r="D491" i="30"/>
  <c r="C491" i="30"/>
  <c r="F491" i="30" s="1"/>
  <c r="G490" i="30"/>
  <c r="D490" i="30"/>
  <c r="C490" i="30"/>
  <c r="F490" i="30" s="1"/>
  <c r="G489" i="30"/>
  <c r="D489" i="30"/>
  <c r="C489" i="30"/>
  <c r="F489" i="30" s="1"/>
  <c r="G488" i="30"/>
  <c r="D488" i="30"/>
  <c r="C488" i="30"/>
  <c r="F488" i="30" s="1"/>
  <c r="G487" i="30"/>
  <c r="D487" i="30"/>
  <c r="C487" i="30"/>
  <c r="F487" i="30" s="1"/>
  <c r="G486" i="30"/>
  <c r="D486" i="30"/>
  <c r="C486" i="30"/>
  <c r="F486" i="30" s="1"/>
  <c r="G485" i="30"/>
  <c r="D485" i="30"/>
  <c r="C485" i="30"/>
  <c r="F485" i="30" s="1"/>
  <c r="G484" i="30"/>
  <c r="D484" i="30"/>
  <c r="C484" i="30"/>
  <c r="F484" i="30" s="1"/>
  <c r="G483" i="30"/>
  <c r="D483" i="30"/>
  <c r="C483" i="30"/>
  <c r="F483" i="30" s="1"/>
  <c r="G482" i="30"/>
  <c r="D482" i="30"/>
  <c r="C482" i="30"/>
  <c r="F482" i="30" s="1"/>
  <c r="G481" i="30"/>
  <c r="D481" i="30"/>
  <c r="C481" i="30"/>
  <c r="F481" i="30" s="1"/>
  <c r="G480" i="30"/>
  <c r="D480" i="30"/>
  <c r="C480" i="30"/>
  <c r="F480" i="30" s="1"/>
  <c r="G479" i="30"/>
  <c r="D479" i="30"/>
  <c r="C479" i="30"/>
  <c r="F479" i="30" s="1"/>
  <c r="G478" i="30"/>
  <c r="D478" i="30"/>
  <c r="C478" i="30"/>
  <c r="F478" i="30" s="1"/>
  <c r="G477" i="30"/>
  <c r="D477" i="30"/>
  <c r="C477" i="30"/>
  <c r="F477" i="30" s="1"/>
  <c r="G476" i="30"/>
  <c r="D476" i="30"/>
  <c r="C476" i="30"/>
  <c r="F476" i="30" s="1"/>
  <c r="G475" i="30"/>
  <c r="D475" i="30"/>
  <c r="C475" i="30"/>
  <c r="F475" i="30" s="1"/>
  <c r="G474" i="30"/>
  <c r="D474" i="30"/>
  <c r="C474" i="30"/>
  <c r="F474" i="30" s="1"/>
  <c r="G473" i="30"/>
  <c r="D473" i="30"/>
  <c r="C473" i="30"/>
  <c r="F473" i="30" s="1"/>
  <c r="G472" i="30"/>
  <c r="D472" i="30"/>
  <c r="C472" i="30"/>
  <c r="F472" i="30" s="1"/>
  <c r="G471" i="30"/>
  <c r="D471" i="30"/>
  <c r="C471" i="30"/>
  <c r="F471" i="30" s="1"/>
  <c r="G470" i="30"/>
  <c r="D470" i="30"/>
  <c r="C470" i="30"/>
  <c r="F470" i="30" s="1"/>
  <c r="G469" i="30"/>
  <c r="D469" i="30"/>
  <c r="C469" i="30"/>
  <c r="F469" i="30" s="1"/>
  <c r="G468" i="30"/>
  <c r="D468" i="30"/>
  <c r="C468" i="30"/>
  <c r="F468" i="30" s="1"/>
  <c r="G467" i="30"/>
  <c r="D467" i="30"/>
  <c r="C467" i="30"/>
  <c r="F467" i="30" s="1"/>
  <c r="G466" i="30"/>
  <c r="D466" i="30"/>
  <c r="C466" i="30"/>
  <c r="F466" i="30" s="1"/>
  <c r="G465" i="30"/>
  <c r="D465" i="30"/>
  <c r="C465" i="30"/>
  <c r="F465" i="30" s="1"/>
  <c r="G464" i="30"/>
  <c r="D464" i="30"/>
  <c r="C464" i="30"/>
  <c r="F464" i="30" s="1"/>
  <c r="G463" i="30"/>
  <c r="D463" i="30"/>
  <c r="C463" i="30"/>
  <c r="F463" i="30" s="1"/>
  <c r="G462" i="30"/>
  <c r="D462" i="30"/>
  <c r="C462" i="30"/>
  <c r="F462" i="30" s="1"/>
  <c r="G461" i="30"/>
  <c r="D461" i="30"/>
  <c r="C461" i="30"/>
  <c r="F461" i="30" s="1"/>
  <c r="G460" i="30"/>
  <c r="D460" i="30"/>
  <c r="C460" i="30"/>
  <c r="F460" i="30" s="1"/>
  <c r="G459" i="30"/>
  <c r="D459" i="30"/>
  <c r="C459" i="30"/>
  <c r="F459" i="30" s="1"/>
  <c r="G458" i="30"/>
  <c r="D458" i="30"/>
  <c r="C458" i="30"/>
  <c r="F458" i="30" s="1"/>
  <c r="G457" i="30"/>
  <c r="D457" i="30"/>
  <c r="C457" i="30"/>
  <c r="F457" i="30" s="1"/>
  <c r="G456" i="30"/>
  <c r="D456" i="30"/>
  <c r="C456" i="30"/>
  <c r="F456" i="30" s="1"/>
  <c r="G455" i="30"/>
  <c r="D455" i="30"/>
  <c r="C455" i="30"/>
  <c r="F455" i="30" s="1"/>
  <c r="G454" i="30"/>
  <c r="D454" i="30"/>
  <c r="C454" i="30"/>
  <c r="F454" i="30" s="1"/>
  <c r="G453" i="30"/>
  <c r="D453" i="30"/>
  <c r="C453" i="30"/>
  <c r="F453" i="30" s="1"/>
  <c r="G452" i="30"/>
  <c r="D452" i="30"/>
  <c r="C452" i="30"/>
  <c r="F452" i="30" s="1"/>
  <c r="G451" i="30"/>
  <c r="D451" i="30"/>
  <c r="C451" i="30"/>
  <c r="F451" i="30" s="1"/>
  <c r="G450" i="30"/>
  <c r="D450" i="30"/>
  <c r="C450" i="30"/>
  <c r="F450" i="30" s="1"/>
  <c r="G449" i="30"/>
  <c r="D449" i="30"/>
  <c r="C449" i="30"/>
  <c r="F449" i="30" s="1"/>
  <c r="G448" i="30"/>
  <c r="D448" i="30"/>
  <c r="C448" i="30"/>
  <c r="F448" i="30" s="1"/>
  <c r="G447" i="30"/>
  <c r="D447" i="30"/>
  <c r="C447" i="30"/>
  <c r="F447" i="30" s="1"/>
  <c r="G446" i="30"/>
  <c r="D446" i="30"/>
  <c r="C446" i="30"/>
  <c r="F446" i="30" s="1"/>
  <c r="G445" i="30"/>
  <c r="D445" i="30"/>
  <c r="C445" i="30"/>
  <c r="F445" i="30" s="1"/>
  <c r="G444" i="30"/>
  <c r="D444" i="30"/>
  <c r="C444" i="30"/>
  <c r="F444" i="30" s="1"/>
  <c r="G443" i="30"/>
  <c r="D443" i="30"/>
  <c r="C443" i="30"/>
  <c r="F443" i="30" s="1"/>
  <c r="G442" i="30"/>
  <c r="D442" i="30"/>
  <c r="C442" i="30"/>
  <c r="F442" i="30" s="1"/>
  <c r="G441" i="30"/>
  <c r="D441" i="30"/>
  <c r="C441" i="30"/>
  <c r="F441" i="30" s="1"/>
  <c r="G440" i="30"/>
  <c r="D440" i="30"/>
  <c r="C440" i="30"/>
  <c r="F440" i="30" s="1"/>
  <c r="G439" i="30"/>
  <c r="D439" i="30"/>
  <c r="C439" i="30"/>
  <c r="F439" i="30" s="1"/>
  <c r="G438" i="30"/>
  <c r="D438" i="30"/>
  <c r="C438" i="30"/>
  <c r="F438" i="30" s="1"/>
  <c r="G437" i="30"/>
  <c r="D437" i="30"/>
  <c r="C437" i="30"/>
  <c r="F437" i="30" s="1"/>
  <c r="G436" i="30"/>
  <c r="D436" i="30"/>
  <c r="C436" i="30"/>
  <c r="F436" i="30" s="1"/>
  <c r="G435" i="30"/>
  <c r="D435" i="30"/>
  <c r="C435" i="30"/>
  <c r="F435" i="30" s="1"/>
  <c r="G434" i="30"/>
  <c r="D434" i="30"/>
  <c r="C434" i="30"/>
  <c r="F434" i="30" s="1"/>
  <c r="G433" i="30"/>
  <c r="D433" i="30"/>
  <c r="C433" i="30"/>
  <c r="F433" i="30" s="1"/>
  <c r="G432" i="30"/>
  <c r="D432" i="30"/>
  <c r="C432" i="30"/>
  <c r="F432" i="30" s="1"/>
  <c r="G431" i="30"/>
  <c r="D431" i="30"/>
  <c r="C431" i="30"/>
  <c r="F431" i="30" s="1"/>
  <c r="G430" i="30"/>
  <c r="D430" i="30"/>
  <c r="C430" i="30"/>
  <c r="F430" i="30" s="1"/>
  <c r="G429" i="30"/>
  <c r="D429" i="30"/>
  <c r="C429" i="30"/>
  <c r="F429" i="30" s="1"/>
  <c r="G428" i="30"/>
  <c r="D428" i="30"/>
  <c r="C428" i="30"/>
  <c r="F428" i="30" s="1"/>
  <c r="G427" i="30"/>
  <c r="D427" i="30"/>
  <c r="C427" i="30"/>
  <c r="F427" i="30" s="1"/>
  <c r="G426" i="30"/>
  <c r="D426" i="30"/>
  <c r="C426" i="30"/>
  <c r="F426" i="30" s="1"/>
  <c r="G425" i="30"/>
  <c r="D425" i="30"/>
  <c r="C425" i="30"/>
  <c r="F425" i="30" s="1"/>
  <c r="G424" i="30"/>
  <c r="D424" i="30"/>
  <c r="C424" i="30"/>
  <c r="F424" i="30" s="1"/>
  <c r="G423" i="30"/>
  <c r="D423" i="30"/>
  <c r="C423" i="30"/>
  <c r="F423" i="30" s="1"/>
  <c r="G422" i="30"/>
  <c r="D422" i="30"/>
  <c r="C422" i="30"/>
  <c r="F422" i="30" s="1"/>
  <c r="G421" i="30"/>
  <c r="D421" i="30"/>
  <c r="C421" i="30"/>
  <c r="F421" i="30" s="1"/>
  <c r="G420" i="30"/>
  <c r="D420" i="30"/>
  <c r="C420" i="30"/>
  <c r="F420" i="30" s="1"/>
  <c r="G419" i="30"/>
  <c r="D419" i="30"/>
  <c r="C419" i="30"/>
  <c r="F419" i="30" s="1"/>
  <c r="G418" i="30"/>
  <c r="D418" i="30"/>
  <c r="C418" i="30"/>
  <c r="F418" i="30" s="1"/>
  <c r="G417" i="30"/>
  <c r="D417" i="30"/>
  <c r="C417" i="30"/>
  <c r="F417" i="30" s="1"/>
  <c r="G416" i="30"/>
  <c r="D416" i="30"/>
  <c r="C416" i="30"/>
  <c r="F416" i="30" s="1"/>
  <c r="G415" i="30"/>
  <c r="D415" i="30"/>
  <c r="C415" i="30"/>
  <c r="F415" i="30" s="1"/>
  <c r="G414" i="30"/>
  <c r="D414" i="30"/>
  <c r="C414" i="30"/>
  <c r="F414" i="30" s="1"/>
  <c r="G413" i="30"/>
  <c r="D413" i="30"/>
  <c r="C413" i="30"/>
  <c r="F413" i="30" s="1"/>
  <c r="G412" i="30"/>
  <c r="D412" i="30"/>
  <c r="C412" i="30"/>
  <c r="F412" i="30" s="1"/>
  <c r="G411" i="30"/>
  <c r="D411" i="30"/>
  <c r="C411" i="30"/>
  <c r="F411" i="30" s="1"/>
  <c r="G410" i="30"/>
  <c r="D410" i="30"/>
  <c r="C410" i="30"/>
  <c r="F410" i="30" s="1"/>
  <c r="G409" i="30"/>
  <c r="D409" i="30"/>
  <c r="C409" i="30"/>
  <c r="F409" i="30" s="1"/>
  <c r="G408" i="30"/>
  <c r="D408" i="30"/>
  <c r="C408" i="30"/>
  <c r="F408" i="30" s="1"/>
  <c r="G407" i="30"/>
  <c r="D407" i="30"/>
  <c r="C407" i="30"/>
  <c r="F407" i="30" s="1"/>
  <c r="G406" i="30"/>
  <c r="D406" i="30"/>
  <c r="C406" i="30"/>
  <c r="F406" i="30" s="1"/>
  <c r="G405" i="30"/>
  <c r="D405" i="30"/>
  <c r="C405" i="30"/>
  <c r="F405" i="30" s="1"/>
  <c r="G404" i="30"/>
  <c r="D404" i="30"/>
  <c r="C404" i="30"/>
  <c r="F404" i="30" s="1"/>
  <c r="G403" i="30"/>
  <c r="D403" i="30"/>
  <c r="C403" i="30"/>
  <c r="F403" i="30" s="1"/>
  <c r="G402" i="30"/>
  <c r="D402" i="30"/>
  <c r="C402" i="30"/>
  <c r="F402" i="30" s="1"/>
  <c r="G401" i="30"/>
  <c r="D401" i="30"/>
  <c r="C401" i="30"/>
  <c r="F401" i="30" s="1"/>
  <c r="G400" i="30"/>
  <c r="D400" i="30"/>
  <c r="C400" i="30"/>
  <c r="F400" i="30" s="1"/>
  <c r="G399" i="30"/>
  <c r="D399" i="30"/>
  <c r="C399" i="30"/>
  <c r="F399" i="30" s="1"/>
  <c r="G398" i="30"/>
  <c r="D398" i="30"/>
  <c r="C398" i="30"/>
  <c r="F398" i="30" s="1"/>
  <c r="G397" i="30"/>
  <c r="D397" i="30"/>
  <c r="C397" i="30"/>
  <c r="F397" i="30" s="1"/>
  <c r="G396" i="30"/>
  <c r="D396" i="30"/>
  <c r="C396" i="30"/>
  <c r="F396" i="30" s="1"/>
  <c r="G395" i="30"/>
  <c r="D395" i="30"/>
  <c r="C395" i="30"/>
  <c r="F395" i="30" s="1"/>
  <c r="G394" i="30"/>
  <c r="D394" i="30"/>
  <c r="C394" i="30"/>
  <c r="F394" i="30" s="1"/>
  <c r="G393" i="30"/>
  <c r="D393" i="30"/>
  <c r="C393" i="30"/>
  <c r="F393" i="30" s="1"/>
  <c r="G392" i="30"/>
  <c r="D392" i="30"/>
  <c r="C392" i="30"/>
  <c r="F392" i="30" s="1"/>
  <c r="G391" i="30"/>
  <c r="D391" i="30"/>
  <c r="C391" i="30"/>
  <c r="F391" i="30" s="1"/>
  <c r="G390" i="30"/>
  <c r="D390" i="30"/>
  <c r="C390" i="30"/>
  <c r="F390" i="30" s="1"/>
  <c r="G389" i="30"/>
  <c r="D389" i="30"/>
  <c r="C389" i="30"/>
  <c r="F389" i="30" s="1"/>
  <c r="G388" i="30"/>
  <c r="D388" i="30"/>
  <c r="C388" i="30"/>
  <c r="F388" i="30" s="1"/>
  <c r="G387" i="30"/>
  <c r="D387" i="30"/>
  <c r="C387" i="30"/>
  <c r="F387" i="30" s="1"/>
  <c r="G386" i="30"/>
  <c r="D386" i="30"/>
  <c r="C386" i="30"/>
  <c r="F386" i="30" s="1"/>
  <c r="G385" i="30"/>
  <c r="D385" i="30"/>
  <c r="C385" i="30"/>
  <c r="F385" i="30" s="1"/>
  <c r="G384" i="30"/>
  <c r="D384" i="30"/>
  <c r="C384" i="30"/>
  <c r="F384" i="30" s="1"/>
  <c r="G383" i="30"/>
  <c r="D383" i="30"/>
  <c r="C383" i="30"/>
  <c r="F383" i="30" s="1"/>
  <c r="G382" i="30"/>
  <c r="D382" i="30"/>
  <c r="C382" i="30"/>
  <c r="F382" i="30" s="1"/>
  <c r="G381" i="30"/>
  <c r="D381" i="30"/>
  <c r="C381" i="30"/>
  <c r="F381" i="30" s="1"/>
  <c r="G380" i="30"/>
  <c r="D380" i="30"/>
  <c r="C380" i="30"/>
  <c r="F380" i="30" s="1"/>
  <c r="G379" i="30"/>
  <c r="D379" i="30"/>
  <c r="C379" i="30"/>
  <c r="F379" i="30" s="1"/>
  <c r="G378" i="30"/>
  <c r="D378" i="30"/>
  <c r="C378" i="30"/>
  <c r="F378" i="30" s="1"/>
  <c r="G377" i="30"/>
  <c r="D377" i="30"/>
  <c r="C377" i="30"/>
  <c r="F377" i="30" s="1"/>
  <c r="G376" i="30"/>
  <c r="D376" i="30"/>
  <c r="C376" i="30"/>
  <c r="F376" i="30" s="1"/>
  <c r="G375" i="30"/>
  <c r="D375" i="30"/>
  <c r="C375" i="30"/>
  <c r="F375" i="30" s="1"/>
  <c r="G374" i="30"/>
  <c r="D374" i="30"/>
  <c r="C374" i="30"/>
  <c r="F374" i="30" s="1"/>
  <c r="G373" i="30"/>
  <c r="D373" i="30"/>
  <c r="C373" i="30"/>
  <c r="F373" i="30" s="1"/>
  <c r="G372" i="30"/>
  <c r="D372" i="30"/>
  <c r="C372" i="30"/>
  <c r="F372" i="30" s="1"/>
  <c r="G371" i="30"/>
  <c r="D371" i="30"/>
  <c r="C371" i="30"/>
  <c r="F371" i="30" s="1"/>
  <c r="G370" i="30"/>
  <c r="D370" i="30"/>
  <c r="C370" i="30"/>
  <c r="F370" i="30" s="1"/>
  <c r="G369" i="30"/>
  <c r="D369" i="30"/>
  <c r="C369" i="30"/>
  <c r="F369" i="30" s="1"/>
  <c r="G368" i="30"/>
  <c r="D368" i="30"/>
  <c r="C368" i="30"/>
  <c r="F368" i="30" s="1"/>
  <c r="G367" i="30"/>
  <c r="D367" i="30"/>
  <c r="C367" i="30"/>
  <c r="F367" i="30" s="1"/>
  <c r="G366" i="30"/>
  <c r="D366" i="30"/>
  <c r="C366" i="30"/>
  <c r="F366" i="30" s="1"/>
  <c r="G365" i="30"/>
  <c r="D365" i="30"/>
  <c r="C365" i="30"/>
  <c r="F365" i="30" s="1"/>
  <c r="G364" i="30"/>
  <c r="D364" i="30"/>
  <c r="C364" i="30"/>
  <c r="F364" i="30" s="1"/>
  <c r="G363" i="30"/>
  <c r="D363" i="30"/>
  <c r="C363" i="30"/>
  <c r="F363" i="30" s="1"/>
  <c r="G362" i="30"/>
  <c r="D362" i="30"/>
  <c r="C362" i="30"/>
  <c r="F362" i="30" s="1"/>
  <c r="G361" i="30"/>
  <c r="D361" i="30"/>
  <c r="C361" i="30"/>
  <c r="F361" i="30" s="1"/>
  <c r="G360" i="30"/>
  <c r="D360" i="30"/>
  <c r="C360" i="30"/>
  <c r="F360" i="30" s="1"/>
  <c r="G359" i="30"/>
  <c r="D359" i="30"/>
  <c r="C359" i="30"/>
  <c r="F359" i="30" s="1"/>
  <c r="G358" i="30"/>
  <c r="D358" i="30"/>
  <c r="C358" i="30"/>
  <c r="F358" i="30" s="1"/>
  <c r="G357" i="30"/>
  <c r="D357" i="30"/>
  <c r="C357" i="30"/>
  <c r="F357" i="30" s="1"/>
  <c r="G356" i="30"/>
  <c r="D356" i="30"/>
  <c r="C356" i="30"/>
  <c r="F356" i="30" s="1"/>
  <c r="G355" i="30"/>
  <c r="D355" i="30"/>
  <c r="C355" i="30"/>
  <c r="F355" i="30" s="1"/>
  <c r="G354" i="30"/>
  <c r="D354" i="30"/>
  <c r="C354" i="30"/>
  <c r="F354" i="30" s="1"/>
  <c r="G353" i="30"/>
  <c r="D353" i="30"/>
  <c r="C353" i="30"/>
  <c r="F353" i="30" s="1"/>
  <c r="G352" i="30"/>
  <c r="D352" i="30"/>
  <c r="C352" i="30"/>
  <c r="F352" i="30" s="1"/>
  <c r="G351" i="30"/>
  <c r="D351" i="30"/>
  <c r="C351" i="30"/>
  <c r="F351" i="30" s="1"/>
  <c r="G350" i="30"/>
  <c r="D350" i="30"/>
  <c r="C350" i="30"/>
  <c r="F350" i="30" s="1"/>
  <c r="G349" i="30"/>
  <c r="D349" i="30"/>
  <c r="C349" i="30"/>
  <c r="F349" i="30" s="1"/>
  <c r="G348" i="30"/>
  <c r="D348" i="30"/>
  <c r="C348" i="30"/>
  <c r="F348" i="30" s="1"/>
  <c r="G347" i="30"/>
  <c r="D347" i="30"/>
  <c r="C347" i="30"/>
  <c r="F347" i="30" s="1"/>
  <c r="G346" i="30"/>
  <c r="D346" i="30"/>
  <c r="C346" i="30"/>
  <c r="F346" i="30" s="1"/>
  <c r="G345" i="30"/>
  <c r="D345" i="30"/>
  <c r="C345" i="30"/>
  <c r="F345" i="30" s="1"/>
  <c r="G344" i="30"/>
  <c r="D344" i="30"/>
  <c r="C344" i="30"/>
  <c r="F344" i="30" s="1"/>
  <c r="G343" i="30"/>
  <c r="D343" i="30"/>
  <c r="C343" i="30"/>
  <c r="F343" i="30" s="1"/>
  <c r="G342" i="30"/>
  <c r="D342" i="30"/>
  <c r="C342" i="30"/>
  <c r="F342" i="30" s="1"/>
  <c r="G341" i="30"/>
  <c r="D341" i="30"/>
  <c r="C341" i="30"/>
  <c r="F341" i="30" s="1"/>
  <c r="G340" i="30"/>
  <c r="D340" i="30"/>
  <c r="C340" i="30"/>
  <c r="F340" i="30" s="1"/>
  <c r="G339" i="30"/>
  <c r="D339" i="30"/>
  <c r="C339" i="30"/>
  <c r="F339" i="30" s="1"/>
  <c r="G338" i="30"/>
  <c r="D338" i="30"/>
  <c r="C338" i="30"/>
  <c r="F338" i="30" s="1"/>
  <c r="G337" i="30"/>
  <c r="D337" i="30"/>
  <c r="C337" i="30"/>
  <c r="F337" i="30" s="1"/>
  <c r="G336" i="30"/>
  <c r="D336" i="30"/>
  <c r="C336" i="30"/>
  <c r="F336" i="30" s="1"/>
  <c r="G335" i="30"/>
  <c r="D335" i="30"/>
  <c r="C335" i="30"/>
  <c r="F335" i="30" s="1"/>
  <c r="G334" i="30"/>
  <c r="D334" i="30"/>
  <c r="C334" i="30"/>
  <c r="F334" i="30" s="1"/>
  <c r="G333" i="30"/>
  <c r="D333" i="30"/>
  <c r="C333" i="30"/>
  <c r="F333" i="30" s="1"/>
  <c r="G332" i="30"/>
  <c r="D332" i="30"/>
  <c r="C332" i="30"/>
  <c r="F332" i="30" s="1"/>
  <c r="G331" i="30"/>
  <c r="D331" i="30"/>
  <c r="C331" i="30"/>
  <c r="F331" i="30" s="1"/>
  <c r="G330" i="30"/>
  <c r="D330" i="30"/>
  <c r="C330" i="30"/>
  <c r="F330" i="30" s="1"/>
  <c r="G329" i="30"/>
  <c r="D329" i="30"/>
  <c r="C329" i="30"/>
  <c r="F329" i="30" s="1"/>
  <c r="G328" i="30"/>
  <c r="D328" i="30"/>
  <c r="C328" i="30"/>
  <c r="F328" i="30" s="1"/>
  <c r="G327" i="30"/>
  <c r="D327" i="30"/>
  <c r="C327" i="30"/>
  <c r="F327" i="30" s="1"/>
  <c r="G326" i="30"/>
  <c r="D326" i="30"/>
  <c r="C326" i="30"/>
  <c r="F326" i="30" s="1"/>
  <c r="G325" i="30"/>
  <c r="D325" i="30"/>
  <c r="C325" i="30"/>
  <c r="F325" i="30" s="1"/>
  <c r="G324" i="30"/>
  <c r="D324" i="30"/>
  <c r="C324" i="30"/>
  <c r="F324" i="30" s="1"/>
  <c r="G323" i="30"/>
  <c r="D323" i="30"/>
  <c r="C323" i="30"/>
  <c r="F323" i="30" s="1"/>
  <c r="G322" i="30"/>
  <c r="D322" i="30"/>
  <c r="C322" i="30"/>
  <c r="F322" i="30" s="1"/>
  <c r="G321" i="30"/>
  <c r="D321" i="30"/>
  <c r="C321" i="30"/>
  <c r="F321" i="30" s="1"/>
  <c r="G320" i="30"/>
  <c r="D320" i="30"/>
  <c r="C320" i="30"/>
  <c r="F320" i="30" s="1"/>
  <c r="G319" i="30"/>
  <c r="D319" i="30"/>
  <c r="C319" i="30"/>
  <c r="F319" i="30" s="1"/>
  <c r="G318" i="30"/>
  <c r="D318" i="30"/>
  <c r="C318" i="30"/>
  <c r="F318" i="30" s="1"/>
  <c r="G317" i="30"/>
  <c r="D317" i="30"/>
  <c r="C317" i="30"/>
  <c r="F317" i="30" s="1"/>
  <c r="G316" i="30"/>
  <c r="D316" i="30"/>
  <c r="C316" i="30"/>
  <c r="F316" i="30" s="1"/>
  <c r="G315" i="30"/>
  <c r="D315" i="30"/>
  <c r="C315" i="30"/>
  <c r="F315" i="30" s="1"/>
  <c r="G314" i="30"/>
  <c r="D314" i="30"/>
  <c r="C314" i="30"/>
  <c r="F314" i="30" s="1"/>
  <c r="G313" i="30"/>
  <c r="G312" i="30"/>
  <c r="G311" i="30"/>
  <c r="G310" i="30"/>
  <c r="G309" i="30"/>
  <c r="G308" i="30"/>
  <c r="G307" i="30"/>
  <c r="G306" i="30"/>
  <c r="G305" i="30"/>
  <c r="G304" i="30"/>
  <c r="G303" i="30"/>
  <c r="G302" i="30"/>
  <c r="G301" i="30"/>
  <c r="G300" i="30"/>
  <c r="G299" i="30"/>
  <c r="G298" i="30"/>
  <c r="G297" i="30"/>
  <c r="G296" i="30"/>
  <c r="G295" i="30"/>
  <c r="G294" i="30"/>
  <c r="G293" i="30"/>
  <c r="G292" i="30"/>
  <c r="G291" i="30"/>
  <c r="G290" i="30"/>
  <c r="G289" i="30"/>
  <c r="G288" i="30"/>
  <c r="W461" i="3"/>
  <c r="Z461" i="3" s="1"/>
  <c r="G287" i="30"/>
  <c r="G286" i="30"/>
  <c r="G285" i="30"/>
  <c r="G284" i="30"/>
  <c r="G283" i="30"/>
  <c r="G282" i="30"/>
  <c r="G281" i="30"/>
  <c r="G280" i="30"/>
  <c r="W992" i="3"/>
  <c r="Z992" i="3" s="1"/>
  <c r="G279" i="30"/>
  <c r="G278" i="30"/>
  <c r="G277" i="30"/>
  <c r="G276" i="30"/>
  <c r="G275" i="30"/>
  <c r="W460" i="3"/>
  <c r="G274" i="30"/>
  <c r="G273" i="30"/>
  <c r="W497" i="3"/>
  <c r="Z497" i="3" s="1"/>
  <c r="G272" i="30"/>
  <c r="W496" i="3"/>
  <c r="Z496" i="3" s="1"/>
  <c r="G271" i="30"/>
  <c r="W459" i="3"/>
  <c r="AE459" i="3" s="1"/>
  <c r="G270" i="30"/>
  <c r="G269" i="30"/>
  <c r="W428" i="3"/>
  <c r="F428" i="3" s="1"/>
  <c r="G268" i="30"/>
  <c r="G267" i="30"/>
  <c r="G266" i="30"/>
  <c r="W458" i="3"/>
  <c r="G265" i="30"/>
  <c r="G264" i="30"/>
  <c r="W495" i="3"/>
  <c r="Z495" i="3" s="1"/>
  <c r="G263" i="30"/>
  <c r="G262" i="30"/>
  <c r="G261" i="30"/>
  <c r="G260" i="30"/>
  <c r="W997" i="3"/>
  <c r="AE997" i="3" s="1"/>
  <c r="G259" i="30"/>
  <c r="W990" i="3"/>
  <c r="F990" i="3" s="1"/>
  <c r="G258" i="30"/>
  <c r="W457" i="3"/>
  <c r="G257" i="30"/>
  <c r="G256" i="30"/>
  <c r="G255" i="30"/>
  <c r="G254" i="30"/>
  <c r="G253" i="30"/>
  <c r="G252" i="30"/>
  <c r="G251" i="30"/>
  <c r="G250" i="30"/>
  <c r="G249" i="30"/>
  <c r="G248" i="30"/>
  <c r="W493" i="3"/>
  <c r="Z493" i="3" s="1"/>
  <c r="G247" i="30"/>
  <c r="G246" i="30"/>
  <c r="W454" i="3"/>
  <c r="G245" i="30"/>
  <c r="W453" i="3"/>
  <c r="Z453" i="3" s="1"/>
  <c r="G244" i="30"/>
  <c r="G243" i="30"/>
  <c r="W492" i="3"/>
  <c r="Z492" i="3" s="1"/>
  <c r="G242" i="30"/>
  <c r="G241" i="30"/>
  <c r="W413" i="3"/>
  <c r="G240" i="30"/>
  <c r="W452" i="3"/>
  <c r="AE452" i="3" s="1"/>
  <c r="G239" i="30"/>
  <c r="G238" i="30"/>
  <c r="G237" i="30"/>
  <c r="W491" i="3"/>
  <c r="G236" i="30"/>
  <c r="W490" i="3"/>
  <c r="G235" i="30"/>
  <c r="G234" i="30"/>
  <c r="G233" i="30"/>
  <c r="W451" i="3"/>
  <c r="AE451" i="3" s="1"/>
  <c r="G232" i="30"/>
  <c r="G231" i="30"/>
  <c r="W427" i="3"/>
  <c r="Z427" i="3" s="1"/>
  <c r="G230" i="30"/>
  <c r="G229" i="30"/>
  <c r="G228" i="30"/>
  <c r="W412" i="3"/>
  <c r="G227" i="30"/>
  <c r="W983" i="3"/>
  <c r="F983" i="3" s="1"/>
  <c r="G226" i="30"/>
  <c r="G225" i="30"/>
  <c r="G224" i="30"/>
  <c r="G223" i="30"/>
  <c r="W425" i="3"/>
  <c r="Z425" i="3" s="1"/>
  <c r="G222" i="30"/>
  <c r="G221" i="30"/>
  <c r="G220" i="30"/>
  <c r="W996" i="3"/>
  <c r="AD996" i="3" s="1"/>
  <c r="G219" i="30"/>
  <c r="G218" i="30"/>
  <c r="G217" i="30"/>
  <c r="G216" i="30"/>
  <c r="W424" i="3"/>
  <c r="G215" i="30"/>
  <c r="G214" i="30"/>
  <c r="W989" i="3"/>
  <c r="AD989" i="3" s="1"/>
  <c r="G213" i="30"/>
  <c r="G212" i="30"/>
  <c r="W423" i="3"/>
  <c r="Z423" i="3" s="1"/>
  <c r="G211" i="30"/>
  <c r="G210" i="30"/>
  <c r="G209" i="30"/>
  <c r="G208" i="30"/>
  <c r="G207" i="30"/>
  <c r="G206" i="30"/>
  <c r="W411" i="3"/>
  <c r="G205" i="30"/>
  <c r="G204" i="30"/>
  <c r="G203" i="30"/>
  <c r="G202" i="30"/>
  <c r="G201" i="30"/>
  <c r="W988" i="3"/>
  <c r="AE988" i="3" s="1"/>
  <c r="G200" i="30"/>
  <c r="W450" i="3"/>
  <c r="AE450" i="3" s="1"/>
  <c r="G199" i="30"/>
  <c r="G198" i="30"/>
  <c r="W449" i="3"/>
  <c r="G197" i="30"/>
  <c r="G196" i="30"/>
  <c r="G195" i="30"/>
  <c r="G194" i="30"/>
  <c r="G193" i="30"/>
  <c r="G192" i="30"/>
  <c r="W488" i="3"/>
  <c r="F488" i="3" s="1"/>
  <c r="G191" i="30"/>
  <c r="W982" i="3"/>
  <c r="AE982" i="3" s="1"/>
  <c r="G190" i="30"/>
  <c r="G189" i="30"/>
  <c r="G188" i="30"/>
  <c r="G187" i="30"/>
  <c r="G186" i="30"/>
  <c r="W995" i="3"/>
  <c r="AD995" i="3" s="1"/>
  <c r="G185" i="30"/>
  <c r="G184" i="30"/>
  <c r="G183" i="30"/>
  <c r="G182" i="30"/>
  <c r="G181" i="30"/>
  <c r="G180" i="30"/>
  <c r="G179" i="30"/>
  <c r="W448" i="3"/>
  <c r="Z448" i="3" s="1"/>
  <c r="G178" i="30"/>
  <c r="G177" i="30"/>
  <c r="G176" i="30"/>
  <c r="G175" i="30"/>
  <c r="G174" i="30"/>
  <c r="W447" i="3"/>
  <c r="AE447" i="3" s="1"/>
  <c r="G173" i="30"/>
  <c r="W994" i="3"/>
  <c r="F994" i="3" s="1"/>
  <c r="G172" i="30"/>
  <c r="G171" i="30"/>
  <c r="G170" i="30"/>
  <c r="G169" i="30"/>
  <c r="G168" i="30"/>
  <c r="W486" i="3"/>
  <c r="AD486" i="3" s="1"/>
  <c r="G167" i="30"/>
  <c r="G166" i="30"/>
  <c r="G165" i="30"/>
  <c r="G164" i="30"/>
  <c r="G163" i="30"/>
  <c r="G162" i="30"/>
  <c r="W446" i="3"/>
  <c r="G161" i="30"/>
  <c r="W422" i="3"/>
  <c r="Z422" i="3" s="1"/>
  <c r="G160" i="30"/>
  <c r="G159" i="30"/>
  <c r="G158" i="30"/>
  <c r="G157" i="30"/>
  <c r="W987" i="3"/>
  <c r="F987" i="3" s="1"/>
  <c r="G156" i="30"/>
  <c r="G155" i="30"/>
  <c r="W981" i="3"/>
  <c r="F981" i="3" s="1"/>
  <c r="G154" i="30"/>
  <c r="G153" i="30"/>
  <c r="G152" i="30"/>
  <c r="G151" i="30"/>
  <c r="W980" i="3"/>
  <c r="AD980" i="3" s="1"/>
  <c r="G150" i="30"/>
  <c r="G149" i="30"/>
  <c r="W445" i="3"/>
  <c r="F445" i="3" s="1"/>
  <c r="G148" i="30"/>
  <c r="G147" i="30"/>
  <c r="W421" i="3"/>
  <c r="G146" i="30"/>
  <c r="G145" i="30"/>
  <c r="W420" i="3"/>
  <c r="Z420" i="3" s="1"/>
  <c r="G144" i="30"/>
  <c r="G143" i="30"/>
  <c r="W444" i="3"/>
  <c r="Z444" i="3" s="1"/>
  <c r="G142" i="30"/>
  <c r="G141" i="30"/>
  <c r="W979" i="3"/>
  <c r="AD979" i="3" s="1"/>
  <c r="G140" i="30"/>
  <c r="G139" i="30"/>
  <c r="G138" i="30"/>
  <c r="W419" i="3"/>
  <c r="G137" i="30"/>
  <c r="W443" i="3"/>
  <c r="AE443" i="3" s="1"/>
  <c r="G136" i="30"/>
  <c r="W418" i="3"/>
  <c r="F418" i="3" s="1"/>
  <c r="G135" i="30"/>
  <c r="G134" i="30"/>
  <c r="G133" i="30"/>
  <c r="G132" i="30"/>
  <c r="G131" i="30"/>
  <c r="G130" i="30"/>
  <c r="G129" i="30"/>
  <c r="W442" i="3"/>
  <c r="Z442" i="3" s="1"/>
  <c r="G128" i="30"/>
  <c r="G127" i="30"/>
  <c r="G126" i="30"/>
  <c r="G125" i="30"/>
  <c r="G124" i="30"/>
  <c r="W485" i="3"/>
  <c r="Z485" i="3" s="1"/>
  <c r="G123" i="30"/>
  <c r="W441" i="3"/>
  <c r="F441" i="3" s="1"/>
  <c r="G122" i="30"/>
  <c r="G121" i="30"/>
  <c r="W440" i="3"/>
  <c r="AE440" i="3" s="1"/>
  <c r="G120" i="30"/>
  <c r="G119" i="30"/>
  <c r="G118" i="30"/>
  <c r="W484" i="3"/>
  <c r="G117" i="30"/>
  <c r="W439" i="3"/>
  <c r="Z439" i="3" s="1"/>
  <c r="G116" i="30"/>
  <c r="W483" i="3"/>
  <c r="Z483" i="3" s="1"/>
  <c r="G115" i="30"/>
  <c r="W482" i="3"/>
  <c r="G114" i="30"/>
  <c r="W481" i="3"/>
  <c r="G113" i="30"/>
  <c r="W410" i="3"/>
  <c r="G112" i="30"/>
  <c r="G111" i="30"/>
  <c r="G110" i="30"/>
  <c r="W409" i="3"/>
  <c r="Z409" i="3" s="1"/>
  <c r="G109" i="30"/>
  <c r="G108" i="30"/>
  <c r="G107" i="30"/>
  <c r="G106" i="30"/>
  <c r="G105" i="30"/>
  <c r="G104" i="30"/>
  <c r="W480" i="3"/>
  <c r="Z480" i="3" s="1"/>
  <c r="G103" i="30"/>
  <c r="W403" i="3"/>
  <c r="G102" i="30"/>
  <c r="G101" i="30"/>
  <c r="G100" i="30"/>
  <c r="W993" i="3"/>
  <c r="AD993" i="3" s="1"/>
  <c r="G99" i="30"/>
  <c r="G98" i="30"/>
  <c r="G97" i="30"/>
  <c r="G96" i="30"/>
  <c r="W478" i="3"/>
  <c r="G95" i="30"/>
  <c r="G94" i="30"/>
  <c r="G93" i="30"/>
  <c r="G92" i="30"/>
  <c r="G91" i="30"/>
  <c r="W477" i="3"/>
  <c r="F477" i="3" s="1"/>
  <c r="G90" i="30"/>
  <c r="G89" i="30"/>
  <c r="W438" i="3"/>
  <c r="AE438" i="3" s="1"/>
  <c r="G88" i="30"/>
  <c r="G87" i="30"/>
  <c r="W437" i="3"/>
  <c r="F437" i="3" s="1"/>
  <c r="G86" i="30"/>
  <c r="G85" i="30"/>
  <c r="W436" i="3"/>
  <c r="AE436" i="3" s="1"/>
  <c r="G84" i="30"/>
  <c r="G83" i="30"/>
  <c r="W476" i="3"/>
  <c r="Z476" i="3" s="1"/>
  <c r="G82" i="30"/>
  <c r="G81" i="30"/>
  <c r="G80" i="30"/>
  <c r="W475" i="3"/>
  <c r="Z475" i="3" s="1"/>
  <c r="G79" i="30"/>
  <c r="W435" i="3"/>
  <c r="AE435" i="3" s="1"/>
  <c r="G78" i="30"/>
  <c r="G77" i="30"/>
  <c r="G76" i="30"/>
  <c r="G75" i="30"/>
  <c r="W408" i="3"/>
  <c r="AE408" i="3" s="1"/>
  <c r="G74" i="30"/>
  <c r="G73" i="30"/>
  <c r="G72" i="30"/>
  <c r="W641" i="3"/>
  <c r="F641" i="3" s="1"/>
  <c r="G71" i="30"/>
  <c r="G70" i="30"/>
  <c r="W474" i="3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W473" i="3"/>
  <c r="G56" i="30"/>
  <c r="W417" i="3"/>
  <c r="Z417" i="3" s="1"/>
  <c r="G55" i="30"/>
  <c r="G54" i="30"/>
  <c r="G53" i="30"/>
  <c r="G52" i="30"/>
  <c r="G51" i="30"/>
  <c r="W407" i="3"/>
  <c r="G50" i="30"/>
  <c r="W472" i="3"/>
  <c r="G49" i="30"/>
  <c r="W471" i="3"/>
  <c r="Z471" i="3" s="1"/>
  <c r="G48" i="30"/>
  <c r="W406" i="3"/>
  <c r="AE406" i="3" s="1"/>
  <c r="G47" i="30"/>
  <c r="G46" i="30"/>
  <c r="W434" i="3"/>
  <c r="G45" i="30"/>
  <c r="W405" i="3"/>
  <c r="AE405" i="3" s="1"/>
  <c r="G44" i="30"/>
  <c r="G43" i="30"/>
  <c r="W986" i="3"/>
  <c r="AE986" i="3" s="1"/>
  <c r="G42" i="30"/>
  <c r="W433" i="3"/>
  <c r="G41" i="30"/>
  <c r="W470" i="3"/>
  <c r="AD470" i="3" s="1"/>
  <c r="G40" i="30"/>
  <c r="W416" i="3"/>
  <c r="AD416" i="3" s="1"/>
  <c r="G39" i="30"/>
  <c r="W469" i="3"/>
  <c r="F469" i="3" s="1"/>
  <c r="G38" i="30"/>
  <c r="G37" i="30"/>
  <c r="W468" i="3"/>
  <c r="G36" i="30"/>
  <c r="G35" i="30"/>
  <c r="W404" i="3"/>
  <c r="F404" i="3" s="1"/>
  <c r="G34" i="30"/>
  <c r="G33" i="30"/>
  <c r="W432" i="3"/>
  <c r="AE432" i="3" s="1"/>
  <c r="G32" i="30"/>
  <c r="W467" i="3"/>
  <c r="Z467" i="3" s="1"/>
  <c r="G31" i="30"/>
  <c r="W431" i="3"/>
  <c r="Z431" i="3" s="1"/>
  <c r="G30" i="30"/>
  <c r="G29" i="30"/>
  <c r="W466" i="3"/>
  <c r="Z466" i="3" s="1"/>
  <c r="G28" i="30"/>
  <c r="G27" i="30"/>
  <c r="W430" i="3"/>
  <c r="AD430" i="3" s="1"/>
  <c r="G26" i="30"/>
  <c r="W402" i="3"/>
  <c r="G25" i="30"/>
  <c r="W985" i="3"/>
  <c r="AE985" i="3" s="1"/>
  <c r="G24" i="30"/>
  <c r="G23" i="30"/>
  <c r="G22" i="30"/>
  <c r="W465" i="3"/>
  <c r="AD465" i="3" s="1"/>
  <c r="G21" i="30"/>
  <c r="G20" i="30"/>
  <c r="G19" i="30"/>
  <c r="G18" i="30"/>
  <c r="W464" i="3"/>
  <c r="G17" i="30"/>
  <c r="G16" i="30"/>
  <c r="G15" i="30"/>
  <c r="G14" i="30"/>
  <c r="W984" i="3"/>
  <c r="Z984" i="3" s="1"/>
  <c r="G13" i="30"/>
  <c r="W463" i="3"/>
  <c r="G12" i="30"/>
  <c r="W415" i="3"/>
  <c r="F415" i="3" s="1"/>
  <c r="G11" i="30"/>
  <c r="W414" i="3"/>
  <c r="Z414" i="3" s="1"/>
  <c r="G10" i="30"/>
  <c r="G9" i="30"/>
  <c r="G8" i="30"/>
  <c r="G7" i="30"/>
  <c r="W429" i="3"/>
  <c r="AD429" i="3" s="1"/>
  <c r="G6" i="30"/>
  <c r="W462" i="3"/>
  <c r="G5" i="30"/>
  <c r="G4" i="30"/>
  <c r="G505" i="11"/>
  <c r="D505" i="11"/>
  <c r="C505" i="11"/>
  <c r="F505" i="11" s="1"/>
  <c r="G504" i="11"/>
  <c r="D504" i="11"/>
  <c r="C504" i="11"/>
  <c r="F504" i="11" s="1"/>
  <c r="G503" i="11"/>
  <c r="D503" i="11"/>
  <c r="C503" i="11"/>
  <c r="F503" i="11" s="1"/>
  <c r="G502" i="11"/>
  <c r="D502" i="11"/>
  <c r="C502" i="11"/>
  <c r="F502" i="11" s="1"/>
  <c r="G501" i="11"/>
  <c r="D501" i="11"/>
  <c r="C501" i="11"/>
  <c r="F501" i="11" s="1"/>
  <c r="G500" i="11"/>
  <c r="D500" i="11"/>
  <c r="C500" i="11"/>
  <c r="F500" i="11" s="1"/>
  <c r="G499" i="11"/>
  <c r="D499" i="11"/>
  <c r="C499" i="11"/>
  <c r="F499" i="11" s="1"/>
  <c r="G498" i="11"/>
  <c r="D498" i="11"/>
  <c r="C498" i="11"/>
  <c r="F498" i="11" s="1"/>
  <c r="G497" i="11"/>
  <c r="D497" i="11"/>
  <c r="C497" i="11"/>
  <c r="F497" i="11" s="1"/>
  <c r="G496" i="11"/>
  <c r="D496" i="11"/>
  <c r="C496" i="11"/>
  <c r="F496" i="11" s="1"/>
  <c r="G495" i="11"/>
  <c r="D495" i="11"/>
  <c r="C495" i="11"/>
  <c r="F495" i="11" s="1"/>
  <c r="G494" i="11"/>
  <c r="D494" i="11"/>
  <c r="C494" i="11"/>
  <c r="F494" i="11" s="1"/>
  <c r="G493" i="11"/>
  <c r="D493" i="11"/>
  <c r="C493" i="11"/>
  <c r="F493" i="11" s="1"/>
  <c r="G492" i="11"/>
  <c r="D492" i="11"/>
  <c r="C492" i="11"/>
  <c r="F492" i="11" s="1"/>
  <c r="G491" i="11"/>
  <c r="D491" i="11"/>
  <c r="C491" i="11"/>
  <c r="F491" i="11" s="1"/>
  <c r="G490" i="11"/>
  <c r="D490" i="11"/>
  <c r="C490" i="11"/>
  <c r="F490" i="11" s="1"/>
  <c r="G489" i="11"/>
  <c r="D489" i="11"/>
  <c r="C489" i="11"/>
  <c r="F489" i="11" s="1"/>
  <c r="G488" i="11"/>
  <c r="D488" i="11"/>
  <c r="C488" i="11"/>
  <c r="F488" i="11" s="1"/>
  <c r="G487" i="11"/>
  <c r="D487" i="11"/>
  <c r="C487" i="11"/>
  <c r="F487" i="11" s="1"/>
  <c r="G486" i="11"/>
  <c r="D486" i="11"/>
  <c r="C486" i="11"/>
  <c r="F486" i="11" s="1"/>
  <c r="G485" i="11"/>
  <c r="D485" i="11"/>
  <c r="C485" i="11"/>
  <c r="F485" i="11" s="1"/>
  <c r="G484" i="11"/>
  <c r="D484" i="11"/>
  <c r="C484" i="11"/>
  <c r="F484" i="11" s="1"/>
  <c r="G483" i="11"/>
  <c r="D483" i="11"/>
  <c r="C483" i="11"/>
  <c r="F483" i="11" s="1"/>
  <c r="G482" i="11"/>
  <c r="D482" i="11"/>
  <c r="C482" i="11"/>
  <c r="F482" i="11" s="1"/>
  <c r="G481" i="11"/>
  <c r="D481" i="11"/>
  <c r="C481" i="11"/>
  <c r="F481" i="11" s="1"/>
  <c r="G480" i="11"/>
  <c r="D480" i="11"/>
  <c r="C480" i="11"/>
  <c r="F480" i="11" s="1"/>
  <c r="G479" i="11"/>
  <c r="D479" i="11"/>
  <c r="C479" i="11"/>
  <c r="F479" i="11" s="1"/>
  <c r="G478" i="11"/>
  <c r="D478" i="11"/>
  <c r="C478" i="11"/>
  <c r="F478" i="11" s="1"/>
  <c r="G477" i="11"/>
  <c r="D477" i="11"/>
  <c r="C477" i="11"/>
  <c r="F477" i="11" s="1"/>
  <c r="G476" i="11"/>
  <c r="D476" i="11"/>
  <c r="C476" i="11"/>
  <c r="F476" i="11" s="1"/>
  <c r="G475" i="11"/>
  <c r="D475" i="11"/>
  <c r="C475" i="11"/>
  <c r="F475" i="11" s="1"/>
  <c r="G474" i="11"/>
  <c r="D474" i="11"/>
  <c r="C474" i="11"/>
  <c r="F474" i="11" s="1"/>
  <c r="G473" i="11"/>
  <c r="D473" i="11"/>
  <c r="C473" i="11"/>
  <c r="F473" i="11" s="1"/>
  <c r="G472" i="11"/>
  <c r="D472" i="11"/>
  <c r="C472" i="11"/>
  <c r="F472" i="11" s="1"/>
  <c r="G471" i="11"/>
  <c r="D471" i="11"/>
  <c r="C471" i="11"/>
  <c r="F471" i="11" s="1"/>
  <c r="G470" i="11"/>
  <c r="D470" i="11"/>
  <c r="C470" i="11"/>
  <c r="F470" i="11" s="1"/>
  <c r="G469" i="11"/>
  <c r="D469" i="11"/>
  <c r="C469" i="11"/>
  <c r="F469" i="11" s="1"/>
  <c r="G468" i="11"/>
  <c r="D468" i="11"/>
  <c r="C468" i="11"/>
  <c r="F468" i="11" s="1"/>
  <c r="G467" i="11"/>
  <c r="D467" i="11"/>
  <c r="C467" i="11"/>
  <c r="F467" i="11" s="1"/>
  <c r="G466" i="11"/>
  <c r="D466" i="11"/>
  <c r="C466" i="11"/>
  <c r="F466" i="11" s="1"/>
  <c r="G465" i="11"/>
  <c r="D465" i="11"/>
  <c r="C465" i="11"/>
  <c r="F465" i="11" s="1"/>
  <c r="G464" i="11"/>
  <c r="D464" i="11"/>
  <c r="C464" i="11"/>
  <c r="F464" i="11" s="1"/>
  <c r="G463" i="11"/>
  <c r="D463" i="11"/>
  <c r="C463" i="11"/>
  <c r="F463" i="11" s="1"/>
  <c r="G462" i="11"/>
  <c r="D462" i="11"/>
  <c r="C462" i="11"/>
  <c r="F462" i="11" s="1"/>
  <c r="G461" i="11"/>
  <c r="D461" i="11"/>
  <c r="C461" i="11"/>
  <c r="F461" i="11" s="1"/>
  <c r="G460" i="11"/>
  <c r="D460" i="11"/>
  <c r="C460" i="11"/>
  <c r="F460" i="11" s="1"/>
  <c r="G459" i="11"/>
  <c r="D459" i="11"/>
  <c r="C459" i="11"/>
  <c r="F459" i="11" s="1"/>
  <c r="G458" i="11"/>
  <c r="D458" i="11"/>
  <c r="C458" i="11"/>
  <c r="F458" i="11" s="1"/>
  <c r="G457" i="11"/>
  <c r="D457" i="11"/>
  <c r="C457" i="11"/>
  <c r="F457" i="11" s="1"/>
  <c r="G456" i="11"/>
  <c r="D456" i="11"/>
  <c r="C456" i="11"/>
  <c r="F456" i="11" s="1"/>
  <c r="G455" i="11"/>
  <c r="D455" i="11"/>
  <c r="C455" i="11"/>
  <c r="F455" i="11" s="1"/>
  <c r="G454" i="11"/>
  <c r="D454" i="11"/>
  <c r="C454" i="11"/>
  <c r="F454" i="11" s="1"/>
  <c r="G453" i="11"/>
  <c r="D453" i="11"/>
  <c r="C453" i="11"/>
  <c r="F453" i="11" s="1"/>
  <c r="G452" i="11"/>
  <c r="D452" i="11"/>
  <c r="C452" i="11"/>
  <c r="F452" i="11" s="1"/>
  <c r="G451" i="11"/>
  <c r="D451" i="11"/>
  <c r="C451" i="11"/>
  <c r="F451" i="11" s="1"/>
  <c r="G450" i="11"/>
  <c r="D450" i="11"/>
  <c r="C450" i="11"/>
  <c r="F450" i="11" s="1"/>
  <c r="G449" i="11"/>
  <c r="D449" i="11"/>
  <c r="C449" i="11"/>
  <c r="F449" i="11" s="1"/>
  <c r="G448" i="11"/>
  <c r="D448" i="11"/>
  <c r="C448" i="11"/>
  <c r="F448" i="11" s="1"/>
  <c r="G447" i="11"/>
  <c r="D447" i="11"/>
  <c r="C447" i="11"/>
  <c r="F447" i="11" s="1"/>
  <c r="G446" i="11"/>
  <c r="D446" i="11"/>
  <c r="C446" i="11"/>
  <c r="F446" i="11" s="1"/>
  <c r="G445" i="11"/>
  <c r="D445" i="11"/>
  <c r="C445" i="11"/>
  <c r="F445" i="11" s="1"/>
  <c r="G444" i="11"/>
  <c r="D444" i="11"/>
  <c r="C444" i="11"/>
  <c r="F444" i="11" s="1"/>
  <c r="G443" i="11"/>
  <c r="D443" i="11"/>
  <c r="C443" i="11"/>
  <c r="F443" i="11" s="1"/>
  <c r="G442" i="11"/>
  <c r="D442" i="11"/>
  <c r="C442" i="11"/>
  <c r="F442" i="11" s="1"/>
  <c r="G441" i="11"/>
  <c r="D441" i="11"/>
  <c r="C441" i="11"/>
  <c r="F441" i="11" s="1"/>
  <c r="G440" i="11"/>
  <c r="D440" i="11"/>
  <c r="C440" i="11"/>
  <c r="F440" i="11" s="1"/>
  <c r="G439" i="11"/>
  <c r="D439" i="11"/>
  <c r="C439" i="11"/>
  <c r="F439" i="11" s="1"/>
  <c r="G438" i="11"/>
  <c r="D438" i="11"/>
  <c r="C438" i="11"/>
  <c r="F438" i="11" s="1"/>
  <c r="G437" i="11"/>
  <c r="D437" i="11"/>
  <c r="C437" i="11"/>
  <c r="F437" i="11" s="1"/>
  <c r="G436" i="11"/>
  <c r="D436" i="11"/>
  <c r="C436" i="11"/>
  <c r="F436" i="11" s="1"/>
  <c r="G435" i="11"/>
  <c r="D435" i="11"/>
  <c r="C435" i="11"/>
  <c r="F435" i="11" s="1"/>
  <c r="G434" i="11"/>
  <c r="D434" i="11"/>
  <c r="C434" i="11"/>
  <c r="F434" i="11" s="1"/>
  <c r="G433" i="11"/>
  <c r="D433" i="11"/>
  <c r="C433" i="11"/>
  <c r="F433" i="11" s="1"/>
  <c r="G432" i="11"/>
  <c r="D432" i="11"/>
  <c r="C432" i="11"/>
  <c r="F432" i="11" s="1"/>
  <c r="G431" i="11"/>
  <c r="D431" i="11"/>
  <c r="C431" i="11"/>
  <c r="F431" i="11" s="1"/>
  <c r="G430" i="11"/>
  <c r="D430" i="11"/>
  <c r="C430" i="11"/>
  <c r="F430" i="11" s="1"/>
  <c r="G429" i="11"/>
  <c r="D429" i="11"/>
  <c r="C429" i="11"/>
  <c r="F429" i="11" s="1"/>
  <c r="G428" i="11"/>
  <c r="D428" i="11"/>
  <c r="C428" i="11"/>
  <c r="F428" i="11" s="1"/>
  <c r="G427" i="11"/>
  <c r="D427" i="11"/>
  <c r="C427" i="11"/>
  <c r="F427" i="11" s="1"/>
  <c r="G426" i="11"/>
  <c r="D426" i="11"/>
  <c r="C426" i="11"/>
  <c r="F426" i="11" s="1"/>
  <c r="G425" i="11"/>
  <c r="D425" i="11"/>
  <c r="C425" i="11"/>
  <c r="F425" i="11" s="1"/>
  <c r="G424" i="11"/>
  <c r="D424" i="11"/>
  <c r="C424" i="11"/>
  <c r="F424" i="11" s="1"/>
  <c r="G423" i="11"/>
  <c r="D423" i="11"/>
  <c r="C423" i="11"/>
  <c r="F423" i="11" s="1"/>
  <c r="G422" i="11"/>
  <c r="D422" i="11"/>
  <c r="C422" i="11"/>
  <c r="F422" i="11" s="1"/>
  <c r="G421" i="11"/>
  <c r="D421" i="11"/>
  <c r="C421" i="11"/>
  <c r="F421" i="11" s="1"/>
  <c r="G420" i="11"/>
  <c r="D420" i="11"/>
  <c r="C420" i="11"/>
  <c r="F420" i="11" s="1"/>
  <c r="G419" i="11"/>
  <c r="D419" i="11"/>
  <c r="C419" i="11"/>
  <c r="F419" i="11" s="1"/>
  <c r="G418" i="11"/>
  <c r="D418" i="11"/>
  <c r="C418" i="11"/>
  <c r="F418" i="11" s="1"/>
  <c r="G417" i="11"/>
  <c r="D417" i="11"/>
  <c r="C417" i="11"/>
  <c r="F417" i="11" s="1"/>
  <c r="G416" i="11"/>
  <c r="D416" i="11"/>
  <c r="C416" i="11"/>
  <c r="F416" i="11" s="1"/>
  <c r="G415" i="11"/>
  <c r="D415" i="11"/>
  <c r="C415" i="11"/>
  <c r="F415" i="11" s="1"/>
  <c r="G414" i="11"/>
  <c r="D414" i="11"/>
  <c r="C414" i="11"/>
  <c r="F414" i="11" s="1"/>
  <c r="G413" i="11"/>
  <c r="D413" i="11"/>
  <c r="C413" i="11"/>
  <c r="F413" i="11" s="1"/>
  <c r="G412" i="11"/>
  <c r="D412" i="11"/>
  <c r="C412" i="11"/>
  <c r="F412" i="11" s="1"/>
  <c r="G411" i="11"/>
  <c r="D411" i="11"/>
  <c r="C411" i="11"/>
  <c r="F411" i="11" s="1"/>
  <c r="G410" i="11"/>
  <c r="D410" i="11"/>
  <c r="C410" i="11"/>
  <c r="F410" i="11" s="1"/>
  <c r="G409" i="11"/>
  <c r="D409" i="11"/>
  <c r="C409" i="11"/>
  <c r="F409" i="11" s="1"/>
  <c r="G408" i="11"/>
  <c r="D408" i="11"/>
  <c r="C408" i="11"/>
  <c r="F408" i="11" s="1"/>
  <c r="G407" i="11"/>
  <c r="D407" i="11"/>
  <c r="C407" i="11"/>
  <c r="F407" i="11" s="1"/>
  <c r="G406" i="11"/>
  <c r="D406" i="11"/>
  <c r="C406" i="11"/>
  <c r="F406" i="11" s="1"/>
  <c r="G405" i="11"/>
  <c r="D405" i="11"/>
  <c r="C405" i="11"/>
  <c r="F405" i="11" s="1"/>
  <c r="G404" i="11"/>
  <c r="D404" i="11"/>
  <c r="C404" i="11"/>
  <c r="F404" i="11" s="1"/>
  <c r="G403" i="11"/>
  <c r="D403" i="11"/>
  <c r="C403" i="11"/>
  <c r="F403" i="11" s="1"/>
  <c r="G402" i="11"/>
  <c r="D402" i="11"/>
  <c r="C402" i="11"/>
  <c r="F402" i="11" s="1"/>
  <c r="G401" i="11"/>
  <c r="D401" i="11"/>
  <c r="C401" i="11"/>
  <c r="F401" i="11" s="1"/>
  <c r="G400" i="11"/>
  <c r="D400" i="11"/>
  <c r="C400" i="11"/>
  <c r="F400" i="11" s="1"/>
  <c r="G399" i="11"/>
  <c r="D399" i="11"/>
  <c r="C399" i="11"/>
  <c r="F399" i="11" s="1"/>
  <c r="G398" i="11"/>
  <c r="D398" i="11"/>
  <c r="C398" i="11"/>
  <c r="F398" i="11" s="1"/>
  <c r="G397" i="11"/>
  <c r="D397" i="11"/>
  <c r="C397" i="11"/>
  <c r="F397" i="11" s="1"/>
  <c r="G396" i="11"/>
  <c r="D396" i="11"/>
  <c r="C396" i="11"/>
  <c r="F396" i="11" s="1"/>
  <c r="G395" i="11"/>
  <c r="D395" i="11"/>
  <c r="C395" i="11"/>
  <c r="F395" i="11" s="1"/>
  <c r="G394" i="11"/>
  <c r="D394" i="11"/>
  <c r="C394" i="11"/>
  <c r="F394" i="11" s="1"/>
  <c r="G393" i="11"/>
  <c r="D393" i="11"/>
  <c r="C393" i="11"/>
  <c r="F393" i="11" s="1"/>
  <c r="G392" i="11"/>
  <c r="D392" i="11"/>
  <c r="C392" i="11"/>
  <c r="F392" i="11" s="1"/>
  <c r="G391" i="11"/>
  <c r="D391" i="11"/>
  <c r="C391" i="11"/>
  <c r="F391" i="11" s="1"/>
  <c r="G390" i="11"/>
  <c r="D390" i="11"/>
  <c r="C390" i="11"/>
  <c r="F390" i="11" s="1"/>
  <c r="G389" i="11"/>
  <c r="D389" i="11"/>
  <c r="C389" i="11"/>
  <c r="F389" i="11" s="1"/>
  <c r="G388" i="11"/>
  <c r="D388" i="11"/>
  <c r="C388" i="11"/>
  <c r="F388" i="11" s="1"/>
  <c r="G387" i="11"/>
  <c r="D387" i="11"/>
  <c r="C387" i="11"/>
  <c r="F387" i="11" s="1"/>
  <c r="G386" i="11"/>
  <c r="D386" i="11"/>
  <c r="C386" i="11"/>
  <c r="F386" i="11" s="1"/>
  <c r="G385" i="11"/>
  <c r="D385" i="11"/>
  <c r="C385" i="11"/>
  <c r="F385" i="11" s="1"/>
  <c r="G384" i="11"/>
  <c r="D384" i="11"/>
  <c r="C384" i="11"/>
  <c r="F384" i="11" s="1"/>
  <c r="G383" i="11"/>
  <c r="D383" i="11"/>
  <c r="C383" i="11"/>
  <c r="F383" i="11" s="1"/>
  <c r="G382" i="11"/>
  <c r="D382" i="11"/>
  <c r="C382" i="11"/>
  <c r="F382" i="11" s="1"/>
  <c r="G381" i="11"/>
  <c r="D381" i="11"/>
  <c r="C381" i="11"/>
  <c r="F381" i="11" s="1"/>
  <c r="G380" i="11"/>
  <c r="D380" i="11"/>
  <c r="C380" i="11"/>
  <c r="F380" i="11" s="1"/>
  <c r="G379" i="11"/>
  <c r="D379" i="11"/>
  <c r="C379" i="11"/>
  <c r="F379" i="11" s="1"/>
  <c r="G378" i="11"/>
  <c r="D378" i="11"/>
  <c r="C378" i="11"/>
  <c r="F378" i="11" s="1"/>
  <c r="G377" i="11"/>
  <c r="D377" i="11"/>
  <c r="C377" i="11"/>
  <c r="F377" i="11" s="1"/>
  <c r="G376" i="11"/>
  <c r="D376" i="11"/>
  <c r="C376" i="11"/>
  <c r="F376" i="11" s="1"/>
  <c r="G375" i="11"/>
  <c r="D375" i="11"/>
  <c r="C375" i="11"/>
  <c r="F375" i="11" s="1"/>
  <c r="G374" i="11"/>
  <c r="D374" i="11"/>
  <c r="C374" i="11"/>
  <c r="F374" i="11" s="1"/>
  <c r="G373" i="11"/>
  <c r="D373" i="11"/>
  <c r="C373" i="11"/>
  <c r="F373" i="11" s="1"/>
  <c r="G372" i="11"/>
  <c r="D372" i="11"/>
  <c r="C372" i="11"/>
  <c r="F372" i="11" s="1"/>
  <c r="G371" i="11"/>
  <c r="D371" i="11"/>
  <c r="C371" i="11"/>
  <c r="F371" i="11" s="1"/>
  <c r="G370" i="11"/>
  <c r="D370" i="11"/>
  <c r="C370" i="11"/>
  <c r="F370" i="11" s="1"/>
  <c r="G369" i="11"/>
  <c r="D369" i="11"/>
  <c r="C369" i="11"/>
  <c r="F369" i="11" s="1"/>
  <c r="G368" i="11"/>
  <c r="D368" i="11"/>
  <c r="C368" i="11"/>
  <c r="F368" i="11" s="1"/>
  <c r="G367" i="11"/>
  <c r="D367" i="11"/>
  <c r="C367" i="11"/>
  <c r="F367" i="11" s="1"/>
  <c r="G366" i="11"/>
  <c r="D366" i="11"/>
  <c r="C366" i="11"/>
  <c r="F366" i="11" s="1"/>
  <c r="G365" i="11"/>
  <c r="D365" i="11"/>
  <c r="C365" i="11"/>
  <c r="F365" i="11" s="1"/>
  <c r="G364" i="11"/>
  <c r="D364" i="11"/>
  <c r="C364" i="11"/>
  <c r="F364" i="11" s="1"/>
  <c r="G363" i="11"/>
  <c r="D363" i="11"/>
  <c r="C363" i="11"/>
  <c r="F363" i="11" s="1"/>
  <c r="G362" i="11"/>
  <c r="D362" i="11"/>
  <c r="C362" i="11"/>
  <c r="F362" i="11" s="1"/>
  <c r="G361" i="11"/>
  <c r="D361" i="11"/>
  <c r="C361" i="11"/>
  <c r="F361" i="11" s="1"/>
  <c r="G360" i="11"/>
  <c r="D360" i="11"/>
  <c r="C360" i="11"/>
  <c r="F360" i="11" s="1"/>
  <c r="G359" i="11"/>
  <c r="D359" i="11"/>
  <c r="C359" i="11"/>
  <c r="F359" i="11" s="1"/>
  <c r="G358" i="11"/>
  <c r="D358" i="11"/>
  <c r="C358" i="11"/>
  <c r="F358" i="11" s="1"/>
  <c r="G357" i="11"/>
  <c r="D357" i="11"/>
  <c r="C357" i="11"/>
  <c r="F357" i="11" s="1"/>
  <c r="G356" i="11"/>
  <c r="D356" i="11"/>
  <c r="C356" i="11"/>
  <c r="F356" i="11" s="1"/>
  <c r="G355" i="11"/>
  <c r="D355" i="11"/>
  <c r="C355" i="11"/>
  <c r="F355" i="11" s="1"/>
  <c r="G354" i="11"/>
  <c r="D354" i="11"/>
  <c r="C354" i="11"/>
  <c r="F354" i="11" s="1"/>
  <c r="G353" i="11"/>
  <c r="D353" i="11"/>
  <c r="C353" i="11"/>
  <c r="F353" i="11" s="1"/>
  <c r="G352" i="11"/>
  <c r="D352" i="11"/>
  <c r="C352" i="11"/>
  <c r="F352" i="11" s="1"/>
  <c r="G351" i="11"/>
  <c r="D351" i="11"/>
  <c r="C351" i="11"/>
  <c r="F351" i="11" s="1"/>
  <c r="G350" i="11"/>
  <c r="D350" i="11"/>
  <c r="C350" i="11"/>
  <c r="F350" i="11" s="1"/>
  <c r="G349" i="11"/>
  <c r="D349" i="11"/>
  <c r="C349" i="11"/>
  <c r="F349" i="11" s="1"/>
  <c r="G348" i="11"/>
  <c r="D348" i="11"/>
  <c r="C348" i="11"/>
  <c r="F348" i="11" s="1"/>
  <c r="G347" i="11"/>
  <c r="D347" i="11"/>
  <c r="C347" i="11"/>
  <c r="F347" i="11" s="1"/>
  <c r="G346" i="11"/>
  <c r="D346" i="11"/>
  <c r="C346" i="11"/>
  <c r="F346" i="11" s="1"/>
  <c r="G345" i="11"/>
  <c r="D345" i="11"/>
  <c r="C345" i="11"/>
  <c r="F345" i="11" s="1"/>
  <c r="G344" i="11"/>
  <c r="D344" i="11"/>
  <c r="C344" i="11"/>
  <c r="F344" i="11" s="1"/>
  <c r="G343" i="11"/>
  <c r="D343" i="11"/>
  <c r="C343" i="11"/>
  <c r="F343" i="11" s="1"/>
  <c r="G342" i="11"/>
  <c r="D342" i="11"/>
  <c r="C342" i="11"/>
  <c r="F342" i="11" s="1"/>
  <c r="G341" i="11"/>
  <c r="D341" i="11"/>
  <c r="C341" i="11"/>
  <c r="F341" i="11" s="1"/>
  <c r="G340" i="11"/>
  <c r="D340" i="11"/>
  <c r="C340" i="11"/>
  <c r="F340" i="11" s="1"/>
  <c r="G339" i="11"/>
  <c r="D339" i="11"/>
  <c r="C339" i="11"/>
  <c r="F339" i="11" s="1"/>
  <c r="G338" i="11"/>
  <c r="D338" i="11"/>
  <c r="C338" i="11"/>
  <c r="F338" i="11" s="1"/>
  <c r="G337" i="11"/>
  <c r="D337" i="11"/>
  <c r="C337" i="11"/>
  <c r="F337" i="11" s="1"/>
  <c r="G336" i="11"/>
  <c r="D336" i="11"/>
  <c r="C336" i="11"/>
  <c r="F336" i="11" s="1"/>
  <c r="G335" i="11"/>
  <c r="D335" i="11"/>
  <c r="C335" i="11"/>
  <c r="F335" i="11" s="1"/>
  <c r="G334" i="11"/>
  <c r="D334" i="11"/>
  <c r="C334" i="11"/>
  <c r="F334" i="11" s="1"/>
  <c r="G333" i="11"/>
  <c r="D333" i="11"/>
  <c r="C333" i="11"/>
  <c r="F333" i="11" s="1"/>
  <c r="G332" i="11"/>
  <c r="D332" i="11"/>
  <c r="C332" i="11"/>
  <c r="F332" i="11" s="1"/>
  <c r="G331" i="11"/>
  <c r="D331" i="11"/>
  <c r="C331" i="11"/>
  <c r="F331" i="11" s="1"/>
  <c r="G330" i="11"/>
  <c r="D330" i="11"/>
  <c r="C330" i="11"/>
  <c r="F330" i="11" s="1"/>
  <c r="G329" i="11"/>
  <c r="D329" i="11"/>
  <c r="C329" i="11"/>
  <c r="F329" i="11" s="1"/>
  <c r="G328" i="11"/>
  <c r="D328" i="11"/>
  <c r="C328" i="11"/>
  <c r="F328" i="11" s="1"/>
  <c r="G327" i="11"/>
  <c r="D327" i="11"/>
  <c r="C327" i="11"/>
  <c r="F327" i="11" s="1"/>
  <c r="G326" i="11"/>
  <c r="D326" i="11"/>
  <c r="C326" i="11"/>
  <c r="F326" i="11" s="1"/>
  <c r="G325" i="11"/>
  <c r="D325" i="11"/>
  <c r="C325" i="11"/>
  <c r="F325" i="11" s="1"/>
  <c r="G324" i="11"/>
  <c r="D324" i="11"/>
  <c r="C324" i="11"/>
  <c r="F324" i="11" s="1"/>
  <c r="G323" i="11"/>
  <c r="D323" i="11"/>
  <c r="C323" i="11"/>
  <c r="F323" i="11" s="1"/>
  <c r="G322" i="11"/>
  <c r="D322" i="11"/>
  <c r="C322" i="11"/>
  <c r="F322" i="11" s="1"/>
  <c r="G321" i="11"/>
  <c r="D321" i="11"/>
  <c r="C321" i="11"/>
  <c r="F321" i="11" s="1"/>
  <c r="G320" i="11"/>
  <c r="D320" i="11"/>
  <c r="C320" i="11"/>
  <c r="F320" i="11" s="1"/>
  <c r="G319" i="11"/>
  <c r="D319" i="11"/>
  <c r="C319" i="11"/>
  <c r="F319" i="11" s="1"/>
  <c r="G318" i="11"/>
  <c r="D318" i="11"/>
  <c r="C318" i="11"/>
  <c r="F318" i="11" s="1"/>
  <c r="G317" i="11"/>
  <c r="D317" i="11"/>
  <c r="C317" i="11"/>
  <c r="F317" i="11" s="1"/>
  <c r="G316" i="11"/>
  <c r="D316" i="11"/>
  <c r="C316" i="11"/>
  <c r="F316" i="11" s="1"/>
  <c r="G315" i="11"/>
  <c r="D315" i="11"/>
  <c r="C315" i="11"/>
  <c r="F315" i="11" s="1"/>
  <c r="G314" i="11"/>
  <c r="D314" i="11"/>
  <c r="C314" i="11"/>
  <c r="F314" i="11" s="1"/>
  <c r="G313" i="11"/>
  <c r="G312" i="11"/>
  <c r="G311" i="11"/>
  <c r="G310" i="11"/>
  <c r="G309" i="11"/>
  <c r="G308" i="11"/>
  <c r="G307" i="11"/>
  <c r="G306" i="11"/>
  <c r="G305" i="11"/>
  <c r="G304" i="11"/>
  <c r="G303" i="11"/>
  <c r="G302" i="11"/>
  <c r="G301" i="11"/>
  <c r="G300" i="11"/>
  <c r="G299" i="11"/>
  <c r="G298" i="11"/>
  <c r="G297" i="11"/>
  <c r="G296" i="11"/>
  <c r="G295" i="11"/>
  <c r="G294" i="11"/>
  <c r="G293" i="11"/>
  <c r="G292" i="11"/>
  <c r="G291" i="11"/>
  <c r="G290" i="11"/>
  <c r="G289" i="11"/>
  <c r="G288" i="11"/>
  <c r="G287" i="11"/>
  <c r="G286" i="11"/>
  <c r="G285" i="11"/>
  <c r="G284" i="11"/>
  <c r="G283" i="11"/>
  <c r="G282" i="11"/>
  <c r="G281" i="11"/>
  <c r="G280" i="11"/>
  <c r="G279" i="11"/>
  <c r="G278" i="11"/>
  <c r="G277" i="11"/>
  <c r="G276" i="11"/>
  <c r="G275" i="11"/>
  <c r="G274" i="11"/>
  <c r="G273" i="11"/>
  <c r="G272" i="11"/>
  <c r="G271" i="11"/>
  <c r="G270" i="11"/>
  <c r="G269" i="11"/>
  <c r="G268" i="11"/>
  <c r="G267" i="11"/>
  <c r="G266" i="11"/>
  <c r="G265" i="11"/>
  <c r="G264" i="11"/>
  <c r="G263" i="11"/>
  <c r="G262" i="11"/>
  <c r="G261" i="11"/>
  <c r="G260" i="11"/>
  <c r="G259" i="11"/>
  <c r="G258" i="11"/>
  <c r="G257" i="11"/>
  <c r="G256" i="11"/>
  <c r="G255" i="11"/>
  <c r="G254" i="11"/>
  <c r="G253" i="11"/>
  <c r="G252" i="11"/>
  <c r="G251" i="11"/>
  <c r="G250" i="11"/>
  <c r="G249" i="11"/>
  <c r="G248" i="11"/>
  <c r="G247" i="11"/>
  <c r="G246" i="11"/>
  <c r="G245" i="11"/>
  <c r="G244" i="11"/>
  <c r="G243" i="11"/>
  <c r="G242" i="11"/>
  <c r="G241" i="11"/>
  <c r="G240" i="11"/>
  <c r="G239" i="11"/>
  <c r="G238" i="11"/>
  <c r="G237" i="11"/>
  <c r="G236" i="11"/>
  <c r="G235" i="11"/>
  <c r="G234" i="11"/>
  <c r="G233" i="11"/>
  <c r="G232" i="11"/>
  <c r="G231" i="11"/>
  <c r="G230" i="11"/>
  <c r="G229" i="11"/>
  <c r="G228" i="11"/>
  <c r="G227" i="11"/>
  <c r="G226" i="11"/>
  <c r="G225" i="11"/>
  <c r="G224" i="11"/>
  <c r="G223" i="11"/>
  <c r="G222" i="11"/>
  <c r="G221" i="11"/>
  <c r="G220" i="11"/>
  <c r="G219" i="11"/>
  <c r="G218" i="11"/>
  <c r="G217" i="11"/>
  <c r="G216" i="11"/>
  <c r="G215" i="11"/>
  <c r="G214" i="11"/>
  <c r="G213" i="11"/>
  <c r="G212" i="11"/>
  <c r="G211" i="11"/>
  <c r="G210" i="11"/>
  <c r="G209" i="11"/>
  <c r="G208" i="11"/>
  <c r="G207" i="11"/>
  <c r="G206" i="11"/>
  <c r="G205" i="11"/>
  <c r="G204" i="11"/>
  <c r="G203" i="11"/>
  <c r="G202" i="11"/>
  <c r="G201" i="11"/>
  <c r="G200" i="11"/>
  <c r="G199" i="11"/>
  <c r="G198" i="11"/>
  <c r="G197" i="11"/>
  <c r="G196" i="11"/>
  <c r="G195" i="11"/>
  <c r="G194" i="11"/>
  <c r="G193" i="11"/>
  <c r="G192" i="11"/>
  <c r="G191" i="11"/>
  <c r="G190" i="11"/>
  <c r="G189" i="11"/>
  <c r="G188" i="11"/>
  <c r="G187" i="11"/>
  <c r="G186" i="11"/>
  <c r="G185" i="11"/>
  <c r="G184" i="11"/>
  <c r="G183" i="11"/>
  <c r="G182" i="11"/>
  <c r="G181" i="11"/>
  <c r="G180" i="11"/>
  <c r="G179" i="11"/>
  <c r="G178" i="11"/>
  <c r="G177" i="11"/>
  <c r="G176" i="11"/>
  <c r="G175" i="11"/>
  <c r="G174" i="11"/>
  <c r="G173" i="11"/>
  <c r="G172" i="11"/>
  <c r="G171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505" i="17"/>
  <c r="D505" i="17"/>
  <c r="C505" i="17"/>
  <c r="F505" i="17" s="1"/>
  <c r="G504" i="17"/>
  <c r="D504" i="17"/>
  <c r="C504" i="17"/>
  <c r="F504" i="17" s="1"/>
  <c r="G503" i="17"/>
  <c r="D503" i="17"/>
  <c r="C503" i="17"/>
  <c r="F503" i="17" s="1"/>
  <c r="G502" i="17"/>
  <c r="D502" i="17"/>
  <c r="C502" i="17"/>
  <c r="F502" i="17" s="1"/>
  <c r="G501" i="17"/>
  <c r="D501" i="17"/>
  <c r="C501" i="17"/>
  <c r="F501" i="17" s="1"/>
  <c r="G500" i="17"/>
  <c r="D500" i="17"/>
  <c r="C500" i="17"/>
  <c r="F500" i="17" s="1"/>
  <c r="G499" i="17"/>
  <c r="D499" i="17"/>
  <c r="C499" i="17"/>
  <c r="F499" i="17" s="1"/>
  <c r="G498" i="17"/>
  <c r="D498" i="17"/>
  <c r="C498" i="17"/>
  <c r="F498" i="17" s="1"/>
  <c r="G497" i="17"/>
  <c r="D497" i="17"/>
  <c r="C497" i="17"/>
  <c r="F497" i="17" s="1"/>
  <c r="G496" i="17"/>
  <c r="D496" i="17"/>
  <c r="C496" i="17"/>
  <c r="F496" i="17" s="1"/>
  <c r="G495" i="17"/>
  <c r="D495" i="17"/>
  <c r="C495" i="17"/>
  <c r="F495" i="17" s="1"/>
  <c r="G494" i="17"/>
  <c r="D494" i="17"/>
  <c r="C494" i="17"/>
  <c r="F494" i="17" s="1"/>
  <c r="G493" i="17"/>
  <c r="D493" i="17"/>
  <c r="C493" i="17"/>
  <c r="F493" i="17" s="1"/>
  <c r="G492" i="17"/>
  <c r="D492" i="17"/>
  <c r="C492" i="17"/>
  <c r="F492" i="17" s="1"/>
  <c r="G491" i="17"/>
  <c r="D491" i="17"/>
  <c r="C491" i="17"/>
  <c r="F491" i="17" s="1"/>
  <c r="G490" i="17"/>
  <c r="D490" i="17"/>
  <c r="C490" i="17"/>
  <c r="F490" i="17" s="1"/>
  <c r="G489" i="17"/>
  <c r="D489" i="17"/>
  <c r="C489" i="17"/>
  <c r="F489" i="17" s="1"/>
  <c r="G488" i="17"/>
  <c r="D488" i="17"/>
  <c r="C488" i="17"/>
  <c r="F488" i="17" s="1"/>
  <c r="G487" i="17"/>
  <c r="D487" i="17"/>
  <c r="C487" i="17"/>
  <c r="F487" i="17" s="1"/>
  <c r="G486" i="17"/>
  <c r="D486" i="17"/>
  <c r="C486" i="17"/>
  <c r="F486" i="17" s="1"/>
  <c r="G485" i="17"/>
  <c r="D485" i="17"/>
  <c r="C485" i="17"/>
  <c r="F485" i="17" s="1"/>
  <c r="G484" i="17"/>
  <c r="D484" i="17"/>
  <c r="C484" i="17"/>
  <c r="F484" i="17" s="1"/>
  <c r="G483" i="17"/>
  <c r="D483" i="17"/>
  <c r="C483" i="17"/>
  <c r="F483" i="17" s="1"/>
  <c r="G482" i="17"/>
  <c r="D482" i="17"/>
  <c r="C482" i="17"/>
  <c r="F482" i="17" s="1"/>
  <c r="G481" i="17"/>
  <c r="D481" i="17"/>
  <c r="C481" i="17"/>
  <c r="F481" i="17" s="1"/>
  <c r="G480" i="17"/>
  <c r="D480" i="17"/>
  <c r="C480" i="17"/>
  <c r="F480" i="17" s="1"/>
  <c r="G479" i="17"/>
  <c r="D479" i="17"/>
  <c r="C479" i="17"/>
  <c r="F479" i="17" s="1"/>
  <c r="G478" i="17"/>
  <c r="D478" i="17"/>
  <c r="C478" i="17"/>
  <c r="F478" i="17" s="1"/>
  <c r="G477" i="17"/>
  <c r="D477" i="17"/>
  <c r="C477" i="17"/>
  <c r="F477" i="17" s="1"/>
  <c r="G476" i="17"/>
  <c r="D476" i="17"/>
  <c r="C476" i="17"/>
  <c r="F476" i="17" s="1"/>
  <c r="G475" i="17"/>
  <c r="D475" i="17"/>
  <c r="C475" i="17"/>
  <c r="F475" i="17" s="1"/>
  <c r="G474" i="17"/>
  <c r="D474" i="17"/>
  <c r="C474" i="17"/>
  <c r="F474" i="17" s="1"/>
  <c r="G473" i="17"/>
  <c r="D473" i="17"/>
  <c r="C473" i="17"/>
  <c r="F473" i="17" s="1"/>
  <c r="G472" i="17"/>
  <c r="D472" i="17"/>
  <c r="C472" i="17"/>
  <c r="F472" i="17" s="1"/>
  <c r="G471" i="17"/>
  <c r="D471" i="17"/>
  <c r="C471" i="17"/>
  <c r="F471" i="17" s="1"/>
  <c r="G470" i="17"/>
  <c r="D470" i="17"/>
  <c r="C470" i="17"/>
  <c r="F470" i="17" s="1"/>
  <c r="G469" i="17"/>
  <c r="D469" i="17"/>
  <c r="C469" i="17"/>
  <c r="F469" i="17" s="1"/>
  <c r="G468" i="17"/>
  <c r="D468" i="17"/>
  <c r="C468" i="17"/>
  <c r="F468" i="17" s="1"/>
  <c r="G467" i="17"/>
  <c r="D467" i="17"/>
  <c r="C467" i="17"/>
  <c r="F467" i="17" s="1"/>
  <c r="G466" i="17"/>
  <c r="D466" i="17"/>
  <c r="C466" i="17"/>
  <c r="F466" i="17" s="1"/>
  <c r="G465" i="17"/>
  <c r="D465" i="17"/>
  <c r="C465" i="17"/>
  <c r="F465" i="17" s="1"/>
  <c r="G464" i="17"/>
  <c r="D464" i="17"/>
  <c r="C464" i="17"/>
  <c r="F464" i="17" s="1"/>
  <c r="G463" i="17"/>
  <c r="D463" i="17"/>
  <c r="C463" i="17"/>
  <c r="F463" i="17" s="1"/>
  <c r="G462" i="17"/>
  <c r="D462" i="17"/>
  <c r="C462" i="17"/>
  <c r="F462" i="17" s="1"/>
  <c r="G461" i="17"/>
  <c r="D461" i="17"/>
  <c r="C461" i="17"/>
  <c r="F461" i="17" s="1"/>
  <c r="G460" i="17"/>
  <c r="D460" i="17"/>
  <c r="C460" i="17"/>
  <c r="F460" i="17" s="1"/>
  <c r="G459" i="17"/>
  <c r="D459" i="17"/>
  <c r="C459" i="17"/>
  <c r="F459" i="17" s="1"/>
  <c r="G458" i="17"/>
  <c r="D458" i="17"/>
  <c r="C458" i="17"/>
  <c r="F458" i="17" s="1"/>
  <c r="G457" i="17"/>
  <c r="D457" i="17"/>
  <c r="C457" i="17"/>
  <c r="F457" i="17" s="1"/>
  <c r="G456" i="17"/>
  <c r="D456" i="17"/>
  <c r="C456" i="17"/>
  <c r="F456" i="17" s="1"/>
  <c r="G455" i="17"/>
  <c r="D455" i="17"/>
  <c r="C455" i="17"/>
  <c r="F455" i="17" s="1"/>
  <c r="G454" i="17"/>
  <c r="D454" i="17"/>
  <c r="C454" i="17"/>
  <c r="F454" i="17" s="1"/>
  <c r="G453" i="17"/>
  <c r="D453" i="17"/>
  <c r="C453" i="17"/>
  <c r="F453" i="17" s="1"/>
  <c r="G452" i="17"/>
  <c r="D452" i="17"/>
  <c r="C452" i="17"/>
  <c r="F452" i="17" s="1"/>
  <c r="G451" i="17"/>
  <c r="D451" i="17"/>
  <c r="C451" i="17"/>
  <c r="F451" i="17" s="1"/>
  <c r="G450" i="17"/>
  <c r="D450" i="17"/>
  <c r="C450" i="17"/>
  <c r="F450" i="17" s="1"/>
  <c r="G449" i="17"/>
  <c r="D449" i="17"/>
  <c r="C449" i="17"/>
  <c r="F449" i="17" s="1"/>
  <c r="G448" i="17"/>
  <c r="D448" i="17"/>
  <c r="C448" i="17"/>
  <c r="F448" i="17" s="1"/>
  <c r="G447" i="17"/>
  <c r="D447" i="17"/>
  <c r="C447" i="17"/>
  <c r="F447" i="17" s="1"/>
  <c r="G446" i="17"/>
  <c r="D446" i="17"/>
  <c r="C446" i="17"/>
  <c r="F446" i="17" s="1"/>
  <c r="G445" i="17"/>
  <c r="D445" i="17"/>
  <c r="C445" i="17"/>
  <c r="F445" i="17" s="1"/>
  <c r="G444" i="17"/>
  <c r="D444" i="17"/>
  <c r="C444" i="17"/>
  <c r="F444" i="17" s="1"/>
  <c r="G443" i="17"/>
  <c r="D443" i="17"/>
  <c r="C443" i="17"/>
  <c r="F443" i="17" s="1"/>
  <c r="G442" i="17"/>
  <c r="D442" i="17"/>
  <c r="C442" i="17"/>
  <c r="F442" i="17" s="1"/>
  <c r="G441" i="17"/>
  <c r="D441" i="17"/>
  <c r="C441" i="17"/>
  <c r="F441" i="17" s="1"/>
  <c r="G440" i="17"/>
  <c r="D440" i="17"/>
  <c r="C440" i="17"/>
  <c r="F440" i="17" s="1"/>
  <c r="G439" i="17"/>
  <c r="D439" i="17"/>
  <c r="C439" i="17"/>
  <c r="F439" i="17" s="1"/>
  <c r="G438" i="17"/>
  <c r="D438" i="17"/>
  <c r="C438" i="17"/>
  <c r="F438" i="17" s="1"/>
  <c r="G437" i="17"/>
  <c r="D437" i="17"/>
  <c r="C437" i="17"/>
  <c r="F437" i="17" s="1"/>
  <c r="G436" i="17"/>
  <c r="D436" i="17"/>
  <c r="C436" i="17"/>
  <c r="F436" i="17" s="1"/>
  <c r="G435" i="17"/>
  <c r="D435" i="17"/>
  <c r="C435" i="17"/>
  <c r="F435" i="17" s="1"/>
  <c r="G434" i="17"/>
  <c r="D434" i="17"/>
  <c r="C434" i="17"/>
  <c r="F434" i="17" s="1"/>
  <c r="G433" i="17"/>
  <c r="D433" i="17"/>
  <c r="C433" i="17"/>
  <c r="F433" i="17" s="1"/>
  <c r="G432" i="17"/>
  <c r="D432" i="17"/>
  <c r="C432" i="17"/>
  <c r="F432" i="17" s="1"/>
  <c r="G431" i="17"/>
  <c r="D431" i="17"/>
  <c r="C431" i="17"/>
  <c r="F431" i="17" s="1"/>
  <c r="G430" i="17"/>
  <c r="D430" i="17"/>
  <c r="C430" i="17"/>
  <c r="F430" i="17" s="1"/>
  <c r="G429" i="17"/>
  <c r="D429" i="17"/>
  <c r="C429" i="17"/>
  <c r="F429" i="17" s="1"/>
  <c r="G428" i="17"/>
  <c r="D428" i="17"/>
  <c r="C428" i="17"/>
  <c r="F428" i="17" s="1"/>
  <c r="G427" i="17"/>
  <c r="D427" i="17"/>
  <c r="C427" i="17"/>
  <c r="F427" i="17" s="1"/>
  <c r="G426" i="17"/>
  <c r="D426" i="17"/>
  <c r="C426" i="17"/>
  <c r="F426" i="17" s="1"/>
  <c r="G425" i="17"/>
  <c r="D425" i="17"/>
  <c r="C425" i="17"/>
  <c r="F425" i="17" s="1"/>
  <c r="G424" i="17"/>
  <c r="D424" i="17"/>
  <c r="C424" i="17"/>
  <c r="F424" i="17" s="1"/>
  <c r="G423" i="17"/>
  <c r="D423" i="17"/>
  <c r="C423" i="17"/>
  <c r="F423" i="17" s="1"/>
  <c r="G422" i="17"/>
  <c r="D422" i="17"/>
  <c r="C422" i="17"/>
  <c r="F422" i="17" s="1"/>
  <c r="G421" i="17"/>
  <c r="D421" i="17"/>
  <c r="C421" i="17"/>
  <c r="F421" i="17" s="1"/>
  <c r="G420" i="17"/>
  <c r="D420" i="17"/>
  <c r="C420" i="17"/>
  <c r="F420" i="17" s="1"/>
  <c r="G419" i="17"/>
  <c r="D419" i="17"/>
  <c r="C419" i="17"/>
  <c r="F419" i="17" s="1"/>
  <c r="G418" i="17"/>
  <c r="D418" i="17"/>
  <c r="C418" i="17"/>
  <c r="F418" i="17" s="1"/>
  <c r="G417" i="17"/>
  <c r="D417" i="17"/>
  <c r="C417" i="17"/>
  <c r="F417" i="17" s="1"/>
  <c r="G416" i="17"/>
  <c r="D416" i="17"/>
  <c r="C416" i="17"/>
  <c r="F416" i="17" s="1"/>
  <c r="G415" i="17"/>
  <c r="D415" i="17"/>
  <c r="C415" i="17"/>
  <c r="F415" i="17" s="1"/>
  <c r="G414" i="17"/>
  <c r="D414" i="17"/>
  <c r="C414" i="17"/>
  <c r="F414" i="17" s="1"/>
  <c r="G413" i="17"/>
  <c r="D413" i="17"/>
  <c r="C413" i="17"/>
  <c r="F413" i="17" s="1"/>
  <c r="G412" i="17"/>
  <c r="D412" i="17"/>
  <c r="C412" i="17"/>
  <c r="F412" i="17" s="1"/>
  <c r="G411" i="17"/>
  <c r="D411" i="17"/>
  <c r="C411" i="17"/>
  <c r="F411" i="17" s="1"/>
  <c r="G410" i="17"/>
  <c r="D410" i="17"/>
  <c r="C410" i="17"/>
  <c r="F410" i="17" s="1"/>
  <c r="G409" i="17"/>
  <c r="D409" i="17"/>
  <c r="C409" i="17"/>
  <c r="F409" i="17" s="1"/>
  <c r="G408" i="17"/>
  <c r="D408" i="17"/>
  <c r="C408" i="17"/>
  <c r="F408" i="17" s="1"/>
  <c r="G407" i="17"/>
  <c r="D407" i="17"/>
  <c r="C407" i="17"/>
  <c r="F407" i="17" s="1"/>
  <c r="G406" i="17"/>
  <c r="D406" i="17"/>
  <c r="C406" i="17"/>
  <c r="F406" i="17" s="1"/>
  <c r="G405" i="17"/>
  <c r="D405" i="17"/>
  <c r="C405" i="17"/>
  <c r="F405" i="17" s="1"/>
  <c r="G404" i="17"/>
  <c r="D404" i="17"/>
  <c r="C404" i="17"/>
  <c r="F404" i="17" s="1"/>
  <c r="G403" i="17"/>
  <c r="D403" i="17"/>
  <c r="C403" i="17"/>
  <c r="F403" i="17" s="1"/>
  <c r="G402" i="17"/>
  <c r="D402" i="17"/>
  <c r="C402" i="17"/>
  <c r="F402" i="17" s="1"/>
  <c r="G401" i="17"/>
  <c r="D401" i="17"/>
  <c r="C401" i="17"/>
  <c r="F401" i="17" s="1"/>
  <c r="G400" i="17"/>
  <c r="D400" i="17"/>
  <c r="C400" i="17"/>
  <c r="F400" i="17" s="1"/>
  <c r="G399" i="17"/>
  <c r="D399" i="17"/>
  <c r="C399" i="17"/>
  <c r="F399" i="17" s="1"/>
  <c r="G398" i="17"/>
  <c r="D398" i="17"/>
  <c r="C398" i="17"/>
  <c r="F398" i="17" s="1"/>
  <c r="G397" i="17"/>
  <c r="D397" i="17"/>
  <c r="C397" i="17"/>
  <c r="F397" i="17" s="1"/>
  <c r="G396" i="17"/>
  <c r="D396" i="17"/>
  <c r="C396" i="17"/>
  <c r="F396" i="17" s="1"/>
  <c r="G395" i="17"/>
  <c r="D395" i="17"/>
  <c r="C395" i="17"/>
  <c r="F395" i="17" s="1"/>
  <c r="G394" i="17"/>
  <c r="D394" i="17"/>
  <c r="C394" i="17"/>
  <c r="F394" i="17" s="1"/>
  <c r="G393" i="17"/>
  <c r="D393" i="17"/>
  <c r="C393" i="17"/>
  <c r="F393" i="17" s="1"/>
  <c r="G392" i="17"/>
  <c r="D392" i="17"/>
  <c r="C392" i="17"/>
  <c r="F392" i="17" s="1"/>
  <c r="G391" i="17"/>
  <c r="D391" i="17"/>
  <c r="C391" i="17"/>
  <c r="F391" i="17" s="1"/>
  <c r="G390" i="17"/>
  <c r="D390" i="17"/>
  <c r="C390" i="17"/>
  <c r="F390" i="17" s="1"/>
  <c r="G389" i="17"/>
  <c r="D389" i="17"/>
  <c r="C389" i="17"/>
  <c r="F389" i="17" s="1"/>
  <c r="G388" i="17"/>
  <c r="D388" i="17"/>
  <c r="C388" i="17"/>
  <c r="F388" i="17" s="1"/>
  <c r="G387" i="17"/>
  <c r="D387" i="17"/>
  <c r="C387" i="17"/>
  <c r="F387" i="17" s="1"/>
  <c r="G386" i="17"/>
  <c r="D386" i="17"/>
  <c r="C386" i="17"/>
  <c r="F386" i="17" s="1"/>
  <c r="G385" i="17"/>
  <c r="D385" i="17"/>
  <c r="C385" i="17"/>
  <c r="F385" i="17" s="1"/>
  <c r="G384" i="17"/>
  <c r="D384" i="17"/>
  <c r="C384" i="17"/>
  <c r="F384" i="17" s="1"/>
  <c r="G383" i="17"/>
  <c r="D383" i="17"/>
  <c r="C383" i="17"/>
  <c r="F383" i="17" s="1"/>
  <c r="G382" i="17"/>
  <c r="D382" i="17"/>
  <c r="C382" i="17"/>
  <c r="F382" i="17" s="1"/>
  <c r="G381" i="17"/>
  <c r="D381" i="17"/>
  <c r="C381" i="17"/>
  <c r="F381" i="17" s="1"/>
  <c r="G380" i="17"/>
  <c r="D380" i="17"/>
  <c r="C380" i="17"/>
  <c r="F380" i="17" s="1"/>
  <c r="G379" i="17"/>
  <c r="D379" i="17"/>
  <c r="C379" i="17"/>
  <c r="F379" i="17" s="1"/>
  <c r="G378" i="17"/>
  <c r="D378" i="17"/>
  <c r="C378" i="17"/>
  <c r="F378" i="17" s="1"/>
  <c r="G377" i="17"/>
  <c r="D377" i="17"/>
  <c r="C377" i="17"/>
  <c r="F377" i="17" s="1"/>
  <c r="G376" i="17"/>
  <c r="D376" i="17"/>
  <c r="C376" i="17"/>
  <c r="F376" i="17" s="1"/>
  <c r="G375" i="17"/>
  <c r="D375" i="17"/>
  <c r="C375" i="17"/>
  <c r="F375" i="17" s="1"/>
  <c r="G374" i="17"/>
  <c r="D374" i="17"/>
  <c r="C374" i="17"/>
  <c r="F374" i="17" s="1"/>
  <c r="G373" i="17"/>
  <c r="D373" i="17"/>
  <c r="C373" i="17"/>
  <c r="F373" i="17" s="1"/>
  <c r="G372" i="17"/>
  <c r="D372" i="17"/>
  <c r="C372" i="17"/>
  <c r="F372" i="17" s="1"/>
  <c r="G371" i="17"/>
  <c r="D371" i="17"/>
  <c r="C371" i="17"/>
  <c r="F371" i="17" s="1"/>
  <c r="G370" i="17"/>
  <c r="D370" i="17"/>
  <c r="C370" i="17"/>
  <c r="F370" i="17" s="1"/>
  <c r="G369" i="17"/>
  <c r="D369" i="17"/>
  <c r="C369" i="17"/>
  <c r="F369" i="17" s="1"/>
  <c r="G368" i="17"/>
  <c r="D368" i="17"/>
  <c r="C368" i="17"/>
  <c r="F368" i="17" s="1"/>
  <c r="G367" i="17"/>
  <c r="D367" i="17"/>
  <c r="C367" i="17"/>
  <c r="F367" i="17" s="1"/>
  <c r="G366" i="17"/>
  <c r="D366" i="17"/>
  <c r="C366" i="17"/>
  <c r="F366" i="17" s="1"/>
  <c r="G365" i="17"/>
  <c r="D365" i="17"/>
  <c r="C365" i="17"/>
  <c r="F365" i="17" s="1"/>
  <c r="G364" i="17"/>
  <c r="D364" i="17"/>
  <c r="C364" i="17"/>
  <c r="F364" i="17" s="1"/>
  <c r="G363" i="17"/>
  <c r="D363" i="17"/>
  <c r="C363" i="17"/>
  <c r="F363" i="17" s="1"/>
  <c r="G362" i="17"/>
  <c r="D362" i="17"/>
  <c r="C362" i="17"/>
  <c r="F362" i="17" s="1"/>
  <c r="G361" i="17"/>
  <c r="D361" i="17"/>
  <c r="C361" i="17"/>
  <c r="F361" i="17" s="1"/>
  <c r="G360" i="17"/>
  <c r="D360" i="17"/>
  <c r="C360" i="17"/>
  <c r="F360" i="17" s="1"/>
  <c r="G359" i="17"/>
  <c r="D359" i="17"/>
  <c r="C359" i="17"/>
  <c r="F359" i="17" s="1"/>
  <c r="G358" i="17"/>
  <c r="D358" i="17"/>
  <c r="C358" i="17"/>
  <c r="F358" i="17" s="1"/>
  <c r="G357" i="17"/>
  <c r="D357" i="17"/>
  <c r="C357" i="17"/>
  <c r="F357" i="17" s="1"/>
  <c r="G356" i="17"/>
  <c r="D356" i="17"/>
  <c r="C356" i="17"/>
  <c r="F356" i="17" s="1"/>
  <c r="G355" i="17"/>
  <c r="D355" i="17"/>
  <c r="C355" i="17"/>
  <c r="F355" i="17" s="1"/>
  <c r="G354" i="17"/>
  <c r="D354" i="17"/>
  <c r="C354" i="17"/>
  <c r="F354" i="17" s="1"/>
  <c r="G353" i="17"/>
  <c r="D353" i="17"/>
  <c r="C353" i="17"/>
  <c r="F353" i="17" s="1"/>
  <c r="G352" i="17"/>
  <c r="D352" i="17"/>
  <c r="C352" i="17"/>
  <c r="F352" i="17" s="1"/>
  <c r="G351" i="17"/>
  <c r="D351" i="17"/>
  <c r="C351" i="17"/>
  <c r="F351" i="17" s="1"/>
  <c r="G350" i="17"/>
  <c r="D350" i="17"/>
  <c r="C350" i="17"/>
  <c r="F350" i="17" s="1"/>
  <c r="G349" i="17"/>
  <c r="D349" i="17"/>
  <c r="C349" i="17"/>
  <c r="F349" i="17" s="1"/>
  <c r="G348" i="17"/>
  <c r="D348" i="17"/>
  <c r="C348" i="17"/>
  <c r="F348" i="17" s="1"/>
  <c r="G347" i="17"/>
  <c r="D347" i="17"/>
  <c r="C347" i="17"/>
  <c r="F347" i="17" s="1"/>
  <c r="G346" i="17"/>
  <c r="D346" i="17"/>
  <c r="C346" i="17"/>
  <c r="F346" i="17" s="1"/>
  <c r="G345" i="17"/>
  <c r="D345" i="17"/>
  <c r="C345" i="17"/>
  <c r="F345" i="17" s="1"/>
  <c r="G344" i="17"/>
  <c r="D344" i="17"/>
  <c r="C344" i="17"/>
  <c r="F344" i="17" s="1"/>
  <c r="G343" i="17"/>
  <c r="D343" i="17"/>
  <c r="C343" i="17"/>
  <c r="F343" i="17" s="1"/>
  <c r="G342" i="17"/>
  <c r="D342" i="17"/>
  <c r="C342" i="17"/>
  <c r="F342" i="17" s="1"/>
  <c r="G341" i="17"/>
  <c r="D341" i="17"/>
  <c r="C341" i="17"/>
  <c r="F341" i="17" s="1"/>
  <c r="G340" i="17"/>
  <c r="D340" i="17"/>
  <c r="C340" i="17"/>
  <c r="F340" i="17" s="1"/>
  <c r="G339" i="17"/>
  <c r="D339" i="17"/>
  <c r="C339" i="17"/>
  <c r="F339" i="17" s="1"/>
  <c r="G338" i="17"/>
  <c r="D338" i="17"/>
  <c r="C338" i="17"/>
  <c r="F338" i="17" s="1"/>
  <c r="G337" i="17"/>
  <c r="D337" i="17"/>
  <c r="C337" i="17"/>
  <c r="F337" i="17" s="1"/>
  <c r="G336" i="17"/>
  <c r="D336" i="17"/>
  <c r="C336" i="17"/>
  <c r="F336" i="17" s="1"/>
  <c r="G335" i="17"/>
  <c r="D335" i="17"/>
  <c r="C335" i="17"/>
  <c r="F335" i="17" s="1"/>
  <c r="G334" i="17"/>
  <c r="D334" i="17"/>
  <c r="C334" i="17"/>
  <c r="F334" i="17" s="1"/>
  <c r="G333" i="17"/>
  <c r="D333" i="17"/>
  <c r="C333" i="17"/>
  <c r="F333" i="17" s="1"/>
  <c r="G332" i="17"/>
  <c r="D332" i="17"/>
  <c r="C332" i="17"/>
  <c r="F332" i="17" s="1"/>
  <c r="G331" i="17"/>
  <c r="D331" i="17"/>
  <c r="C331" i="17"/>
  <c r="F331" i="17" s="1"/>
  <c r="G330" i="17"/>
  <c r="D330" i="17"/>
  <c r="C330" i="17"/>
  <c r="F330" i="17" s="1"/>
  <c r="G329" i="17"/>
  <c r="D329" i="17"/>
  <c r="C329" i="17"/>
  <c r="F329" i="17" s="1"/>
  <c r="G328" i="17"/>
  <c r="D328" i="17"/>
  <c r="C328" i="17"/>
  <c r="F328" i="17" s="1"/>
  <c r="G327" i="17"/>
  <c r="D327" i="17"/>
  <c r="C327" i="17"/>
  <c r="F327" i="17" s="1"/>
  <c r="G326" i="17"/>
  <c r="D326" i="17"/>
  <c r="C326" i="17"/>
  <c r="F326" i="17" s="1"/>
  <c r="G325" i="17"/>
  <c r="D325" i="17"/>
  <c r="C325" i="17"/>
  <c r="F325" i="17" s="1"/>
  <c r="G324" i="17"/>
  <c r="D324" i="17"/>
  <c r="C324" i="17"/>
  <c r="F324" i="17" s="1"/>
  <c r="G323" i="17"/>
  <c r="D323" i="17"/>
  <c r="C323" i="17"/>
  <c r="F323" i="17" s="1"/>
  <c r="G322" i="17"/>
  <c r="D322" i="17"/>
  <c r="C322" i="17"/>
  <c r="F322" i="17" s="1"/>
  <c r="G321" i="17"/>
  <c r="D321" i="17"/>
  <c r="C321" i="17"/>
  <c r="F321" i="17" s="1"/>
  <c r="G320" i="17"/>
  <c r="D320" i="17"/>
  <c r="C320" i="17"/>
  <c r="F320" i="17" s="1"/>
  <c r="G319" i="17"/>
  <c r="D319" i="17"/>
  <c r="C319" i="17"/>
  <c r="F319" i="17" s="1"/>
  <c r="G318" i="17"/>
  <c r="D318" i="17"/>
  <c r="C318" i="17"/>
  <c r="F318" i="17" s="1"/>
  <c r="G317" i="17"/>
  <c r="D317" i="17"/>
  <c r="C317" i="17"/>
  <c r="F317" i="17" s="1"/>
  <c r="G316" i="17"/>
  <c r="D316" i="17"/>
  <c r="C316" i="17"/>
  <c r="F316" i="17" s="1"/>
  <c r="G315" i="17"/>
  <c r="D315" i="17"/>
  <c r="C315" i="17"/>
  <c r="F315" i="17" s="1"/>
  <c r="G314" i="17"/>
  <c r="D314" i="17"/>
  <c r="C314" i="17"/>
  <c r="F314" i="17" s="1"/>
  <c r="G313" i="17"/>
  <c r="G312" i="17"/>
  <c r="G311" i="17"/>
  <c r="G310" i="17"/>
  <c r="G309" i="17"/>
  <c r="G308" i="17"/>
  <c r="G307" i="17"/>
  <c r="G306" i="17"/>
  <c r="G305" i="17"/>
  <c r="G304" i="17"/>
  <c r="G303" i="17"/>
  <c r="G302" i="17"/>
  <c r="G301" i="17"/>
  <c r="G300" i="17"/>
  <c r="G299" i="17"/>
  <c r="G298" i="17"/>
  <c r="G297" i="17"/>
  <c r="G296" i="17"/>
  <c r="G295" i="17"/>
  <c r="G294" i="17"/>
  <c r="G293" i="17"/>
  <c r="G292" i="17"/>
  <c r="G291" i="17"/>
  <c r="G290" i="17"/>
  <c r="G289" i="17"/>
  <c r="G288" i="17"/>
  <c r="G287" i="17"/>
  <c r="G286" i="17"/>
  <c r="G285" i="17"/>
  <c r="G284" i="17"/>
  <c r="G283" i="17"/>
  <c r="G282" i="17"/>
  <c r="G281" i="17"/>
  <c r="G280" i="17"/>
  <c r="G279" i="17"/>
  <c r="G278" i="17"/>
  <c r="G277" i="17"/>
  <c r="G276" i="17"/>
  <c r="G275" i="17"/>
  <c r="G274" i="17"/>
  <c r="G273" i="17"/>
  <c r="G272" i="17"/>
  <c r="G271" i="17"/>
  <c r="G270" i="17"/>
  <c r="G269" i="17"/>
  <c r="G268" i="17"/>
  <c r="G267" i="17"/>
  <c r="G266" i="17"/>
  <c r="G265" i="17"/>
  <c r="G264" i="17"/>
  <c r="G263" i="17"/>
  <c r="G262" i="17"/>
  <c r="G261" i="17"/>
  <c r="G260" i="17"/>
  <c r="G259" i="17"/>
  <c r="G258" i="17"/>
  <c r="G257" i="17"/>
  <c r="G256" i="17"/>
  <c r="G255" i="17"/>
  <c r="G254" i="17"/>
  <c r="G253" i="17"/>
  <c r="G252" i="17"/>
  <c r="G251" i="17"/>
  <c r="G250" i="17"/>
  <c r="G249" i="17"/>
  <c r="G248" i="17"/>
  <c r="G247" i="17"/>
  <c r="G246" i="17"/>
  <c r="G245" i="17"/>
  <c r="G244" i="17"/>
  <c r="G243" i="17"/>
  <c r="G242" i="17"/>
  <c r="G241" i="17"/>
  <c r="G240" i="17"/>
  <c r="G239" i="17"/>
  <c r="G238" i="17"/>
  <c r="G237" i="17"/>
  <c r="G236" i="17"/>
  <c r="G235" i="17"/>
  <c r="G234" i="17"/>
  <c r="G233" i="17"/>
  <c r="G232" i="17"/>
  <c r="G231" i="17"/>
  <c r="G230" i="17"/>
  <c r="G229" i="17"/>
  <c r="G228" i="17"/>
  <c r="G227" i="17"/>
  <c r="G226" i="17"/>
  <c r="G225" i="17"/>
  <c r="G224" i="17"/>
  <c r="G223" i="17"/>
  <c r="G222" i="17"/>
  <c r="G221" i="17"/>
  <c r="G220" i="17"/>
  <c r="G219" i="17"/>
  <c r="G218" i="17"/>
  <c r="G217" i="17"/>
  <c r="G216" i="17"/>
  <c r="G215" i="17"/>
  <c r="G214" i="17"/>
  <c r="G213" i="17"/>
  <c r="G212" i="17"/>
  <c r="G211" i="17"/>
  <c r="G210" i="17"/>
  <c r="G209" i="17"/>
  <c r="G208" i="17"/>
  <c r="G207" i="17"/>
  <c r="G206" i="17"/>
  <c r="G205" i="17"/>
  <c r="G204" i="17"/>
  <c r="G203" i="17"/>
  <c r="G202" i="17"/>
  <c r="G201" i="17"/>
  <c r="G200" i="17"/>
  <c r="G199" i="17"/>
  <c r="G198" i="17"/>
  <c r="G197" i="17"/>
  <c r="G196" i="17"/>
  <c r="G195" i="17"/>
  <c r="G194" i="17"/>
  <c r="G193" i="17"/>
  <c r="G192" i="17"/>
  <c r="G191" i="17"/>
  <c r="G190" i="17"/>
  <c r="G189" i="17"/>
  <c r="G188" i="17"/>
  <c r="G187" i="17"/>
  <c r="G186" i="17"/>
  <c r="G185" i="17"/>
  <c r="G184" i="17"/>
  <c r="G183" i="17"/>
  <c r="G182" i="17"/>
  <c r="G181" i="17"/>
  <c r="G180" i="17"/>
  <c r="U967" i="3"/>
  <c r="G179" i="17"/>
  <c r="G178" i="17"/>
  <c r="G177" i="17"/>
  <c r="G176" i="17"/>
  <c r="G175" i="17"/>
  <c r="G174" i="17"/>
  <c r="G173" i="17"/>
  <c r="G172" i="17"/>
  <c r="G171" i="17"/>
  <c r="U978" i="3"/>
  <c r="G170" i="17"/>
  <c r="U977" i="3"/>
  <c r="G169" i="17"/>
  <c r="G168" i="17"/>
  <c r="U959" i="3"/>
  <c r="G167" i="17"/>
  <c r="G166" i="17"/>
  <c r="U972" i="3"/>
  <c r="G165" i="17"/>
  <c r="G164" i="17"/>
  <c r="U966" i="3"/>
  <c r="G163" i="17"/>
  <c r="U401" i="3"/>
  <c r="F401" i="3" s="1"/>
  <c r="G162" i="17"/>
  <c r="U965" i="3"/>
  <c r="G161" i="17"/>
  <c r="G160" i="17"/>
  <c r="G159" i="17"/>
  <c r="G158" i="17"/>
  <c r="G157" i="17"/>
  <c r="U362" i="3"/>
  <c r="AE362" i="3" s="1"/>
  <c r="G156" i="17"/>
  <c r="G155" i="17"/>
  <c r="G154" i="17"/>
  <c r="G153" i="17"/>
  <c r="U971" i="3"/>
  <c r="G152" i="17"/>
  <c r="U361" i="3"/>
  <c r="AE361" i="3" s="1"/>
  <c r="G151" i="17"/>
  <c r="U400" i="3"/>
  <c r="F400" i="3" s="1"/>
  <c r="G150" i="17"/>
  <c r="G149" i="17"/>
  <c r="G148" i="17"/>
  <c r="U382" i="3"/>
  <c r="AD382" i="3" s="1"/>
  <c r="G147" i="17"/>
  <c r="U381" i="3"/>
  <c r="Z381" i="3" s="1"/>
  <c r="G146" i="17"/>
  <c r="U970" i="3"/>
  <c r="G145" i="17"/>
  <c r="U380" i="3"/>
  <c r="AE380" i="3" s="1"/>
  <c r="G144" i="17"/>
  <c r="G143" i="17"/>
  <c r="G142" i="17"/>
  <c r="U348" i="3"/>
  <c r="Z348" i="3" s="1"/>
  <c r="G141" i="17"/>
  <c r="G140" i="17"/>
  <c r="G139" i="17"/>
  <c r="G138" i="17"/>
  <c r="U976" i="3"/>
  <c r="G137" i="17"/>
  <c r="G136" i="17"/>
  <c r="U399" i="3"/>
  <c r="AE399" i="3" s="1"/>
  <c r="G135" i="17"/>
  <c r="U975" i="3"/>
  <c r="G134" i="17"/>
  <c r="G133" i="17"/>
  <c r="G132" i="17"/>
  <c r="U969" i="3"/>
  <c r="G131" i="17"/>
  <c r="G130" i="17"/>
  <c r="G129" i="17"/>
  <c r="U964" i="3"/>
  <c r="G128" i="17"/>
  <c r="G127" i="17"/>
  <c r="G126" i="17"/>
  <c r="G125" i="17"/>
  <c r="U398" i="3"/>
  <c r="Z398" i="3" s="1"/>
  <c r="G124" i="17"/>
  <c r="G123" i="17"/>
  <c r="U963" i="3"/>
  <c r="G122" i="17"/>
  <c r="G121" i="17"/>
  <c r="G120" i="17"/>
  <c r="G119" i="17"/>
  <c r="G118" i="17"/>
  <c r="G117" i="17"/>
  <c r="G116" i="17"/>
  <c r="U379" i="3"/>
  <c r="AD379" i="3" s="1"/>
  <c r="G115" i="17"/>
  <c r="G114" i="17"/>
  <c r="G113" i="17"/>
  <c r="U347" i="3"/>
  <c r="AE347" i="3" s="1"/>
  <c r="G112" i="17"/>
  <c r="G111" i="17"/>
  <c r="U378" i="3"/>
  <c r="F378" i="3" s="1"/>
  <c r="G110" i="17"/>
  <c r="G109" i="17"/>
  <c r="U962" i="3"/>
  <c r="G108" i="17"/>
  <c r="U968" i="3"/>
  <c r="G107" i="17"/>
  <c r="G106" i="17"/>
  <c r="G105" i="17"/>
  <c r="U360" i="3"/>
  <c r="Z360" i="3" s="1"/>
  <c r="G104" i="17"/>
  <c r="U359" i="3"/>
  <c r="AE359" i="3" s="1"/>
  <c r="G103" i="17"/>
  <c r="G102" i="17"/>
  <c r="U397" i="3"/>
  <c r="F397" i="3" s="1"/>
  <c r="G101" i="17"/>
  <c r="G100" i="17"/>
  <c r="G99" i="17"/>
  <c r="U961" i="3"/>
  <c r="G98" i="17"/>
  <c r="U396" i="3"/>
  <c r="F396" i="3" s="1"/>
  <c r="G97" i="17"/>
  <c r="U395" i="3"/>
  <c r="F395" i="3" s="1"/>
  <c r="G96" i="17"/>
  <c r="U358" i="3"/>
  <c r="AE358" i="3" s="1"/>
  <c r="G95" i="17"/>
  <c r="G94" i="17"/>
  <c r="G93" i="17"/>
  <c r="G92" i="17"/>
  <c r="G91" i="17"/>
  <c r="U377" i="3"/>
  <c r="AE377" i="3" s="1"/>
  <c r="G90" i="17"/>
  <c r="G89" i="17"/>
  <c r="U357" i="3"/>
  <c r="AD357" i="3" s="1"/>
  <c r="G88" i="17"/>
  <c r="U376" i="3"/>
  <c r="AD376" i="3" s="1"/>
  <c r="G87" i="17"/>
  <c r="U394" i="3"/>
  <c r="AD394" i="3" s="1"/>
  <c r="G86" i="17"/>
  <c r="G85" i="17"/>
  <c r="U375" i="3"/>
  <c r="AE375" i="3" s="1"/>
  <c r="G84" i="17"/>
  <c r="G83" i="17"/>
  <c r="U974" i="3"/>
  <c r="G82" i="17"/>
  <c r="G81" i="17"/>
  <c r="G80" i="17"/>
  <c r="U374" i="3"/>
  <c r="AD374" i="3" s="1"/>
  <c r="G79" i="17"/>
  <c r="U356" i="3"/>
  <c r="AD356" i="3" s="1"/>
  <c r="G78" i="17"/>
  <c r="U393" i="3"/>
  <c r="F393" i="3" s="1"/>
  <c r="G77" i="17"/>
  <c r="G76" i="17"/>
  <c r="U392" i="3"/>
  <c r="F392" i="3" s="1"/>
  <c r="G75" i="17"/>
  <c r="G74" i="17"/>
  <c r="U391" i="3"/>
  <c r="F391" i="3" s="1"/>
  <c r="G73" i="17"/>
  <c r="G72" i="17"/>
  <c r="G71" i="17"/>
  <c r="U354" i="3"/>
  <c r="Z354" i="3" s="1"/>
  <c r="G70" i="17"/>
  <c r="U353" i="3"/>
  <c r="AD353" i="3" s="1"/>
  <c r="G69" i="17"/>
  <c r="G68" i="17"/>
  <c r="G67" i="17"/>
  <c r="U973" i="3"/>
  <c r="G66" i="17"/>
  <c r="G65" i="17"/>
  <c r="G64" i="17"/>
  <c r="G63" i="17"/>
  <c r="U352" i="3"/>
  <c r="F352" i="3" s="1"/>
  <c r="G62" i="17"/>
  <c r="G61" i="17"/>
  <c r="U390" i="3"/>
  <c r="AE390" i="3" s="1"/>
  <c r="G60" i="17"/>
  <c r="U957" i="3"/>
  <c r="G59" i="17"/>
  <c r="G58" i="17"/>
  <c r="U389" i="3"/>
  <c r="F389" i="3" s="1"/>
  <c r="G57" i="17"/>
  <c r="U388" i="3"/>
  <c r="F388" i="3" s="1"/>
  <c r="G56" i="17"/>
  <c r="G55" i="17"/>
  <c r="G54" i="17"/>
  <c r="U387" i="3"/>
  <c r="AE387" i="3" s="1"/>
  <c r="G53" i="17"/>
  <c r="U346" i="3"/>
  <c r="Z346" i="3" s="1"/>
  <c r="G52" i="17"/>
  <c r="G51" i="17"/>
  <c r="G50" i="17"/>
  <c r="G49" i="17"/>
  <c r="G48" i="17"/>
  <c r="G47" i="17"/>
  <c r="G46" i="17"/>
  <c r="U373" i="3"/>
  <c r="F373" i="3" s="1"/>
  <c r="G45" i="17"/>
  <c r="G44" i="17"/>
  <c r="G43" i="17"/>
  <c r="G42" i="17"/>
  <c r="G41" i="17"/>
  <c r="G40" i="17"/>
  <c r="U372" i="3"/>
  <c r="AE372" i="3" s="1"/>
  <c r="G39" i="17"/>
  <c r="U960" i="3"/>
  <c r="G38" i="17"/>
  <c r="G37" i="17"/>
  <c r="G36" i="17"/>
  <c r="G35" i="17"/>
  <c r="G34" i="17"/>
  <c r="U371" i="3"/>
  <c r="F371" i="3" s="1"/>
  <c r="G33" i="17"/>
  <c r="G32" i="17"/>
  <c r="G31" i="17"/>
  <c r="G30" i="17"/>
  <c r="G29" i="17"/>
  <c r="U370" i="3"/>
  <c r="Z370" i="3" s="1"/>
  <c r="G28" i="17"/>
  <c r="U369" i="3"/>
  <c r="AE369" i="3" s="1"/>
  <c r="G27" i="17"/>
  <c r="G26" i="17"/>
  <c r="G25" i="17"/>
  <c r="U351" i="3"/>
  <c r="F351" i="3" s="1"/>
  <c r="G24" i="17"/>
  <c r="G23" i="17"/>
  <c r="G22" i="17"/>
  <c r="G21" i="17"/>
  <c r="U386" i="3"/>
  <c r="F386" i="3" s="1"/>
  <c r="G20" i="17"/>
  <c r="U368" i="3"/>
  <c r="F368" i="3" s="1"/>
  <c r="G19" i="17"/>
  <c r="U345" i="3"/>
  <c r="AE345" i="3" s="1"/>
  <c r="G18" i="17"/>
  <c r="G17" i="17"/>
  <c r="U367" i="3"/>
  <c r="F367" i="3" s="1"/>
  <c r="G16" i="17"/>
  <c r="U350" i="3"/>
  <c r="Z350" i="3" s="1"/>
  <c r="G15" i="17"/>
  <c r="U366" i="3"/>
  <c r="Z366" i="3" s="1"/>
  <c r="G14" i="17"/>
  <c r="G13" i="17"/>
  <c r="G12" i="17"/>
  <c r="G11" i="17"/>
  <c r="U365" i="3"/>
  <c r="AD365" i="3" s="1"/>
  <c r="G10" i="17"/>
  <c r="U364" i="3"/>
  <c r="AE364" i="3" s="1"/>
  <c r="G9" i="17"/>
  <c r="U385" i="3"/>
  <c r="AE385" i="3" s="1"/>
  <c r="G8" i="17"/>
  <c r="U363" i="3"/>
  <c r="AE363" i="3" s="1"/>
  <c r="G7" i="17"/>
  <c r="U349" i="3"/>
  <c r="AE349" i="3" s="1"/>
  <c r="G6" i="17"/>
  <c r="U384" i="3"/>
  <c r="AE384" i="3" s="1"/>
  <c r="G5" i="17"/>
  <c r="G4" i="17"/>
  <c r="G505" i="7"/>
  <c r="D505" i="7"/>
  <c r="C505" i="7"/>
  <c r="F505" i="7" s="1"/>
  <c r="G504" i="7"/>
  <c r="D504" i="7"/>
  <c r="C504" i="7"/>
  <c r="F504" i="7" s="1"/>
  <c r="G503" i="7"/>
  <c r="D503" i="7"/>
  <c r="C503" i="7"/>
  <c r="F503" i="7" s="1"/>
  <c r="G502" i="7"/>
  <c r="D502" i="7"/>
  <c r="C502" i="7"/>
  <c r="F502" i="7" s="1"/>
  <c r="G501" i="7"/>
  <c r="D501" i="7"/>
  <c r="C501" i="7"/>
  <c r="F501" i="7" s="1"/>
  <c r="G500" i="7"/>
  <c r="D500" i="7"/>
  <c r="C500" i="7"/>
  <c r="F500" i="7" s="1"/>
  <c r="G499" i="7"/>
  <c r="D499" i="7"/>
  <c r="C499" i="7"/>
  <c r="F499" i="7" s="1"/>
  <c r="G498" i="7"/>
  <c r="D498" i="7"/>
  <c r="C498" i="7"/>
  <c r="F498" i="7" s="1"/>
  <c r="G497" i="7"/>
  <c r="D497" i="7"/>
  <c r="C497" i="7"/>
  <c r="F497" i="7" s="1"/>
  <c r="G496" i="7"/>
  <c r="D496" i="7"/>
  <c r="C496" i="7"/>
  <c r="F496" i="7" s="1"/>
  <c r="G495" i="7"/>
  <c r="D495" i="7"/>
  <c r="C495" i="7"/>
  <c r="F495" i="7" s="1"/>
  <c r="G494" i="7"/>
  <c r="D494" i="7"/>
  <c r="C494" i="7"/>
  <c r="F494" i="7" s="1"/>
  <c r="G493" i="7"/>
  <c r="D493" i="7"/>
  <c r="C493" i="7"/>
  <c r="F493" i="7" s="1"/>
  <c r="G492" i="7"/>
  <c r="D492" i="7"/>
  <c r="C492" i="7"/>
  <c r="F492" i="7" s="1"/>
  <c r="G491" i="7"/>
  <c r="D491" i="7"/>
  <c r="C491" i="7"/>
  <c r="F491" i="7" s="1"/>
  <c r="G490" i="7"/>
  <c r="D490" i="7"/>
  <c r="C490" i="7"/>
  <c r="F490" i="7" s="1"/>
  <c r="G489" i="7"/>
  <c r="D489" i="7"/>
  <c r="C489" i="7"/>
  <c r="F489" i="7" s="1"/>
  <c r="G488" i="7"/>
  <c r="D488" i="7"/>
  <c r="C488" i="7"/>
  <c r="F488" i="7" s="1"/>
  <c r="G487" i="7"/>
  <c r="D487" i="7"/>
  <c r="C487" i="7"/>
  <c r="F487" i="7" s="1"/>
  <c r="G486" i="7"/>
  <c r="D486" i="7"/>
  <c r="C486" i="7"/>
  <c r="F486" i="7" s="1"/>
  <c r="G485" i="7"/>
  <c r="D485" i="7"/>
  <c r="C485" i="7"/>
  <c r="F485" i="7" s="1"/>
  <c r="G484" i="7"/>
  <c r="D484" i="7"/>
  <c r="C484" i="7"/>
  <c r="F484" i="7" s="1"/>
  <c r="G483" i="7"/>
  <c r="D483" i="7"/>
  <c r="C483" i="7"/>
  <c r="F483" i="7" s="1"/>
  <c r="G482" i="7"/>
  <c r="D482" i="7"/>
  <c r="C482" i="7"/>
  <c r="F482" i="7" s="1"/>
  <c r="G481" i="7"/>
  <c r="D481" i="7"/>
  <c r="C481" i="7"/>
  <c r="F481" i="7" s="1"/>
  <c r="G480" i="7"/>
  <c r="D480" i="7"/>
  <c r="C480" i="7"/>
  <c r="F480" i="7" s="1"/>
  <c r="G479" i="7"/>
  <c r="D479" i="7"/>
  <c r="C479" i="7"/>
  <c r="F479" i="7" s="1"/>
  <c r="G478" i="7"/>
  <c r="D478" i="7"/>
  <c r="C478" i="7"/>
  <c r="F478" i="7" s="1"/>
  <c r="G477" i="7"/>
  <c r="D477" i="7"/>
  <c r="C477" i="7"/>
  <c r="F477" i="7" s="1"/>
  <c r="G476" i="7"/>
  <c r="D476" i="7"/>
  <c r="C476" i="7"/>
  <c r="F476" i="7" s="1"/>
  <c r="G475" i="7"/>
  <c r="D475" i="7"/>
  <c r="C475" i="7"/>
  <c r="F475" i="7" s="1"/>
  <c r="G474" i="7"/>
  <c r="D474" i="7"/>
  <c r="C474" i="7"/>
  <c r="F474" i="7" s="1"/>
  <c r="G473" i="7"/>
  <c r="D473" i="7"/>
  <c r="C473" i="7"/>
  <c r="F473" i="7" s="1"/>
  <c r="G472" i="7"/>
  <c r="D472" i="7"/>
  <c r="C472" i="7"/>
  <c r="F472" i="7" s="1"/>
  <c r="G471" i="7"/>
  <c r="D471" i="7"/>
  <c r="C471" i="7"/>
  <c r="F471" i="7" s="1"/>
  <c r="G470" i="7"/>
  <c r="D470" i="7"/>
  <c r="C470" i="7"/>
  <c r="F470" i="7" s="1"/>
  <c r="G469" i="7"/>
  <c r="D469" i="7"/>
  <c r="C469" i="7"/>
  <c r="F469" i="7" s="1"/>
  <c r="G468" i="7"/>
  <c r="D468" i="7"/>
  <c r="C468" i="7"/>
  <c r="F468" i="7" s="1"/>
  <c r="G467" i="7"/>
  <c r="D467" i="7"/>
  <c r="C467" i="7"/>
  <c r="F467" i="7" s="1"/>
  <c r="G466" i="7"/>
  <c r="D466" i="7"/>
  <c r="C466" i="7"/>
  <c r="F466" i="7" s="1"/>
  <c r="G465" i="7"/>
  <c r="D465" i="7"/>
  <c r="C465" i="7"/>
  <c r="F465" i="7" s="1"/>
  <c r="G464" i="7"/>
  <c r="D464" i="7"/>
  <c r="C464" i="7"/>
  <c r="F464" i="7" s="1"/>
  <c r="G463" i="7"/>
  <c r="D463" i="7"/>
  <c r="C463" i="7"/>
  <c r="F463" i="7" s="1"/>
  <c r="G462" i="7"/>
  <c r="D462" i="7"/>
  <c r="C462" i="7"/>
  <c r="F462" i="7" s="1"/>
  <c r="G461" i="7"/>
  <c r="D461" i="7"/>
  <c r="C461" i="7"/>
  <c r="F461" i="7" s="1"/>
  <c r="G460" i="7"/>
  <c r="D460" i="7"/>
  <c r="C460" i="7"/>
  <c r="F460" i="7" s="1"/>
  <c r="G459" i="7"/>
  <c r="D459" i="7"/>
  <c r="C459" i="7"/>
  <c r="F459" i="7" s="1"/>
  <c r="G458" i="7"/>
  <c r="D458" i="7"/>
  <c r="C458" i="7"/>
  <c r="F458" i="7" s="1"/>
  <c r="G457" i="7"/>
  <c r="D457" i="7"/>
  <c r="C457" i="7"/>
  <c r="F457" i="7" s="1"/>
  <c r="G456" i="7"/>
  <c r="D456" i="7"/>
  <c r="C456" i="7"/>
  <c r="F456" i="7" s="1"/>
  <c r="G455" i="7"/>
  <c r="D455" i="7"/>
  <c r="C455" i="7"/>
  <c r="F455" i="7" s="1"/>
  <c r="G454" i="7"/>
  <c r="D454" i="7"/>
  <c r="C454" i="7"/>
  <c r="F454" i="7" s="1"/>
  <c r="G453" i="7"/>
  <c r="D453" i="7"/>
  <c r="C453" i="7"/>
  <c r="F453" i="7" s="1"/>
  <c r="G452" i="7"/>
  <c r="D452" i="7"/>
  <c r="C452" i="7"/>
  <c r="F452" i="7" s="1"/>
  <c r="G451" i="7"/>
  <c r="D451" i="7"/>
  <c r="C451" i="7"/>
  <c r="F451" i="7" s="1"/>
  <c r="G450" i="7"/>
  <c r="D450" i="7"/>
  <c r="C450" i="7"/>
  <c r="F450" i="7" s="1"/>
  <c r="G449" i="7"/>
  <c r="D449" i="7"/>
  <c r="C449" i="7"/>
  <c r="F449" i="7" s="1"/>
  <c r="G448" i="7"/>
  <c r="D448" i="7"/>
  <c r="C448" i="7"/>
  <c r="F448" i="7" s="1"/>
  <c r="G447" i="7"/>
  <c r="D447" i="7"/>
  <c r="C447" i="7"/>
  <c r="F447" i="7" s="1"/>
  <c r="G446" i="7"/>
  <c r="D446" i="7"/>
  <c r="C446" i="7"/>
  <c r="F446" i="7" s="1"/>
  <c r="G445" i="7"/>
  <c r="D445" i="7"/>
  <c r="C445" i="7"/>
  <c r="F445" i="7" s="1"/>
  <c r="G444" i="7"/>
  <c r="D444" i="7"/>
  <c r="C444" i="7"/>
  <c r="F444" i="7" s="1"/>
  <c r="G443" i="7"/>
  <c r="D443" i="7"/>
  <c r="C443" i="7"/>
  <c r="F443" i="7" s="1"/>
  <c r="G442" i="7"/>
  <c r="D442" i="7"/>
  <c r="C442" i="7"/>
  <c r="F442" i="7" s="1"/>
  <c r="G441" i="7"/>
  <c r="D441" i="7"/>
  <c r="C441" i="7"/>
  <c r="F441" i="7" s="1"/>
  <c r="G440" i="7"/>
  <c r="D440" i="7"/>
  <c r="C440" i="7"/>
  <c r="F440" i="7" s="1"/>
  <c r="G439" i="7"/>
  <c r="D439" i="7"/>
  <c r="C439" i="7"/>
  <c r="F439" i="7" s="1"/>
  <c r="G438" i="7"/>
  <c r="D438" i="7"/>
  <c r="C438" i="7"/>
  <c r="F438" i="7" s="1"/>
  <c r="G437" i="7"/>
  <c r="D437" i="7"/>
  <c r="C437" i="7"/>
  <c r="F437" i="7" s="1"/>
  <c r="G436" i="7"/>
  <c r="D436" i="7"/>
  <c r="C436" i="7"/>
  <c r="F436" i="7" s="1"/>
  <c r="G435" i="7"/>
  <c r="D435" i="7"/>
  <c r="C435" i="7"/>
  <c r="F435" i="7" s="1"/>
  <c r="G434" i="7"/>
  <c r="D434" i="7"/>
  <c r="C434" i="7"/>
  <c r="F434" i="7" s="1"/>
  <c r="G433" i="7"/>
  <c r="D433" i="7"/>
  <c r="C433" i="7"/>
  <c r="F433" i="7" s="1"/>
  <c r="G432" i="7"/>
  <c r="D432" i="7"/>
  <c r="C432" i="7"/>
  <c r="F432" i="7" s="1"/>
  <c r="G431" i="7"/>
  <c r="D431" i="7"/>
  <c r="C431" i="7"/>
  <c r="F431" i="7" s="1"/>
  <c r="G430" i="7"/>
  <c r="D430" i="7"/>
  <c r="C430" i="7"/>
  <c r="F430" i="7" s="1"/>
  <c r="G429" i="7"/>
  <c r="D429" i="7"/>
  <c r="C429" i="7"/>
  <c r="F429" i="7" s="1"/>
  <c r="G428" i="7"/>
  <c r="D428" i="7"/>
  <c r="C428" i="7"/>
  <c r="F428" i="7" s="1"/>
  <c r="G427" i="7"/>
  <c r="D427" i="7"/>
  <c r="C427" i="7"/>
  <c r="F427" i="7" s="1"/>
  <c r="G426" i="7"/>
  <c r="D426" i="7"/>
  <c r="C426" i="7"/>
  <c r="F426" i="7" s="1"/>
  <c r="G425" i="7"/>
  <c r="D425" i="7"/>
  <c r="C425" i="7"/>
  <c r="F425" i="7" s="1"/>
  <c r="G424" i="7"/>
  <c r="D424" i="7"/>
  <c r="C424" i="7"/>
  <c r="F424" i="7" s="1"/>
  <c r="G423" i="7"/>
  <c r="D423" i="7"/>
  <c r="C423" i="7"/>
  <c r="F423" i="7" s="1"/>
  <c r="G422" i="7"/>
  <c r="D422" i="7"/>
  <c r="C422" i="7"/>
  <c r="F422" i="7" s="1"/>
  <c r="G421" i="7"/>
  <c r="D421" i="7"/>
  <c r="C421" i="7"/>
  <c r="F421" i="7" s="1"/>
  <c r="G420" i="7"/>
  <c r="D420" i="7"/>
  <c r="C420" i="7"/>
  <c r="F420" i="7" s="1"/>
  <c r="G419" i="7"/>
  <c r="D419" i="7"/>
  <c r="C419" i="7"/>
  <c r="F419" i="7" s="1"/>
  <c r="G418" i="7"/>
  <c r="D418" i="7"/>
  <c r="C418" i="7"/>
  <c r="F418" i="7" s="1"/>
  <c r="G417" i="7"/>
  <c r="D417" i="7"/>
  <c r="C417" i="7"/>
  <c r="F417" i="7" s="1"/>
  <c r="G416" i="7"/>
  <c r="D416" i="7"/>
  <c r="C416" i="7"/>
  <c r="F416" i="7" s="1"/>
  <c r="G415" i="7"/>
  <c r="D415" i="7"/>
  <c r="C415" i="7"/>
  <c r="F415" i="7" s="1"/>
  <c r="G414" i="7"/>
  <c r="D414" i="7"/>
  <c r="C414" i="7"/>
  <c r="F414" i="7" s="1"/>
  <c r="G413" i="7"/>
  <c r="D413" i="7"/>
  <c r="C413" i="7"/>
  <c r="F413" i="7" s="1"/>
  <c r="G412" i="7"/>
  <c r="D412" i="7"/>
  <c r="C412" i="7"/>
  <c r="F412" i="7" s="1"/>
  <c r="G411" i="7"/>
  <c r="D411" i="7"/>
  <c r="C411" i="7"/>
  <c r="F411" i="7" s="1"/>
  <c r="G410" i="7"/>
  <c r="D410" i="7"/>
  <c r="C410" i="7"/>
  <c r="F410" i="7" s="1"/>
  <c r="G409" i="7"/>
  <c r="D409" i="7"/>
  <c r="C409" i="7"/>
  <c r="F409" i="7" s="1"/>
  <c r="G408" i="7"/>
  <c r="D408" i="7"/>
  <c r="C408" i="7"/>
  <c r="F408" i="7" s="1"/>
  <c r="G407" i="7"/>
  <c r="D407" i="7"/>
  <c r="C407" i="7"/>
  <c r="F407" i="7" s="1"/>
  <c r="G406" i="7"/>
  <c r="D406" i="7"/>
  <c r="C406" i="7"/>
  <c r="F406" i="7" s="1"/>
  <c r="G405" i="7"/>
  <c r="D405" i="7"/>
  <c r="C405" i="7"/>
  <c r="F405" i="7" s="1"/>
  <c r="G404" i="7"/>
  <c r="D404" i="7"/>
  <c r="C404" i="7"/>
  <c r="F404" i="7" s="1"/>
  <c r="G403" i="7"/>
  <c r="D403" i="7"/>
  <c r="C403" i="7"/>
  <c r="F403" i="7" s="1"/>
  <c r="G402" i="7"/>
  <c r="D402" i="7"/>
  <c r="C402" i="7"/>
  <c r="F402" i="7" s="1"/>
  <c r="G401" i="7"/>
  <c r="D401" i="7"/>
  <c r="C401" i="7"/>
  <c r="F401" i="7" s="1"/>
  <c r="G400" i="7"/>
  <c r="D400" i="7"/>
  <c r="C400" i="7"/>
  <c r="F400" i="7" s="1"/>
  <c r="G399" i="7"/>
  <c r="D399" i="7"/>
  <c r="C399" i="7"/>
  <c r="F399" i="7" s="1"/>
  <c r="G398" i="7"/>
  <c r="D398" i="7"/>
  <c r="C398" i="7"/>
  <c r="F398" i="7" s="1"/>
  <c r="G397" i="7"/>
  <c r="D397" i="7"/>
  <c r="C397" i="7"/>
  <c r="F397" i="7" s="1"/>
  <c r="G396" i="7"/>
  <c r="D396" i="7"/>
  <c r="C396" i="7"/>
  <c r="F396" i="7" s="1"/>
  <c r="G395" i="7"/>
  <c r="D395" i="7"/>
  <c r="C395" i="7"/>
  <c r="F395" i="7" s="1"/>
  <c r="G394" i="7"/>
  <c r="D394" i="7"/>
  <c r="C394" i="7"/>
  <c r="F394" i="7" s="1"/>
  <c r="G393" i="7"/>
  <c r="D393" i="7"/>
  <c r="C393" i="7"/>
  <c r="F393" i="7" s="1"/>
  <c r="G392" i="7"/>
  <c r="D392" i="7"/>
  <c r="C392" i="7"/>
  <c r="F392" i="7" s="1"/>
  <c r="G391" i="7"/>
  <c r="D391" i="7"/>
  <c r="C391" i="7"/>
  <c r="F391" i="7" s="1"/>
  <c r="G390" i="7"/>
  <c r="D390" i="7"/>
  <c r="C390" i="7"/>
  <c r="F390" i="7" s="1"/>
  <c r="G389" i="7"/>
  <c r="D389" i="7"/>
  <c r="C389" i="7"/>
  <c r="F389" i="7" s="1"/>
  <c r="G388" i="7"/>
  <c r="D388" i="7"/>
  <c r="C388" i="7"/>
  <c r="F388" i="7" s="1"/>
  <c r="G387" i="7"/>
  <c r="D387" i="7"/>
  <c r="C387" i="7"/>
  <c r="F387" i="7" s="1"/>
  <c r="G386" i="7"/>
  <c r="D386" i="7"/>
  <c r="C386" i="7"/>
  <c r="F386" i="7" s="1"/>
  <c r="G385" i="7"/>
  <c r="D385" i="7"/>
  <c r="C385" i="7"/>
  <c r="F385" i="7" s="1"/>
  <c r="G384" i="7"/>
  <c r="D384" i="7"/>
  <c r="C384" i="7"/>
  <c r="F384" i="7" s="1"/>
  <c r="G383" i="7"/>
  <c r="D383" i="7"/>
  <c r="C383" i="7"/>
  <c r="F383" i="7" s="1"/>
  <c r="G382" i="7"/>
  <c r="D382" i="7"/>
  <c r="C382" i="7"/>
  <c r="F382" i="7" s="1"/>
  <c r="G381" i="7"/>
  <c r="D381" i="7"/>
  <c r="C381" i="7"/>
  <c r="F381" i="7" s="1"/>
  <c r="G380" i="7"/>
  <c r="D380" i="7"/>
  <c r="C380" i="7"/>
  <c r="F380" i="7" s="1"/>
  <c r="G379" i="7"/>
  <c r="D379" i="7"/>
  <c r="C379" i="7"/>
  <c r="F379" i="7" s="1"/>
  <c r="G378" i="7"/>
  <c r="D378" i="7"/>
  <c r="C378" i="7"/>
  <c r="F378" i="7" s="1"/>
  <c r="G377" i="7"/>
  <c r="D377" i="7"/>
  <c r="C377" i="7"/>
  <c r="F377" i="7" s="1"/>
  <c r="G376" i="7"/>
  <c r="D376" i="7"/>
  <c r="C376" i="7"/>
  <c r="F376" i="7" s="1"/>
  <c r="G375" i="7"/>
  <c r="D375" i="7"/>
  <c r="C375" i="7"/>
  <c r="F375" i="7" s="1"/>
  <c r="G374" i="7"/>
  <c r="D374" i="7"/>
  <c r="C374" i="7"/>
  <c r="F374" i="7" s="1"/>
  <c r="G373" i="7"/>
  <c r="D373" i="7"/>
  <c r="C373" i="7"/>
  <c r="F373" i="7" s="1"/>
  <c r="G372" i="7"/>
  <c r="D372" i="7"/>
  <c r="C372" i="7"/>
  <c r="F372" i="7" s="1"/>
  <c r="G371" i="7"/>
  <c r="D371" i="7"/>
  <c r="C371" i="7"/>
  <c r="F371" i="7" s="1"/>
  <c r="G370" i="7"/>
  <c r="D370" i="7"/>
  <c r="C370" i="7"/>
  <c r="F370" i="7" s="1"/>
  <c r="G369" i="7"/>
  <c r="D369" i="7"/>
  <c r="C369" i="7"/>
  <c r="F369" i="7" s="1"/>
  <c r="G368" i="7"/>
  <c r="D368" i="7"/>
  <c r="C368" i="7"/>
  <c r="F368" i="7" s="1"/>
  <c r="G367" i="7"/>
  <c r="D367" i="7"/>
  <c r="C367" i="7"/>
  <c r="F367" i="7" s="1"/>
  <c r="G366" i="7"/>
  <c r="D366" i="7"/>
  <c r="C366" i="7"/>
  <c r="F366" i="7" s="1"/>
  <c r="G365" i="7"/>
  <c r="D365" i="7"/>
  <c r="C365" i="7"/>
  <c r="F365" i="7" s="1"/>
  <c r="G364" i="7"/>
  <c r="D364" i="7"/>
  <c r="C364" i="7"/>
  <c r="F364" i="7" s="1"/>
  <c r="G363" i="7"/>
  <c r="D363" i="7"/>
  <c r="C363" i="7"/>
  <c r="F363" i="7" s="1"/>
  <c r="G362" i="7"/>
  <c r="D362" i="7"/>
  <c r="C362" i="7"/>
  <c r="F362" i="7" s="1"/>
  <c r="G361" i="7"/>
  <c r="D361" i="7"/>
  <c r="C361" i="7"/>
  <c r="F361" i="7" s="1"/>
  <c r="G360" i="7"/>
  <c r="D360" i="7"/>
  <c r="C360" i="7"/>
  <c r="F360" i="7" s="1"/>
  <c r="G359" i="7"/>
  <c r="D359" i="7"/>
  <c r="C359" i="7"/>
  <c r="F359" i="7" s="1"/>
  <c r="G358" i="7"/>
  <c r="D358" i="7"/>
  <c r="C358" i="7"/>
  <c r="F358" i="7" s="1"/>
  <c r="G357" i="7"/>
  <c r="D357" i="7"/>
  <c r="C357" i="7"/>
  <c r="F357" i="7" s="1"/>
  <c r="G356" i="7"/>
  <c r="D356" i="7"/>
  <c r="C356" i="7"/>
  <c r="F356" i="7" s="1"/>
  <c r="G355" i="7"/>
  <c r="D355" i="7"/>
  <c r="C355" i="7"/>
  <c r="F355" i="7" s="1"/>
  <c r="G354" i="7"/>
  <c r="D354" i="7"/>
  <c r="C354" i="7"/>
  <c r="F354" i="7" s="1"/>
  <c r="G353" i="7"/>
  <c r="D353" i="7"/>
  <c r="C353" i="7"/>
  <c r="F353" i="7" s="1"/>
  <c r="G352" i="7"/>
  <c r="D352" i="7"/>
  <c r="C352" i="7"/>
  <c r="F352" i="7" s="1"/>
  <c r="G351" i="7"/>
  <c r="D351" i="7"/>
  <c r="C351" i="7"/>
  <c r="F351" i="7" s="1"/>
  <c r="G350" i="7"/>
  <c r="D350" i="7"/>
  <c r="C350" i="7"/>
  <c r="F350" i="7" s="1"/>
  <c r="G349" i="7"/>
  <c r="D349" i="7"/>
  <c r="C349" i="7"/>
  <c r="F349" i="7" s="1"/>
  <c r="G348" i="7"/>
  <c r="D348" i="7"/>
  <c r="C348" i="7"/>
  <c r="F348" i="7" s="1"/>
  <c r="G347" i="7"/>
  <c r="D347" i="7"/>
  <c r="C347" i="7"/>
  <c r="F347" i="7" s="1"/>
  <c r="G346" i="7"/>
  <c r="D346" i="7"/>
  <c r="C346" i="7"/>
  <c r="F346" i="7" s="1"/>
  <c r="G345" i="7"/>
  <c r="D345" i="7"/>
  <c r="C345" i="7"/>
  <c r="F345" i="7" s="1"/>
  <c r="G344" i="7"/>
  <c r="D344" i="7"/>
  <c r="C344" i="7"/>
  <c r="F344" i="7" s="1"/>
  <c r="G343" i="7"/>
  <c r="D343" i="7"/>
  <c r="C343" i="7"/>
  <c r="F343" i="7" s="1"/>
  <c r="G342" i="7"/>
  <c r="D342" i="7"/>
  <c r="C342" i="7"/>
  <c r="F342" i="7" s="1"/>
  <c r="G341" i="7"/>
  <c r="D341" i="7"/>
  <c r="C341" i="7"/>
  <c r="F341" i="7" s="1"/>
  <c r="G340" i="7"/>
  <c r="D340" i="7"/>
  <c r="C340" i="7"/>
  <c r="F340" i="7" s="1"/>
  <c r="G339" i="7"/>
  <c r="D339" i="7"/>
  <c r="C339" i="7"/>
  <c r="F339" i="7" s="1"/>
  <c r="G338" i="7"/>
  <c r="D338" i="7"/>
  <c r="C338" i="7"/>
  <c r="F338" i="7" s="1"/>
  <c r="G337" i="7"/>
  <c r="D337" i="7"/>
  <c r="C337" i="7"/>
  <c r="F337" i="7" s="1"/>
  <c r="G336" i="7"/>
  <c r="D336" i="7"/>
  <c r="C336" i="7"/>
  <c r="F336" i="7" s="1"/>
  <c r="G335" i="7"/>
  <c r="D335" i="7"/>
  <c r="C335" i="7"/>
  <c r="F335" i="7" s="1"/>
  <c r="G334" i="7"/>
  <c r="D334" i="7"/>
  <c r="C334" i="7"/>
  <c r="F334" i="7" s="1"/>
  <c r="G333" i="7"/>
  <c r="D333" i="7"/>
  <c r="C333" i="7"/>
  <c r="F333" i="7" s="1"/>
  <c r="G332" i="7"/>
  <c r="D332" i="7"/>
  <c r="C332" i="7"/>
  <c r="F332" i="7" s="1"/>
  <c r="G331" i="7"/>
  <c r="D331" i="7"/>
  <c r="C331" i="7"/>
  <c r="F331" i="7" s="1"/>
  <c r="G330" i="7"/>
  <c r="D330" i="7"/>
  <c r="C330" i="7"/>
  <c r="F330" i="7" s="1"/>
  <c r="G329" i="7"/>
  <c r="D329" i="7"/>
  <c r="C329" i="7"/>
  <c r="F329" i="7" s="1"/>
  <c r="G328" i="7"/>
  <c r="D328" i="7"/>
  <c r="C328" i="7"/>
  <c r="F328" i="7" s="1"/>
  <c r="G327" i="7"/>
  <c r="D327" i="7"/>
  <c r="C327" i="7"/>
  <c r="F327" i="7" s="1"/>
  <c r="G326" i="7"/>
  <c r="D326" i="7"/>
  <c r="C326" i="7"/>
  <c r="F326" i="7" s="1"/>
  <c r="G325" i="7"/>
  <c r="D325" i="7"/>
  <c r="C325" i="7"/>
  <c r="F325" i="7" s="1"/>
  <c r="G324" i="7"/>
  <c r="D324" i="7"/>
  <c r="C324" i="7"/>
  <c r="F324" i="7" s="1"/>
  <c r="G323" i="7"/>
  <c r="D323" i="7"/>
  <c r="C323" i="7"/>
  <c r="F323" i="7" s="1"/>
  <c r="G322" i="7"/>
  <c r="D322" i="7"/>
  <c r="C322" i="7"/>
  <c r="F322" i="7" s="1"/>
  <c r="G321" i="7"/>
  <c r="D321" i="7"/>
  <c r="C321" i="7"/>
  <c r="F321" i="7" s="1"/>
  <c r="G320" i="7"/>
  <c r="D320" i="7"/>
  <c r="C320" i="7"/>
  <c r="F320" i="7" s="1"/>
  <c r="G319" i="7"/>
  <c r="D319" i="7"/>
  <c r="C319" i="7"/>
  <c r="F319" i="7" s="1"/>
  <c r="G318" i="7"/>
  <c r="D318" i="7"/>
  <c r="C318" i="7"/>
  <c r="F318" i="7" s="1"/>
  <c r="G317" i="7"/>
  <c r="D317" i="7"/>
  <c r="C317" i="7"/>
  <c r="F317" i="7" s="1"/>
  <c r="G316" i="7"/>
  <c r="D316" i="7"/>
  <c r="C316" i="7"/>
  <c r="F316" i="7" s="1"/>
  <c r="G315" i="7"/>
  <c r="D315" i="7"/>
  <c r="C315" i="7"/>
  <c r="F315" i="7" s="1"/>
  <c r="G314" i="7"/>
  <c r="D314" i="7"/>
  <c r="C314" i="7"/>
  <c r="F314" i="7" s="1"/>
  <c r="G313" i="7"/>
  <c r="G312" i="7"/>
  <c r="G311" i="7"/>
  <c r="G310" i="7"/>
  <c r="G309" i="7"/>
  <c r="G308" i="7"/>
  <c r="G307" i="7"/>
  <c r="G306" i="7"/>
  <c r="G305" i="7"/>
  <c r="G304" i="7"/>
  <c r="G303" i="7"/>
  <c r="G302" i="7"/>
  <c r="G301" i="7"/>
  <c r="G300" i="7"/>
  <c r="G299" i="7"/>
  <c r="G298" i="7"/>
  <c r="G297" i="7"/>
  <c r="G296" i="7"/>
  <c r="G295" i="7"/>
  <c r="G294" i="7"/>
  <c r="G293" i="7"/>
  <c r="G292" i="7"/>
  <c r="G291" i="7"/>
  <c r="G290" i="7"/>
  <c r="G289" i="7"/>
  <c r="G288" i="7"/>
  <c r="G287" i="7"/>
  <c r="G286" i="7"/>
  <c r="G285" i="7"/>
  <c r="G284" i="7"/>
  <c r="G283" i="7"/>
  <c r="G282" i="7"/>
  <c r="G281" i="7"/>
  <c r="G280" i="7"/>
  <c r="G279" i="7"/>
  <c r="G278" i="7"/>
  <c r="G277" i="7"/>
  <c r="G276" i="7"/>
  <c r="G275" i="7"/>
  <c r="G274" i="7"/>
  <c r="G273" i="7"/>
  <c r="G272" i="7"/>
  <c r="G271" i="7"/>
  <c r="G270" i="7"/>
  <c r="G269" i="7"/>
  <c r="G268" i="7"/>
  <c r="G267" i="7"/>
  <c r="G266" i="7"/>
  <c r="G265" i="7"/>
  <c r="G264" i="7"/>
  <c r="G263" i="7"/>
  <c r="G262" i="7"/>
  <c r="G261" i="7"/>
  <c r="G260" i="7"/>
  <c r="G259" i="7"/>
  <c r="G258" i="7"/>
  <c r="G257" i="7"/>
  <c r="G256" i="7"/>
  <c r="G255" i="7"/>
  <c r="G254" i="7"/>
  <c r="G253" i="7"/>
  <c r="G252" i="7"/>
  <c r="G251" i="7"/>
  <c r="G250" i="7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T912" i="3"/>
  <c r="F912" i="3" s="1"/>
  <c r="G11" i="7"/>
  <c r="T911" i="3"/>
  <c r="Z911" i="3" s="1"/>
  <c r="G10" i="7"/>
  <c r="G9" i="7"/>
  <c r="T910" i="3"/>
  <c r="Z910" i="3" s="1"/>
  <c r="G8" i="7"/>
  <c r="G7" i="7"/>
  <c r="G6" i="7"/>
  <c r="G5" i="7"/>
  <c r="G4" i="7"/>
  <c r="G505" i="8"/>
  <c r="D505" i="8"/>
  <c r="C505" i="8"/>
  <c r="F505" i="8" s="1"/>
  <c r="G504" i="8"/>
  <c r="D504" i="8"/>
  <c r="C504" i="8"/>
  <c r="F504" i="8" s="1"/>
  <c r="G503" i="8"/>
  <c r="D503" i="8"/>
  <c r="C503" i="8"/>
  <c r="F503" i="8" s="1"/>
  <c r="G502" i="8"/>
  <c r="D502" i="8"/>
  <c r="C502" i="8"/>
  <c r="F502" i="8" s="1"/>
  <c r="G501" i="8"/>
  <c r="D501" i="8"/>
  <c r="C501" i="8"/>
  <c r="F501" i="8" s="1"/>
  <c r="G500" i="8"/>
  <c r="D500" i="8"/>
  <c r="C500" i="8"/>
  <c r="F500" i="8" s="1"/>
  <c r="G499" i="8"/>
  <c r="D499" i="8"/>
  <c r="C499" i="8"/>
  <c r="F499" i="8" s="1"/>
  <c r="G498" i="8"/>
  <c r="D498" i="8"/>
  <c r="C498" i="8"/>
  <c r="F498" i="8" s="1"/>
  <c r="G497" i="8"/>
  <c r="D497" i="8"/>
  <c r="C497" i="8"/>
  <c r="F497" i="8" s="1"/>
  <c r="G496" i="8"/>
  <c r="D496" i="8"/>
  <c r="C496" i="8"/>
  <c r="F496" i="8" s="1"/>
  <c r="G495" i="8"/>
  <c r="D495" i="8"/>
  <c r="C495" i="8"/>
  <c r="F495" i="8" s="1"/>
  <c r="G494" i="8"/>
  <c r="D494" i="8"/>
  <c r="C494" i="8"/>
  <c r="F494" i="8" s="1"/>
  <c r="G493" i="8"/>
  <c r="D493" i="8"/>
  <c r="C493" i="8"/>
  <c r="F493" i="8" s="1"/>
  <c r="G492" i="8"/>
  <c r="D492" i="8"/>
  <c r="C492" i="8"/>
  <c r="F492" i="8" s="1"/>
  <c r="G491" i="8"/>
  <c r="D491" i="8"/>
  <c r="C491" i="8"/>
  <c r="F491" i="8" s="1"/>
  <c r="G490" i="8"/>
  <c r="D490" i="8"/>
  <c r="C490" i="8"/>
  <c r="F490" i="8" s="1"/>
  <c r="G489" i="8"/>
  <c r="D489" i="8"/>
  <c r="C489" i="8"/>
  <c r="F489" i="8" s="1"/>
  <c r="G488" i="8"/>
  <c r="D488" i="8"/>
  <c r="C488" i="8"/>
  <c r="F488" i="8" s="1"/>
  <c r="G487" i="8"/>
  <c r="D487" i="8"/>
  <c r="C487" i="8"/>
  <c r="F487" i="8" s="1"/>
  <c r="G486" i="8"/>
  <c r="D486" i="8"/>
  <c r="C486" i="8"/>
  <c r="F486" i="8" s="1"/>
  <c r="G485" i="8"/>
  <c r="D485" i="8"/>
  <c r="C485" i="8"/>
  <c r="F485" i="8" s="1"/>
  <c r="G484" i="8"/>
  <c r="D484" i="8"/>
  <c r="C484" i="8"/>
  <c r="F484" i="8" s="1"/>
  <c r="G483" i="8"/>
  <c r="D483" i="8"/>
  <c r="C483" i="8"/>
  <c r="F483" i="8" s="1"/>
  <c r="G482" i="8"/>
  <c r="D482" i="8"/>
  <c r="C482" i="8"/>
  <c r="F482" i="8" s="1"/>
  <c r="G481" i="8"/>
  <c r="D481" i="8"/>
  <c r="C481" i="8"/>
  <c r="F481" i="8" s="1"/>
  <c r="G480" i="8"/>
  <c r="D480" i="8"/>
  <c r="C480" i="8"/>
  <c r="F480" i="8" s="1"/>
  <c r="G479" i="8"/>
  <c r="D479" i="8"/>
  <c r="C479" i="8"/>
  <c r="F479" i="8" s="1"/>
  <c r="G478" i="8"/>
  <c r="D478" i="8"/>
  <c r="C478" i="8"/>
  <c r="F478" i="8" s="1"/>
  <c r="G477" i="8"/>
  <c r="D477" i="8"/>
  <c r="C477" i="8"/>
  <c r="F477" i="8" s="1"/>
  <c r="G476" i="8"/>
  <c r="D476" i="8"/>
  <c r="C476" i="8"/>
  <c r="F476" i="8" s="1"/>
  <c r="G475" i="8"/>
  <c r="D475" i="8"/>
  <c r="C475" i="8"/>
  <c r="F475" i="8" s="1"/>
  <c r="G474" i="8"/>
  <c r="D474" i="8"/>
  <c r="C474" i="8"/>
  <c r="F474" i="8" s="1"/>
  <c r="G473" i="8"/>
  <c r="D473" i="8"/>
  <c r="C473" i="8"/>
  <c r="F473" i="8" s="1"/>
  <c r="G472" i="8"/>
  <c r="D472" i="8"/>
  <c r="C472" i="8"/>
  <c r="F472" i="8" s="1"/>
  <c r="G471" i="8"/>
  <c r="D471" i="8"/>
  <c r="C471" i="8"/>
  <c r="F471" i="8" s="1"/>
  <c r="G470" i="8"/>
  <c r="D470" i="8"/>
  <c r="C470" i="8"/>
  <c r="F470" i="8" s="1"/>
  <c r="G469" i="8"/>
  <c r="D469" i="8"/>
  <c r="C469" i="8"/>
  <c r="F469" i="8" s="1"/>
  <c r="G468" i="8"/>
  <c r="D468" i="8"/>
  <c r="C468" i="8"/>
  <c r="F468" i="8" s="1"/>
  <c r="G467" i="8"/>
  <c r="D467" i="8"/>
  <c r="C467" i="8"/>
  <c r="F467" i="8" s="1"/>
  <c r="G466" i="8"/>
  <c r="D466" i="8"/>
  <c r="C466" i="8"/>
  <c r="F466" i="8" s="1"/>
  <c r="G465" i="8"/>
  <c r="D465" i="8"/>
  <c r="C465" i="8"/>
  <c r="F465" i="8" s="1"/>
  <c r="G464" i="8"/>
  <c r="D464" i="8"/>
  <c r="C464" i="8"/>
  <c r="F464" i="8" s="1"/>
  <c r="G463" i="8"/>
  <c r="D463" i="8"/>
  <c r="C463" i="8"/>
  <c r="F463" i="8" s="1"/>
  <c r="G462" i="8"/>
  <c r="D462" i="8"/>
  <c r="C462" i="8"/>
  <c r="F462" i="8" s="1"/>
  <c r="G461" i="8"/>
  <c r="D461" i="8"/>
  <c r="C461" i="8"/>
  <c r="F461" i="8" s="1"/>
  <c r="G460" i="8"/>
  <c r="D460" i="8"/>
  <c r="C460" i="8"/>
  <c r="F460" i="8" s="1"/>
  <c r="G459" i="8"/>
  <c r="D459" i="8"/>
  <c r="C459" i="8"/>
  <c r="F459" i="8" s="1"/>
  <c r="G458" i="8"/>
  <c r="D458" i="8"/>
  <c r="C458" i="8"/>
  <c r="F458" i="8" s="1"/>
  <c r="G457" i="8"/>
  <c r="D457" i="8"/>
  <c r="C457" i="8"/>
  <c r="F457" i="8" s="1"/>
  <c r="G456" i="8"/>
  <c r="D456" i="8"/>
  <c r="C456" i="8"/>
  <c r="F456" i="8" s="1"/>
  <c r="G455" i="8"/>
  <c r="D455" i="8"/>
  <c r="C455" i="8"/>
  <c r="F455" i="8" s="1"/>
  <c r="G454" i="8"/>
  <c r="D454" i="8"/>
  <c r="C454" i="8"/>
  <c r="F454" i="8" s="1"/>
  <c r="G453" i="8"/>
  <c r="D453" i="8"/>
  <c r="C453" i="8"/>
  <c r="F453" i="8" s="1"/>
  <c r="G452" i="8"/>
  <c r="D452" i="8"/>
  <c r="C452" i="8"/>
  <c r="F452" i="8" s="1"/>
  <c r="G451" i="8"/>
  <c r="D451" i="8"/>
  <c r="C451" i="8"/>
  <c r="F451" i="8" s="1"/>
  <c r="G450" i="8"/>
  <c r="D450" i="8"/>
  <c r="C450" i="8"/>
  <c r="F450" i="8" s="1"/>
  <c r="G449" i="8"/>
  <c r="D449" i="8"/>
  <c r="C449" i="8"/>
  <c r="F449" i="8" s="1"/>
  <c r="G448" i="8"/>
  <c r="D448" i="8"/>
  <c r="C448" i="8"/>
  <c r="F448" i="8" s="1"/>
  <c r="G447" i="8"/>
  <c r="D447" i="8"/>
  <c r="C447" i="8"/>
  <c r="F447" i="8" s="1"/>
  <c r="G446" i="8"/>
  <c r="D446" i="8"/>
  <c r="C446" i="8"/>
  <c r="F446" i="8" s="1"/>
  <c r="G445" i="8"/>
  <c r="D445" i="8"/>
  <c r="C445" i="8"/>
  <c r="F445" i="8" s="1"/>
  <c r="G444" i="8"/>
  <c r="D444" i="8"/>
  <c r="C444" i="8"/>
  <c r="F444" i="8" s="1"/>
  <c r="G443" i="8"/>
  <c r="D443" i="8"/>
  <c r="C443" i="8"/>
  <c r="F443" i="8" s="1"/>
  <c r="G442" i="8"/>
  <c r="D442" i="8"/>
  <c r="C442" i="8"/>
  <c r="F442" i="8" s="1"/>
  <c r="G441" i="8"/>
  <c r="D441" i="8"/>
  <c r="C441" i="8"/>
  <c r="F441" i="8" s="1"/>
  <c r="G440" i="8"/>
  <c r="D440" i="8"/>
  <c r="C440" i="8"/>
  <c r="F440" i="8" s="1"/>
  <c r="G439" i="8"/>
  <c r="D439" i="8"/>
  <c r="C439" i="8"/>
  <c r="F439" i="8" s="1"/>
  <c r="G438" i="8"/>
  <c r="D438" i="8"/>
  <c r="C438" i="8"/>
  <c r="F438" i="8" s="1"/>
  <c r="G437" i="8"/>
  <c r="D437" i="8"/>
  <c r="C437" i="8"/>
  <c r="F437" i="8" s="1"/>
  <c r="G436" i="8"/>
  <c r="D436" i="8"/>
  <c r="C436" i="8"/>
  <c r="F436" i="8" s="1"/>
  <c r="G435" i="8"/>
  <c r="D435" i="8"/>
  <c r="C435" i="8"/>
  <c r="F435" i="8" s="1"/>
  <c r="G434" i="8"/>
  <c r="D434" i="8"/>
  <c r="C434" i="8"/>
  <c r="F434" i="8" s="1"/>
  <c r="G433" i="8"/>
  <c r="D433" i="8"/>
  <c r="C433" i="8"/>
  <c r="F433" i="8" s="1"/>
  <c r="G432" i="8"/>
  <c r="D432" i="8"/>
  <c r="C432" i="8"/>
  <c r="F432" i="8" s="1"/>
  <c r="G431" i="8"/>
  <c r="D431" i="8"/>
  <c r="C431" i="8"/>
  <c r="F431" i="8" s="1"/>
  <c r="G430" i="8"/>
  <c r="D430" i="8"/>
  <c r="C430" i="8"/>
  <c r="F430" i="8" s="1"/>
  <c r="G429" i="8"/>
  <c r="D429" i="8"/>
  <c r="C429" i="8"/>
  <c r="F429" i="8" s="1"/>
  <c r="G428" i="8"/>
  <c r="D428" i="8"/>
  <c r="C428" i="8"/>
  <c r="F428" i="8" s="1"/>
  <c r="G427" i="8"/>
  <c r="D427" i="8"/>
  <c r="C427" i="8"/>
  <c r="F427" i="8" s="1"/>
  <c r="G426" i="8"/>
  <c r="D426" i="8"/>
  <c r="C426" i="8"/>
  <c r="F426" i="8" s="1"/>
  <c r="G425" i="8"/>
  <c r="D425" i="8"/>
  <c r="C425" i="8"/>
  <c r="F425" i="8" s="1"/>
  <c r="G424" i="8"/>
  <c r="D424" i="8"/>
  <c r="C424" i="8"/>
  <c r="F424" i="8" s="1"/>
  <c r="G423" i="8"/>
  <c r="D423" i="8"/>
  <c r="C423" i="8"/>
  <c r="F423" i="8" s="1"/>
  <c r="G422" i="8"/>
  <c r="D422" i="8"/>
  <c r="C422" i="8"/>
  <c r="F422" i="8" s="1"/>
  <c r="G421" i="8"/>
  <c r="D421" i="8"/>
  <c r="C421" i="8"/>
  <c r="F421" i="8" s="1"/>
  <c r="G420" i="8"/>
  <c r="D420" i="8"/>
  <c r="C420" i="8"/>
  <c r="F420" i="8" s="1"/>
  <c r="G419" i="8"/>
  <c r="D419" i="8"/>
  <c r="C419" i="8"/>
  <c r="F419" i="8" s="1"/>
  <c r="G418" i="8"/>
  <c r="D418" i="8"/>
  <c r="C418" i="8"/>
  <c r="F418" i="8" s="1"/>
  <c r="G417" i="8"/>
  <c r="D417" i="8"/>
  <c r="C417" i="8"/>
  <c r="F417" i="8" s="1"/>
  <c r="G416" i="8"/>
  <c r="D416" i="8"/>
  <c r="C416" i="8"/>
  <c r="F416" i="8" s="1"/>
  <c r="G415" i="8"/>
  <c r="D415" i="8"/>
  <c r="C415" i="8"/>
  <c r="F415" i="8" s="1"/>
  <c r="G414" i="8"/>
  <c r="D414" i="8"/>
  <c r="C414" i="8"/>
  <c r="F414" i="8" s="1"/>
  <c r="G413" i="8"/>
  <c r="D413" i="8"/>
  <c r="C413" i="8"/>
  <c r="F413" i="8" s="1"/>
  <c r="G412" i="8"/>
  <c r="D412" i="8"/>
  <c r="C412" i="8"/>
  <c r="F412" i="8" s="1"/>
  <c r="G411" i="8"/>
  <c r="D411" i="8"/>
  <c r="C411" i="8"/>
  <c r="F411" i="8" s="1"/>
  <c r="G410" i="8"/>
  <c r="D410" i="8"/>
  <c r="C410" i="8"/>
  <c r="F410" i="8" s="1"/>
  <c r="G409" i="8"/>
  <c r="D409" i="8"/>
  <c r="C409" i="8"/>
  <c r="F409" i="8" s="1"/>
  <c r="G408" i="8"/>
  <c r="D408" i="8"/>
  <c r="C408" i="8"/>
  <c r="F408" i="8" s="1"/>
  <c r="G407" i="8"/>
  <c r="D407" i="8"/>
  <c r="C407" i="8"/>
  <c r="F407" i="8" s="1"/>
  <c r="G406" i="8"/>
  <c r="D406" i="8"/>
  <c r="C406" i="8"/>
  <c r="F406" i="8" s="1"/>
  <c r="G405" i="8"/>
  <c r="D405" i="8"/>
  <c r="C405" i="8"/>
  <c r="F405" i="8" s="1"/>
  <c r="G404" i="8"/>
  <c r="D404" i="8"/>
  <c r="C404" i="8"/>
  <c r="F404" i="8" s="1"/>
  <c r="G403" i="8"/>
  <c r="D403" i="8"/>
  <c r="C403" i="8"/>
  <c r="F403" i="8" s="1"/>
  <c r="G402" i="8"/>
  <c r="D402" i="8"/>
  <c r="C402" i="8"/>
  <c r="F402" i="8" s="1"/>
  <c r="G401" i="8"/>
  <c r="D401" i="8"/>
  <c r="C401" i="8"/>
  <c r="F401" i="8" s="1"/>
  <c r="G400" i="8"/>
  <c r="D400" i="8"/>
  <c r="C400" i="8"/>
  <c r="F400" i="8" s="1"/>
  <c r="G399" i="8"/>
  <c r="D399" i="8"/>
  <c r="C399" i="8"/>
  <c r="F399" i="8" s="1"/>
  <c r="G398" i="8"/>
  <c r="D398" i="8"/>
  <c r="C398" i="8"/>
  <c r="F398" i="8" s="1"/>
  <c r="G397" i="8"/>
  <c r="D397" i="8"/>
  <c r="C397" i="8"/>
  <c r="F397" i="8" s="1"/>
  <c r="G396" i="8"/>
  <c r="D396" i="8"/>
  <c r="C396" i="8"/>
  <c r="F396" i="8" s="1"/>
  <c r="G395" i="8"/>
  <c r="D395" i="8"/>
  <c r="C395" i="8"/>
  <c r="F395" i="8" s="1"/>
  <c r="G394" i="8"/>
  <c r="D394" i="8"/>
  <c r="C394" i="8"/>
  <c r="F394" i="8" s="1"/>
  <c r="G393" i="8"/>
  <c r="D393" i="8"/>
  <c r="C393" i="8"/>
  <c r="F393" i="8" s="1"/>
  <c r="G392" i="8"/>
  <c r="D392" i="8"/>
  <c r="C392" i="8"/>
  <c r="F392" i="8" s="1"/>
  <c r="G391" i="8"/>
  <c r="D391" i="8"/>
  <c r="C391" i="8"/>
  <c r="F391" i="8" s="1"/>
  <c r="G390" i="8"/>
  <c r="D390" i="8"/>
  <c r="C390" i="8"/>
  <c r="F390" i="8" s="1"/>
  <c r="G389" i="8"/>
  <c r="D389" i="8"/>
  <c r="C389" i="8"/>
  <c r="F389" i="8" s="1"/>
  <c r="G388" i="8"/>
  <c r="D388" i="8"/>
  <c r="C388" i="8"/>
  <c r="F388" i="8" s="1"/>
  <c r="G387" i="8"/>
  <c r="D387" i="8"/>
  <c r="C387" i="8"/>
  <c r="F387" i="8" s="1"/>
  <c r="G386" i="8"/>
  <c r="D386" i="8"/>
  <c r="C386" i="8"/>
  <c r="F386" i="8" s="1"/>
  <c r="G385" i="8"/>
  <c r="D385" i="8"/>
  <c r="C385" i="8"/>
  <c r="F385" i="8" s="1"/>
  <c r="G384" i="8"/>
  <c r="D384" i="8"/>
  <c r="C384" i="8"/>
  <c r="F384" i="8" s="1"/>
  <c r="G383" i="8"/>
  <c r="D383" i="8"/>
  <c r="C383" i="8"/>
  <c r="F383" i="8" s="1"/>
  <c r="G382" i="8"/>
  <c r="D382" i="8"/>
  <c r="C382" i="8"/>
  <c r="F382" i="8" s="1"/>
  <c r="G381" i="8"/>
  <c r="D381" i="8"/>
  <c r="C381" i="8"/>
  <c r="F381" i="8" s="1"/>
  <c r="G380" i="8"/>
  <c r="D380" i="8"/>
  <c r="C380" i="8"/>
  <c r="F380" i="8" s="1"/>
  <c r="G379" i="8"/>
  <c r="D379" i="8"/>
  <c r="C379" i="8"/>
  <c r="F379" i="8" s="1"/>
  <c r="G378" i="8"/>
  <c r="D378" i="8"/>
  <c r="C378" i="8"/>
  <c r="F378" i="8" s="1"/>
  <c r="G377" i="8"/>
  <c r="D377" i="8"/>
  <c r="C377" i="8"/>
  <c r="F377" i="8" s="1"/>
  <c r="G376" i="8"/>
  <c r="D376" i="8"/>
  <c r="C376" i="8"/>
  <c r="F376" i="8" s="1"/>
  <c r="G375" i="8"/>
  <c r="D375" i="8"/>
  <c r="C375" i="8"/>
  <c r="F375" i="8" s="1"/>
  <c r="G374" i="8"/>
  <c r="D374" i="8"/>
  <c r="C374" i="8"/>
  <c r="F374" i="8" s="1"/>
  <c r="G373" i="8"/>
  <c r="D373" i="8"/>
  <c r="C373" i="8"/>
  <c r="F373" i="8" s="1"/>
  <c r="G372" i="8"/>
  <c r="D372" i="8"/>
  <c r="C372" i="8"/>
  <c r="F372" i="8" s="1"/>
  <c r="G371" i="8"/>
  <c r="D371" i="8"/>
  <c r="C371" i="8"/>
  <c r="F371" i="8" s="1"/>
  <c r="G370" i="8"/>
  <c r="D370" i="8"/>
  <c r="C370" i="8"/>
  <c r="F370" i="8" s="1"/>
  <c r="G369" i="8"/>
  <c r="D369" i="8"/>
  <c r="C369" i="8"/>
  <c r="F369" i="8" s="1"/>
  <c r="G368" i="8"/>
  <c r="D368" i="8"/>
  <c r="C368" i="8"/>
  <c r="F368" i="8" s="1"/>
  <c r="G367" i="8"/>
  <c r="D367" i="8"/>
  <c r="C367" i="8"/>
  <c r="F367" i="8" s="1"/>
  <c r="G366" i="8"/>
  <c r="D366" i="8"/>
  <c r="C366" i="8"/>
  <c r="F366" i="8" s="1"/>
  <c r="G365" i="8"/>
  <c r="D365" i="8"/>
  <c r="C365" i="8"/>
  <c r="F365" i="8" s="1"/>
  <c r="G364" i="8"/>
  <c r="D364" i="8"/>
  <c r="C364" i="8"/>
  <c r="F364" i="8" s="1"/>
  <c r="G363" i="8"/>
  <c r="D363" i="8"/>
  <c r="C363" i="8"/>
  <c r="F363" i="8" s="1"/>
  <c r="G362" i="8"/>
  <c r="D362" i="8"/>
  <c r="C362" i="8"/>
  <c r="F362" i="8" s="1"/>
  <c r="G361" i="8"/>
  <c r="D361" i="8"/>
  <c r="C361" i="8"/>
  <c r="F361" i="8" s="1"/>
  <c r="G360" i="8"/>
  <c r="D360" i="8"/>
  <c r="C360" i="8"/>
  <c r="F360" i="8" s="1"/>
  <c r="G359" i="8"/>
  <c r="D359" i="8"/>
  <c r="C359" i="8"/>
  <c r="F359" i="8" s="1"/>
  <c r="G358" i="8"/>
  <c r="D358" i="8"/>
  <c r="C358" i="8"/>
  <c r="F358" i="8" s="1"/>
  <c r="G357" i="8"/>
  <c r="D357" i="8"/>
  <c r="C357" i="8"/>
  <c r="F357" i="8" s="1"/>
  <c r="G356" i="8"/>
  <c r="D356" i="8"/>
  <c r="C356" i="8"/>
  <c r="F356" i="8" s="1"/>
  <c r="G355" i="8"/>
  <c r="D355" i="8"/>
  <c r="C355" i="8"/>
  <c r="F355" i="8" s="1"/>
  <c r="G354" i="8"/>
  <c r="D354" i="8"/>
  <c r="C354" i="8"/>
  <c r="F354" i="8" s="1"/>
  <c r="G353" i="8"/>
  <c r="D353" i="8"/>
  <c r="C353" i="8"/>
  <c r="F353" i="8" s="1"/>
  <c r="G352" i="8"/>
  <c r="D352" i="8"/>
  <c r="C352" i="8"/>
  <c r="F352" i="8" s="1"/>
  <c r="G351" i="8"/>
  <c r="D351" i="8"/>
  <c r="C351" i="8"/>
  <c r="F351" i="8" s="1"/>
  <c r="G350" i="8"/>
  <c r="D350" i="8"/>
  <c r="C350" i="8"/>
  <c r="F350" i="8" s="1"/>
  <c r="G349" i="8"/>
  <c r="D349" i="8"/>
  <c r="C349" i="8"/>
  <c r="F349" i="8" s="1"/>
  <c r="G348" i="8"/>
  <c r="D348" i="8"/>
  <c r="C348" i="8"/>
  <c r="F348" i="8" s="1"/>
  <c r="G347" i="8"/>
  <c r="D347" i="8"/>
  <c r="C347" i="8"/>
  <c r="F347" i="8" s="1"/>
  <c r="G346" i="8"/>
  <c r="D346" i="8"/>
  <c r="C346" i="8"/>
  <c r="F346" i="8" s="1"/>
  <c r="G345" i="8"/>
  <c r="D345" i="8"/>
  <c r="C345" i="8"/>
  <c r="F345" i="8" s="1"/>
  <c r="G344" i="8"/>
  <c r="D344" i="8"/>
  <c r="C344" i="8"/>
  <c r="F344" i="8" s="1"/>
  <c r="G343" i="8"/>
  <c r="D343" i="8"/>
  <c r="C343" i="8"/>
  <c r="F343" i="8" s="1"/>
  <c r="G342" i="8"/>
  <c r="D342" i="8"/>
  <c r="C342" i="8"/>
  <c r="F342" i="8" s="1"/>
  <c r="G341" i="8"/>
  <c r="D341" i="8"/>
  <c r="C341" i="8"/>
  <c r="F341" i="8" s="1"/>
  <c r="G340" i="8"/>
  <c r="D340" i="8"/>
  <c r="C340" i="8"/>
  <c r="F340" i="8" s="1"/>
  <c r="G339" i="8"/>
  <c r="D339" i="8"/>
  <c r="C339" i="8"/>
  <c r="F339" i="8" s="1"/>
  <c r="G338" i="8"/>
  <c r="D338" i="8"/>
  <c r="C338" i="8"/>
  <c r="F338" i="8" s="1"/>
  <c r="G337" i="8"/>
  <c r="D337" i="8"/>
  <c r="C337" i="8"/>
  <c r="F337" i="8" s="1"/>
  <c r="G336" i="8"/>
  <c r="D336" i="8"/>
  <c r="C336" i="8"/>
  <c r="F336" i="8" s="1"/>
  <c r="G335" i="8"/>
  <c r="D335" i="8"/>
  <c r="C335" i="8"/>
  <c r="F335" i="8" s="1"/>
  <c r="G334" i="8"/>
  <c r="D334" i="8"/>
  <c r="C334" i="8"/>
  <c r="F334" i="8" s="1"/>
  <c r="G333" i="8"/>
  <c r="D333" i="8"/>
  <c r="C333" i="8"/>
  <c r="F333" i="8" s="1"/>
  <c r="G332" i="8"/>
  <c r="D332" i="8"/>
  <c r="C332" i="8"/>
  <c r="F332" i="8" s="1"/>
  <c r="G331" i="8"/>
  <c r="D331" i="8"/>
  <c r="C331" i="8"/>
  <c r="F331" i="8" s="1"/>
  <c r="G330" i="8"/>
  <c r="D330" i="8"/>
  <c r="C330" i="8"/>
  <c r="F330" i="8" s="1"/>
  <c r="G329" i="8"/>
  <c r="D329" i="8"/>
  <c r="C329" i="8"/>
  <c r="F329" i="8" s="1"/>
  <c r="G328" i="8"/>
  <c r="D328" i="8"/>
  <c r="C328" i="8"/>
  <c r="F328" i="8" s="1"/>
  <c r="G327" i="8"/>
  <c r="D327" i="8"/>
  <c r="C327" i="8"/>
  <c r="F327" i="8" s="1"/>
  <c r="G326" i="8"/>
  <c r="D326" i="8"/>
  <c r="C326" i="8"/>
  <c r="F326" i="8" s="1"/>
  <c r="G325" i="8"/>
  <c r="D325" i="8"/>
  <c r="C325" i="8"/>
  <c r="F325" i="8" s="1"/>
  <c r="G324" i="8"/>
  <c r="D324" i="8"/>
  <c r="C324" i="8"/>
  <c r="F324" i="8" s="1"/>
  <c r="G323" i="8"/>
  <c r="D323" i="8"/>
  <c r="C323" i="8"/>
  <c r="F323" i="8" s="1"/>
  <c r="G322" i="8"/>
  <c r="D322" i="8"/>
  <c r="C322" i="8"/>
  <c r="F322" i="8" s="1"/>
  <c r="G321" i="8"/>
  <c r="D321" i="8"/>
  <c r="C321" i="8"/>
  <c r="F321" i="8" s="1"/>
  <c r="G320" i="8"/>
  <c r="D320" i="8"/>
  <c r="C320" i="8"/>
  <c r="F320" i="8" s="1"/>
  <c r="G319" i="8"/>
  <c r="D319" i="8"/>
  <c r="C319" i="8"/>
  <c r="F319" i="8" s="1"/>
  <c r="G318" i="8"/>
  <c r="D318" i="8"/>
  <c r="C318" i="8"/>
  <c r="F318" i="8" s="1"/>
  <c r="G317" i="8"/>
  <c r="D317" i="8"/>
  <c r="C317" i="8"/>
  <c r="F317" i="8" s="1"/>
  <c r="G316" i="8"/>
  <c r="D316" i="8"/>
  <c r="C316" i="8"/>
  <c r="F316" i="8" s="1"/>
  <c r="G315" i="8"/>
  <c r="D315" i="8"/>
  <c r="C315" i="8"/>
  <c r="F315" i="8" s="1"/>
  <c r="G314" i="8"/>
  <c r="D314" i="8"/>
  <c r="C314" i="8"/>
  <c r="F314" i="8" s="1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S894" i="3"/>
  <c r="F894" i="3" s="1"/>
  <c r="G191" i="8"/>
  <c r="G190" i="8"/>
  <c r="G189" i="8"/>
  <c r="S212" i="3"/>
  <c r="AE212" i="3" s="1"/>
  <c r="G188" i="8"/>
  <c r="G187" i="8"/>
  <c r="G186" i="8"/>
  <c r="G185" i="8"/>
  <c r="G184" i="8"/>
  <c r="G183" i="8"/>
  <c r="S900" i="3"/>
  <c r="Z900" i="3" s="1"/>
  <c r="G182" i="8"/>
  <c r="S211" i="3"/>
  <c r="Z211" i="3" s="1"/>
  <c r="G181" i="8"/>
  <c r="S240" i="3"/>
  <c r="Z240" i="3" s="1"/>
  <c r="G180" i="8"/>
  <c r="G179" i="8"/>
  <c r="G178" i="8"/>
  <c r="G177" i="8"/>
  <c r="S899" i="3"/>
  <c r="AD899" i="3" s="1"/>
  <c r="G176" i="8"/>
  <c r="G175" i="8"/>
  <c r="G174" i="8"/>
  <c r="G173" i="8"/>
  <c r="G172" i="8"/>
  <c r="S904" i="3"/>
  <c r="AD904" i="3" s="1"/>
  <c r="G171" i="8"/>
  <c r="S227" i="3"/>
  <c r="F227" i="3" s="1"/>
  <c r="G170" i="8"/>
  <c r="S903" i="3"/>
  <c r="AE903" i="3" s="1"/>
  <c r="G169" i="8"/>
  <c r="G168" i="8"/>
  <c r="G167" i="8"/>
  <c r="S893" i="3"/>
  <c r="Z893" i="3" s="1"/>
  <c r="G166" i="8"/>
  <c r="S898" i="3"/>
  <c r="AD898" i="3" s="1"/>
  <c r="G165" i="8"/>
  <c r="S239" i="3"/>
  <c r="AD239" i="3" s="1"/>
  <c r="G164" i="8"/>
  <c r="G163" i="8"/>
  <c r="G162" i="8"/>
  <c r="G161" i="8"/>
  <c r="G160" i="8"/>
  <c r="G159" i="8"/>
  <c r="S226" i="3"/>
  <c r="AE226" i="3" s="1"/>
  <c r="G158" i="8"/>
  <c r="G157" i="8"/>
  <c r="S238" i="3"/>
  <c r="AD238" i="3" s="1"/>
  <c r="G156" i="8"/>
  <c r="S204" i="3"/>
  <c r="Z204" i="3" s="1"/>
  <c r="G155" i="8"/>
  <c r="S210" i="3"/>
  <c r="F210" i="3" s="1"/>
  <c r="G154" i="8"/>
  <c r="S225" i="3"/>
  <c r="AD225" i="3" s="1"/>
  <c r="G153" i="8"/>
  <c r="G152" i="8"/>
  <c r="G151" i="8"/>
  <c r="G150" i="8"/>
  <c r="G149" i="8"/>
  <c r="G148" i="8"/>
  <c r="G147" i="8"/>
  <c r="G146" i="8"/>
  <c r="G145" i="8"/>
  <c r="G144" i="8"/>
  <c r="G143" i="8"/>
  <c r="S889" i="3"/>
  <c r="Z889" i="3" s="1"/>
  <c r="G142" i="8"/>
  <c r="S237" i="3"/>
  <c r="AD237" i="3" s="1"/>
  <c r="G141" i="8"/>
  <c r="G140" i="8"/>
  <c r="G139" i="8"/>
  <c r="G138" i="8"/>
  <c r="S892" i="3"/>
  <c r="AD892" i="3" s="1"/>
  <c r="G137" i="8"/>
  <c r="S224" i="3"/>
  <c r="AE224" i="3" s="1"/>
  <c r="G136" i="8"/>
  <c r="G135" i="8"/>
  <c r="G134" i="8"/>
  <c r="S895" i="3"/>
  <c r="Z895" i="3" s="1"/>
  <c r="G133" i="8"/>
  <c r="G132" i="8"/>
  <c r="S236" i="3"/>
  <c r="AD236" i="3" s="1"/>
  <c r="G131" i="8"/>
  <c r="G130" i="8"/>
  <c r="G129" i="8"/>
  <c r="G128" i="8"/>
  <c r="G127" i="8"/>
  <c r="S223" i="3"/>
  <c r="Z223" i="3" s="1"/>
  <c r="G126" i="8"/>
  <c r="G125" i="8"/>
  <c r="S209" i="3"/>
  <c r="Z209" i="3" s="1"/>
  <c r="G124" i="8"/>
  <c r="G123" i="8"/>
  <c r="G122" i="8"/>
  <c r="G121" i="8"/>
  <c r="S891" i="3"/>
  <c r="F891" i="3" s="1"/>
  <c r="G120" i="8"/>
  <c r="G119" i="8"/>
  <c r="G118" i="8"/>
  <c r="S235" i="3"/>
  <c r="F235" i="3" s="1"/>
  <c r="G117" i="8"/>
  <c r="G116" i="8"/>
  <c r="G115" i="8"/>
  <c r="G114" i="8"/>
  <c r="G113" i="8"/>
  <c r="G112" i="8"/>
  <c r="G111" i="8"/>
  <c r="G110" i="8"/>
  <c r="G109" i="8"/>
  <c r="G108" i="8"/>
  <c r="S203" i="3"/>
  <c r="AE203" i="3" s="1"/>
  <c r="G107" i="8"/>
  <c r="G106" i="8"/>
  <c r="G105" i="8"/>
  <c r="G104" i="8"/>
  <c r="G103" i="8"/>
  <c r="G102" i="8"/>
  <c r="S202" i="3"/>
  <c r="AD202" i="3" s="1"/>
  <c r="G101" i="8"/>
  <c r="G100" i="8"/>
  <c r="S901" i="3"/>
  <c r="F901" i="3" s="1"/>
  <c r="G99" i="8"/>
  <c r="G98" i="8"/>
  <c r="G97" i="8"/>
  <c r="S233" i="3"/>
  <c r="AE233" i="3" s="1"/>
  <c r="G96" i="8"/>
  <c r="G95" i="8"/>
  <c r="G94" i="8"/>
  <c r="S208" i="3"/>
  <c r="F208" i="3" s="1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S207" i="3"/>
  <c r="Z207" i="3" s="1"/>
  <c r="G76" i="8"/>
  <c r="G75" i="8"/>
  <c r="S222" i="3"/>
  <c r="Z222" i="3" s="1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S196" i="3"/>
  <c r="Z196" i="3" s="1"/>
  <c r="G58" i="8"/>
  <c r="G57" i="8"/>
  <c r="G56" i="8"/>
  <c r="G55" i="8"/>
  <c r="G54" i="8"/>
  <c r="S220" i="3"/>
  <c r="AE220" i="3" s="1"/>
  <c r="G53" i="8"/>
  <c r="G52" i="8"/>
  <c r="G51" i="8"/>
  <c r="G50" i="8"/>
  <c r="S887" i="3"/>
  <c r="F887" i="3" s="1"/>
  <c r="G49" i="8"/>
  <c r="G48" i="8"/>
  <c r="G47" i="8"/>
  <c r="G46" i="8"/>
  <c r="S219" i="3"/>
  <c r="Z219" i="3" s="1"/>
  <c r="G45" i="8"/>
  <c r="G44" i="8"/>
  <c r="G43" i="8"/>
  <c r="S229" i="3"/>
  <c r="Z229" i="3" s="1"/>
  <c r="G42" i="8"/>
  <c r="G41" i="8"/>
  <c r="S218" i="3"/>
  <c r="F218" i="3" s="1"/>
  <c r="G40" i="8"/>
  <c r="G39" i="8"/>
  <c r="G38" i="8"/>
  <c r="G37" i="8"/>
  <c r="S886" i="3"/>
  <c r="F886" i="3" s="1"/>
  <c r="G36" i="8"/>
  <c r="S216" i="3"/>
  <c r="Z216" i="3" s="1"/>
  <c r="G35" i="8"/>
  <c r="G34" i="8"/>
  <c r="G33" i="8"/>
  <c r="G32" i="8"/>
  <c r="G31" i="8"/>
  <c r="G30" i="8"/>
  <c r="S206" i="3"/>
  <c r="AE206" i="3" s="1"/>
  <c r="G29" i="8"/>
  <c r="G28" i="8"/>
  <c r="G27" i="8"/>
  <c r="S215" i="3"/>
  <c r="AE215" i="3" s="1"/>
  <c r="G26" i="8"/>
  <c r="G25" i="8"/>
  <c r="G24" i="8"/>
  <c r="G23" i="8"/>
  <c r="G22" i="8"/>
  <c r="S200" i="3"/>
  <c r="Z200" i="3" s="1"/>
  <c r="G21" i="8"/>
  <c r="G20" i="8"/>
  <c r="S205" i="3"/>
  <c r="AD205" i="3" s="1"/>
  <c r="G19" i="8"/>
  <c r="G18" i="8"/>
  <c r="S214" i="3"/>
  <c r="Z214" i="3" s="1"/>
  <c r="G17" i="8"/>
  <c r="G16" i="8"/>
  <c r="G15" i="8"/>
  <c r="G14" i="8"/>
  <c r="G13" i="8"/>
  <c r="G12" i="8"/>
  <c r="S213" i="3"/>
  <c r="Z213" i="3" s="1"/>
  <c r="G11" i="8"/>
  <c r="G10" i="8"/>
  <c r="S228" i="3"/>
  <c r="AE228" i="3" s="1"/>
  <c r="G9" i="8"/>
  <c r="G8" i="8"/>
  <c r="G7" i="8"/>
  <c r="G6" i="8"/>
  <c r="S197" i="3"/>
  <c r="AD197" i="3" s="1"/>
  <c r="G5" i="8"/>
  <c r="G4" i="8"/>
  <c r="G505" i="9"/>
  <c r="D505" i="9"/>
  <c r="C505" i="9"/>
  <c r="F505" i="9" s="1"/>
  <c r="G504" i="9"/>
  <c r="D504" i="9"/>
  <c r="C504" i="9"/>
  <c r="F504" i="9" s="1"/>
  <c r="G503" i="9"/>
  <c r="D503" i="9"/>
  <c r="C503" i="9"/>
  <c r="F503" i="9" s="1"/>
  <c r="G502" i="9"/>
  <c r="D502" i="9"/>
  <c r="C502" i="9"/>
  <c r="F502" i="9" s="1"/>
  <c r="G501" i="9"/>
  <c r="D501" i="9"/>
  <c r="C501" i="9"/>
  <c r="F501" i="9" s="1"/>
  <c r="G500" i="9"/>
  <c r="D500" i="9"/>
  <c r="C500" i="9"/>
  <c r="F500" i="9" s="1"/>
  <c r="G499" i="9"/>
  <c r="D499" i="9"/>
  <c r="C499" i="9"/>
  <c r="F499" i="9" s="1"/>
  <c r="G498" i="9"/>
  <c r="D498" i="9"/>
  <c r="C498" i="9"/>
  <c r="F498" i="9" s="1"/>
  <c r="G497" i="9"/>
  <c r="D497" i="9"/>
  <c r="C497" i="9"/>
  <c r="F497" i="9" s="1"/>
  <c r="G496" i="9"/>
  <c r="D496" i="9"/>
  <c r="C496" i="9"/>
  <c r="F496" i="9" s="1"/>
  <c r="G495" i="9"/>
  <c r="D495" i="9"/>
  <c r="C495" i="9"/>
  <c r="F495" i="9" s="1"/>
  <c r="G494" i="9"/>
  <c r="D494" i="9"/>
  <c r="C494" i="9"/>
  <c r="F494" i="9" s="1"/>
  <c r="G493" i="9"/>
  <c r="D493" i="9"/>
  <c r="C493" i="9"/>
  <c r="F493" i="9" s="1"/>
  <c r="G492" i="9"/>
  <c r="D492" i="9"/>
  <c r="C492" i="9"/>
  <c r="F492" i="9" s="1"/>
  <c r="G491" i="9"/>
  <c r="D491" i="9"/>
  <c r="C491" i="9"/>
  <c r="F491" i="9" s="1"/>
  <c r="G490" i="9"/>
  <c r="D490" i="9"/>
  <c r="C490" i="9"/>
  <c r="F490" i="9" s="1"/>
  <c r="G489" i="9"/>
  <c r="D489" i="9"/>
  <c r="C489" i="9"/>
  <c r="F489" i="9" s="1"/>
  <c r="G488" i="9"/>
  <c r="D488" i="9"/>
  <c r="C488" i="9"/>
  <c r="F488" i="9" s="1"/>
  <c r="G487" i="9"/>
  <c r="D487" i="9"/>
  <c r="C487" i="9"/>
  <c r="F487" i="9" s="1"/>
  <c r="G486" i="9"/>
  <c r="D486" i="9"/>
  <c r="C486" i="9"/>
  <c r="F486" i="9" s="1"/>
  <c r="G485" i="9"/>
  <c r="D485" i="9"/>
  <c r="C485" i="9"/>
  <c r="F485" i="9" s="1"/>
  <c r="G484" i="9"/>
  <c r="D484" i="9"/>
  <c r="C484" i="9"/>
  <c r="F484" i="9" s="1"/>
  <c r="G483" i="9"/>
  <c r="D483" i="9"/>
  <c r="C483" i="9"/>
  <c r="F483" i="9" s="1"/>
  <c r="G482" i="9"/>
  <c r="D482" i="9"/>
  <c r="C482" i="9"/>
  <c r="F482" i="9" s="1"/>
  <c r="G481" i="9"/>
  <c r="D481" i="9"/>
  <c r="C481" i="9"/>
  <c r="F481" i="9" s="1"/>
  <c r="G480" i="9"/>
  <c r="D480" i="9"/>
  <c r="C480" i="9"/>
  <c r="F480" i="9" s="1"/>
  <c r="G479" i="9"/>
  <c r="D479" i="9"/>
  <c r="C479" i="9"/>
  <c r="F479" i="9" s="1"/>
  <c r="G478" i="9"/>
  <c r="D478" i="9"/>
  <c r="C478" i="9"/>
  <c r="F478" i="9" s="1"/>
  <c r="G477" i="9"/>
  <c r="D477" i="9"/>
  <c r="C477" i="9"/>
  <c r="F477" i="9" s="1"/>
  <c r="G476" i="9"/>
  <c r="D476" i="9"/>
  <c r="C476" i="9"/>
  <c r="F476" i="9" s="1"/>
  <c r="G475" i="9"/>
  <c r="D475" i="9"/>
  <c r="C475" i="9"/>
  <c r="F475" i="9" s="1"/>
  <c r="G474" i="9"/>
  <c r="D474" i="9"/>
  <c r="C474" i="9"/>
  <c r="F474" i="9" s="1"/>
  <c r="G473" i="9"/>
  <c r="D473" i="9"/>
  <c r="C473" i="9"/>
  <c r="F473" i="9" s="1"/>
  <c r="G472" i="9"/>
  <c r="D472" i="9"/>
  <c r="C472" i="9"/>
  <c r="F472" i="9" s="1"/>
  <c r="G471" i="9"/>
  <c r="D471" i="9"/>
  <c r="C471" i="9"/>
  <c r="F471" i="9" s="1"/>
  <c r="G470" i="9"/>
  <c r="D470" i="9"/>
  <c r="C470" i="9"/>
  <c r="F470" i="9" s="1"/>
  <c r="G469" i="9"/>
  <c r="D469" i="9"/>
  <c r="C469" i="9"/>
  <c r="F469" i="9" s="1"/>
  <c r="G468" i="9"/>
  <c r="D468" i="9"/>
  <c r="C468" i="9"/>
  <c r="F468" i="9" s="1"/>
  <c r="G467" i="9"/>
  <c r="D467" i="9"/>
  <c r="C467" i="9"/>
  <c r="F467" i="9" s="1"/>
  <c r="G466" i="9"/>
  <c r="D466" i="9"/>
  <c r="C466" i="9"/>
  <c r="F466" i="9" s="1"/>
  <c r="G465" i="9"/>
  <c r="D465" i="9"/>
  <c r="C465" i="9"/>
  <c r="F465" i="9" s="1"/>
  <c r="G464" i="9"/>
  <c r="D464" i="9"/>
  <c r="C464" i="9"/>
  <c r="F464" i="9" s="1"/>
  <c r="G463" i="9"/>
  <c r="D463" i="9"/>
  <c r="C463" i="9"/>
  <c r="F463" i="9" s="1"/>
  <c r="G462" i="9"/>
  <c r="D462" i="9"/>
  <c r="C462" i="9"/>
  <c r="F462" i="9" s="1"/>
  <c r="G461" i="9"/>
  <c r="D461" i="9"/>
  <c r="C461" i="9"/>
  <c r="F461" i="9" s="1"/>
  <c r="G460" i="9"/>
  <c r="D460" i="9"/>
  <c r="C460" i="9"/>
  <c r="F460" i="9" s="1"/>
  <c r="G459" i="9"/>
  <c r="D459" i="9"/>
  <c r="C459" i="9"/>
  <c r="F459" i="9" s="1"/>
  <c r="G458" i="9"/>
  <c r="D458" i="9"/>
  <c r="C458" i="9"/>
  <c r="F458" i="9" s="1"/>
  <c r="G457" i="9"/>
  <c r="D457" i="9"/>
  <c r="C457" i="9"/>
  <c r="F457" i="9" s="1"/>
  <c r="G456" i="9"/>
  <c r="D456" i="9"/>
  <c r="C456" i="9"/>
  <c r="F456" i="9" s="1"/>
  <c r="G455" i="9"/>
  <c r="D455" i="9"/>
  <c r="C455" i="9"/>
  <c r="F455" i="9" s="1"/>
  <c r="G454" i="9"/>
  <c r="D454" i="9"/>
  <c r="C454" i="9"/>
  <c r="F454" i="9" s="1"/>
  <c r="G453" i="9"/>
  <c r="D453" i="9"/>
  <c r="C453" i="9"/>
  <c r="F453" i="9" s="1"/>
  <c r="G452" i="9"/>
  <c r="D452" i="9"/>
  <c r="C452" i="9"/>
  <c r="F452" i="9" s="1"/>
  <c r="G451" i="9"/>
  <c r="D451" i="9"/>
  <c r="C451" i="9"/>
  <c r="F451" i="9" s="1"/>
  <c r="G450" i="9"/>
  <c r="D450" i="9"/>
  <c r="C450" i="9"/>
  <c r="F450" i="9" s="1"/>
  <c r="G449" i="9"/>
  <c r="D449" i="9"/>
  <c r="C449" i="9"/>
  <c r="F449" i="9" s="1"/>
  <c r="G448" i="9"/>
  <c r="D448" i="9"/>
  <c r="C448" i="9"/>
  <c r="F448" i="9" s="1"/>
  <c r="G447" i="9"/>
  <c r="D447" i="9"/>
  <c r="C447" i="9"/>
  <c r="F447" i="9" s="1"/>
  <c r="G446" i="9"/>
  <c r="D446" i="9"/>
  <c r="C446" i="9"/>
  <c r="F446" i="9" s="1"/>
  <c r="G445" i="9"/>
  <c r="D445" i="9"/>
  <c r="C445" i="9"/>
  <c r="F445" i="9" s="1"/>
  <c r="G444" i="9"/>
  <c r="D444" i="9"/>
  <c r="C444" i="9"/>
  <c r="F444" i="9" s="1"/>
  <c r="G443" i="9"/>
  <c r="D443" i="9"/>
  <c r="C443" i="9"/>
  <c r="F443" i="9" s="1"/>
  <c r="G442" i="9"/>
  <c r="D442" i="9"/>
  <c r="C442" i="9"/>
  <c r="F442" i="9" s="1"/>
  <c r="G441" i="9"/>
  <c r="D441" i="9"/>
  <c r="C441" i="9"/>
  <c r="F441" i="9" s="1"/>
  <c r="G440" i="9"/>
  <c r="D440" i="9"/>
  <c r="C440" i="9"/>
  <c r="F440" i="9" s="1"/>
  <c r="G439" i="9"/>
  <c r="D439" i="9"/>
  <c r="C439" i="9"/>
  <c r="F439" i="9" s="1"/>
  <c r="G438" i="9"/>
  <c r="D438" i="9"/>
  <c r="C438" i="9"/>
  <c r="F438" i="9" s="1"/>
  <c r="G437" i="9"/>
  <c r="D437" i="9"/>
  <c r="C437" i="9"/>
  <c r="F437" i="9" s="1"/>
  <c r="G436" i="9"/>
  <c r="D436" i="9"/>
  <c r="C436" i="9"/>
  <c r="F436" i="9" s="1"/>
  <c r="G435" i="9"/>
  <c r="D435" i="9"/>
  <c r="C435" i="9"/>
  <c r="F435" i="9" s="1"/>
  <c r="G434" i="9"/>
  <c r="D434" i="9"/>
  <c r="C434" i="9"/>
  <c r="F434" i="9" s="1"/>
  <c r="G433" i="9"/>
  <c r="D433" i="9"/>
  <c r="C433" i="9"/>
  <c r="F433" i="9" s="1"/>
  <c r="G432" i="9"/>
  <c r="D432" i="9"/>
  <c r="C432" i="9"/>
  <c r="F432" i="9" s="1"/>
  <c r="G431" i="9"/>
  <c r="D431" i="9"/>
  <c r="C431" i="9"/>
  <c r="F431" i="9" s="1"/>
  <c r="G430" i="9"/>
  <c r="D430" i="9"/>
  <c r="C430" i="9"/>
  <c r="F430" i="9" s="1"/>
  <c r="G429" i="9"/>
  <c r="D429" i="9"/>
  <c r="C429" i="9"/>
  <c r="F429" i="9" s="1"/>
  <c r="G428" i="9"/>
  <c r="D428" i="9"/>
  <c r="C428" i="9"/>
  <c r="F428" i="9" s="1"/>
  <c r="G427" i="9"/>
  <c r="D427" i="9"/>
  <c r="C427" i="9"/>
  <c r="F427" i="9" s="1"/>
  <c r="G426" i="9"/>
  <c r="D426" i="9"/>
  <c r="C426" i="9"/>
  <c r="F426" i="9" s="1"/>
  <c r="G425" i="9"/>
  <c r="D425" i="9"/>
  <c r="C425" i="9"/>
  <c r="F425" i="9" s="1"/>
  <c r="G424" i="9"/>
  <c r="D424" i="9"/>
  <c r="C424" i="9"/>
  <c r="F424" i="9" s="1"/>
  <c r="G423" i="9"/>
  <c r="D423" i="9"/>
  <c r="C423" i="9"/>
  <c r="F423" i="9" s="1"/>
  <c r="G422" i="9"/>
  <c r="D422" i="9"/>
  <c r="C422" i="9"/>
  <c r="F422" i="9" s="1"/>
  <c r="G421" i="9"/>
  <c r="D421" i="9"/>
  <c r="C421" i="9"/>
  <c r="F421" i="9" s="1"/>
  <c r="G420" i="9"/>
  <c r="D420" i="9"/>
  <c r="C420" i="9"/>
  <c r="F420" i="9" s="1"/>
  <c r="G419" i="9"/>
  <c r="D419" i="9"/>
  <c r="C419" i="9"/>
  <c r="F419" i="9" s="1"/>
  <c r="G418" i="9"/>
  <c r="D418" i="9"/>
  <c r="C418" i="9"/>
  <c r="F418" i="9" s="1"/>
  <c r="G417" i="9"/>
  <c r="D417" i="9"/>
  <c r="C417" i="9"/>
  <c r="F417" i="9" s="1"/>
  <c r="G416" i="9"/>
  <c r="D416" i="9"/>
  <c r="C416" i="9"/>
  <c r="F416" i="9" s="1"/>
  <c r="G415" i="9"/>
  <c r="D415" i="9"/>
  <c r="C415" i="9"/>
  <c r="F415" i="9" s="1"/>
  <c r="G414" i="9"/>
  <c r="D414" i="9"/>
  <c r="C414" i="9"/>
  <c r="F414" i="9" s="1"/>
  <c r="G413" i="9"/>
  <c r="D413" i="9"/>
  <c r="C413" i="9"/>
  <c r="F413" i="9" s="1"/>
  <c r="G412" i="9"/>
  <c r="D412" i="9"/>
  <c r="C412" i="9"/>
  <c r="F412" i="9" s="1"/>
  <c r="G411" i="9"/>
  <c r="D411" i="9"/>
  <c r="C411" i="9"/>
  <c r="F411" i="9" s="1"/>
  <c r="G410" i="9"/>
  <c r="D410" i="9"/>
  <c r="C410" i="9"/>
  <c r="F410" i="9" s="1"/>
  <c r="G409" i="9"/>
  <c r="D409" i="9"/>
  <c r="C409" i="9"/>
  <c r="F409" i="9" s="1"/>
  <c r="G408" i="9"/>
  <c r="D408" i="9"/>
  <c r="C408" i="9"/>
  <c r="F408" i="9" s="1"/>
  <c r="G407" i="9"/>
  <c r="D407" i="9"/>
  <c r="C407" i="9"/>
  <c r="F407" i="9" s="1"/>
  <c r="G406" i="9"/>
  <c r="D406" i="9"/>
  <c r="C406" i="9"/>
  <c r="F406" i="9" s="1"/>
  <c r="G405" i="9"/>
  <c r="D405" i="9"/>
  <c r="C405" i="9"/>
  <c r="F405" i="9" s="1"/>
  <c r="G404" i="9"/>
  <c r="D404" i="9"/>
  <c r="C404" i="9"/>
  <c r="F404" i="9" s="1"/>
  <c r="G403" i="9"/>
  <c r="D403" i="9"/>
  <c r="C403" i="9"/>
  <c r="F403" i="9" s="1"/>
  <c r="G402" i="9"/>
  <c r="D402" i="9"/>
  <c r="C402" i="9"/>
  <c r="F402" i="9" s="1"/>
  <c r="G401" i="9"/>
  <c r="D401" i="9"/>
  <c r="C401" i="9"/>
  <c r="F401" i="9" s="1"/>
  <c r="G400" i="9"/>
  <c r="D400" i="9"/>
  <c r="C400" i="9"/>
  <c r="F400" i="9" s="1"/>
  <c r="G399" i="9"/>
  <c r="D399" i="9"/>
  <c r="C399" i="9"/>
  <c r="F399" i="9" s="1"/>
  <c r="G398" i="9"/>
  <c r="D398" i="9"/>
  <c r="C398" i="9"/>
  <c r="F398" i="9" s="1"/>
  <c r="G397" i="9"/>
  <c r="D397" i="9"/>
  <c r="C397" i="9"/>
  <c r="F397" i="9" s="1"/>
  <c r="G396" i="9"/>
  <c r="D396" i="9"/>
  <c r="C396" i="9"/>
  <c r="F396" i="9" s="1"/>
  <c r="G395" i="9"/>
  <c r="D395" i="9"/>
  <c r="C395" i="9"/>
  <c r="F395" i="9" s="1"/>
  <c r="G394" i="9"/>
  <c r="D394" i="9"/>
  <c r="C394" i="9"/>
  <c r="F394" i="9" s="1"/>
  <c r="G393" i="9"/>
  <c r="D393" i="9"/>
  <c r="C393" i="9"/>
  <c r="F393" i="9" s="1"/>
  <c r="G392" i="9"/>
  <c r="D392" i="9"/>
  <c r="C392" i="9"/>
  <c r="F392" i="9" s="1"/>
  <c r="G391" i="9"/>
  <c r="D391" i="9"/>
  <c r="C391" i="9"/>
  <c r="F391" i="9" s="1"/>
  <c r="G390" i="9"/>
  <c r="D390" i="9"/>
  <c r="C390" i="9"/>
  <c r="F390" i="9" s="1"/>
  <c r="G389" i="9"/>
  <c r="D389" i="9"/>
  <c r="C389" i="9"/>
  <c r="F389" i="9" s="1"/>
  <c r="G388" i="9"/>
  <c r="D388" i="9"/>
  <c r="C388" i="9"/>
  <c r="F388" i="9" s="1"/>
  <c r="G387" i="9"/>
  <c r="D387" i="9"/>
  <c r="C387" i="9"/>
  <c r="F387" i="9" s="1"/>
  <c r="G386" i="9"/>
  <c r="D386" i="9"/>
  <c r="C386" i="9"/>
  <c r="F386" i="9" s="1"/>
  <c r="G385" i="9"/>
  <c r="D385" i="9"/>
  <c r="C385" i="9"/>
  <c r="F385" i="9" s="1"/>
  <c r="G384" i="9"/>
  <c r="D384" i="9"/>
  <c r="C384" i="9"/>
  <c r="F384" i="9" s="1"/>
  <c r="G383" i="9"/>
  <c r="D383" i="9"/>
  <c r="C383" i="9"/>
  <c r="F383" i="9" s="1"/>
  <c r="G382" i="9"/>
  <c r="D382" i="9"/>
  <c r="C382" i="9"/>
  <c r="F382" i="9" s="1"/>
  <c r="G381" i="9"/>
  <c r="D381" i="9"/>
  <c r="C381" i="9"/>
  <c r="F381" i="9" s="1"/>
  <c r="G380" i="9"/>
  <c r="D380" i="9"/>
  <c r="C380" i="9"/>
  <c r="F380" i="9" s="1"/>
  <c r="G379" i="9"/>
  <c r="D379" i="9"/>
  <c r="C379" i="9"/>
  <c r="F379" i="9" s="1"/>
  <c r="G378" i="9"/>
  <c r="D378" i="9"/>
  <c r="C378" i="9"/>
  <c r="F378" i="9" s="1"/>
  <c r="G377" i="9"/>
  <c r="D377" i="9"/>
  <c r="C377" i="9"/>
  <c r="F377" i="9" s="1"/>
  <c r="G376" i="9"/>
  <c r="D376" i="9"/>
  <c r="C376" i="9"/>
  <c r="F376" i="9" s="1"/>
  <c r="G375" i="9"/>
  <c r="D375" i="9"/>
  <c r="C375" i="9"/>
  <c r="F375" i="9" s="1"/>
  <c r="G374" i="9"/>
  <c r="D374" i="9"/>
  <c r="C374" i="9"/>
  <c r="F374" i="9" s="1"/>
  <c r="G373" i="9"/>
  <c r="D373" i="9"/>
  <c r="C373" i="9"/>
  <c r="F373" i="9" s="1"/>
  <c r="G372" i="9"/>
  <c r="D372" i="9"/>
  <c r="C372" i="9"/>
  <c r="F372" i="9" s="1"/>
  <c r="G371" i="9"/>
  <c r="D371" i="9"/>
  <c r="C371" i="9"/>
  <c r="F371" i="9" s="1"/>
  <c r="G370" i="9"/>
  <c r="D370" i="9"/>
  <c r="C370" i="9"/>
  <c r="F370" i="9" s="1"/>
  <c r="G369" i="9"/>
  <c r="D369" i="9"/>
  <c r="C369" i="9"/>
  <c r="F369" i="9" s="1"/>
  <c r="G368" i="9"/>
  <c r="D368" i="9"/>
  <c r="C368" i="9"/>
  <c r="F368" i="9" s="1"/>
  <c r="G367" i="9"/>
  <c r="D367" i="9"/>
  <c r="C367" i="9"/>
  <c r="F367" i="9" s="1"/>
  <c r="G366" i="9"/>
  <c r="D366" i="9"/>
  <c r="C366" i="9"/>
  <c r="F366" i="9" s="1"/>
  <c r="G365" i="9"/>
  <c r="D365" i="9"/>
  <c r="C365" i="9"/>
  <c r="F365" i="9" s="1"/>
  <c r="G364" i="9"/>
  <c r="D364" i="9"/>
  <c r="C364" i="9"/>
  <c r="F364" i="9" s="1"/>
  <c r="G363" i="9"/>
  <c r="D363" i="9"/>
  <c r="C363" i="9"/>
  <c r="F363" i="9" s="1"/>
  <c r="G362" i="9"/>
  <c r="D362" i="9"/>
  <c r="C362" i="9"/>
  <c r="F362" i="9" s="1"/>
  <c r="G361" i="9"/>
  <c r="D361" i="9"/>
  <c r="C361" i="9"/>
  <c r="F361" i="9" s="1"/>
  <c r="G360" i="9"/>
  <c r="D360" i="9"/>
  <c r="C360" i="9"/>
  <c r="F360" i="9" s="1"/>
  <c r="G359" i="9"/>
  <c r="D359" i="9"/>
  <c r="C359" i="9"/>
  <c r="F359" i="9" s="1"/>
  <c r="G358" i="9"/>
  <c r="D358" i="9"/>
  <c r="C358" i="9"/>
  <c r="F358" i="9" s="1"/>
  <c r="G357" i="9"/>
  <c r="D357" i="9"/>
  <c r="C357" i="9"/>
  <c r="F357" i="9" s="1"/>
  <c r="G356" i="9"/>
  <c r="D356" i="9"/>
  <c r="C356" i="9"/>
  <c r="F356" i="9" s="1"/>
  <c r="G355" i="9"/>
  <c r="D355" i="9"/>
  <c r="C355" i="9"/>
  <c r="F355" i="9" s="1"/>
  <c r="G354" i="9"/>
  <c r="D354" i="9"/>
  <c r="C354" i="9"/>
  <c r="F354" i="9" s="1"/>
  <c r="G353" i="9"/>
  <c r="D353" i="9"/>
  <c r="C353" i="9"/>
  <c r="F353" i="9" s="1"/>
  <c r="G352" i="9"/>
  <c r="D352" i="9"/>
  <c r="C352" i="9"/>
  <c r="F352" i="9" s="1"/>
  <c r="G351" i="9"/>
  <c r="D351" i="9"/>
  <c r="C351" i="9"/>
  <c r="F351" i="9" s="1"/>
  <c r="G350" i="9"/>
  <c r="D350" i="9"/>
  <c r="C350" i="9"/>
  <c r="F350" i="9" s="1"/>
  <c r="G349" i="9"/>
  <c r="D349" i="9"/>
  <c r="C349" i="9"/>
  <c r="F349" i="9" s="1"/>
  <c r="G348" i="9"/>
  <c r="D348" i="9"/>
  <c r="C348" i="9"/>
  <c r="F348" i="9" s="1"/>
  <c r="G347" i="9"/>
  <c r="D347" i="9"/>
  <c r="C347" i="9"/>
  <c r="F347" i="9" s="1"/>
  <c r="G346" i="9"/>
  <c r="D346" i="9"/>
  <c r="C346" i="9"/>
  <c r="F346" i="9" s="1"/>
  <c r="G345" i="9"/>
  <c r="D345" i="9"/>
  <c r="C345" i="9"/>
  <c r="F345" i="9" s="1"/>
  <c r="G344" i="9"/>
  <c r="D344" i="9"/>
  <c r="C344" i="9"/>
  <c r="F344" i="9" s="1"/>
  <c r="G343" i="9"/>
  <c r="D343" i="9"/>
  <c r="C343" i="9"/>
  <c r="F343" i="9" s="1"/>
  <c r="G342" i="9"/>
  <c r="D342" i="9"/>
  <c r="C342" i="9"/>
  <c r="F342" i="9" s="1"/>
  <c r="G341" i="9"/>
  <c r="D341" i="9"/>
  <c r="C341" i="9"/>
  <c r="F341" i="9" s="1"/>
  <c r="G340" i="9"/>
  <c r="D340" i="9"/>
  <c r="C340" i="9"/>
  <c r="F340" i="9" s="1"/>
  <c r="G339" i="9"/>
  <c r="D339" i="9"/>
  <c r="C339" i="9"/>
  <c r="F339" i="9" s="1"/>
  <c r="G338" i="9"/>
  <c r="D338" i="9"/>
  <c r="C338" i="9"/>
  <c r="F338" i="9" s="1"/>
  <c r="G337" i="9"/>
  <c r="D337" i="9"/>
  <c r="C337" i="9"/>
  <c r="F337" i="9" s="1"/>
  <c r="G336" i="9"/>
  <c r="D336" i="9"/>
  <c r="C336" i="9"/>
  <c r="F336" i="9" s="1"/>
  <c r="G335" i="9"/>
  <c r="D335" i="9"/>
  <c r="C335" i="9"/>
  <c r="F335" i="9" s="1"/>
  <c r="G334" i="9"/>
  <c r="D334" i="9"/>
  <c r="C334" i="9"/>
  <c r="F334" i="9" s="1"/>
  <c r="G333" i="9"/>
  <c r="D333" i="9"/>
  <c r="C333" i="9"/>
  <c r="F333" i="9" s="1"/>
  <c r="G332" i="9"/>
  <c r="D332" i="9"/>
  <c r="C332" i="9"/>
  <c r="F332" i="9" s="1"/>
  <c r="G331" i="9"/>
  <c r="D331" i="9"/>
  <c r="C331" i="9"/>
  <c r="F331" i="9" s="1"/>
  <c r="G330" i="9"/>
  <c r="D330" i="9"/>
  <c r="C330" i="9"/>
  <c r="F330" i="9" s="1"/>
  <c r="G329" i="9"/>
  <c r="D329" i="9"/>
  <c r="C329" i="9"/>
  <c r="F329" i="9" s="1"/>
  <c r="G328" i="9"/>
  <c r="D328" i="9"/>
  <c r="C328" i="9"/>
  <c r="F328" i="9" s="1"/>
  <c r="G327" i="9"/>
  <c r="D327" i="9"/>
  <c r="C327" i="9"/>
  <c r="F327" i="9" s="1"/>
  <c r="G326" i="9"/>
  <c r="D326" i="9"/>
  <c r="C326" i="9"/>
  <c r="F326" i="9" s="1"/>
  <c r="G325" i="9"/>
  <c r="D325" i="9"/>
  <c r="C325" i="9"/>
  <c r="F325" i="9" s="1"/>
  <c r="G324" i="9"/>
  <c r="D324" i="9"/>
  <c r="C324" i="9"/>
  <c r="F324" i="9" s="1"/>
  <c r="G323" i="9"/>
  <c r="D323" i="9"/>
  <c r="C323" i="9"/>
  <c r="F323" i="9" s="1"/>
  <c r="G322" i="9"/>
  <c r="D322" i="9"/>
  <c r="C322" i="9"/>
  <c r="F322" i="9" s="1"/>
  <c r="G321" i="9"/>
  <c r="D321" i="9"/>
  <c r="C321" i="9"/>
  <c r="F321" i="9" s="1"/>
  <c r="G320" i="9"/>
  <c r="D320" i="9"/>
  <c r="C320" i="9"/>
  <c r="F320" i="9" s="1"/>
  <c r="G319" i="9"/>
  <c r="D319" i="9"/>
  <c r="C319" i="9"/>
  <c r="F319" i="9" s="1"/>
  <c r="G318" i="9"/>
  <c r="D318" i="9"/>
  <c r="C318" i="9"/>
  <c r="F318" i="9" s="1"/>
  <c r="G317" i="9"/>
  <c r="D317" i="9"/>
  <c r="C317" i="9"/>
  <c r="F317" i="9" s="1"/>
  <c r="G316" i="9"/>
  <c r="D316" i="9"/>
  <c r="C316" i="9"/>
  <c r="F316" i="9" s="1"/>
  <c r="G315" i="9"/>
  <c r="D315" i="9"/>
  <c r="C315" i="9"/>
  <c r="F315" i="9" s="1"/>
  <c r="G314" i="9"/>
  <c r="D314" i="9"/>
  <c r="C314" i="9"/>
  <c r="F314" i="9" s="1"/>
  <c r="G313" i="9"/>
  <c r="G312" i="9"/>
  <c r="G311" i="9"/>
  <c r="G310" i="9"/>
  <c r="G309" i="9"/>
  <c r="G308" i="9"/>
  <c r="G307" i="9"/>
  <c r="G306" i="9"/>
  <c r="G305" i="9"/>
  <c r="G304" i="9"/>
  <c r="G303" i="9"/>
  <c r="G302" i="9"/>
  <c r="G301" i="9"/>
  <c r="G300" i="9"/>
  <c r="G299" i="9"/>
  <c r="G298" i="9"/>
  <c r="G297" i="9"/>
  <c r="G296" i="9"/>
  <c r="G295" i="9"/>
  <c r="G294" i="9"/>
  <c r="G293" i="9"/>
  <c r="G292" i="9"/>
  <c r="G291" i="9"/>
  <c r="G290" i="9"/>
  <c r="G289" i="9"/>
  <c r="G288" i="9"/>
  <c r="G287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6" i="9"/>
  <c r="G255" i="9"/>
  <c r="G254" i="9"/>
  <c r="G253" i="9"/>
  <c r="G252" i="9"/>
  <c r="G251" i="9"/>
  <c r="G250" i="9"/>
  <c r="G249" i="9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R1019" i="3"/>
  <c r="AE1019" i="3" s="1"/>
  <c r="G171" i="9"/>
  <c r="R606" i="3"/>
  <c r="Z606" i="3" s="1"/>
  <c r="G170" i="9"/>
  <c r="R605" i="3"/>
  <c r="G169" i="9"/>
  <c r="G168" i="9"/>
  <c r="G167" i="9"/>
  <c r="R604" i="3"/>
  <c r="G166" i="9"/>
  <c r="G165" i="9"/>
  <c r="R603" i="3"/>
  <c r="Z603" i="3" s="1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R602" i="3"/>
  <c r="F602" i="3" s="1"/>
  <c r="G150" i="9"/>
  <c r="G149" i="9"/>
  <c r="G148" i="9"/>
  <c r="R601" i="3"/>
  <c r="AD601" i="3" s="1"/>
  <c r="G147" i="9"/>
  <c r="G146" i="9"/>
  <c r="G145" i="9"/>
  <c r="G144" i="9"/>
  <c r="G143" i="9"/>
  <c r="G142" i="9"/>
  <c r="G141" i="9"/>
  <c r="G140" i="9"/>
  <c r="G139" i="9"/>
  <c r="G138" i="9"/>
  <c r="G137" i="9"/>
  <c r="G136" i="9"/>
  <c r="R599" i="3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R1010" i="3"/>
  <c r="AD1010" i="3" s="1"/>
  <c r="G77" i="9"/>
  <c r="G76" i="9"/>
  <c r="R577" i="3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R557" i="3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5" i="9"/>
  <c r="G4" i="9"/>
  <c r="G502" i="2"/>
  <c r="D502" i="2"/>
  <c r="C502" i="2"/>
  <c r="F502" i="2" s="1"/>
  <c r="G501" i="2"/>
  <c r="D501" i="2"/>
  <c r="C501" i="2"/>
  <c r="F501" i="2" s="1"/>
  <c r="G500" i="2"/>
  <c r="D500" i="2"/>
  <c r="C500" i="2"/>
  <c r="F500" i="2" s="1"/>
  <c r="G499" i="2"/>
  <c r="D499" i="2"/>
  <c r="C499" i="2"/>
  <c r="F499" i="2" s="1"/>
  <c r="G498" i="2"/>
  <c r="D498" i="2"/>
  <c r="C498" i="2"/>
  <c r="F498" i="2" s="1"/>
  <c r="G497" i="2"/>
  <c r="D497" i="2"/>
  <c r="C497" i="2"/>
  <c r="F497" i="2" s="1"/>
  <c r="G496" i="2"/>
  <c r="D496" i="2"/>
  <c r="C496" i="2"/>
  <c r="F496" i="2" s="1"/>
  <c r="G495" i="2"/>
  <c r="D495" i="2"/>
  <c r="C495" i="2"/>
  <c r="F495" i="2" s="1"/>
  <c r="G494" i="2"/>
  <c r="D494" i="2"/>
  <c r="C494" i="2"/>
  <c r="F494" i="2" s="1"/>
  <c r="G493" i="2"/>
  <c r="D493" i="2"/>
  <c r="C493" i="2"/>
  <c r="F493" i="2" s="1"/>
  <c r="G492" i="2"/>
  <c r="D492" i="2"/>
  <c r="C492" i="2"/>
  <c r="F492" i="2" s="1"/>
  <c r="G491" i="2"/>
  <c r="D491" i="2"/>
  <c r="C491" i="2"/>
  <c r="F491" i="2" s="1"/>
  <c r="G490" i="2"/>
  <c r="D490" i="2"/>
  <c r="C490" i="2"/>
  <c r="F490" i="2" s="1"/>
  <c r="G489" i="2"/>
  <c r="D489" i="2"/>
  <c r="C489" i="2"/>
  <c r="F489" i="2" s="1"/>
  <c r="G488" i="2"/>
  <c r="D488" i="2"/>
  <c r="C488" i="2"/>
  <c r="F488" i="2" s="1"/>
  <c r="G487" i="2"/>
  <c r="D487" i="2"/>
  <c r="C487" i="2"/>
  <c r="F487" i="2" s="1"/>
  <c r="G486" i="2"/>
  <c r="D486" i="2"/>
  <c r="C486" i="2"/>
  <c r="F486" i="2" s="1"/>
  <c r="G485" i="2"/>
  <c r="D485" i="2"/>
  <c r="C485" i="2"/>
  <c r="F485" i="2" s="1"/>
  <c r="G484" i="2"/>
  <c r="D484" i="2"/>
  <c r="C484" i="2"/>
  <c r="F484" i="2" s="1"/>
  <c r="G483" i="2"/>
  <c r="D483" i="2"/>
  <c r="C483" i="2"/>
  <c r="F483" i="2" s="1"/>
  <c r="G482" i="2"/>
  <c r="D482" i="2"/>
  <c r="C482" i="2"/>
  <c r="F482" i="2" s="1"/>
  <c r="G481" i="2"/>
  <c r="D481" i="2"/>
  <c r="C481" i="2"/>
  <c r="F481" i="2" s="1"/>
  <c r="G480" i="2"/>
  <c r="D480" i="2"/>
  <c r="C480" i="2"/>
  <c r="F480" i="2" s="1"/>
  <c r="G479" i="2"/>
  <c r="D479" i="2"/>
  <c r="C479" i="2"/>
  <c r="F479" i="2" s="1"/>
  <c r="G478" i="2"/>
  <c r="D478" i="2"/>
  <c r="C478" i="2"/>
  <c r="F478" i="2" s="1"/>
  <c r="G477" i="2"/>
  <c r="D477" i="2"/>
  <c r="C477" i="2"/>
  <c r="F477" i="2" s="1"/>
  <c r="G476" i="2"/>
  <c r="D476" i="2"/>
  <c r="C476" i="2"/>
  <c r="F476" i="2" s="1"/>
  <c r="G475" i="2"/>
  <c r="D475" i="2"/>
  <c r="C475" i="2"/>
  <c r="F475" i="2" s="1"/>
  <c r="G474" i="2"/>
  <c r="D474" i="2"/>
  <c r="C474" i="2"/>
  <c r="F474" i="2" s="1"/>
  <c r="G473" i="2"/>
  <c r="D473" i="2"/>
  <c r="C473" i="2"/>
  <c r="F473" i="2" s="1"/>
  <c r="G472" i="2"/>
  <c r="D472" i="2"/>
  <c r="C472" i="2"/>
  <c r="F472" i="2" s="1"/>
  <c r="G471" i="2"/>
  <c r="D471" i="2"/>
  <c r="C471" i="2"/>
  <c r="F471" i="2" s="1"/>
  <c r="G470" i="2"/>
  <c r="D470" i="2"/>
  <c r="C470" i="2"/>
  <c r="F470" i="2" s="1"/>
  <c r="G469" i="2"/>
  <c r="D469" i="2"/>
  <c r="C469" i="2"/>
  <c r="F469" i="2" s="1"/>
  <c r="G468" i="2"/>
  <c r="D468" i="2"/>
  <c r="C468" i="2"/>
  <c r="F468" i="2" s="1"/>
  <c r="G467" i="2"/>
  <c r="D467" i="2"/>
  <c r="C467" i="2"/>
  <c r="F467" i="2" s="1"/>
  <c r="G466" i="2"/>
  <c r="D466" i="2"/>
  <c r="C466" i="2"/>
  <c r="F466" i="2" s="1"/>
  <c r="G465" i="2"/>
  <c r="D465" i="2"/>
  <c r="C465" i="2"/>
  <c r="F465" i="2" s="1"/>
  <c r="G464" i="2"/>
  <c r="D464" i="2"/>
  <c r="C464" i="2"/>
  <c r="F464" i="2" s="1"/>
  <c r="G463" i="2"/>
  <c r="D463" i="2"/>
  <c r="C463" i="2"/>
  <c r="F463" i="2" s="1"/>
  <c r="G462" i="2"/>
  <c r="D462" i="2"/>
  <c r="C462" i="2"/>
  <c r="F462" i="2" s="1"/>
  <c r="G461" i="2"/>
  <c r="D461" i="2"/>
  <c r="C461" i="2"/>
  <c r="F461" i="2" s="1"/>
  <c r="G460" i="2"/>
  <c r="D460" i="2"/>
  <c r="C460" i="2"/>
  <c r="F460" i="2" s="1"/>
  <c r="G459" i="2"/>
  <c r="D459" i="2"/>
  <c r="C459" i="2"/>
  <c r="F459" i="2" s="1"/>
  <c r="G458" i="2"/>
  <c r="D458" i="2"/>
  <c r="C458" i="2"/>
  <c r="F458" i="2" s="1"/>
  <c r="G457" i="2"/>
  <c r="D457" i="2"/>
  <c r="C457" i="2"/>
  <c r="F457" i="2" s="1"/>
  <c r="G456" i="2"/>
  <c r="D456" i="2"/>
  <c r="C456" i="2"/>
  <c r="F456" i="2" s="1"/>
  <c r="G455" i="2"/>
  <c r="D455" i="2"/>
  <c r="C455" i="2"/>
  <c r="F455" i="2" s="1"/>
  <c r="G454" i="2"/>
  <c r="D454" i="2"/>
  <c r="C454" i="2"/>
  <c r="F454" i="2" s="1"/>
  <c r="G453" i="2"/>
  <c r="D453" i="2"/>
  <c r="C453" i="2"/>
  <c r="F453" i="2" s="1"/>
  <c r="G452" i="2"/>
  <c r="D452" i="2"/>
  <c r="C452" i="2"/>
  <c r="F452" i="2" s="1"/>
  <c r="G451" i="2"/>
  <c r="D451" i="2"/>
  <c r="C451" i="2"/>
  <c r="F451" i="2" s="1"/>
  <c r="G450" i="2"/>
  <c r="D450" i="2"/>
  <c r="C450" i="2"/>
  <c r="F450" i="2" s="1"/>
  <c r="G449" i="2"/>
  <c r="D449" i="2"/>
  <c r="C449" i="2"/>
  <c r="F449" i="2" s="1"/>
  <c r="G448" i="2"/>
  <c r="D448" i="2"/>
  <c r="C448" i="2"/>
  <c r="F448" i="2" s="1"/>
  <c r="G447" i="2"/>
  <c r="D447" i="2"/>
  <c r="C447" i="2"/>
  <c r="F447" i="2" s="1"/>
  <c r="G446" i="2"/>
  <c r="D446" i="2"/>
  <c r="C446" i="2"/>
  <c r="F446" i="2" s="1"/>
  <c r="G445" i="2"/>
  <c r="D445" i="2"/>
  <c r="C445" i="2"/>
  <c r="F445" i="2" s="1"/>
  <c r="G444" i="2"/>
  <c r="D444" i="2"/>
  <c r="C444" i="2"/>
  <c r="F444" i="2" s="1"/>
  <c r="G443" i="2"/>
  <c r="D443" i="2"/>
  <c r="C443" i="2"/>
  <c r="F443" i="2" s="1"/>
  <c r="G442" i="2"/>
  <c r="D442" i="2"/>
  <c r="C442" i="2"/>
  <c r="F442" i="2" s="1"/>
  <c r="G441" i="2"/>
  <c r="D441" i="2"/>
  <c r="C441" i="2"/>
  <c r="F441" i="2" s="1"/>
  <c r="G440" i="2"/>
  <c r="D440" i="2"/>
  <c r="C440" i="2"/>
  <c r="F440" i="2" s="1"/>
  <c r="G439" i="2"/>
  <c r="D439" i="2"/>
  <c r="C439" i="2"/>
  <c r="F439" i="2" s="1"/>
  <c r="G438" i="2"/>
  <c r="D438" i="2"/>
  <c r="C438" i="2"/>
  <c r="F438" i="2" s="1"/>
  <c r="G437" i="2"/>
  <c r="D437" i="2"/>
  <c r="C437" i="2"/>
  <c r="F437" i="2" s="1"/>
  <c r="G436" i="2"/>
  <c r="D436" i="2"/>
  <c r="C436" i="2"/>
  <c r="F436" i="2" s="1"/>
  <c r="G435" i="2"/>
  <c r="D435" i="2"/>
  <c r="C435" i="2"/>
  <c r="F435" i="2" s="1"/>
  <c r="G434" i="2"/>
  <c r="D434" i="2"/>
  <c r="C434" i="2"/>
  <c r="F434" i="2" s="1"/>
  <c r="G433" i="2"/>
  <c r="D433" i="2"/>
  <c r="C433" i="2"/>
  <c r="F433" i="2" s="1"/>
  <c r="G432" i="2"/>
  <c r="D432" i="2"/>
  <c r="C432" i="2"/>
  <c r="F432" i="2" s="1"/>
  <c r="G431" i="2"/>
  <c r="D431" i="2"/>
  <c r="C431" i="2"/>
  <c r="F431" i="2" s="1"/>
  <c r="G430" i="2"/>
  <c r="D430" i="2"/>
  <c r="C430" i="2"/>
  <c r="F430" i="2" s="1"/>
  <c r="G429" i="2"/>
  <c r="D429" i="2"/>
  <c r="C429" i="2"/>
  <c r="F429" i="2" s="1"/>
  <c r="G428" i="2"/>
  <c r="D428" i="2"/>
  <c r="C428" i="2"/>
  <c r="F428" i="2" s="1"/>
  <c r="G427" i="2"/>
  <c r="D427" i="2"/>
  <c r="C427" i="2"/>
  <c r="F427" i="2" s="1"/>
  <c r="G426" i="2"/>
  <c r="D426" i="2"/>
  <c r="C426" i="2"/>
  <c r="F426" i="2" s="1"/>
  <c r="G425" i="2"/>
  <c r="D425" i="2"/>
  <c r="C425" i="2"/>
  <c r="F425" i="2" s="1"/>
  <c r="G424" i="2"/>
  <c r="D424" i="2"/>
  <c r="C424" i="2"/>
  <c r="F424" i="2" s="1"/>
  <c r="G423" i="2"/>
  <c r="D423" i="2"/>
  <c r="C423" i="2"/>
  <c r="F423" i="2" s="1"/>
  <c r="G422" i="2"/>
  <c r="D422" i="2"/>
  <c r="C422" i="2"/>
  <c r="F422" i="2" s="1"/>
  <c r="G421" i="2"/>
  <c r="D421" i="2"/>
  <c r="C421" i="2"/>
  <c r="F421" i="2" s="1"/>
  <c r="G420" i="2"/>
  <c r="D420" i="2"/>
  <c r="C420" i="2"/>
  <c r="F420" i="2" s="1"/>
  <c r="G419" i="2"/>
  <c r="D419" i="2"/>
  <c r="C419" i="2"/>
  <c r="F419" i="2" s="1"/>
  <c r="G418" i="2"/>
  <c r="D418" i="2"/>
  <c r="C418" i="2"/>
  <c r="F418" i="2" s="1"/>
  <c r="G417" i="2"/>
  <c r="D417" i="2"/>
  <c r="C417" i="2"/>
  <c r="F417" i="2" s="1"/>
  <c r="G416" i="2"/>
  <c r="D416" i="2"/>
  <c r="C416" i="2"/>
  <c r="F416" i="2" s="1"/>
  <c r="G415" i="2"/>
  <c r="D415" i="2"/>
  <c r="C415" i="2"/>
  <c r="F415" i="2" s="1"/>
  <c r="G414" i="2"/>
  <c r="D414" i="2"/>
  <c r="C414" i="2"/>
  <c r="F414" i="2" s="1"/>
  <c r="G413" i="2"/>
  <c r="D413" i="2"/>
  <c r="C413" i="2"/>
  <c r="F413" i="2" s="1"/>
  <c r="G412" i="2"/>
  <c r="D412" i="2"/>
  <c r="C412" i="2"/>
  <c r="F412" i="2" s="1"/>
  <c r="G411" i="2"/>
  <c r="D411" i="2"/>
  <c r="C411" i="2"/>
  <c r="F411" i="2" s="1"/>
  <c r="G410" i="2"/>
  <c r="D410" i="2"/>
  <c r="C410" i="2"/>
  <c r="F410" i="2" s="1"/>
  <c r="G409" i="2"/>
  <c r="D409" i="2"/>
  <c r="C409" i="2"/>
  <c r="F409" i="2" s="1"/>
  <c r="G408" i="2"/>
  <c r="D408" i="2"/>
  <c r="C408" i="2"/>
  <c r="F408" i="2" s="1"/>
  <c r="G407" i="2"/>
  <c r="D407" i="2"/>
  <c r="C407" i="2"/>
  <c r="F407" i="2" s="1"/>
  <c r="G406" i="2"/>
  <c r="D406" i="2"/>
  <c r="C406" i="2"/>
  <c r="F406" i="2" s="1"/>
  <c r="G405" i="2"/>
  <c r="D405" i="2"/>
  <c r="C405" i="2"/>
  <c r="F405" i="2" s="1"/>
  <c r="G404" i="2"/>
  <c r="D404" i="2"/>
  <c r="C404" i="2"/>
  <c r="F404" i="2" s="1"/>
  <c r="G403" i="2"/>
  <c r="D403" i="2"/>
  <c r="C403" i="2"/>
  <c r="F403" i="2" s="1"/>
  <c r="G402" i="2"/>
  <c r="D402" i="2"/>
  <c r="C402" i="2"/>
  <c r="F402" i="2" s="1"/>
  <c r="G401" i="2"/>
  <c r="D401" i="2"/>
  <c r="C401" i="2"/>
  <c r="F401" i="2" s="1"/>
  <c r="G400" i="2"/>
  <c r="D400" i="2"/>
  <c r="C400" i="2"/>
  <c r="F400" i="2" s="1"/>
  <c r="G399" i="2"/>
  <c r="D399" i="2"/>
  <c r="C399" i="2"/>
  <c r="F399" i="2" s="1"/>
  <c r="G398" i="2"/>
  <c r="D398" i="2"/>
  <c r="C398" i="2"/>
  <c r="F398" i="2" s="1"/>
  <c r="G397" i="2"/>
  <c r="D397" i="2"/>
  <c r="C397" i="2"/>
  <c r="F397" i="2" s="1"/>
  <c r="G396" i="2"/>
  <c r="D396" i="2"/>
  <c r="C396" i="2"/>
  <c r="F396" i="2" s="1"/>
  <c r="G395" i="2"/>
  <c r="D395" i="2"/>
  <c r="C395" i="2"/>
  <c r="F395" i="2" s="1"/>
  <c r="G394" i="2"/>
  <c r="D394" i="2"/>
  <c r="C394" i="2"/>
  <c r="F394" i="2" s="1"/>
  <c r="G393" i="2"/>
  <c r="D393" i="2"/>
  <c r="C393" i="2"/>
  <c r="F393" i="2" s="1"/>
  <c r="G392" i="2"/>
  <c r="D392" i="2"/>
  <c r="C392" i="2"/>
  <c r="F392" i="2" s="1"/>
  <c r="G391" i="2"/>
  <c r="D391" i="2"/>
  <c r="C391" i="2"/>
  <c r="F391" i="2" s="1"/>
  <c r="G390" i="2"/>
  <c r="D390" i="2"/>
  <c r="C390" i="2"/>
  <c r="F390" i="2" s="1"/>
  <c r="G389" i="2"/>
  <c r="D389" i="2"/>
  <c r="C389" i="2"/>
  <c r="F389" i="2" s="1"/>
  <c r="G388" i="2"/>
  <c r="D388" i="2"/>
  <c r="C388" i="2"/>
  <c r="F388" i="2" s="1"/>
  <c r="G387" i="2"/>
  <c r="D387" i="2"/>
  <c r="C387" i="2"/>
  <c r="F387" i="2" s="1"/>
  <c r="G386" i="2"/>
  <c r="D386" i="2"/>
  <c r="C386" i="2"/>
  <c r="F386" i="2" s="1"/>
  <c r="G385" i="2"/>
  <c r="D385" i="2"/>
  <c r="C385" i="2"/>
  <c r="F385" i="2" s="1"/>
  <c r="G384" i="2"/>
  <c r="D384" i="2"/>
  <c r="C384" i="2"/>
  <c r="F384" i="2" s="1"/>
  <c r="G383" i="2"/>
  <c r="D383" i="2"/>
  <c r="C383" i="2"/>
  <c r="F383" i="2" s="1"/>
  <c r="G382" i="2"/>
  <c r="D382" i="2"/>
  <c r="C382" i="2"/>
  <c r="F382" i="2" s="1"/>
  <c r="G381" i="2"/>
  <c r="D381" i="2"/>
  <c r="C381" i="2"/>
  <c r="F381" i="2" s="1"/>
  <c r="G380" i="2"/>
  <c r="D380" i="2"/>
  <c r="C380" i="2"/>
  <c r="F380" i="2" s="1"/>
  <c r="G379" i="2"/>
  <c r="D379" i="2"/>
  <c r="C379" i="2"/>
  <c r="F379" i="2" s="1"/>
  <c r="G378" i="2"/>
  <c r="D378" i="2"/>
  <c r="C378" i="2"/>
  <c r="F378" i="2" s="1"/>
  <c r="G377" i="2"/>
  <c r="D377" i="2"/>
  <c r="C377" i="2"/>
  <c r="F377" i="2" s="1"/>
  <c r="G376" i="2"/>
  <c r="D376" i="2"/>
  <c r="C376" i="2"/>
  <c r="F376" i="2" s="1"/>
  <c r="G375" i="2"/>
  <c r="D375" i="2"/>
  <c r="C375" i="2"/>
  <c r="F375" i="2" s="1"/>
  <c r="G374" i="2"/>
  <c r="D374" i="2"/>
  <c r="C374" i="2"/>
  <c r="F374" i="2" s="1"/>
  <c r="G373" i="2"/>
  <c r="D373" i="2"/>
  <c r="C373" i="2"/>
  <c r="F373" i="2" s="1"/>
  <c r="G372" i="2"/>
  <c r="D372" i="2"/>
  <c r="C372" i="2"/>
  <c r="F372" i="2" s="1"/>
  <c r="G371" i="2"/>
  <c r="D371" i="2"/>
  <c r="C371" i="2"/>
  <c r="F371" i="2" s="1"/>
  <c r="G370" i="2"/>
  <c r="D370" i="2"/>
  <c r="C370" i="2"/>
  <c r="F370" i="2" s="1"/>
  <c r="G369" i="2"/>
  <c r="D369" i="2"/>
  <c r="C369" i="2"/>
  <c r="F369" i="2" s="1"/>
  <c r="G368" i="2"/>
  <c r="D368" i="2"/>
  <c r="C368" i="2"/>
  <c r="F368" i="2" s="1"/>
  <c r="G367" i="2"/>
  <c r="D367" i="2"/>
  <c r="C367" i="2"/>
  <c r="F367" i="2" s="1"/>
  <c r="G366" i="2"/>
  <c r="D366" i="2"/>
  <c r="C366" i="2"/>
  <c r="F366" i="2" s="1"/>
  <c r="G365" i="2"/>
  <c r="D365" i="2"/>
  <c r="C365" i="2"/>
  <c r="F365" i="2" s="1"/>
  <c r="G364" i="2"/>
  <c r="D364" i="2"/>
  <c r="C364" i="2"/>
  <c r="F364" i="2" s="1"/>
  <c r="G363" i="2"/>
  <c r="D363" i="2"/>
  <c r="C363" i="2"/>
  <c r="F363" i="2" s="1"/>
  <c r="G362" i="2"/>
  <c r="D362" i="2"/>
  <c r="C362" i="2"/>
  <c r="F362" i="2" s="1"/>
  <c r="G361" i="2"/>
  <c r="D361" i="2"/>
  <c r="C361" i="2"/>
  <c r="F361" i="2" s="1"/>
  <c r="G360" i="2"/>
  <c r="D360" i="2"/>
  <c r="C360" i="2"/>
  <c r="F360" i="2" s="1"/>
  <c r="G359" i="2"/>
  <c r="D359" i="2"/>
  <c r="C359" i="2"/>
  <c r="F359" i="2" s="1"/>
  <c r="G358" i="2"/>
  <c r="D358" i="2"/>
  <c r="C358" i="2"/>
  <c r="F358" i="2" s="1"/>
  <c r="G357" i="2"/>
  <c r="D357" i="2"/>
  <c r="C357" i="2"/>
  <c r="F357" i="2" s="1"/>
  <c r="G356" i="2"/>
  <c r="D356" i="2"/>
  <c r="C356" i="2"/>
  <c r="F356" i="2" s="1"/>
  <c r="G355" i="2"/>
  <c r="D355" i="2"/>
  <c r="C355" i="2"/>
  <c r="F355" i="2" s="1"/>
  <c r="G354" i="2"/>
  <c r="D354" i="2"/>
  <c r="C354" i="2"/>
  <c r="F354" i="2" s="1"/>
  <c r="G353" i="2"/>
  <c r="D353" i="2"/>
  <c r="C353" i="2"/>
  <c r="F353" i="2" s="1"/>
  <c r="G352" i="2"/>
  <c r="D352" i="2"/>
  <c r="C352" i="2"/>
  <c r="F352" i="2" s="1"/>
  <c r="G351" i="2"/>
  <c r="D351" i="2"/>
  <c r="C351" i="2"/>
  <c r="F351" i="2" s="1"/>
  <c r="G350" i="2"/>
  <c r="D350" i="2"/>
  <c r="C350" i="2"/>
  <c r="F350" i="2" s="1"/>
  <c r="G349" i="2"/>
  <c r="D349" i="2"/>
  <c r="C349" i="2"/>
  <c r="F349" i="2" s="1"/>
  <c r="G348" i="2"/>
  <c r="D348" i="2"/>
  <c r="C348" i="2"/>
  <c r="F348" i="2" s="1"/>
  <c r="G347" i="2"/>
  <c r="D347" i="2"/>
  <c r="C347" i="2"/>
  <c r="F347" i="2" s="1"/>
  <c r="G346" i="2"/>
  <c r="D346" i="2"/>
  <c r="C346" i="2"/>
  <c r="F346" i="2" s="1"/>
  <c r="G345" i="2"/>
  <c r="D345" i="2"/>
  <c r="C345" i="2"/>
  <c r="F345" i="2" s="1"/>
  <c r="G344" i="2"/>
  <c r="D344" i="2"/>
  <c r="C344" i="2"/>
  <c r="F344" i="2" s="1"/>
  <c r="G343" i="2"/>
  <c r="D343" i="2"/>
  <c r="C343" i="2"/>
  <c r="F343" i="2" s="1"/>
  <c r="G342" i="2"/>
  <c r="D342" i="2"/>
  <c r="C342" i="2"/>
  <c r="F342" i="2" s="1"/>
  <c r="G341" i="2"/>
  <c r="D341" i="2"/>
  <c r="C341" i="2"/>
  <c r="F341" i="2" s="1"/>
  <c r="G340" i="2"/>
  <c r="D340" i="2"/>
  <c r="C340" i="2"/>
  <c r="F340" i="2" s="1"/>
  <c r="G339" i="2"/>
  <c r="D339" i="2"/>
  <c r="C339" i="2"/>
  <c r="F339" i="2" s="1"/>
  <c r="G338" i="2"/>
  <c r="D338" i="2"/>
  <c r="C338" i="2"/>
  <c r="F338" i="2" s="1"/>
  <c r="G337" i="2"/>
  <c r="D337" i="2"/>
  <c r="C337" i="2"/>
  <c r="F337" i="2" s="1"/>
  <c r="G336" i="2"/>
  <c r="D336" i="2"/>
  <c r="C336" i="2"/>
  <c r="F336" i="2" s="1"/>
  <c r="G335" i="2"/>
  <c r="D335" i="2"/>
  <c r="C335" i="2"/>
  <c r="F335" i="2" s="1"/>
  <c r="G334" i="2"/>
  <c r="D334" i="2"/>
  <c r="C334" i="2"/>
  <c r="F334" i="2" s="1"/>
  <c r="G333" i="2"/>
  <c r="D333" i="2"/>
  <c r="C333" i="2"/>
  <c r="F333" i="2" s="1"/>
  <c r="G332" i="2"/>
  <c r="D332" i="2"/>
  <c r="C332" i="2"/>
  <c r="F332" i="2" s="1"/>
  <c r="G331" i="2"/>
  <c r="D331" i="2"/>
  <c r="C331" i="2"/>
  <c r="F331" i="2" s="1"/>
  <c r="G330" i="2"/>
  <c r="D330" i="2"/>
  <c r="C330" i="2"/>
  <c r="F330" i="2" s="1"/>
  <c r="G329" i="2"/>
  <c r="D329" i="2"/>
  <c r="C329" i="2"/>
  <c r="F329" i="2" s="1"/>
  <c r="G328" i="2"/>
  <c r="D328" i="2"/>
  <c r="C328" i="2"/>
  <c r="F328" i="2" s="1"/>
  <c r="G327" i="2"/>
  <c r="D327" i="2"/>
  <c r="C327" i="2"/>
  <c r="F327" i="2" s="1"/>
  <c r="G326" i="2"/>
  <c r="D326" i="2"/>
  <c r="C326" i="2"/>
  <c r="F326" i="2" s="1"/>
  <c r="G325" i="2"/>
  <c r="D325" i="2"/>
  <c r="C325" i="2"/>
  <c r="F325" i="2" s="1"/>
  <c r="G324" i="2"/>
  <c r="D324" i="2"/>
  <c r="C324" i="2"/>
  <c r="F324" i="2" s="1"/>
  <c r="G323" i="2"/>
  <c r="D323" i="2"/>
  <c r="C323" i="2"/>
  <c r="F323" i="2" s="1"/>
  <c r="G322" i="2"/>
  <c r="D322" i="2"/>
  <c r="C322" i="2"/>
  <c r="F322" i="2" s="1"/>
  <c r="G321" i="2"/>
  <c r="D321" i="2"/>
  <c r="C321" i="2"/>
  <c r="F321" i="2" s="1"/>
  <c r="G320" i="2"/>
  <c r="D320" i="2"/>
  <c r="C320" i="2"/>
  <c r="F320" i="2" s="1"/>
  <c r="G319" i="2"/>
  <c r="D319" i="2"/>
  <c r="C319" i="2"/>
  <c r="F319" i="2" s="1"/>
  <c r="G318" i="2"/>
  <c r="D318" i="2"/>
  <c r="C318" i="2"/>
  <c r="F318" i="2" s="1"/>
  <c r="G317" i="2"/>
  <c r="D317" i="2"/>
  <c r="C317" i="2"/>
  <c r="F317" i="2" s="1"/>
  <c r="G316" i="2"/>
  <c r="D316" i="2"/>
  <c r="C316" i="2"/>
  <c r="F316" i="2" s="1"/>
  <c r="G315" i="2"/>
  <c r="D315" i="2"/>
  <c r="C315" i="2"/>
  <c r="F315" i="2" s="1"/>
  <c r="G314" i="2"/>
  <c r="D314" i="2"/>
  <c r="C314" i="2"/>
  <c r="F314" i="2" s="1"/>
  <c r="G313" i="2"/>
  <c r="D313" i="2"/>
  <c r="C313" i="2"/>
  <c r="F313" i="2" s="1"/>
  <c r="G312" i="2"/>
  <c r="D312" i="2"/>
  <c r="C312" i="2"/>
  <c r="F312" i="2" s="1"/>
  <c r="G311" i="2"/>
  <c r="D311" i="2"/>
  <c r="C311" i="2"/>
  <c r="F311" i="2" s="1"/>
  <c r="G310" i="2"/>
  <c r="D310" i="2"/>
  <c r="C310" i="2"/>
  <c r="F310" i="2" s="1"/>
  <c r="G309" i="2"/>
  <c r="D309" i="2"/>
  <c r="C309" i="2"/>
  <c r="F309" i="2" s="1"/>
  <c r="G308" i="2"/>
  <c r="D308" i="2"/>
  <c r="C308" i="2"/>
  <c r="F308" i="2" s="1"/>
  <c r="G307" i="2"/>
  <c r="D307" i="2"/>
  <c r="C307" i="2"/>
  <c r="F307" i="2" s="1"/>
  <c r="G306" i="2"/>
  <c r="D306" i="2"/>
  <c r="C306" i="2"/>
  <c r="F306" i="2" s="1"/>
  <c r="G305" i="2"/>
  <c r="D305" i="2"/>
  <c r="C305" i="2"/>
  <c r="F305" i="2" s="1"/>
  <c r="G304" i="2"/>
  <c r="D304" i="2"/>
  <c r="C304" i="2"/>
  <c r="F304" i="2" s="1"/>
  <c r="G303" i="2"/>
  <c r="D303" i="2"/>
  <c r="C303" i="2"/>
  <c r="F303" i="2" s="1"/>
  <c r="G302" i="2"/>
  <c r="D302" i="2"/>
  <c r="C302" i="2"/>
  <c r="F302" i="2" s="1"/>
  <c r="G301" i="2"/>
  <c r="D301" i="2"/>
  <c r="C301" i="2"/>
  <c r="F301" i="2" s="1"/>
  <c r="G300" i="2"/>
  <c r="D300" i="2"/>
  <c r="C300" i="2"/>
  <c r="F300" i="2" s="1"/>
  <c r="G299" i="2"/>
  <c r="D299" i="2"/>
  <c r="C299" i="2"/>
  <c r="F299" i="2" s="1"/>
  <c r="G298" i="2"/>
  <c r="D298" i="2"/>
  <c r="C298" i="2"/>
  <c r="F298" i="2" s="1"/>
  <c r="G297" i="2"/>
  <c r="D297" i="2"/>
  <c r="C297" i="2"/>
  <c r="F297" i="2" s="1"/>
  <c r="G296" i="2"/>
  <c r="D296" i="2"/>
  <c r="C296" i="2"/>
  <c r="F296" i="2" s="1"/>
  <c r="G295" i="2"/>
  <c r="D295" i="2"/>
  <c r="C295" i="2"/>
  <c r="F295" i="2" s="1"/>
  <c r="G294" i="2"/>
  <c r="D294" i="2"/>
  <c r="C294" i="2"/>
  <c r="F294" i="2" s="1"/>
  <c r="G293" i="2"/>
  <c r="D293" i="2"/>
  <c r="C293" i="2"/>
  <c r="F293" i="2" s="1"/>
  <c r="G292" i="2"/>
  <c r="D292" i="2"/>
  <c r="C292" i="2"/>
  <c r="F292" i="2" s="1"/>
  <c r="G291" i="2"/>
  <c r="D291" i="2"/>
  <c r="C291" i="2"/>
  <c r="F291" i="2" s="1"/>
  <c r="G290" i="2"/>
  <c r="D290" i="2"/>
  <c r="C290" i="2"/>
  <c r="F290" i="2" s="1"/>
  <c r="G289" i="2"/>
  <c r="D289" i="2"/>
  <c r="C289" i="2"/>
  <c r="F289" i="2" s="1"/>
  <c r="G288" i="2"/>
  <c r="D288" i="2"/>
  <c r="C288" i="2"/>
  <c r="F288" i="2" s="1"/>
  <c r="G287" i="2"/>
  <c r="D287" i="2"/>
  <c r="C287" i="2"/>
  <c r="F287" i="2" s="1"/>
  <c r="G286" i="2"/>
  <c r="D286" i="2"/>
  <c r="C286" i="2"/>
  <c r="F286" i="2" s="1"/>
  <c r="G285" i="2"/>
  <c r="D285" i="2"/>
  <c r="C285" i="2"/>
  <c r="F285" i="2" s="1"/>
  <c r="G284" i="2"/>
  <c r="D284" i="2"/>
  <c r="C284" i="2"/>
  <c r="F284" i="2" s="1"/>
  <c r="G283" i="2"/>
  <c r="D283" i="2"/>
  <c r="C283" i="2"/>
  <c r="F283" i="2" s="1"/>
  <c r="G282" i="2"/>
  <c r="D282" i="2"/>
  <c r="C282" i="2"/>
  <c r="F282" i="2" s="1"/>
  <c r="G281" i="2"/>
  <c r="D281" i="2"/>
  <c r="C281" i="2"/>
  <c r="F281" i="2" s="1"/>
  <c r="G280" i="2"/>
  <c r="D280" i="2"/>
  <c r="C280" i="2"/>
  <c r="F280" i="2" s="1"/>
  <c r="G279" i="2"/>
  <c r="D279" i="2"/>
  <c r="C279" i="2"/>
  <c r="F279" i="2" s="1"/>
  <c r="G278" i="2"/>
  <c r="D278" i="2"/>
  <c r="C278" i="2"/>
  <c r="F278" i="2" s="1"/>
  <c r="G277" i="2"/>
  <c r="D277" i="2"/>
  <c r="C277" i="2"/>
  <c r="F277" i="2" s="1"/>
  <c r="G276" i="2"/>
  <c r="D276" i="2"/>
  <c r="C276" i="2"/>
  <c r="F276" i="2" s="1"/>
  <c r="G275" i="2"/>
  <c r="D275" i="2"/>
  <c r="C275" i="2"/>
  <c r="F275" i="2" s="1"/>
  <c r="G274" i="2"/>
  <c r="D274" i="2"/>
  <c r="C274" i="2"/>
  <c r="F274" i="2" s="1"/>
  <c r="G273" i="2"/>
  <c r="D273" i="2"/>
  <c r="C273" i="2"/>
  <c r="F273" i="2" s="1"/>
  <c r="G272" i="2"/>
  <c r="D272" i="2"/>
  <c r="C272" i="2"/>
  <c r="F272" i="2" s="1"/>
  <c r="G271" i="2"/>
  <c r="D271" i="2"/>
  <c r="C271" i="2"/>
  <c r="F271" i="2" s="1"/>
  <c r="G270" i="2"/>
  <c r="D270" i="2"/>
  <c r="C270" i="2"/>
  <c r="F270" i="2" s="1"/>
  <c r="G269" i="2"/>
  <c r="D269" i="2"/>
  <c r="C269" i="2"/>
  <c r="F269" i="2" s="1"/>
  <c r="G268" i="2"/>
  <c r="D268" i="2"/>
  <c r="C268" i="2"/>
  <c r="F268" i="2" s="1"/>
  <c r="G267" i="2"/>
  <c r="D267" i="2"/>
  <c r="C267" i="2"/>
  <c r="F267" i="2" s="1"/>
  <c r="G266" i="2"/>
  <c r="D266" i="2"/>
  <c r="C266" i="2"/>
  <c r="F266" i="2" s="1"/>
  <c r="G265" i="2"/>
  <c r="D265" i="2"/>
  <c r="C265" i="2"/>
  <c r="F265" i="2" s="1"/>
  <c r="G264" i="2"/>
  <c r="D264" i="2"/>
  <c r="C264" i="2"/>
  <c r="F264" i="2" s="1"/>
  <c r="G263" i="2"/>
  <c r="D263" i="2"/>
  <c r="C263" i="2"/>
  <c r="F263" i="2" s="1"/>
  <c r="G262" i="2"/>
  <c r="D262" i="2"/>
  <c r="C262" i="2"/>
  <c r="F262" i="2" s="1"/>
  <c r="G261" i="2"/>
  <c r="D261" i="2"/>
  <c r="C261" i="2"/>
  <c r="F261" i="2" s="1"/>
  <c r="G260" i="2"/>
  <c r="D260" i="2"/>
  <c r="C260" i="2"/>
  <c r="F260" i="2" s="1"/>
  <c r="G259" i="2"/>
  <c r="D259" i="2"/>
  <c r="C259" i="2"/>
  <c r="F259" i="2" s="1"/>
  <c r="G258" i="2"/>
  <c r="D258" i="2"/>
  <c r="C258" i="2"/>
  <c r="F258" i="2" s="1"/>
  <c r="G257" i="2"/>
  <c r="D257" i="2"/>
  <c r="C257" i="2"/>
  <c r="F257" i="2" s="1"/>
  <c r="G256" i="2"/>
  <c r="D256" i="2"/>
  <c r="C256" i="2"/>
  <c r="F256" i="2" s="1"/>
  <c r="G255" i="2"/>
  <c r="D255" i="2"/>
  <c r="C255" i="2"/>
  <c r="F255" i="2" s="1"/>
  <c r="G254" i="2"/>
  <c r="D254" i="2"/>
  <c r="C254" i="2"/>
  <c r="F254" i="2" s="1"/>
  <c r="G253" i="2"/>
  <c r="D253" i="2"/>
  <c r="C253" i="2"/>
  <c r="F253" i="2" s="1"/>
  <c r="G252" i="2"/>
  <c r="D252" i="2"/>
  <c r="C252" i="2"/>
  <c r="F252" i="2" s="1"/>
  <c r="G251" i="2"/>
  <c r="D251" i="2"/>
  <c r="C251" i="2"/>
  <c r="F251" i="2" s="1"/>
  <c r="G250" i="2"/>
  <c r="D250" i="2"/>
  <c r="C250" i="2"/>
  <c r="F250" i="2" s="1"/>
  <c r="G249" i="2"/>
  <c r="D249" i="2"/>
  <c r="C249" i="2"/>
  <c r="F249" i="2" s="1"/>
  <c r="G248" i="2"/>
  <c r="D248" i="2"/>
  <c r="C248" i="2"/>
  <c r="F248" i="2" s="1"/>
  <c r="G247" i="2"/>
  <c r="D247" i="2"/>
  <c r="C247" i="2"/>
  <c r="F247" i="2" s="1"/>
  <c r="G246" i="2"/>
  <c r="D246" i="2"/>
  <c r="C246" i="2"/>
  <c r="F246" i="2" s="1"/>
  <c r="G245" i="2"/>
  <c r="D245" i="2"/>
  <c r="C245" i="2"/>
  <c r="F245" i="2" s="1"/>
  <c r="G244" i="2"/>
  <c r="D244" i="2"/>
  <c r="C244" i="2"/>
  <c r="F244" i="2" s="1"/>
  <c r="G243" i="2"/>
  <c r="D243" i="2"/>
  <c r="C243" i="2"/>
  <c r="F243" i="2" s="1"/>
  <c r="G242" i="2"/>
  <c r="D242" i="2"/>
  <c r="C242" i="2"/>
  <c r="F242" i="2" s="1"/>
  <c r="G241" i="2"/>
  <c r="D241" i="2"/>
  <c r="C241" i="2"/>
  <c r="F241" i="2" s="1"/>
  <c r="G240" i="2"/>
  <c r="D240" i="2"/>
  <c r="C240" i="2"/>
  <c r="F240" i="2" s="1"/>
  <c r="G239" i="2"/>
  <c r="D239" i="2"/>
  <c r="C239" i="2"/>
  <c r="F239" i="2" s="1"/>
  <c r="G238" i="2"/>
  <c r="D238" i="2"/>
  <c r="C238" i="2"/>
  <c r="F238" i="2" s="1"/>
  <c r="G237" i="2"/>
  <c r="D237" i="2"/>
  <c r="C237" i="2"/>
  <c r="F237" i="2" s="1"/>
  <c r="G236" i="2"/>
  <c r="D236" i="2"/>
  <c r="C236" i="2"/>
  <c r="F236" i="2" s="1"/>
  <c r="G235" i="2"/>
  <c r="D235" i="2"/>
  <c r="C235" i="2"/>
  <c r="F235" i="2" s="1"/>
  <c r="G234" i="2"/>
  <c r="D234" i="2"/>
  <c r="C234" i="2"/>
  <c r="F234" i="2" s="1"/>
  <c r="G233" i="2"/>
  <c r="D233" i="2"/>
  <c r="C233" i="2"/>
  <c r="F233" i="2" s="1"/>
  <c r="G232" i="2"/>
  <c r="D232" i="2"/>
  <c r="C232" i="2"/>
  <c r="F232" i="2" s="1"/>
  <c r="G231" i="2"/>
  <c r="D231" i="2"/>
  <c r="C231" i="2"/>
  <c r="F231" i="2" s="1"/>
  <c r="G230" i="2"/>
  <c r="D230" i="2"/>
  <c r="C230" i="2"/>
  <c r="F230" i="2" s="1"/>
  <c r="G229" i="2"/>
  <c r="D229" i="2"/>
  <c r="C229" i="2"/>
  <c r="F229" i="2" s="1"/>
  <c r="G228" i="2"/>
  <c r="D228" i="2"/>
  <c r="C228" i="2"/>
  <c r="F228" i="2" s="1"/>
  <c r="G227" i="2"/>
  <c r="D227" i="2"/>
  <c r="C227" i="2"/>
  <c r="F227" i="2" s="1"/>
  <c r="G226" i="2"/>
  <c r="D226" i="2"/>
  <c r="C226" i="2"/>
  <c r="F226" i="2" s="1"/>
  <c r="G225" i="2"/>
  <c r="D225" i="2"/>
  <c r="C225" i="2"/>
  <c r="F225" i="2" s="1"/>
  <c r="G224" i="2"/>
  <c r="D224" i="2"/>
  <c r="C224" i="2"/>
  <c r="F224" i="2" s="1"/>
  <c r="G223" i="2"/>
  <c r="D223" i="2"/>
  <c r="C223" i="2"/>
  <c r="F223" i="2" s="1"/>
  <c r="G222" i="2"/>
  <c r="D222" i="2"/>
  <c r="C222" i="2"/>
  <c r="F222" i="2" s="1"/>
  <c r="G221" i="2"/>
  <c r="D221" i="2"/>
  <c r="C221" i="2"/>
  <c r="F221" i="2" s="1"/>
  <c r="G220" i="2"/>
  <c r="D220" i="2"/>
  <c r="C220" i="2"/>
  <c r="F220" i="2" s="1"/>
  <c r="G219" i="2"/>
  <c r="D219" i="2"/>
  <c r="C219" i="2"/>
  <c r="F219" i="2" s="1"/>
  <c r="G218" i="2"/>
  <c r="D218" i="2"/>
  <c r="C218" i="2"/>
  <c r="F218" i="2" s="1"/>
  <c r="G217" i="2"/>
  <c r="D217" i="2"/>
  <c r="C217" i="2"/>
  <c r="F217" i="2" s="1"/>
  <c r="G216" i="2"/>
  <c r="D216" i="2"/>
  <c r="C216" i="2"/>
  <c r="F216" i="2" s="1"/>
  <c r="G215" i="2"/>
  <c r="D215" i="2"/>
  <c r="C215" i="2"/>
  <c r="F215" i="2" s="1"/>
  <c r="G214" i="2"/>
  <c r="D214" i="2"/>
  <c r="C214" i="2"/>
  <c r="F214" i="2" s="1"/>
  <c r="G213" i="2"/>
  <c r="D213" i="2"/>
  <c r="C213" i="2"/>
  <c r="F213" i="2" s="1"/>
  <c r="G212" i="2"/>
  <c r="D212" i="2"/>
  <c r="C212" i="2"/>
  <c r="F212" i="2" s="1"/>
  <c r="G211" i="2"/>
  <c r="D211" i="2"/>
  <c r="C211" i="2"/>
  <c r="F211" i="2" s="1"/>
  <c r="G210" i="2"/>
  <c r="D210" i="2"/>
  <c r="C210" i="2"/>
  <c r="F210" i="2" s="1"/>
  <c r="G209" i="2"/>
  <c r="D209" i="2"/>
  <c r="C209" i="2"/>
  <c r="F209" i="2" s="1"/>
  <c r="G208" i="2"/>
  <c r="D208" i="2"/>
  <c r="C208" i="2"/>
  <c r="F208" i="2" s="1"/>
  <c r="G207" i="2"/>
  <c r="D207" i="2"/>
  <c r="C207" i="2"/>
  <c r="F207" i="2" s="1"/>
  <c r="G206" i="2"/>
  <c r="D206" i="2"/>
  <c r="C206" i="2"/>
  <c r="F206" i="2" s="1"/>
  <c r="G205" i="2"/>
  <c r="D205" i="2"/>
  <c r="C205" i="2"/>
  <c r="F205" i="2" s="1"/>
  <c r="G204" i="2"/>
  <c r="D204" i="2"/>
  <c r="C204" i="2"/>
  <c r="F204" i="2" s="1"/>
  <c r="G203" i="2"/>
  <c r="D203" i="2"/>
  <c r="C203" i="2"/>
  <c r="F203" i="2" s="1"/>
  <c r="G202" i="2"/>
  <c r="D202" i="2"/>
  <c r="C202" i="2"/>
  <c r="F202" i="2" s="1"/>
  <c r="G201" i="2"/>
  <c r="D201" i="2"/>
  <c r="C201" i="2"/>
  <c r="F201" i="2" s="1"/>
  <c r="G200" i="2"/>
  <c r="D200" i="2"/>
  <c r="C200" i="2"/>
  <c r="F200" i="2" s="1"/>
  <c r="G199" i="2"/>
  <c r="D199" i="2"/>
  <c r="C199" i="2"/>
  <c r="F199" i="2" s="1"/>
  <c r="G198" i="2"/>
  <c r="D198" i="2"/>
  <c r="F198" i="2"/>
  <c r="G197" i="2"/>
  <c r="D197" i="2"/>
  <c r="F197" i="2"/>
  <c r="G196" i="2"/>
  <c r="D196" i="2"/>
  <c r="F196" i="2"/>
  <c r="G195" i="2"/>
  <c r="D195" i="2"/>
  <c r="F195" i="2"/>
  <c r="G194" i="2"/>
  <c r="D194" i="2"/>
  <c r="F194" i="2"/>
  <c r="G193" i="2"/>
  <c r="D193" i="2"/>
  <c r="F193" i="2"/>
  <c r="G192" i="2"/>
  <c r="D192" i="2"/>
  <c r="F192" i="2"/>
  <c r="G191" i="2"/>
  <c r="D191" i="2"/>
  <c r="F191" i="2"/>
  <c r="G190" i="2"/>
  <c r="D190" i="2"/>
  <c r="F190" i="2"/>
  <c r="G189" i="2"/>
  <c r="D189" i="2"/>
  <c r="F189" i="2"/>
  <c r="G188" i="2"/>
  <c r="D188" i="2"/>
  <c r="F188" i="2"/>
  <c r="G187" i="2"/>
  <c r="D187" i="2"/>
  <c r="F187" i="2"/>
  <c r="G186" i="2"/>
  <c r="D186" i="2"/>
  <c r="F186" i="2"/>
  <c r="G185" i="2"/>
  <c r="D185" i="2"/>
  <c r="F185" i="2"/>
  <c r="G184" i="2"/>
  <c r="D184" i="2"/>
  <c r="F184" i="2"/>
  <c r="G183" i="2"/>
  <c r="D183" i="2"/>
  <c r="F183" i="2"/>
  <c r="G182" i="2"/>
  <c r="D182" i="2"/>
  <c r="F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Q152" i="3"/>
  <c r="Z152" i="3" s="1"/>
  <c r="G165" i="2"/>
  <c r="Q874" i="3"/>
  <c r="F874" i="3" s="1"/>
  <c r="G164" i="2"/>
  <c r="Q195" i="3"/>
  <c r="Z195" i="3" s="1"/>
  <c r="G163" i="2"/>
  <c r="G162" i="2"/>
  <c r="Q878" i="3"/>
  <c r="F878" i="3" s="1"/>
  <c r="G161" i="2"/>
  <c r="Q151" i="3"/>
  <c r="AD151" i="3" s="1"/>
  <c r="G160" i="2"/>
  <c r="G159" i="2"/>
  <c r="G158" i="2"/>
  <c r="G157" i="2"/>
  <c r="G156" i="2"/>
  <c r="G155" i="2"/>
  <c r="Q173" i="3"/>
  <c r="F173" i="3" s="1"/>
  <c r="G154" i="2"/>
  <c r="G153" i="2"/>
  <c r="G152" i="2"/>
  <c r="G151" i="2"/>
  <c r="G150" i="2"/>
  <c r="G149" i="2"/>
  <c r="G148" i="2"/>
  <c r="G147" i="2"/>
  <c r="G146" i="2"/>
  <c r="Q193" i="3"/>
  <c r="F193" i="3" s="1"/>
  <c r="G145" i="2"/>
  <c r="G144" i="2"/>
  <c r="Q150" i="3"/>
  <c r="AE150" i="3" s="1"/>
  <c r="G143" i="2"/>
  <c r="Q192" i="3"/>
  <c r="AE192" i="3" s="1"/>
  <c r="G142" i="2"/>
  <c r="G141" i="2"/>
  <c r="G140" i="2"/>
  <c r="Q149" i="3"/>
  <c r="AE149" i="3" s="1"/>
  <c r="G139" i="2"/>
  <c r="G138" i="2"/>
  <c r="G137" i="2"/>
  <c r="Q873" i="3"/>
  <c r="F873" i="3" s="1"/>
  <c r="G136" i="2"/>
  <c r="G135" i="2"/>
  <c r="G134" i="2"/>
  <c r="Q172" i="3"/>
  <c r="AE172" i="3" s="1"/>
  <c r="G133" i="2"/>
  <c r="Q148" i="3"/>
  <c r="F148" i="3" s="1"/>
  <c r="G132" i="2"/>
  <c r="G131" i="2"/>
  <c r="G130" i="2"/>
  <c r="G129" i="2"/>
  <c r="G128" i="2"/>
  <c r="G127" i="2"/>
  <c r="G126" i="2"/>
  <c r="G125" i="2"/>
  <c r="G124" i="2"/>
  <c r="Q142" i="3"/>
  <c r="AD142" i="3" s="1"/>
  <c r="G123" i="2"/>
  <c r="G122" i="2"/>
  <c r="G121" i="2"/>
  <c r="Q883" i="3"/>
  <c r="F883" i="3" s="1"/>
  <c r="G120" i="2"/>
  <c r="G119" i="2"/>
  <c r="Q171" i="3"/>
  <c r="AE171" i="3" s="1"/>
  <c r="G118" i="2"/>
  <c r="Q147" i="3"/>
  <c r="F147" i="3" s="1"/>
  <c r="G117" i="2"/>
  <c r="G116" i="2"/>
  <c r="G115" i="2"/>
  <c r="Q170" i="3"/>
  <c r="Z170" i="3" s="1"/>
  <c r="G114" i="2"/>
  <c r="G113" i="2"/>
  <c r="G112" i="2"/>
  <c r="G111" i="2"/>
  <c r="G110" i="2"/>
  <c r="G109" i="2"/>
  <c r="G108" i="2"/>
  <c r="G107" i="2"/>
  <c r="G106" i="2"/>
  <c r="G105" i="2"/>
  <c r="G104" i="2"/>
  <c r="Q191" i="3"/>
  <c r="Z191" i="3" s="1"/>
  <c r="G103" i="2"/>
  <c r="Q169" i="3"/>
  <c r="AD169" i="3" s="1"/>
  <c r="G102" i="2"/>
  <c r="G101" i="2"/>
  <c r="Q190" i="3"/>
  <c r="AD190" i="3" s="1"/>
  <c r="G100" i="2"/>
  <c r="Q189" i="3"/>
  <c r="F189" i="3" s="1"/>
  <c r="G99" i="2"/>
  <c r="G98" i="2"/>
  <c r="G97" i="2"/>
  <c r="G96" i="2"/>
  <c r="Q168" i="3"/>
  <c r="Z168" i="3" s="1"/>
  <c r="G95" i="2"/>
  <c r="Q880" i="3"/>
  <c r="Z880" i="3" s="1"/>
  <c r="G94" i="2"/>
  <c r="Q188" i="3"/>
  <c r="Z188" i="3" s="1"/>
  <c r="G93" i="2"/>
  <c r="G92" i="2"/>
  <c r="G91" i="2"/>
  <c r="G90" i="2"/>
  <c r="Q187" i="3"/>
  <c r="AD187" i="3" s="1"/>
  <c r="G89" i="2"/>
  <c r="G88" i="2"/>
  <c r="G87" i="2"/>
  <c r="G86" i="2"/>
  <c r="Q186" i="3"/>
  <c r="Z186" i="3" s="1"/>
  <c r="G85" i="2"/>
  <c r="Q146" i="3"/>
  <c r="AE146" i="3" s="1"/>
  <c r="G84" i="2"/>
  <c r="G83" i="2"/>
  <c r="G82" i="2"/>
  <c r="G81" i="2"/>
  <c r="G80" i="2"/>
  <c r="Q145" i="3"/>
  <c r="F145" i="3" s="1"/>
  <c r="G79" i="2"/>
  <c r="Q185" i="3"/>
  <c r="Z185" i="3" s="1"/>
  <c r="G78" i="2"/>
  <c r="G77" i="2"/>
  <c r="Q167" i="3"/>
  <c r="AD167" i="3" s="1"/>
  <c r="G76" i="2"/>
  <c r="G75" i="2"/>
  <c r="G74" i="2"/>
  <c r="Q879" i="3"/>
  <c r="Z879" i="3" s="1"/>
  <c r="G73" i="2"/>
  <c r="G72" i="2"/>
  <c r="G71" i="2"/>
  <c r="Q184" i="3"/>
  <c r="AE184" i="3" s="1"/>
  <c r="G70" i="2"/>
  <c r="G69" i="2"/>
  <c r="G68" i="2"/>
  <c r="G67" i="2"/>
  <c r="G66" i="2"/>
  <c r="G65" i="2"/>
  <c r="G64" i="2"/>
  <c r="G63" i="2"/>
  <c r="Q183" i="3"/>
  <c r="AD183" i="3" s="1"/>
  <c r="G62" i="2"/>
  <c r="Q877" i="3"/>
  <c r="AE877" i="3" s="1"/>
  <c r="G61" i="2"/>
  <c r="G60" i="2"/>
  <c r="G59" i="2"/>
  <c r="Q166" i="3"/>
  <c r="AE166" i="3" s="1"/>
  <c r="G58" i="2"/>
  <c r="G57" i="2"/>
  <c r="Q141" i="3"/>
  <c r="AD141" i="3" s="1"/>
  <c r="G56" i="2"/>
  <c r="G55" i="2"/>
  <c r="G54" i="2"/>
  <c r="Q164" i="3"/>
  <c r="AE164" i="3" s="1"/>
  <c r="G53" i="2"/>
  <c r="G52" i="2"/>
  <c r="Q876" i="3"/>
  <c r="AD876" i="3" s="1"/>
  <c r="G51" i="2"/>
  <c r="Q140" i="3"/>
  <c r="Z140" i="3" s="1"/>
  <c r="G50" i="2"/>
  <c r="G49" i="2"/>
  <c r="G48" i="2"/>
  <c r="Q163" i="3"/>
  <c r="AD163" i="3" s="1"/>
  <c r="G47" i="2"/>
  <c r="G46" i="2"/>
  <c r="G45" i="2"/>
  <c r="Q182" i="3"/>
  <c r="Z182" i="3" s="1"/>
  <c r="G44" i="2"/>
  <c r="G43" i="2"/>
  <c r="Q162" i="3"/>
  <c r="Z162" i="3" s="1"/>
  <c r="G42" i="2"/>
  <c r="G41" i="2"/>
  <c r="Q161" i="3"/>
  <c r="AE161" i="3" s="1"/>
  <c r="G40" i="2"/>
  <c r="G39" i="2"/>
  <c r="G38" i="2"/>
  <c r="Q160" i="3"/>
  <c r="AE160" i="3" s="1"/>
  <c r="G37" i="2"/>
  <c r="G36" i="2"/>
  <c r="G35" i="2"/>
  <c r="G34" i="2"/>
  <c r="Q159" i="3"/>
  <c r="Z159" i="3" s="1"/>
  <c r="G33" i="2"/>
  <c r="Q180" i="3"/>
  <c r="F180" i="3" s="1"/>
  <c r="G32" i="2"/>
  <c r="G31" i="2"/>
  <c r="Q178" i="3"/>
  <c r="AE178" i="3" s="1"/>
  <c r="G30" i="2"/>
  <c r="G29" i="2"/>
  <c r="Q144" i="3"/>
  <c r="Z144" i="3" s="1"/>
  <c r="G28" i="2"/>
  <c r="Q875" i="3"/>
  <c r="F875" i="3" s="1"/>
  <c r="G27" i="2"/>
  <c r="G26" i="2"/>
  <c r="Q177" i="3"/>
  <c r="AE177" i="3" s="1"/>
  <c r="G25" i="2"/>
  <c r="G24" i="2"/>
  <c r="G23" i="2"/>
  <c r="G22" i="2"/>
  <c r="Q143" i="3"/>
  <c r="Z143" i="3" s="1"/>
  <c r="G21" i="2"/>
  <c r="G20" i="2"/>
  <c r="G19" i="2"/>
  <c r="G18" i="2"/>
  <c r="Q175" i="3"/>
  <c r="AD175" i="3" s="1"/>
  <c r="G17" i="2"/>
  <c r="Q157" i="3"/>
  <c r="F157" i="3" s="1"/>
  <c r="G16" i="2"/>
  <c r="Q174" i="3"/>
  <c r="AD174" i="3" s="1"/>
  <c r="G15" i="2"/>
  <c r="Q156" i="3"/>
  <c r="Z156" i="3" s="1"/>
  <c r="G14" i="2"/>
  <c r="G13" i="2"/>
  <c r="G12" i="2"/>
  <c r="G11" i="2"/>
  <c r="Q155" i="3"/>
  <c r="AD155" i="3" s="1"/>
  <c r="G10" i="2"/>
  <c r="G9" i="2"/>
  <c r="Q154" i="3"/>
  <c r="AE154" i="3" s="1"/>
  <c r="G8" i="2"/>
  <c r="Q153" i="3"/>
  <c r="Z153" i="3" s="1"/>
  <c r="G7" i="2"/>
  <c r="G6" i="2"/>
  <c r="G5" i="2"/>
  <c r="G4" i="2"/>
  <c r="G505" i="29"/>
  <c r="D505" i="29"/>
  <c r="C505" i="29"/>
  <c r="F505" i="29" s="1"/>
  <c r="G504" i="29"/>
  <c r="D504" i="29"/>
  <c r="C504" i="29"/>
  <c r="F504" i="29" s="1"/>
  <c r="G503" i="29"/>
  <c r="D503" i="29"/>
  <c r="C503" i="29"/>
  <c r="F503" i="29" s="1"/>
  <c r="G502" i="29"/>
  <c r="D502" i="29"/>
  <c r="C502" i="29"/>
  <c r="F502" i="29" s="1"/>
  <c r="G501" i="29"/>
  <c r="D501" i="29"/>
  <c r="C501" i="29"/>
  <c r="F501" i="29" s="1"/>
  <c r="G500" i="29"/>
  <c r="D500" i="29"/>
  <c r="C500" i="29"/>
  <c r="F500" i="29" s="1"/>
  <c r="G499" i="29"/>
  <c r="D499" i="29"/>
  <c r="C499" i="29"/>
  <c r="F499" i="29" s="1"/>
  <c r="G498" i="29"/>
  <c r="D498" i="29"/>
  <c r="C498" i="29"/>
  <c r="F498" i="29" s="1"/>
  <c r="G497" i="29"/>
  <c r="D497" i="29"/>
  <c r="C497" i="29"/>
  <c r="F497" i="29" s="1"/>
  <c r="G496" i="29"/>
  <c r="D496" i="29"/>
  <c r="C496" i="29"/>
  <c r="F496" i="29" s="1"/>
  <c r="G495" i="29"/>
  <c r="D495" i="29"/>
  <c r="C495" i="29"/>
  <c r="F495" i="29" s="1"/>
  <c r="G494" i="29"/>
  <c r="D494" i="29"/>
  <c r="C494" i="29"/>
  <c r="F494" i="29" s="1"/>
  <c r="G493" i="29"/>
  <c r="D493" i="29"/>
  <c r="C493" i="29"/>
  <c r="F493" i="29" s="1"/>
  <c r="G492" i="29"/>
  <c r="D492" i="29"/>
  <c r="C492" i="29"/>
  <c r="F492" i="29" s="1"/>
  <c r="G491" i="29"/>
  <c r="D491" i="29"/>
  <c r="C491" i="29"/>
  <c r="F491" i="29" s="1"/>
  <c r="G490" i="29"/>
  <c r="D490" i="29"/>
  <c r="C490" i="29"/>
  <c r="F490" i="29" s="1"/>
  <c r="G489" i="29"/>
  <c r="D489" i="29"/>
  <c r="C489" i="29"/>
  <c r="F489" i="29" s="1"/>
  <c r="G488" i="29"/>
  <c r="D488" i="29"/>
  <c r="C488" i="29"/>
  <c r="F488" i="29" s="1"/>
  <c r="G487" i="29"/>
  <c r="D487" i="29"/>
  <c r="C487" i="29"/>
  <c r="F487" i="29" s="1"/>
  <c r="G486" i="29"/>
  <c r="D486" i="29"/>
  <c r="C486" i="29"/>
  <c r="F486" i="29" s="1"/>
  <c r="G485" i="29"/>
  <c r="D485" i="29"/>
  <c r="C485" i="29"/>
  <c r="F485" i="29" s="1"/>
  <c r="G484" i="29"/>
  <c r="D484" i="29"/>
  <c r="C484" i="29"/>
  <c r="F484" i="29" s="1"/>
  <c r="G483" i="29"/>
  <c r="D483" i="29"/>
  <c r="C483" i="29"/>
  <c r="F483" i="29" s="1"/>
  <c r="G482" i="29"/>
  <c r="D482" i="29"/>
  <c r="C482" i="29"/>
  <c r="F482" i="29" s="1"/>
  <c r="G481" i="29"/>
  <c r="D481" i="29"/>
  <c r="C481" i="29"/>
  <c r="F481" i="29" s="1"/>
  <c r="G480" i="29"/>
  <c r="D480" i="29"/>
  <c r="C480" i="29"/>
  <c r="F480" i="29" s="1"/>
  <c r="G479" i="29"/>
  <c r="D479" i="29"/>
  <c r="C479" i="29"/>
  <c r="F479" i="29" s="1"/>
  <c r="G478" i="29"/>
  <c r="D478" i="29"/>
  <c r="C478" i="29"/>
  <c r="F478" i="29" s="1"/>
  <c r="G477" i="29"/>
  <c r="D477" i="29"/>
  <c r="C477" i="29"/>
  <c r="F477" i="29" s="1"/>
  <c r="G476" i="29"/>
  <c r="D476" i="29"/>
  <c r="C476" i="29"/>
  <c r="F476" i="29" s="1"/>
  <c r="G475" i="29"/>
  <c r="D475" i="29"/>
  <c r="C475" i="29"/>
  <c r="F475" i="29" s="1"/>
  <c r="G474" i="29"/>
  <c r="D474" i="29"/>
  <c r="C474" i="29"/>
  <c r="F474" i="29" s="1"/>
  <c r="G473" i="29"/>
  <c r="D473" i="29"/>
  <c r="C473" i="29"/>
  <c r="F473" i="29" s="1"/>
  <c r="G472" i="29"/>
  <c r="D472" i="29"/>
  <c r="C472" i="29"/>
  <c r="F472" i="29" s="1"/>
  <c r="G471" i="29"/>
  <c r="D471" i="29"/>
  <c r="C471" i="29"/>
  <c r="F471" i="29" s="1"/>
  <c r="G470" i="29"/>
  <c r="D470" i="29"/>
  <c r="C470" i="29"/>
  <c r="F470" i="29" s="1"/>
  <c r="G469" i="29"/>
  <c r="D469" i="29"/>
  <c r="C469" i="29"/>
  <c r="F469" i="29" s="1"/>
  <c r="G468" i="29"/>
  <c r="D468" i="29"/>
  <c r="C468" i="29"/>
  <c r="F468" i="29" s="1"/>
  <c r="G467" i="29"/>
  <c r="D467" i="29"/>
  <c r="C467" i="29"/>
  <c r="F467" i="29" s="1"/>
  <c r="G466" i="29"/>
  <c r="D466" i="29"/>
  <c r="C466" i="29"/>
  <c r="F466" i="29" s="1"/>
  <c r="G465" i="29"/>
  <c r="D465" i="29"/>
  <c r="C465" i="29"/>
  <c r="F465" i="29" s="1"/>
  <c r="G464" i="29"/>
  <c r="D464" i="29"/>
  <c r="C464" i="29"/>
  <c r="F464" i="29" s="1"/>
  <c r="G463" i="29"/>
  <c r="D463" i="29"/>
  <c r="C463" i="29"/>
  <c r="F463" i="29" s="1"/>
  <c r="G462" i="29"/>
  <c r="D462" i="29"/>
  <c r="C462" i="29"/>
  <c r="F462" i="29" s="1"/>
  <c r="G461" i="29"/>
  <c r="D461" i="29"/>
  <c r="C461" i="29"/>
  <c r="F461" i="29" s="1"/>
  <c r="G460" i="29"/>
  <c r="D460" i="29"/>
  <c r="C460" i="29"/>
  <c r="F460" i="29" s="1"/>
  <c r="G459" i="29"/>
  <c r="D459" i="29"/>
  <c r="C459" i="29"/>
  <c r="F459" i="29" s="1"/>
  <c r="G458" i="29"/>
  <c r="D458" i="29"/>
  <c r="C458" i="29"/>
  <c r="F458" i="29" s="1"/>
  <c r="G457" i="29"/>
  <c r="D457" i="29"/>
  <c r="C457" i="29"/>
  <c r="F457" i="29" s="1"/>
  <c r="G456" i="29"/>
  <c r="D456" i="29"/>
  <c r="C456" i="29"/>
  <c r="F456" i="29" s="1"/>
  <c r="G455" i="29"/>
  <c r="D455" i="29"/>
  <c r="C455" i="29"/>
  <c r="F455" i="29" s="1"/>
  <c r="G454" i="29"/>
  <c r="D454" i="29"/>
  <c r="C454" i="29"/>
  <c r="F454" i="29" s="1"/>
  <c r="G453" i="29"/>
  <c r="D453" i="29"/>
  <c r="C453" i="29"/>
  <c r="F453" i="29" s="1"/>
  <c r="G452" i="29"/>
  <c r="D452" i="29"/>
  <c r="C452" i="29"/>
  <c r="F452" i="29" s="1"/>
  <c r="G451" i="29"/>
  <c r="D451" i="29"/>
  <c r="C451" i="29"/>
  <c r="F451" i="29" s="1"/>
  <c r="G450" i="29"/>
  <c r="G449" i="29"/>
  <c r="G448" i="29"/>
  <c r="G447" i="29"/>
  <c r="G446" i="29"/>
  <c r="G445" i="29"/>
  <c r="G444" i="29"/>
  <c r="G443" i="29"/>
  <c r="G442" i="29"/>
  <c r="G441" i="29"/>
  <c r="G440" i="29"/>
  <c r="G439" i="29"/>
  <c r="G438" i="29"/>
  <c r="G437" i="29"/>
  <c r="G436" i="29"/>
  <c r="G435" i="29"/>
  <c r="G434" i="29"/>
  <c r="G433" i="29"/>
  <c r="G432" i="29"/>
  <c r="G431" i="29"/>
  <c r="G430" i="29"/>
  <c r="G429" i="29"/>
  <c r="G428" i="29"/>
  <c r="G427" i="29"/>
  <c r="G426" i="29"/>
  <c r="G425" i="29"/>
  <c r="G424" i="29"/>
  <c r="G423" i="29"/>
  <c r="G422" i="29"/>
  <c r="G421" i="29"/>
  <c r="G420" i="29"/>
  <c r="G419" i="29"/>
  <c r="G418" i="29"/>
  <c r="G417" i="29"/>
  <c r="G416" i="29"/>
  <c r="G415" i="29"/>
  <c r="G414" i="29"/>
  <c r="G413" i="29"/>
  <c r="G412" i="29"/>
  <c r="G411" i="29"/>
  <c r="G410" i="29"/>
  <c r="G409" i="29"/>
  <c r="G408" i="29"/>
  <c r="G407" i="29"/>
  <c r="G406" i="29"/>
  <c r="G405" i="29"/>
  <c r="G404" i="29"/>
  <c r="G403" i="29"/>
  <c r="G402" i="29"/>
  <c r="G401" i="29"/>
  <c r="G400" i="29"/>
  <c r="G399" i="29"/>
  <c r="G398" i="29"/>
  <c r="G397" i="29"/>
  <c r="G396" i="29"/>
  <c r="G395" i="29"/>
  <c r="G394" i="29"/>
  <c r="G393" i="29"/>
  <c r="G392" i="29"/>
  <c r="G391" i="29"/>
  <c r="G390" i="29"/>
  <c r="G389" i="29"/>
  <c r="G388" i="29"/>
  <c r="G387" i="29"/>
  <c r="G386" i="29"/>
  <c r="G385" i="29"/>
  <c r="G384" i="29"/>
  <c r="G383" i="29"/>
  <c r="G382" i="29"/>
  <c r="G381" i="29"/>
  <c r="G380" i="29"/>
  <c r="G379" i="29"/>
  <c r="G378" i="29"/>
  <c r="G377" i="29"/>
  <c r="G376" i="29"/>
  <c r="G375" i="29"/>
  <c r="G374" i="29"/>
  <c r="G373" i="29"/>
  <c r="G372" i="29"/>
  <c r="G371" i="29"/>
  <c r="G370" i="29"/>
  <c r="G369" i="29"/>
  <c r="G368" i="29"/>
  <c r="G367" i="29"/>
  <c r="G366" i="29"/>
  <c r="G365" i="29"/>
  <c r="G364" i="29"/>
  <c r="G363" i="29"/>
  <c r="G362" i="29"/>
  <c r="G361" i="29"/>
  <c r="G360" i="29"/>
  <c r="G359" i="29"/>
  <c r="G358" i="29"/>
  <c r="G357" i="29"/>
  <c r="G356" i="29"/>
  <c r="G355" i="29"/>
  <c r="G354" i="29"/>
  <c r="G353" i="29"/>
  <c r="G352" i="29"/>
  <c r="G351" i="29"/>
  <c r="G350" i="29"/>
  <c r="G349" i="29"/>
  <c r="G348" i="29"/>
  <c r="G347" i="29"/>
  <c r="G346" i="29"/>
  <c r="G345" i="29"/>
  <c r="G344" i="29"/>
  <c r="G343" i="29"/>
  <c r="G342" i="29"/>
  <c r="G341" i="29"/>
  <c r="G340" i="29"/>
  <c r="G339" i="29"/>
  <c r="G338" i="29"/>
  <c r="G337" i="29"/>
  <c r="G336" i="29"/>
  <c r="G335" i="29"/>
  <c r="G334" i="29"/>
  <c r="G333" i="29"/>
  <c r="G332" i="29"/>
  <c r="G331" i="29"/>
  <c r="G330" i="29"/>
  <c r="G329" i="29"/>
  <c r="G328" i="29"/>
  <c r="G327" i="29"/>
  <c r="G326" i="29"/>
  <c r="G325" i="29"/>
  <c r="G324" i="29"/>
  <c r="G323" i="29"/>
  <c r="G322" i="29"/>
  <c r="G321" i="29"/>
  <c r="G320" i="29"/>
  <c r="G319" i="29"/>
  <c r="G318" i="29"/>
  <c r="G317" i="29"/>
  <c r="G316" i="29"/>
  <c r="G315" i="29"/>
  <c r="G314" i="29"/>
  <c r="G313" i="29"/>
  <c r="G312" i="29"/>
  <c r="G311" i="29"/>
  <c r="G310" i="29"/>
  <c r="G309" i="29"/>
  <c r="G308" i="29"/>
  <c r="G307" i="29"/>
  <c r="G306" i="29"/>
  <c r="G305" i="29"/>
  <c r="G304" i="29"/>
  <c r="G303" i="29"/>
  <c r="G302" i="29"/>
  <c r="G301" i="29"/>
  <c r="G300" i="29"/>
  <c r="G299" i="29"/>
  <c r="G298" i="29"/>
  <c r="G297" i="29"/>
  <c r="G296" i="29"/>
  <c r="G295" i="29"/>
  <c r="G294" i="29"/>
  <c r="G293" i="29"/>
  <c r="G292" i="29"/>
  <c r="G291" i="29"/>
  <c r="G290" i="29"/>
  <c r="G289" i="29"/>
  <c r="G288" i="29"/>
  <c r="G287" i="29"/>
  <c r="G286" i="29"/>
  <c r="G285" i="29"/>
  <c r="G284" i="29"/>
  <c r="G283" i="29"/>
  <c r="G282" i="29"/>
  <c r="G281" i="29"/>
  <c r="G280" i="29"/>
  <c r="G279" i="29"/>
  <c r="G278" i="29"/>
  <c r="G277" i="29"/>
  <c r="G276" i="29"/>
  <c r="G275" i="29"/>
  <c r="G274" i="29"/>
  <c r="G273" i="29"/>
  <c r="G272" i="29"/>
  <c r="G271" i="29"/>
  <c r="G270" i="29"/>
  <c r="G269" i="29"/>
  <c r="G268" i="29"/>
  <c r="G267" i="29"/>
  <c r="G266" i="29"/>
  <c r="G265" i="29"/>
  <c r="G264" i="29"/>
  <c r="G263" i="29"/>
  <c r="G262" i="29"/>
  <c r="G261" i="29"/>
  <c r="G260" i="29"/>
  <c r="G259" i="29"/>
  <c r="G258" i="29"/>
  <c r="G257" i="29"/>
  <c r="G256" i="29"/>
  <c r="G255" i="29"/>
  <c r="G254" i="29"/>
  <c r="G253" i="29"/>
  <c r="G252" i="29"/>
  <c r="G251" i="29"/>
  <c r="G250" i="29"/>
  <c r="G249" i="29"/>
  <c r="G248" i="29"/>
  <c r="G247" i="29"/>
  <c r="G246" i="29"/>
  <c r="G245" i="29"/>
  <c r="G244" i="29"/>
  <c r="G243" i="29"/>
  <c r="G242" i="29"/>
  <c r="G241" i="29"/>
  <c r="G240" i="29"/>
  <c r="G239" i="29"/>
  <c r="G238" i="29"/>
  <c r="G237" i="29"/>
  <c r="G236" i="29"/>
  <c r="G235" i="29"/>
  <c r="G234" i="29"/>
  <c r="G233" i="29"/>
  <c r="G232" i="29"/>
  <c r="G231" i="29"/>
  <c r="G230" i="29"/>
  <c r="G229" i="29"/>
  <c r="G228" i="29"/>
  <c r="G227" i="29"/>
  <c r="G226" i="29"/>
  <c r="G225" i="29"/>
  <c r="G224" i="29"/>
  <c r="G223" i="29"/>
  <c r="G222" i="29"/>
  <c r="G221" i="29"/>
  <c r="G220" i="29"/>
  <c r="G219" i="29"/>
  <c r="G218" i="29"/>
  <c r="G217" i="29"/>
  <c r="G216" i="29"/>
  <c r="G215" i="29"/>
  <c r="G214" i="29"/>
  <c r="G213" i="29"/>
  <c r="G212" i="29"/>
  <c r="G211" i="29"/>
  <c r="G210" i="29"/>
  <c r="G209" i="29"/>
  <c r="G208" i="29"/>
  <c r="G207" i="29"/>
  <c r="G206" i="29"/>
  <c r="G205" i="29"/>
  <c r="G204" i="29"/>
  <c r="G203" i="29"/>
  <c r="G202" i="29"/>
  <c r="G201" i="29"/>
  <c r="G200" i="29"/>
  <c r="G199" i="29"/>
  <c r="G198" i="29"/>
  <c r="G197" i="29"/>
  <c r="G196" i="29"/>
  <c r="G195" i="29"/>
  <c r="G194" i="29"/>
  <c r="G193" i="29"/>
  <c r="G192" i="29"/>
  <c r="G191" i="29"/>
  <c r="G190" i="29"/>
  <c r="G189" i="29"/>
  <c r="G188" i="29"/>
  <c r="G187" i="29"/>
  <c r="G186" i="29"/>
  <c r="G185" i="29"/>
  <c r="G184" i="29"/>
  <c r="G183" i="29"/>
  <c r="G182" i="29"/>
  <c r="G181" i="29"/>
  <c r="G180" i="29"/>
  <c r="G179" i="29"/>
  <c r="G178" i="29"/>
  <c r="G177" i="29"/>
  <c r="G176" i="29"/>
  <c r="G175" i="29"/>
  <c r="G174" i="29"/>
  <c r="G173" i="29"/>
  <c r="G172" i="29"/>
  <c r="G171" i="29"/>
  <c r="G170" i="29"/>
  <c r="G169" i="29"/>
  <c r="G168" i="29"/>
  <c r="G167" i="29"/>
  <c r="G166" i="29"/>
  <c r="G165" i="29"/>
  <c r="G164" i="29"/>
  <c r="G163" i="29"/>
  <c r="G162" i="29"/>
  <c r="G161" i="29"/>
  <c r="G160" i="29"/>
  <c r="G159" i="29"/>
  <c r="G158" i="29"/>
  <c r="G157" i="29"/>
  <c r="G156" i="29"/>
  <c r="G155" i="29"/>
  <c r="G154" i="29"/>
  <c r="G153" i="29"/>
  <c r="G152" i="29"/>
  <c r="G151" i="29"/>
  <c r="G150" i="29"/>
  <c r="G149" i="29"/>
  <c r="G148" i="29"/>
  <c r="G147" i="29"/>
  <c r="G146" i="29"/>
  <c r="G145" i="29"/>
  <c r="G144" i="29"/>
  <c r="G143" i="29"/>
  <c r="G142" i="29"/>
  <c r="G141" i="29"/>
  <c r="G140" i="29"/>
  <c r="G139" i="29"/>
  <c r="G138" i="29"/>
  <c r="G137" i="29"/>
  <c r="G136" i="29"/>
  <c r="G135" i="29"/>
  <c r="G134" i="29"/>
  <c r="G133" i="29"/>
  <c r="G132" i="29"/>
  <c r="G131" i="29"/>
  <c r="G130" i="29"/>
  <c r="G129" i="29"/>
  <c r="G128" i="29"/>
  <c r="G127" i="29"/>
  <c r="G126" i="29"/>
  <c r="G125" i="29"/>
  <c r="G124" i="29"/>
  <c r="G123" i="29"/>
  <c r="G122" i="29"/>
  <c r="G121" i="29"/>
  <c r="G120" i="29"/>
  <c r="G119" i="29"/>
  <c r="G118" i="29"/>
  <c r="G117" i="29"/>
  <c r="G116" i="29"/>
  <c r="G115" i="29"/>
  <c r="G114" i="29"/>
  <c r="G113" i="29"/>
  <c r="G112" i="29"/>
  <c r="G111" i="29"/>
  <c r="G110" i="29"/>
  <c r="G109" i="29"/>
  <c r="G108" i="29"/>
  <c r="G107" i="29"/>
  <c r="G106" i="29"/>
  <c r="G105" i="29"/>
  <c r="G104" i="29"/>
  <c r="G103" i="29"/>
  <c r="G102" i="29"/>
  <c r="G101" i="29"/>
  <c r="G100" i="29"/>
  <c r="G99" i="29"/>
  <c r="G98" i="29"/>
  <c r="G97" i="29"/>
  <c r="G96" i="29"/>
  <c r="G95" i="29"/>
  <c r="G94" i="29"/>
  <c r="G93" i="29"/>
  <c r="G92" i="29"/>
  <c r="G91" i="29"/>
  <c r="G90" i="29"/>
  <c r="G89" i="29"/>
  <c r="G88" i="29"/>
  <c r="G87" i="29"/>
  <c r="G86" i="29"/>
  <c r="G85" i="29"/>
  <c r="G84" i="29"/>
  <c r="G83" i="29"/>
  <c r="G82" i="29"/>
  <c r="G81" i="29"/>
  <c r="G80" i="29"/>
  <c r="G79" i="29"/>
  <c r="G78" i="29"/>
  <c r="G77" i="29"/>
  <c r="G76" i="29"/>
  <c r="G75" i="29"/>
  <c r="G74" i="29"/>
  <c r="G73" i="29"/>
  <c r="G72" i="29"/>
  <c r="G71" i="29"/>
  <c r="G70" i="29"/>
  <c r="G69" i="29"/>
  <c r="G68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G4" i="29"/>
  <c r="G505" i="12"/>
  <c r="D505" i="12"/>
  <c r="C505" i="12"/>
  <c r="F505" i="12" s="1"/>
  <c r="G504" i="12"/>
  <c r="D504" i="12"/>
  <c r="C504" i="12"/>
  <c r="F504" i="12" s="1"/>
  <c r="G503" i="12"/>
  <c r="D503" i="12"/>
  <c r="C503" i="12"/>
  <c r="F503" i="12" s="1"/>
  <c r="G502" i="12"/>
  <c r="D502" i="12"/>
  <c r="C502" i="12"/>
  <c r="F502" i="12" s="1"/>
  <c r="G501" i="12"/>
  <c r="D501" i="12"/>
  <c r="C501" i="12"/>
  <c r="F501" i="12" s="1"/>
  <c r="G500" i="12"/>
  <c r="D500" i="12"/>
  <c r="C500" i="12"/>
  <c r="F500" i="12" s="1"/>
  <c r="G499" i="12"/>
  <c r="D499" i="12"/>
  <c r="C499" i="12"/>
  <c r="F499" i="12" s="1"/>
  <c r="G498" i="12"/>
  <c r="D498" i="12"/>
  <c r="C498" i="12"/>
  <c r="F498" i="12" s="1"/>
  <c r="G497" i="12"/>
  <c r="D497" i="12"/>
  <c r="C497" i="12"/>
  <c r="F497" i="12" s="1"/>
  <c r="G496" i="12"/>
  <c r="D496" i="12"/>
  <c r="C496" i="12"/>
  <c r="F496" i="12" s="1"/>
  <c r="G495" i="12"/>
  <c r="D495" i="12"/>
  <c r="C495" i="12"/>
  <c r="F495" i="12" s="1"/>
  <c r="G494" i="12"/>
  <c r="D494" i="12"/>
  <c r="C494" i="12"/>
  <c r="F494" i="12" s="1"/>
  <c r="G493" i="12"/>
  <c r="D493" i="12"/>
  <c r="C493" i="12"/>
  <c r="F493" i="12" s="1"/>
  <c r="G492" i="12"/>
  <c r="D492" i="12"/>
  <c r="C492" i="12"/>
  <c r="F492" i="12" s="1"/>
  <c r="G491" i="12"/>
  <c r="D491" i="12"/>
  <c r="C491" i="12"/>
  <c r="F491" i="12" s="1"/>
  <c r="G490" i="12"/>
  <c r="D490" i="12"/>
  <c r="C490" i="12"/>
  <c r="F490" i="12" s="1"/>
  <c r="G489" i="12"/>
  <c r="D489" i="12"/>
  <c r="C489" i="12"/>
  <c r="F489" i="12" s="1"/>
  <c r="G488" i="12"/>
  <c r="D488" i="12"/>
  <c r="C488" i="12"/>
  <c r="F488" i="12" s="1"/>
  <c r="G487" i="12"/>
  <c r="D487" i="12"/>
  <c r="C487" i="12"/>
  <c r="F487" i="12" s="1"/>
  <c r="G486" i="12"/>
  <c r="D486" i="12"/>
  <c r="C486" i="12"/>
  <c r="F486" i="12" s="1"/>
  <c r="G485" i="12"/>
  <c r="D485" i="12"/>
  <c r="C485" i="12"/>
  <c r="F485" i="12" s="1"/>
  <c r="G484" i="12"/>
  <c r="D484" i="12"/>
  <c r="C484" i="12"/>
  <c r="F484" i="12" s="1"/>
  <c r="G483" i="12"/>
  <c r="D483" i="12"/>
  <c r="C483" i="12"/>
  <c r="F483" i="12" s="1"/>
  <c r="G482" i="12"/>
  <c r="D482" i="12"/>
  <c r="C482" i="12"/>
  <c r="F482" i="12" s="1"/>
  <c r="G481" i="12"/>
  <c r="D481" i="12"/>
  <c r="C481" i="12"/>
  <c r="F481" i="12" s="1"/>
  <c r="G480" i="12"/>
  <c r="D480" i="12"/>
  <c r="C480" i="12"/>
  <c r="F480" i="12" s="1"/>
  <c r="G479" i="12"/>
  <c r="D479" i="12"/>
  <c r="C479" i="12"/>
  <c r="F479" i="12" s="1"/>
  <c r="G478" i="12"/>
  <c r="D478" i="12"/>
  <c r="C478" i="12"/>
  <c r="F478" i="12" s="1"/>
  <c r="G477" i="12"/>
  <c r="D477" i="12"/>
  <c r="C477" i="12"/>
  <c r="F477" i="12" s="1"/>
  <c r="G476" i="12"/>
  <c r="D476" i="12"/>
  <c r="C476" i="12"/>
  <c r="F476" i="12" s="1"/>
  <c r="G475" i="12"/>
  <c r="D475" i="12"/>
  <c r="C475" i="12"/>
  <c r="F475" i="12" s="1"/>
  <c r="G474" i="12"/>
  <c r="D474" i="12"/>
  <c r="C474" i="12"/>
  <c r="F474" i="12" s="1"/>
  <c r="G473" i="12"/>
  <c r="D473" i="12"/>
  <c r="C473" i="12"/>
  <c r="F473" i="12" s="1"/>
  <c r="G472" i="12"/>
  <c r="D472" i="12"/>
  <c r="C472" i="12"/>
  <c r="F472" i="12" s="1"/>
  <c r="G471" i="12"/>
  <c r="D471" i="12"/>
  <c r="C471" i="12"/>
  <c r="F471" i="12" s="1"/>
  <c r="G470" i="12"/>
  <c r="D470" i="12"/>
  <c r="C470" i="12"/>
  <c r="F470" i="12" s="1"/>
  <c r="G469" i="12"/>
  <c r="D469" i="12"/>
  <c r="C469" i="12"/>
  <c r="F469" i="12" s="1"/>
  <c r="G468" i="12"/>
  <c r="D468" i="12"/>
  <c r="C468" i="12"/>
  <c r="F468" i="12" s="1"/>
  <c r="G467" i="12"/>
  <c r="D467" i="12"/>
  <c r="C467" i="12"/>
  <c r="F467" i="12" s="1"/>
  <c r="G466" i="12"/>
  <c r="D466" i="12"/>
  <c r="C466" i="12"/>
  <c r="F466" i="12" s="1"/>
  <c r="G465" i="12"/>
  <c r="D465" i="12"/>
  <c r="C465" i="12"/>
  <c r="F465" i="12" s="1"/>
  <c r="G464" i="12"/>
  <c r="D464" i="12"/>
  <c r="C464" i="12"/>
  <c r="F464" i="12" s="1"/>
  <c r="G463" i="12"/>
  <c r="D463" i="12"/>
  <c r="C463" i="12"/>
  <c r="F463" i="12" s="1"/>
  <c r="G462" i="12"/>
  <c r="D462" i="12"/>
  <c r="C462" i="12"/>
  <c r="F462" i="12" s="1"/>
  <c r="G461" i="12"/>
  <c r="D461" i="12"/>
  <c r="C461" i="12"/>
  <c r="F461" i="12" s="1"/>
  <c r="G460" i="12"/>
  <c r="D460" i="12"/>
  <c r="C460" i="12"/>
  <c r="F460" i="12" s="1"/>
  <c r="G459" i="12"/>
  <c r="D459" i="12"/>
  <c r="C459" i="12"/>
  <c r="F459" i="12" s="1"/>
  <c r="G458" i="12"/>
  <c r="D458" i="12"/>
  <c r="C458" i="12"/>
  <c r="F458" i="12" s="1"/>
  <c r="G457" i="12"/>
  <c r="D457" i="12"/>
  <c r="C457" i="12"/>
  <c r="F457" i="12" s="1"/>
  <c r="G456" i="12"/>
  <c r="D456" i="12"/>
  <c r="C456" i="12"/>
  <c r="F456" i="12" s="1"/>
  <c r="G455" i="12"/>
  <c r="D455" i="12"/>
  <c r="C455" i="12"/>
  <c r="F455" i="12" s="1"/>
  <c r="G454" i="12"/>
  <c r="D454" i="12"/>
  <c r="C454" i="12"/>
  <c r="F454" i="12" s="1"/>
  <c r="G453" i="12"/>
  <c r="D453" i="12"/>
  <c r="C453" i="12"/>
  <c r="F453" i="12" s="1"/>
  <c r="G452" i="12"/>
  <c r="D452" i="12"/>
  <c r="C452" i="12"/>
  <c r="F452" i="12" s="1"/>
  <c r="G451" i="12"/>
  <c r="D451" i="12"/>
  <c r="C451" i="12"/>
  <c r="F451" i="12" s="1"/>
  <c r="G450" i="12"/>
  <c r="G449" i="12"/>
  <c r="G448" i="12"/>
  <c r="G447" i="12"/>
  <c r="G446" i="12"/>
  <c r="G445" i="12"/>
  <c r="G444" i="12"/>
  <c r="G443" i="12"/>
  <c r="G442" i="12"/>
  <c r="G441" i="12"/>
  <c r="G440" i="12"/>
  <c r="G439" i="12"/>
  <c r="G438" i="12"/>
  <c r="G437" i="12"/>
  <c r="G436" i="12"/>
  <c r="G435" i="12"/>
  <c r="G434" i="12"/>
  <c r="G433" i="12"/>
  <c r="G432" i="12"/>
  <c r="G431" i="12"/>
  <c r="G430" i="12"/>
  <c r="G429" i="12"/>
  <c r="G428" i="12"/>
  <c r="G427" i="12"/>
  <c r="G426" i="12"/>
  <c r="G425" i="12"/>
  <c r="G424" i="12"/>
  <c r="G423" i="12"/>
  <c r="G422" i="12"/>
  <c r="G421" i="12"/>
  <c r="G420" i="12"/>
  <c r="G419" i="12"/>
  <c r="G418" i="12"/>
  <c r="G417" i="12"/>
  <c r="G416" i="12"/>
  <c r="G415" i="12"/>
  <c r="G414" i="12"/>
  <c r="G413" i="12"/>
  <c r="G412" i="12"/>
  <c r="G411" i="12"/>
  <c r="G410" i="12"/>
  <c r="G409" i="12"/>
  <c r="G408" i="12"/>
  <c r="G407" i="12"/>
  <c r="G406" i="12"/>
  <c r="G405" i="12"/>
  <c r="G404" i="12"/>
  <c r="G403" i="12"/>
  <c r="G402" i="12"/>
  <c r="G401" i="12"/>
  <c r="G400" i="12"/>
  <c r="G399" i="12"/>
  <c r="G398" i="12"/>
  <c r="G397" i="12"/>
  <c r="G396" i="12"/>
  <c r="G395" i="12"/>
  <c r="G394" i="12"/>
  <c r="G393" i="12"/>
  <c r="G392" i="12"/>
  <c r="G391" i="12"/>
  <c r="G390" i="12"/>
  <c r="G389" i="12"/>
  <c r="G388" i="12"/>
  <c r="G387" i="12"/>
  <c r="G386" i="12"/>
  <c r="G385" i="12"/>
  <c r="G384" i="12"/>
  <c r="G383" i="12"/>
  <c r="G382" i="12"/>
  <c r="G381" i="12"/>
  <c r="G380" i="12"/>
  <c r="G379" i="12"/>
  <c r="G378" i="12"/>
  <c r="G377" i="12"/>
  <c r="G376" i="12"/>
  <c r="G375" i="12"/>
  <c r="G374" i="12"/>
  <c r="G373" i="12"/>
  <c r="G372" i="12"/>
  <c r="G371" i="12"/>
  <c r="G370" i="12"/>
  <c r="G369" i="12"/>
  <c r="G368" i="12"/>
  <c r="G367" i="12"/>
  <c r="G366" i="12"/>
  <c r="G365" i="12"/>
  <c r="G364" i="12"/>
  <c r="G363" i="12"/>
  <c r="G362" i="12"/>
  <c r="G361" i="12"/>
  <c r="G360" i="12"/>
  <c r="G359" i="12"/>
  <c r="G358" i="12"/>
  <c r="G357" i="12"/>
  <c r="G356" i="12"/>
  <c r="G355" i="12"/>
  <c r="G354" i="12"/>
  <c r="G353" i="12"/>
  <c r="G352" i="12"/>
  <c r="G351" i="12"/>
  <c r="G350" i="12"/>
  <c r="G349" i="12"/>
  <c r="G348" i="12"/>
  <c r="G347" i="12"/>
  <c r="G346" i="12"/>
  <c r="G345" i="12"/>
  <c r="G344" i="12"/>
  <c r="G343" i="12"/>
  <c r="G342" i="12"/>
  <c r="G341" i="12"/>
  <c r="G340" i="12"/>
  <c r="G339" i="12"/>
  <c r="G338" i="12"/>
  <c r="G337" i="12"/>
  <c r="G336" i="12"/>
  <c r="G335" i="12"/>
  <c r="G334" i="12"/>
  <c r="G333" i="12"/>
  <c r="G332" i="12"/>
  <c r="G331" i="12"/>
  <c r="G330" i="12"/>
  <c r="G329" i="12"/>
  <c r="G328" i="12"/>
  <c r="G327" i="12"/>
  <c r="G326" i="12"/>
  <c r="G325" i="12"/>
  <c r="G324" i="12"/>
  <c r="G323" i="12"/>
  <c r="G322" i="12"/>
  <c r="G321" i="12"/>
  <c r="G320" i="12"/>
  <c r="G319" i="12"/>
  <c r="G318" i="12"/>
  <c r="G317" i="12"/>
  <c r="G316" i="12"/>
  <c r="G315" i="12"/>
  <c r="G314" i="12"/>
  <c r="G313" i="12"/>
  <c r="G312" i="12"/>
  <c r="G311" i="12"/>
  <c r="G310" i="12"/>
  <c r="G309" i="12"/>
  <c r="G308" i="12"/>
  <c r="G307" i="12"/>
  <c r="G306" i="12"/>
  <c r="G305" i="12"/>
  <c r="G304" i="12"/>
  <c r="G303" i="12"/>
  <c r="G302" i="12"/>
  <c r="G301" i="12"/>
  <c r="G300" i="12"/>
  <c r="G299" i="12"/>
  <c r="G298" i="12"/>
  <c r="G297" i="12"/>
  <c r="G296" i="12"/>
  <c r="G295" i="12"/>
  <c r="G294" i="12"/>
  <c r="G293" i="12"/>
  <c r="G292" i="12"/>
  <c r="G291" i="12"/>
  <c r="G29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G237" i="12"/>
  <c r="G236" i="12"/>
  <c r="G235" i="12"/>
  <c r="G234" i="12"/>
  <c r="G233" i="12"/>
  <c r="G232" i="12"/>
  <c r="G231" i="12"/>
  <c r="G230" i="12"/>
  <c r="G229" i="12"/>
  <c r="G228" i="12"/>
  <c r="G227" i="12"/>
  <c r="G226" i="12"/>
  <c r="G225" i="12"/>
  <c r="G224" i="12"/>
  <c r="G223" i="12"/>
  <c r="G222" i="12"/>
  <c r="G221" i="12"/>
  <c r="G220" i="12"/>
  <c r="G219" i="12"/>
  <c r="G218" i="12"/>
  <c r="G217" i="12"/>
  <c r="G216" i="12"/>
  <c r="G215" i="12"/>
  <c r="G214" i="12"/>
  <c r="G213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N1033" i="3"/>
  <c r="F1033" i="3" s="1"/>
  <c r="G165" i="12"/>
  <c r="G164" i="12"/>
  <c r="G163" i="12"/>
  <c r="G162" i="12"/>
  <c r="G161" i="12"/>
  <c r="G160" i="12"/>
  <c r="G159" i="12"/>
  <c r="G158" i="12"/>
  <c r="G157" i="12"/>
  <c r="G156" i="12"/>
  <c r="N1044" i="3"/>
  <c r="AC1044" i="3" s="1"/>
  <c r="G155" i="12"/>
  <c r="G154" i="12"/>
  <c r="N1043" i="3"/>
  <c r="AC1043" i="3" s="1"/>
  <c r="G153" i="12"/>
  <c r="G152" i="12"/>
  <c r="G151" i="12"/>
  <c r="N1032" i="3"/>
  <c r="AB1032" i="3" s="1"/>
  <c r="G150" i="12"/>
  <c r="G149" i="12"/>
  <c r="G148" i="12"/>
  <c r="N1026" i="3"/>
  <c r="F1026" i="3" s="1"/>
  <c r="G147" i="12"/>
  <c r="N622" i="3"/>
  <c r="AB622" i="3" s="1"/>
  <c r="G146" i="12"/>
  <c r="G145" i="12"/>
  <c r="N1025" i="3"/>
  <c r="AC1025" i="3" s="1"/>
  <c r="G144" i="12"/>
  <c r="G143" i="12"/>
  <c r="G142" i="12"/>
  <c r="N1042" i="3"/>
  <c r="Y1042" i="3" s="1"/>
  <c r="G141" i="12"/>
  <c r="N1041" i="3"/>
  <c r="F1041" i="3" s="1"/>
  <c r="G140" i="12"/>
  <c r="G139" i="12"/>
  <c r="G138" i="12"/>
  <c r="N1024" i="3"/>
  <c r="F1024" i="3" s="1"/>
  <c r="G137" i="12"/>
  <c r="G136" i="12"/>
  <c r="G135" i="12"/>
  <c r="N1040" i="3"/>
  <c r="AC1040" i="3" s="1"/>
  <c r="G134" i="12"/>
  <c r="N621" i="3"/>
  <c r="AB621" i="3" s="1"/>
  <c r="G133" i="12"/>
  <c r="G132" i="12"/>
  <c r="G131" i="12"/>
  <c r="N640" i="3"/>
  <c r="F640" i="3" s="1"/>
  <c r="G130" i="12"/>
  <c r="G129" i="12"/>
  <c r="G128" i="12"/>
  <c r="G127" i="12"/>
  <c r="N1039" i="3"/>
  <c r="Y1039" i="3" s="1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N1023" i="3"/>
  <c r="F1023" i="3" s="1"/>
  <c r="G114" i="12"/>
  <c r="N1031" i="3"/>
  <c r="Y1031" i="3" s="1"/>
  <c r="G113" i="12"/>
  <c r="G112" i="12"/>
  <c r="G111" i="12"/>
  <c r="N1030" i="3"/>
  <c r="AC1030" i="3" s="1"/>
  <c r="G110" i="12"/>
  <c r="N611" i="3"/>
  <c r="AB611" i="3" s="1"/>
  <c r="G109" i="12"/>
  <c r="G108" i="12"/>
  <c r="N1038" i="3"/>
  <c r="F1038" i="3" s="1"/>
  <c r="G107" i="12"/>
  <c r="G106" i="12"/>
  <c r="G105" i="12"/>
  <c r="N1029" i="3"/>
  <c r="Y1029" i="3" s="1"/>
  <c r="G104" i="12"/>
  <c r="G103" i="12"/>
  <c r="G102" i="12"/>
  <c r="G101" i="12"/>
  <c r="G100" i="12"/>
  <c r="G99" i="12"/>
  <c r="N639" i="3"/>
  <c r="Y639" i="3" s="1"/>
  <c r="G98" i="12"/>
  <c r="N620" i="3"/>
  <c r="AB620" i="3" s="1"/>
  <c r="G97" i="12"/>
  <c r="G96" i="12"/>
  <c r="G95" i="12"/>
  <c r="G94" i="12"/>
  <c r="N1037" i="3"/>
  <c r="AC1037" i="3" s="1"/>
  <c r="G93" i="12"/>
  <c r="G92" i="12"/>
  <c r="N619" i="3"/>
  <c r="F619" i="3" s="1"/>
  <c r="G91" i="12"/>
  <c r="G90" i="12"/>
  <c r="N618" i="3"/>
  <c r="AB618" i="3" s="1"/>
  <c r="G89" i="12"/>
  <c r="G88" i="12"/>
  <c r="G87" i="12"/>
  <c r="N638" i="3"/>
  <c r="AB638" i="3" s="1"/>
  <c r="G86" i="12"/>
  <c r="G85" i="12"/>
  <c r="N1036" i="3"/>
  <c r="AC1036" i="3" s="1"/>
  <c r="G84" i="12"/>
  <c r="G83" i="12"/>
  <c r="G82" i="12"/>
  <c r="G81" i="12"/>
  <c r="N1021" i="3"/>
  <c r="F1021" i="3" s="1"/>
  <c r="G80" i="12"/>
  <c r="G79" i="12"/>
  <c r="N607" i="3"/>
  <c r="AC607" i="3" s="1"/>
  <c r="G78" i="12"/>
  <c r="G77" i="12"/>
  <c r="G76" i="12"/>
  <c r="G75" i="12"/>
  <c r="N637" i="3"/>
  <c r="AB637" i="3" s="1"/>
  <c r="G74" i="12"/>
  <c r="N610" i="3"/>
  <c r="F610" i="3" s="1"/>
  <c r="G73" i="12"/>
  <c r="G72" i="12"/>
  <c r="G71" i="12"/>
  <c r="N617" i="3"/>
  <c r="AB617" i="3" s="1"/>
  <c r="G70" i="12"/>
  <c r="N616" i="3"/>
  <c r="AB616" i="3" s="1"/>
  <c r="G69" i="12"/>
  <c r="N635" i="3"/>
  <c r="AC635" i="3" s="1"/>
  <c r="G68" i="12"/>
  <c r="G67" i="12"/>
  <c r="G66" i="12"/>
  <c r="N1028" i="3"/>
  <c r="F1028" i="3" s="1"/>
  <c r="G65" i="12"/>
  <c r="N1027" i="3"/>
  <c r="F1027" i="3" s="1"/>
  <c r="G64" i="12"/>
  <c r="G63" i="12"/>
  <c r="G62" i="12"/>
  <c r="G61" i="12"/>
  <c r="N634" i="3"/>
  <c r="AB634" i="3" s="1"/>
  <c r="G60" i="12"/>
  <c r="G59" i="12"/>
  <c r="G58" i="12"/>
  <c r="G57" i="12"/>
  <c r="G56" i="12"/>
  <c r="G55" i="12"/>
  <c r="G54" i="12"/>
  <c r="G53" i="12"/>
  <c r="N609" i="3"/>
  <c r="F609" i="3" s="1"/>
  <c r="G52" i="12"/>
  <c r="N1022" i="3"/>
  <c r="F1022" i="3" s="1"/>
  <c r="G51" i="12"/>
  <c r="N633" i="3"/>
  <c r="Y633" i="3" s="1"/>
  <c r="G50" i="12"/>
  <c r="G49" i="12"/>
  <c r="G48" i="12"/>
  <c r="N1035" i="3"/>
  <c r="AB1035" i="3" s="1"/>
  <c r="G47" i="12"/>
  <c r="G46" i="12"/>
  <c r="G45" i="12"/>
  <c r="G44" i="12"/>
  <c r="N636" i="3"/>
  <c r="AB636" i="3" s="1"/>
  <c r="G43" i="12"/>
  <c r="G42" i="12"/>
  <c r="N632" i="3"/>
  <c r="AB632" i="3" s="1"/>
  <c r="G41" i="12"/>
  <c r="G40" i="12"/>
  <c r="N1034" i="3"/>
  <c r="AC1034" i="3" s="1"/>
  <c r="G39" i="12"/>
  <c r="G38" i="12"/>
  <c r="G37" i="12"/>
  <c r="N615" i="3"/>
  <c r="F615" i="3" s="1"/>
  <c r="G36" i="12"/>
  <c r="N631" i="3"/>
  <c r="AB631" i="3" s="1"/>
  <c r="G35" i="12"/>
  <c r="G34" i="12"/>
  <c r="G33" i="12"/>
  <c r="N630" i="3"/>
  <c r="Y630" i="3" s="1"/>
  <c r="G32" i="12"/>
  <c r="G31" i="12"/>
  <c r="N629" i="3"/>
  <c r="F629" i="3" s="1"/>
  <c r="G30" i="12"/>
  <c r="N628" i="3"/>
  <c r="AB628" i="3" s="1"/>
  <c r="G29" i="12"/>
  <c r="G28" i="12"/>
  <c r="N1020" i="3"/>
  <c r="F1020" i="3" s="1"/>
  <c r="G27" i="12"/>
  <c r="G26" i="12"/>
  <c r="G25" i="12"/>
  <c r="G24" i="12"/>
  <c r="N627" i="3"/>
  <c r="AB627" i="3" s="1"/>
  <c r="G23" i="12"/>
  <c r="G22" i="12"/>
  <c r="N614" i="3"/>
  <c r="AB614" i="3" s="1"/>
  <c r="G21" i="12"/>
  <c r="N613" i="3"/>
  <c r="Y613" i="3" s="1"/>
  <c r="G20" i="12"/>
  <c r="N626" i="3"/>
  <c r="F626" i="3" s="1"/>
  <c r="G19" i="12"/>
  <c r="G18" i="12"/>
  <c r="G17" i="12"/>
  <c r="G16" i="12"/>
  <c r="N625" i="3"/>
  <c r="AB625" i="3" s="1"/>
  <c r="G15" i="12"/>
  <c r="N612" i="3"/>
  <c r="AC612" i="3" s="1"/>
  <c r="G14" i="12"/>
  <c r="G13" i="12"/>
  <c r="G12" i="12"/>
  <c r="G11" i="12"/>
  <c r="N624" i="3"/>
  <c r="AC624" i="3" s="1"/>
  <c r="G10" i="12"/>
  <c r="G9" i="12"/>
  <c r="G8" i="12"/>
  <c r="G7" i="12"/>
  <c r="N623" i="3"/>
  <c r="Y623" i="3" s="1"/>
  <c r="G6" i="12"/>
  <c r="N608" i="3"/>
  <c r="AB608" i="3" s="1"/>
  <c r="G5" i="12"/>
  <c r="G4" i="12"/>
  <c r="G496" i="13"/>
  <c r="D496" i="13"/>
  <c r="C496" i="13"/>
  <c r="F496" i="13" s="1"/>
  <c r="G495" i="13"/>
  <c r="D495" i="13"/>
  <c r="C495" i="13"/>
  <c r="F495" i="13" s="1"/>
  <c r="G494" i="13"/>
  <c r="D494" i="13"/>
  <c r="C494" i="13"/>
  <c r="F494" i="13" s="1"/>
  <c r="G493" i="13"/>
  <c r="D493" i="13"/>
  <c r="C493" i="13"/>
  <c r="F493" i="13" s="1"/>
  <c r="G492" i="13"/>
  <c r="D492" i="13"/>
  <c r="C492" i="13"/>
  <c r="F492" i="13" s="1"/>
  <c r="G491" i="13"/>
  <c r="D491" i="13"/>
  <c r="C491" i="13"/>
  <c r="F491" i="13" s="1"/>
  <c r="G490" i="13"/>
  <c r="D490" i="13"/>
  <c r="C490" i="13"/>
  <c r="F490" i="13" s="1"/>
  <c r="G489" i="13"/>
  <c r="D489" i="13"/>
  <c r="C489" i="13"/>
  <c r="F489" i="13" s="1"/>
  <c r="G488" i="13"/>
  <c r="D488" i="13"/>
  <c r="C488" i="13"/>
  <c r="F488" i="13" s="1"/>
  <c r="G487" i="13"/>
  <c r="D487" i="13"/>
  <c r="C487" i="13"/>
  <c r="F487" i="13" s="1"/>
  <c r="G486" i="13"/>
  <c r="D486" i="13"/>
  <c r="C486" i="13"/>
  <c r="F486" i="13" s="1"/>
  <c r="G485" i="13"/>
  <c r="D485" i="13"/>
  <c r="C485" i="13"/>
  <c r="F485" i="13" s="1"/>
  <c r="G484" i="13"/>
  <c r="D484" i="13"/>
  <c r="C484" i="13"/>
  <c r="F484" i="13" s="1"/>
  <c r="G483" i="13"/>
  <c r="D483" i="13"/>
  <c r="C483" i="13"/>
  <c r="F483" i="13" s="1"/>
  <c r="G482" i="13"/>
  <c r="D482" i="13"/>
  <c r="C482" i="13"/>
  <c r="F482" i="13" s="1"/>
  <c r="G481" i="13"/>
  <c r="D481" i="13"/>
  <c r="C481" i="13"/>
  <c r="F481" i="13" s="1"/>
  <c r="G480" i="13"/>
  <c r="D480" i="13"/>
  <c r="C480" i="13"/>
  <c r="F480" i="13" s="1"/>
  <c r="G479" i="13"/>
  <c r="D479" i="13"/>
  <c r="C479" i="13"/>
  <c r="F479" i="13" s="1"/>
  <c r="G478" i="13"/>
  <c r="D478" i="13"/>
  <c r="C478" i="13"/>
  <c r="F478" i="13" s="1"/>
  <c r="G477" i="13"/>
  <c r="D477" i="13"/>
  <c r="C477" i="13"/>
  <c r="F477" i="13" s="1"/>
  <c r="G476" i="13"/>
  <c r="D476" i="13"/>
  <c r="C476" i="13"/>
  <c r="F476" i="13" s="1"/>
  <c r="G475" i="13"/>
  <c r="D475" i="13"/>
  <c r="C475" i="13"/>
  <c r="F475" i="13" s="1"/>
  <c r="G474" i="13"/>
  <c r="D474" i="13"/>
  <c r="C474" i="13"/>
  <c r="F474" i="13" s="1"/>
  <c r="G473" i="13"/>
  <c r="D473" i="13"/>
  <c r="C473" i="13"/>
  <c r="F473" i="13" s="1"/>
  <c r="G472" i="13"/>
  <c r="D472" i="13"/>
  <c r="C472" i="13"/>
  <c r="F472" i="13" s="1"/>
  <c r="G471" i="13"/>
  <c r="D471" i="13"/>
  <c r="C471" i="13"/>
  <c r="F471" i="13" s="1"/>
  <c r="G470" i="13"/>
  <c r="D470" i="13"/>
  <c r="C470" i="13"/>
  <c r="F470" i="13" s="1"/>
  <c r="G469" i="13"/>
  <c r="D469" i="13"/>
  <c r="C469" i="13"/>
  <c r="F469" i="13" s="1"/>
  <c r="G468" i="13"/>
  <c r="D468" i="13"/>
  <c r="C468" i="13"/>
  <c r="F468" i="13" s="1"/>
  <c r="G467" i="13"/>
  <c r="D467" i="13"/>
  <c r="C467" i="13"/>
  <c r="F467" i="13" s="1"/>
  <c r="G466" i="13"/>
  <c r="D466" i="13"/>
  <c r="C466" i="13"/>
  <c r="F466" i="13" s="1"/>
  <c r="G465" i="13"/>
  <c r="D465" i="13"/>
  <c r="C465" i="13"/>
  <c r="F465" i="13" s="1"/>
  <c r="G464" i="13"/>
  <c r="D464" i="13"/>
  <c r="C464" i="13"/>
  <c r="F464" i="13" s="1"/>
  <c r="G463" i="13"/>
  <c r="D463" i="13"/>
  <c r="C463" i="13"/>
  <c r="F463" i="13" s="1"/>
  <c r="G462" i="13"/>
  <c r="D462" i="13"/>
  <c r="C462" i="13"/>
  <c r="F462" i="13" s="1"/>
  <c r="G461" i="13"/>
  <c r="D461" i="13"/>
  <c r="C461" i="13"/>
  <c r="F461" i="13" s="1"/>
  <c r="G460" i="13"/>
  <c r="D460" i="13"/>
  <c r="C460" i="13"/>
  <c r="F460" i="13" s="1"/>
  <c r="G459" i="13"/>
  <c r="D459" i="13"/>
  <c r="C459" i="13"/>
  <c r="F459" i="13" s="1"/>
  <c r="G458" i="13"/>
  <c r="D458" i="13"/>
  <c r="C458" i="13"/>
  <c r="F458" i="13" s="1"/>
  <c r="G457" i="13"/>
  <c r="D457" i="13"/>
  <c r="C457" i="13"/>
  <c r="F457" i="13" s="1"/>
  <c r="G456" i="13"/>
  <c r="D456" i="13"/>
  <c r="C456" i="13"/>
  <c r="F456" i="13" s="1"/>
  <c r="G455" i="13"/>
  <c r="D455" i="13"/>
  <c r="C455" i="13"/>
  <c r="F455" i="13" s="1"/>
  <c r="G454" i="13"/>
  <c r="D454" i="13"/>
  <c r="C454" i="13"/>
  <c r="F454" i="13" s="1"/>
  <c r="G453" i="13"/>
  <c r="D453" i="13"/>
  <c r="C453" i="13"/>
  <c r="F453" i="13" s="1"/>
  <c r="G452" i="13"/>
  <c r="D452" i="13"/>
  <c r="C452" i="13"/>
  <c r="F452" i="13" s="1"/>
  <c r="G451" i="13"/>
  <c r="D451" i="13"/>
  <c r="C451" i="13"/>
  <c r="F451" i="13" s="1"/>
  <c r="G450" i="13"/>
  <c r="D450" i="13"/>
  <c r="C450" i="13"/>
  <c r="F450" i="13" s="1"/>
  <c r="G449" i="13"/>
  <c r="D449" i="13"/>
  <c r="C449" i="13"/>
  <c r="F449" i="13" s="1"/>
  <c r="G448" i="13"/>
  <c r="D448" i="13"/>
  <c r="C448" i="13"/>
  <c r="F448" i="13" s="1"/>
  <c r="G447" i="13"/>
  <c r="D447" i="13"/>
  <c r="C447" i="13"/>
  <c r="F447" i="13" s="1"/>
  <c r="G446" i="13"/>
  <c r="D446" i="13"/>
  <c r="C446" i="13"/>
  <c r="F446" i="13" s="1"/>
  <c r="G445" i="13"/>
  <c r="D445" i="13"/>
  <c r="C445" i="13"/>
  <c r="F445" i="13" s="1"/>
  <c r="G444" i="13"/>
  <c r="D444" i="13"/>
  <c r="C444" i="13"/>
  <c r="F444" i="13" s="1"/>
  <c r="G443" i="13"/>
  <c r="D443" i="13"/>
  <c r="C443" i="13"/>
  <c r="F443" i="13" s="1"/>
  <c r="G442" i="13"/>
  <c r="D442" i="13"/>
  <c r="C442" i="13"/>
  <c r="F442" i="13" s="1"/>
  <c r="G441" i="13"/>
  <c r="G440" i="13"/>
  <c r="G439" i="13"/>
  <c r="G438" i="13"/>
  <c r="G437" i="13"/>
  <c r="G436" i="13"/>
  <c r="G435" i="13"/>
  <c r="G434" i="13"/>
  <c r="G433" i="13"/>
  <c r="G432" i="13"/>
  <c r="G431" i="13"/>
  <c r="G430" i="13"/>
  <c r="G429" i="13"/>
  <c r="G428" i="13"/>
  <c r="G427" i="13"/>
  <c r="G426" i="13"/>
  <c r="G425" i="13"/>
  <c r="G424" i="13"/>
  <c r="G423" i="13"/>
  <c r="G422" i="13"/>
  <c r="G421" i="13"/>
  <c r="G420" i="13"/>
  <c r="G419" i="13"/>
  <c r="G418" i="13"/>
  <c r="G417" i="13"/>
  <c r="G416" i="13"/>
  <c r="G415" i="13"/>
  <c r="G414" i="13"/>
  <c r="G413" i="13"/>
  <c r="G412" i="13"/>
  <c r="G411" i="13"/>
  <c r="G410" i="13"/>
  <c r="G409" i="13"/>
  <c r="G408" i="13"/>
  <c r="G407" i="13"/>
  <c r="G406" i="13"/>
  <c r="G405" i="13"/>
  <c r="G404" i="13"/>
  <c r="G403" i="13"/>
  <c r="G402" i="13"/>
  <c r="G401" i="13"/>
  <c r="G400" i="13"/>
  <c r="G399" i="13"/>
  <c r="G398" i="13"/>
  <c r="G397" i="13"/>
  <c r="G396" i="13"/>
  <c r="G395" i="13"/>
  <c r="G394" i="13"/>
  <c r="G393" i="13"/>
  <c r="G392" i="13"/>
  <c r="G391" i="13"/>
  <c r="G390" i="13"/>
  <c r="G389" i="13"/>
  <c r="G388" i="13"/>
  <c r="G387" i="13"/>
  <c r="G386" i="13"/>
  <c r="G385" i="13"/>
  <c r="G384" i="13"/>
  <c r="G383" i="13"/>
  <c r="G382" i="13"/>
  <c r="G381" i="13"/>
  <c r="G380" i="13"/>
  <c r="G379" i="13"/>
  <c r="G378" i="13"/>
  <c r="G377" i="13"/>
  <c r="G376" i="13"/>
  <c r="G375" i="13"/>
  <c r="G374" i="13"/>
  <c r="G373" i="13"/>
  <c r="G372" i="13"/>
  <c r="G371" i="13"/>
  <c r="G370" i="13"/>
  <c r="G369" i="13"/>
  <c r="G368" i="13"/>
  <c r="G367" i="13"/>
  <c r="G366" i="13"/>
  <c r="G365" i="13"/>
  <c r="G364" i="13"/>
  <c r="G363" i="13"/>
  <c r="G362" i="13"/>
  <c r="G361" i="13"/>
  <c r="G360" i="13"/>
  <c r="G359" i="13"/>
  <c r="G358" i="13"/>
  <c r="G357" i="13"/>
  <c r="G356" i="13"/>
  <c r="G355" i="13"/>
  <c r="G354" i="13"/>
  <c r="G353" i="13"/>
  <c r="G352" i="13"/>
  <c r="G351" i="13"/>
  <c r="G350" i="13"/>
  <c r="G349" i="13"/>
  <c r="G348" i="13"/>
  <c r="G347" i="13"/>
  <c r="G346" i="13"/>
  <c r="G345" i="13"/>
  <c r="G344" i="13"/>
  <c r="G343" i="13"/>
  <c r="G342" i="13"/>
  <c r="G341" i="13"/>
  <c r="G340" i="13"/>
  <c r="G339" i="13"/>
  <c r="G338" i="13"/>
  <c r="G337" i="13"/>
  <c r="G336" i="13"/>
  <c r="G335" i="13"/>
  <c r="G334" i="13"/>
  <c r="G333" i="13"/>
  <c r="G332" i="13"/>
  <c r="G331" i="13"/>
  <c r="G330" i="13"/>
  <c r="G329" i="13"/>
  <c r="G328" i="13"/>
  <c r="G327" i="13"/>
  <c r="G326" i="13"/>
  <c r="G325" i="13"/>
  <c r="G324" i="13"/>
  <c r="G323" i="13"/>
  <c r="G322" i="13"/>
  <c r="G321" i="13"/>
  <c r="G320" i="13"/>
  <c r="G319" i="13"/>
  <c r="G318" i="13"/>
  <c r="G317" i="13"/>
  <c r="G316" i="13"/>
  <c r="G315" i="13"/>
  <c r="G314" i="13"/>
  <c r="G313" i="13"/>
  <c r="G312" i="13"/>
  <c r="G311" i="13"/>
  <c r="G310" i="13"/>
  <c r="G309" i="13"/>
  <c r="G308" i="13"/>
  <c r="G307" i="13"/>
  <c r="G306" i="13"/>
  <c r="G305" i="13"/>
  <c r="G304" i="13"/>
  <c r="G303" i="13"/>
  <c r="G302" i="13"/>
  <c r="G301" i="13"/>
  <c r="G300" i="13"/>
  <c r="G299" i="13"/>
  <c r="G298" i="13"/>
  <c r="G297" i="13"/>
  <c r="G296" i="13"/>
  <c r="G295" i="13"/>
  <c r="G294" i="13"/>
  <c r="G293" i="13"/>
  <c r="G292" i="13"/>
  <c r="G291" i="13"/>
  <c r="G290" i="13"/>
  <c r="G289" i="13"/>
  <c r="G288" i="13"/>
  <c r="G287" i="13"/>
  <c r="G286" i="13"/>
  <c r="G285" i="13"/>
  <c r="G284" i="13"/>
  <c r="G283" i="13"/>
  <c r="G282" i="13"/>
  <c r="G281" i="13"/>
  <c r="G280" i="13"/>
  <c r="G279" i="13"/>
  <c r="G278" i="13"/>
  <c r="G277" i="13"/>
  <c r="G276" i="13"/>
  <c r="G275" i="13"/>
  <c r="G274" i="13"/>
  <c r="G273" i="13"/>
  <c r="G272" i="13"/>
  <c r="G271" i="13"/>
  <c r="G270" i="13"/>
  <c r="G269" i="13"/>
  <c r="G268" i="13"/>
  <c r="G267" i="13"/>
  <c r="G266" i="13"/>
  <c r="G265" i="13"/>
  <c r="G264" i="13"/>
  <c r="G263" i="13"/>
  <c r="G262" i="13"/>
  <c r="G261" i="13"/>
  <c r="G260" i="13"/>
  <c r="G259" i="13"/>
  <c r="G258" i="13"/>
  <c r="G257" i="13"/>
  <c r="G256" i="13"/>
  <c r="G255" i="13"/>
  <c r="G254" i="13"/>
  <c r="G253" i="13"/>
  <c r="G252" i="13"/>
  <c r="G251" i="13"/>
  <c r="G250" i="13"/>
  <c r="G249" i="13"/>
  <c r="G248" i="13"/>
  <c r="G247" i="13"/>
  <c r="G246" i="13"/>
  <c r="G245" i="13"/>
  <c r="G244" i="13"/>
  <c r="G243" i="13"/>
  <c r="G242" i="13"/>
  <c r="G241" i="13"/>
  <c r="G240" i="13"/>
  <c r="G239" i="13"/>
  <c r="G238" i="13"/>
  <c r="G237" i="13"/>
  <c r="G236" i="13"/>
  <c r="G235" i="13"/>
  <c r="G234" i="13"/>
  <c r="G233" i="13"/>
  <c r="G232" i="13"/>
  <c r="G231" i="13"/>
  <c r="G230" i="13"/>
  <c r="G229" i="13"/>
  <c r="G228" i="13"/>
  <c r="G227" i="13"/>
  <c r="G226" i="13"/>
  <c r="G225" i="13"/>
  <c r="G224" i="13"/>
  <c r="G223" i="13"/>
  <c r="G222" i="13"/>
  <c r="G221" i="13"/>
  <c r="G220" i="13"/>
  <c r="G219" i="13"/>
  <c r="G218" i="13"/>
  <c r="G217" i="13"/>
  <c r="G216" i="13"/>
  <c r="G215" i="13"/>
  <c r="G214" i="13"/>
  <c r="G213" i="13"/>
  <c r="G212" i="13"/>
  <c r="G211" i="13"/>
  <c r="G210" i="13"/>
  <c r="G209" i="13"/>
  <c r="G208" i="13"/>
  <c r="G207" i="13"/>
  <c r="G206" i="13"/>
  <c r="G205" i="13"/>
  <c r="G204" i="13"/>
  <c r="G203" i="13"/>
  <c r="G202" i="13"/>
  <c r="G201" i="13"/>
  <c r="G200" i="13"/>
  <c r="G199" i="13"/>
  <c r="G198" i="13"/>
  <c r="G197" i="13"/>
  <c r="G196" i="13"/>
  <c r="G195" i="13"/>
  <c r="G194" i="13"/>
  <c r="G193" i="13"/>
  <c r="G192" i="13"/>
  <c r="G191" i="13"/>
  <c r="G190" i="13"/>
  <c r="G189" i="13"/>
  <c r="G188" i="13"/>
  <c r="G187" i="13"/>
  <c r="G186" i="13"/>
  <c r="G185" i="13"/>
  <c r="G184" i="13"/>
  <c r="G183" i="13"/>
  <c r="G182" i="13"/>
  <c r="G181" i="13"/>
  <c r="G180" i="13"/>
  <c r="G179" i="13"/>
  <c r="G178" i="13"/>
  <c r="G177" i="13"/>
  <c r="G176" i="13"/>
  <c r="G175" i="13"/>
  <c r="G174" i="13"/>
  <c r="G173" i="13"/>
  <c r="G172" i="13"/>
  <c r="G171" i="13"/>
  <c r="G170" i="13"/>
  <c r="G169" i="13"/>
  <c r="G168" i="13"/>
  <c r="G167" i="13"/>
  <c r="G166" i="13"/>
  <c r="G165" i="13"/>
  <c r="G164" i="13"/>
  <c r="G163" i="13"/>
  <c r="G162" i="13"/>
  <c r="G161" i="13"/>
  <c r="G160" i="13"/>
  <c r="G159" i="13"/>
  <c r="G158" i="13"/>
  <c r="G157" i="13"/>
  <c r="G156" i="13"/>
  <c r="G155" i="13"/>
  <c r="G154" i="13"/>
  <c r="G153" i="13"/>
  <c r="G152" i="13"/>
  <c r="G151" i="13"/>
  <c r="G150" i="13"/>
  <c r="G149" i="13"/>
  <c r="G148" i="13"/>
  <c r="G147" i="13"/>
  <c r="G146" i="13"/>
  <c r="G145" i="13"/>
  <c r="G144" i="13"/>
  <c r="G143" i="13"/>
  <c r="G142" i="13"/>
  <c r="G141" i="13"/>
  <c r="G140" i="13"/>
  <c r="G139" i="13"/>
  <c r="G138" i="13"/>
  <c r="G137" i="13"/>
  <c r="G136" i="13"/>
  <c r="M503" i="3"/>
  <c r="F503" i="3" s="1"/>
  <c r="G135" i="13"/>
  <c r="M502" i="3"/>
  <c r="AC502" i="3" s="1"/>
  <c r="G134" i="13"/>
  <c r="M538" i="3"/>
  <c r="AC538" i="3" s="1"/>
  <c r="G133" i="13"/>
  <c r="M1008" i="3"/>
  <c r="AC1008" i="3" s="1"/>
  <c r="G132" i="13"/>
  <c r="G131" i="13"/>
  <c r="G130" i="13"/>
  <c r="G129" i="13"/>
  <c r="M501" i="3"/>
  <c r="AB501" i="3" s="1"/>
  <c r="G128" i="13"/>
  <c r="M500" i="3"/>
  <c r="Y500" i="3" s="1"/>
  <c r="G127" i="13"/>
  <c r="G126" i="13"/>
  <c r="M906" i="3"/>
  <c r="Y906" i="3" s="1"/>
  <c r="G125" i="13"/>
  <c r="G124" i="13"/>
  <c r="G123" i="13"/>
  <c r="M537" i="3"/>
  <c r="F537" i="3" s="1"/>
  <c r="G122" i="13"/>
  <c r="M1007" i="3"/>
  <c r="AC1007" i="3" s="1"/>
  <c r="G121" i="13"/>
  <c r="M999" i="3"/>
  <c r="AC999" i="3" s="1"/>
  <c r="G120" i="13"/>
  <c r="G119" i="13"/>
  <c r="G118" i="13"/>
  <c r="M536" i="3"/>
  <c r="AB536" i="3" s="1"/>
  <c r="G117" i="13"/>
  <c r="G116" i="13"/>
  <c r="G115" i="13"/>
  <c r="M535" i="3"/>
  <c r="Y535" i="3" s="1"/>
  <c r="G114" i="13"/>
  <c r="M1006" i="3"/>
  <c r="AC1006" i="3" s="1"/>
  <c r="G113" i="13"/>
  <c r="G112" i="13"/>
  <c r="G111" i="13"/>
  <c r="M1005" i="3"/>
  <c r="AB1005" i="3" s="1"/>
  <c r="G110" i="13"/>
  <c r="G109" i="13"/>
  <c r="G108" i="13"/>
  <c r="M534" i="3"/>
  <c r="AC534" i="3" s="1"/>
  <c r="G107" i="13"/>
  <c r="G106" i="13"/>
  <c r="G105" i="13"/>
  <c r="G104" i="13"/>
  <c r="G103" i="13"/>
  <c r="M533" i="3"/>
  <c r="AB533" i="3" s="1"/>
  <c r="G102" i="13"/>
  <c r="G101" i="13"/>
  <c r="G100" i="13"/>
  <c r="G99" i="13"/>
  <c r="G98" i="13"/>
  <c r="G97" i="13"/>
  <c r="G96" i="13"/>
  <c r="M828" i="3"/>
  <c r="G95" i="13"/>
  <c r="G94" i="13"/>
  <c r="M998" i="3"/>
  <c r="F998" i="3" s="1"/>
  <c r="G93" i="13"/>
  <c r="G92" i="13"/>
  <c r="G91" i="13"/>
  <c r="G90" i="13"/>
  <c r="M532" i="3"/>
  <c r="Y532" i="3" s="1"/>
  <c r="G89" i="13"/>
  <c r="M531" i="3"/>
  <c r="AB531" i="3" s="1"/>
  <c r="G88" i="13"/>
  <c r="M530" i="3"/>
  <c r="AC530" i="3" s="1"/>
  <c r="G87" i="13"/>
  <c r="G86" i="13"/>
  <c r="G85" i="13"/>
  <c r="G84" i="13"/>
  <c r="M529" i="3"/>
  <c r="AB529" i="3" s="1"/>
  <c r="G83" i="13"/>
  <c r="M1004" i="3"/>
  <c r="AB1004" i="3" s="1"/>
  <c r="G82" i="13"/>
  <c r="G81" i="13"/>
  <c r="G80" i="13"/>
  <c r="G79" i="13"/>
  <c r="M1003" i="3"/>
  <c r="AB1003" i="3" s="1"/>
  <c r="G78" i="13"/>
  <c r="M1002" i="3"/>
  <c r="AC1002" i="3" s="1"/>
  <c r="G77" i="13"/>
  <c r="G76" i="13"/>
  <c r="G75" i="13"/>
  <c r="G74" i="13"/>
  <c r="M958" i="3"/>
  <c r="G73" i="13"/>
  <c r="M528" i="3"/>
  <c r="F528" i="3" s="1"/>
  <c r="G72" i="13"/>
  <c r="G71" i="13"/>
  <c r="M527" i="3"/>
  <c r="Y527" i="3" s="1"/>
  <c r="G70" i="13"/>
  <c r="G69" i="13"/>
  <c r="G68" i="13"/>
  <c r="G67" i="13"/>
  <c r="M526" i="3"/>
  <c r="AC526" i="3" s="1"/>
  <c r="G66" i="13"/>
  <c r="G65" i="13"/>
  <c r="G64" i="13"/>
  <c r="G63" i="13"/>
  <c r="G62" i="13"/>
  <c r="G61" i="13"/>
  <c r="M1001" i="3"/>
  <c r="Y1001" i="3" s="1"/>
  <c r="G60" i="13"/>
  <c r="M525" i="3"/>
  <c r="F525" i="3" s="1"/>
  <c r="G59" i="13"/>
  <c r="G58" i="13"/>
  <c r="G57" i="13"/>
  <c r="M499" i="3"/>
  <c r="AB499" i="3" s="1"/>
  <c r="G56" i="13"/>
  <c r="G55" i="13"/>
  <c r="G54" i="13"/>
  <c r="M29" i="3"/>
  <c r="G53" i="13"/>
  <c r="G52" i="13"/>
  <c r="M524" i="3"/>
  <c r="F524" i="3" s="1"/>
  <c r="G51" i="13"/>
  <c r="G50" i="13"/>
  <c r="M63" i="3"/>
  <c r="G49" i="13"/>
  <c r="M523" i="3"/>
  <c r="AB523" i="3" s="1"/>
  <c r="G48" i="13"/>
  <c r="G47" i="13"/>
  <c r="M498" i="3"/>
  <c r="F498" i="3" s="1"/>
  <c r="G46" i="13"/>
  <c r="G45" i="13"/>
  <c r="M522" i="3"/>
  <c r="AC522" i="3" s="1"/>
  <c r="G44" i="13"/>
  <c r="M521" i="3"/>
  <c r="AC521" i="3" s="1"/>
  <c r="G43" i="13"/>
  <c r="M520" i="3"/>
  <c r="F520" i="3" s="1"/>
  <c r="G42" i="13"/>
  <c r="G41" i="13"/>
  <c r="G40" i="13"/>
  <c r="M50" i="3"/>
  <c r="G39" i="13"/>
  <c r="M888" i="3"/>
  <c r="AC888" i="3" s="1"/>
  <c r="G38" i="13"/>
  <c r="M519" i="3"/>
  <c r="F519" i="3" s="1"/>
  <c r="G37" i="13"/>
  <c r="G36" i="13"/>
  <c r="M518" i="3"/>
  <c r="Y518" i="3" s="1"/>
  <c r="G35" i="13"/>
  <c r="M517" i="3"/>
  <c r="AC517" i="3" s="1"/>
  <c r="G34" i="13"/>
  <c r="M516" i="3"/>
  <c r="F516" i="3" s="1"/>
  <c r="G33" i="13"/>
  <c r="G32" i="13"/>
  <c r="G31" i="13"/>
  <c r="M48" i="3"/>
  <c r="G30" i="13"/>
  <c r="M515" i="3"/>
  <c r="F515" i="3" s="1"/>
  <c r="G29" i="13"/>
  <c r="M514" i="3"/>
  <c r="AC514" i="3" s="1"/>
  <c r="G28" i="13"/>
  <c r="G27" i="13"/>
  <c r="M513" i="3"/>
  <c r="AB513" i="3" s="1"/>
  <c r="G26" i="13"/>
  <c r="G25" i="13"/>
  <c r="M19" i="3"/>
  <c r="G24" i="13"/>
  <c r="G23" i="13"/>
  <c r="M512" i="3"/>
  <c r="AC512" i="3" s="1"/>
  <c r="G22" i="13"/>
  <c r="M511" i="3"/>
  <c r="AB511" i="3" s="1"/>
  <c r="G21" i="13"/>
  <c r="G20" i="13"/>
  <c r="G19" i="13"/>
  <c r="M510" i="3"/>
  <c r="AC510" i="3" s="1"/>
  <c r="G18" i="13"/>
  <c r="G17" i="13"/>
  <c r="M23" i="3"/>
  <c r="G16" i="13"/>
  <c r="G15" i="13"/>
  <c r="G14" i="13"/>
  <c r="G13" i="13"/>
  <c r="M221" i="3"/>
  <c r="AB221" i="3" s="1"/>
  <c r="G12" i="13"/>
  <c r="M509" i="3"/>
  <c r="AC509" i="3" s="1"/>
  <c r="G11" i="13"/>
  <c r="M508" i="3"/>
  <c r="AC508" i="3" s="1"/>
  <c r="M507" i="3"/>
  <c r="F507" i="3" s="1"/>
  <c r="G10" i="13"/>
  <c r="G9" i="13"/>
  <c r="M1000" i="3"/>
  <c r="AC1000" i="3" s="1"/>
  <c r="G8" i="13"/>
  <c r="M201" i="3"/>
  <c r="AC201" i="3" s="1"/>
  <c r="G7" i="13"/>
  <c r="M176" i="3"/>
  <c r="G6" i="13"/>
  <c r="M506" i="3"/>
  <c r="Y506" i="3" s="1"/>
  <c r="M505" i="3"/>
  <c r="AC505" i="3" s="1"/>
  <c r="M504" i="3"/>
  <c r="F504" i="3" s="1"/>
  <c r="M199" i="3"/>
  <c r="Y199" i="3" s="1"/>
  <c r="G5" i="13"/>
  <c r="G4" i="13"/>
  <c r="G497" i="14"/>
  <c r="D497" i="14"/>
  <c r="C497" i="14"/>
  <c r="F497" i="14" s="1"/>
  <c r="G496" i="14"/>
  <c r="D496" i="14"/>
  <c r="C496" i="14"/>
  <c r="F496" i="14" s="1"/>
  <c r="G495" i="14"/>
  <c r="D495" i="14"/>
  <c r="C495" i="14"/>
  <c r="F495" i="14" s="1"/>
  <c r="G494" i="14"/>
  <c r="D494" i="14"/>
  <c r="C494" i="14"/>
  <c r="F494" i="14" s="1"/>
  <c r="G493" i="14"/>
  <c r="D493" i="14"/>
  <c r="C493" i="14"/>
  <c r="F493" i="14" s="1"/>
  <c r="G492" i="14"/>
  <c r="D492" i="14"/>
  <c r="C492" i="14"/>
  <c r="F492" i="14" s="1"/>
  <c r="G491" i="14"/>
  <c r="D491" i="14"/>
  <c r="C491" i="14"/>
  <c r="F491" i="14" s="1"/>
  <c r="G490" i="14"/>
  <c r="D490" i="14"/>
  <c r="C490" i="14"/>
  <c r="F490" i="14" s="1"/>
  <c r="G489" i="14"/>
  <c r="D489" i="14"/>
  <c r="C489" i="14"/>
  <c r="F489" i="14" s="1"/>
  <c r="G488" i="14"/>
  <c r="D488" i="14"/>
  <c r="C488" i="14"/>
  <c r="F488" i="14" s="1"/>
  <c r="G487" i="14"/>
  <c r="D487" i="14"/>
  <c r="C487" i="14"/>
  <c r="F487" i="14" s="1"/>
  <c r="G486" i="14"/>
  <c r="D486" i="14"/>
  <c r="C486" i="14"/>
  <c r="F486" i="14" s="1"/>
  <c r="G485" i="14"/>
  <c r="D485" i="14"/>
  <c r="C485" i="14"/>
  <c r="F485" i="14" s="1"/>
  <c r="G484" i="14"/>
  <c r="D484" i="14"/>
  <c r="C484" i="14"/>
  <c r="F484" i="14" s="1"/>
  <c r="G483" i="14"/>
  <c r="D483" i="14"/>
  <c r="C483" i="14"/>
  <c r="F483" i="14" s="1"/>
  <c r="G482" i="14"/>
  <c r="D482" i="14"/>
  <c r="C482" i="14"/>
  <c r="F482" i="14" s="1"/>
  <c r="G481" i="14"/>
  <c r="D481" i="14"/>
  <c r="C481" i="14"/>
  <c r="F481" i="14" s="1"/>
  <c r="G480" i="14"/>
  <c r="D480" i="14"/>
  <c r="C480" i="14"/>
  <c r="F480" i="14" s="1"/>
  <c r="G479" i="14"/>
  <c r="D479" i="14"/>
  <c r="C479" i="14"/>
  <c r="F479" i="14" s="1"/>
  <c r="G478" i="14"/>
  <c r="D478" i="14"/>
  <c r="C478" i="14"/>
  <c r="F478" i="14" s="1"/>
  <c r="G477" i="14"/>
  <c r="D477" i="14"/>
  <c r="C477" i="14"/>
  <c r="F477" i="14" s="1"/>
  <c r="G476" i="14"/>
  <c r="D476" i="14"/>
  <c r="C476" i="14"/>
  <c r="F476" i="14" s="1"/>
  <c r="G475" i="14"/>
  <c r="D475" i="14"/>
  <c r="C475" i="14"/>
  <c r="F475" i="14" s="1"/>
  <c r="G474" i="14"/>
  <c r="D474" i="14"/>
  <c r="C474" i="14"/>
  <c r="F474" i="14" s="1"/>
  <c r="G473" i="14"/>
  <c r="D473" i="14"/>
  <c r="C473" i="14"/>
  <c r="F473" i="14" s="1"/>
  <c r="G472" i="14"/>
  <c r="D472" i="14"/>
  <c r="C472" i="14"/>
  <c r="F472" i="14" s="1"/>
  <c r="G471" i="14"/>
  <c r="D471" i="14"/>
  <c r="C471" i="14"/>
  <c r="F471" i="14" s="1"/>
  <c r="G470" i="14"/>
  <c r="D470" i="14"/>
  <c r="C470" i="14"/>
  <c r="F470" i="14" s="1"/>
  <c r="G469" i="14"/>
  <c r="D469" i="14"/>
  <c r="C469" i="14"/>
  <c r="F469" i="14" s="1"/>
  <c r="G468" i="14"/>
  <c r="D468" i="14"/>
  <c r="C468" i="14"/>
  <c r="F468" i="14" s="1"/>
  <c r="G467" i="14"/>
  <c r="D467" i="14"/>
  <c r="C467" i="14"/>
  <c r="F467" i="14" s="1"/>
  <c r="G466" i="14"/>
  <c r="D466" i="14"/>
  <c r="C466" i="14"/>
  <c r="F466" i="14" s="1"/>
  <c r="G465" i="14"/>
  <c r="D465" i="14"/>
  <c r="C465" i="14"/>
  <c r="F465" i="14" s="1"/>
  <c r="G464" i="14"/>
  <c r="D464" i="14"/>
  <c r="C464" i="14"/>
  <c r="F464" i="14" s="1"/>
  <c r="G463" i="14"/>
  <c r="D463" i="14"/>
  <c r="C463" i="14"/>
  <c r="F463" i="14" s="1"/>
  <c r="G462" i="14"/>
  <c r="D462" i="14"/>
  <c r="C462" i="14"/>
  <c r="F462" i="14" s="1"/>
  <c r="G461" i="14"/>
  <c r="D461" i="14"/>
  <c r="C461" i="14"/>
  <c r="F461" i="14" s="1"/>
  <c r="G460" i="14"/>
  <c r="D460" i="14"/>
  <c r="C460" i="14"/>
  <c r="F460" i="14" s="1"/>
  <c r="G459" i="14"/>
  <c r="D459" i="14"/>
  <c r="C459" i="14"/>
  <c r="F459" i="14" s="1"/>
  <c r="G458" i="14"/>
  <c r="D458" i="14"/>
  <c r="C458" i="14"/>
  <c r="F458" i="14" s="1"/>
  <c r="G457" i="14"/>
  <c r="D457" i="14"/>
  <c r="C457" i="14"/>
  <c r="F457" i="14" s="1"/>
  <c r="G456" i="14"/>
  <c r="D456" i="14"/>
  <c r="C456" i="14"/>
  <c r="F456" i="14" s="1"/>
  <c r="G455" i="14"/>
  <c r="D455" i="14"/>
  <c r="C455" i="14"/>
  <c r="F455" i="14" s="1"/>
  <c r="G454" i="14"/>
  <c r="D454" i="14"/>
  <c r="C454" i="14"/>
  <c r="F454" i="14" s="1"/>
  <c r="G453" i="14"/>
  <c r="D453" i="14"/>
  <c r="C453" i="14"/>
  <c r="F453" i="14" s="1"/>
  <c r="G452" i="14"/>
  <c r="D452" i="14"/>
  <c r="C452" i="14"/>
  <c r="F452" i="14" s="1"/>
  <c r="G451" i="14"/>
  <c r="D451" i="14"/>
  <c r="C451" i="14"/>
  <c r="F451" i="14" s="1"/>
  <c r="G450" i="14"/>
  <c r="D450" i="14"/>
  <c r="C450" i="14"/>
  <c r="F450" i="14" s="1"/>
  <c r="G449" i="14"/>
  <c r="G448" i="14"/>
  <c r="G447" i="14"/>
  <c r="G446" i="14"/>
  <c r="G445" i="14"/>
  <c r="G444" i="14"/>
  <c r="G443" i="14"/>
  <c r="G442" i="14"/>
  <c r="G441" i="14"/>
  <c r="G440" i="14"/>
  <c r="G439" i="14"/>
  <c r="G438" i="14"/>
  <c r="G437" i="14"/>
  <c r="G436" i="14"/>
  <c r="G435" i="14"/>
  <c r="G434" i="14"/>
  <c r="G433" i="14"/>
  <c r="G432" i="14"/>
  <c r="G431" i="14"/>
  <c r="G430" i="14"/>
  <c r="G429" i="14"/>
  <c r="G428" i="14"/>
  <c r="G427" i="14"/>
  <c r="G426" i="14"/>
  <c r="G425" i="14"/>
  <c r="G424" i="14"/>
  <c r="G423" i="14"/>
  <c r="G422" i="14"/>
  <c r="G421" i="14"/>
  <c r="G420" i="14"/>
  <c r="G419" i="14"/>
  <c r="G418" i="14"/>
  <c r="G417" i="14"/>
  <c r="G416" i="14"/>
  <c r="G415" i="14"/>
  <c r="G414" i="14"/>
  <c r="G413" i="14"/>
  <c r="G412" i="14"/>
  <c r="G411" i="14"/>
  <c r="G410" i="14"/>
  <c r="G409" i="14"/>
  <c r="G408" i="14"/>
  <c r="G407" i="14"/>
  <c r="G406" i="14"/>
  <c r="G405" i="14"/>
  <c r="G404" i="14"/>
  <c r="G403" i="14"/>
  <c r="G402" i="14"/>
  <c r="G401" i="14"/>
  <c r="G400" i="14"/>
  <c r="G399" i="14"/>
  <c r="G398" i="14"/>
  <c r="G397" i="14"/>
  <c r="G396" i="14"/>
  <c r="G395" i="14"/>
  <c r="G394" i="14"/>
  <c r="G393" i="14"/>
  <c r="G392" i="14"/>
  <c r="G391" i="14"/>
  <c r="G390" i="14"/>
  <c r="G389" i="14"/>
  <c r="G388" i="14"/>
  <c r="G387" i="14"/>
  <c r="G386" i="14"/>
  <c r="G385" i="14"/>
  <c r="G384" i="14"/>
  <c r="G383" i="14"/>
  <c r="G382" i="14"/>
  <c r="G381" i="14"/>
  <c r="G380" i="14"/>
  <c r="G379" i="14"/>
  <c r="G378" i="14"/>
  <c r="G377" i="14"/>
  <c r="G376" i="14"/>
  <c r="G375" i="14"/>
  <c r="G374" i="14"/>
  <c r="G373" i="14"/>
  <c r="G372" i="14"/>
  <c r="G371" i="14"/>
  <c r="G370" i="14"/>
  <c r="G369" i="14"/>
  <c r="G368" i="14"/>
  <c r="G367" i="14"/>
  <c r="G366" i="14"/>
  <c r="G365" i="14"/>
  <c r="G364" i="14"/>
  <c r="G363" i="14"/>
  <c r="G362" i="14"/>
  <c r="G361" i="14"/>
  <c r="G360" i="14"/>
  <c r="G359" i="14"/>
  <c r="G358" i="14"/>
  <c r="G357" i="14"/>
  <c r="G356" i="14"/>
  <c r="G355" i="14"/>
  <c r="G354" i="14"/>
  <c r="G353" i="14"/>
  <c r="G352" i="14"/>
  <c r="G351" i="14"/>
  <c r="G350" i="14"/>
  <c r="G349" i="14"/>
  <c r="G348" i="14"/>
  <c r="G347" i="14"/>
  <c r="G346" i="14"/>
  <c r="G345" i="14"/>
  <c r="G344" i="14"/>
  <c r="G343" i="14"/>
  <c r="G342" i="14"/>
  <c r="G341" i="14"/>
  <c r="G340" i="14"/>
  <c r="G339" i="14"/>
  <c r="G338" i="14"/>
  <c r="G337" i="14"/>
  <c r="G336" i="14"/>
  <c r="G335" i="14"/>
  <c r="G334" i="14"/>
  <c r="G333" i="14"/>
  <c r="G332" i="14"/>
  <c r="G331" i="14"/>
  <c r="G330" i="14"/>
  <c r="G329" i="14"/>
  <c r="G328" i="14"/>
  <c r="G327" i="14"/>
  <c r="G326" i="14"/>
  <c r="G325" i="14"/>
  <c r="G324" i="14"/>
  <c r="G323" i="14"/>
  <c r="G322" i="14"/>
  <c r="G321" i="14"/>
  <c r="G320" i="14"/>
  <c r="G319" i="14"/>
  <c r="G318" i="14"/>
  <c r="G317" i="14"/>
  <c r="G316" i="14"/>
  <c r="G315" i="14"/>
  <c r="G314" i="14"/>
  <c r="G313" i="14"/>
  <c r="G312" i="14"/>
  <c r="G311" i="14"/>
  <c r="G310" i="14"/>
  <c r="G309" i="14"/>
  <c r="G308" i="14"/>
  <c r="G307" i="14"/>
  <c r="G306" i="14"/>
  <c r="G305" i="14"/>
  <c r="G304" i="14"/>
  <c r="G303" i="14"/>
  <c r="G302" i="14"/>
  <c r="G301" i="14"/>
  <c r="G300" i="14"/>
  <c r="G299" i="14"/>
  <c r="G298" i="14"/>
  <c r="G297" i="14"/>
  <c r="G296" i="14"/>
  <c r="G295" i="14"/>
  <c r="G294" i="14"/>
  <c r="G293" i="14"/>
  <c r="G292" i="14"/>
  <c r="G291" i="14"/>
  <c r="G290" i="14"/>
  <c r="G289" i="14"/>
  <c r="G288" i="14"/>
  <c r="G287" i="14"/>
  <c r="G286" i="14"/>
  <c r="G285" i="14"/>
  <c r="G284" i="14"/>
  <c r="G283" i="14"/>
  <c r="G282" i="14"/>
  <c r="G281" i="14"/>
  <c r="L344" i="3"/>
  <c r="AC344" i="3" s="1"/>
  <c r="G280" i="14"/>
  <c r="G279" i="14"/>
  <c r="G278" i="14"/>
  <c r="G277" i="14"/>
  <c r="G276" i="14"/>
  <c r="G275" i="14"/>
  <c r="L929" i="3"/>
  <c r="G274" i="14"/>
  <c r="G273" i="14"/>
  <c r="G272" i="14"/>
  <c r="G271" i="14"/>
  <c r="G270" i="14"/>
  <c r="G269" i="14"/>
  <c r="G268" i="14"/>
  <c r="G267" i="14"/>
  <c r="G266" i="14"/>
  <c r="G265" i="14"/>
  <c r="G264" i="14"/>
  <c r="L928" i="3"/>
  <c r="G263" i="14"/>
  <c r="G262" i="14"/>
  <c r="G261" i="14"/>
  <c r="G260" i="14"/>
  <c r="G259" i="14"/>
  <c r="L956" i="3"/>
  <c r="G258" i="14"/>
  <c r="G257" i="14"/>
  <c r="G256" i="14"/>
  <c r="G255" i="14"/>
  <c r="G254" i="14"/>
  <c r="L927" i="3"/>
  <c r="G253" i="14"/>
  <c r="L314" i="3"/>
  <c r="AC314" i="3" s="1"/>
  <c r="G252" i="14"/>
  <c r="L955" i="3"/>
  <c r="G251" i="14"/>
  <c r="L940" i="3"/>
  <c r="G250" i="14"/>
  <c r="G249" i="14"/>
  <c r="L954" i="3"/>
  <c r="G248" i="14"/>
  <c r="L343" i="3"/>
  <c r="G247" i="14"/>
  <c r="G246" i="14"/>
  <c r="G245" i="14"/>
  <c r="L275" i="3"/>
  <c r="Y275" i="3" s="1"/>
  <c r="G244" i="14"/>
  <c r="L939" i="3"/>
  <c r="G243" i="14"/>
  <c r="L953" i="3"/>
  <c r="G242" i="14"/>
  <c r="G241" i="14"/>
  <c r="G240" i="14"/>
  <c r="L952" i="3"/>
  <c r="G239" i="14"/>
  <c r="G238" i="14"/>
  <c r="L926" i="3"/>
  <c r="G237" i="14"/>
  <c r="L342" i="3"/>
  <c r="AC342" i="3" s="1"/>
  <c r="G236" i="14"/>
  <c r="G235" i="14"/>
  <c r="G234" i="14"/>
  <c r="G233" i="14"/>
  <c r="L341" i="3"/>
  <c r="AC341" i="3" s="1"/>
  <c r="G232" i="14"/>
  <c r="L920" i="3"/>
  <c r="G231" i="14"/>
  <c r="G230" i="14"/>
  <c r="L313" i="3"/>
  <c r="G229" i="14"/>
  <c r="G228" i="14"/>
  <c r="G227" i="14"/>
  <c r="G226" i="14"/>
  <c r="G225" i="14"/>
  <c r="G224" i="14"/>
  <c r="L938" i="3"/>
  <c r="G223" i="14"/>
  <c r="G222" i="14"/>
  <c r="G221" i="14"/>
  <c r="G220" i="14"/>
  <c r="L293" i="3"/>
  <c r="AC293" i="3" s="1"/>
  <c r="G219" i="14"/>
  <c r="L282" i="3"/>
  <c r="AC282" i="3" s="1"/>
  <c r="G218" i="14"/>
  <c r="L951" i="3"/>
  <c r="G217" i="14"/>
  <c r="L312" i="3"/>
  <c r="AC312" i="3" s="1"/>
  <c r="G216" i="14"/>
  <c r="L340" i="3"/>
  <c r="G215" i="14"/>
  <c r="G214" i="14"/>
  <c r="L925" i="3"/>
  <c r="G213" i="14"/>
  <c r="G212" i="14"/>
  <c r="G211" i="14"/>
  <c r="L339" i="3"/>
  <c r="G210" i="14"/>
  <c r="L937" i="3"/>
  <c r="G209" i="14"/>
  <c r="G208" i="14"/>
  <c r="L274" i="3"/>
  <c r="G207" i="14"/>
  <c r="G206" i="14"/>
  <c r="L924" i="3"/>
  <c r="G205" i="14"/>
  <c r="G204" i="14"/>
  <c r="G203" i="14"/>
  <c r="G202" i="14"/>
  <c r="G201" i="14"/>
  <c r="L919" i="3"/>
  <c r="G200" i="14"/>
  <c r="L311" i="3"/>
  <c r="AC311" i="3" s="1"/>
  <c r="G199" i="14"/>
  <c r="G198" i="14"/>
  <c r="G197" i="14"/>
  <c r="L338" i="3"/>
  <c r="AC338" i="3" s="1"/>
  <c r="G196" i="14"/>
  <c r="G195" i="14"/>
  <c r="L950" i="3"/>
  <c r="G194" i="14"/>
  <c r="G193" i="14"/>
  <c r="G192" i="14"/>
  <c r="G191" i="14"/>
  <c r="G190" i="14"/>
  <c r="L310" i="3"/>
  <c r="G189" i="14"/>
  <c r="G188" i="14"/>
  <c r="L292" i="3"/>
  <c r="G187" i="14"/>
  <c r="L949" i="3"/>
  <c r="G186" i="14"/>
  <c r="G185" i="14"/>
  <c r="L936" i="3"/>
  <c r="G184" i="14"/>
  <c r="L291" i="3"/>
  <c r="F291" i="3" s="1"/>
  <c r="G183" i="14"/>
  <c r="L948" i="3"/>
  <c r="G182" i="14"/>
  <c r="G181" i="14"/>
  <c r="G180" i="14"/>
  <c r="L935" i="3"/>
  <c r="G179" i="14"/>
  <c r="G178" i="14"/>
  <c r="L290" i="3"/>
  <c r="Y290" i="3" s="1"/>
  <c r="G177" i="14"/>
  <c r="G176" i="14"/>
  <c r="L934" i="3"/>
  <c r="G175" i="14"/>
  <c r="L273" i="3"/>
  <c r="G174" i="14"/>
  <c r="G173" i="14"/>
  <c r="G172" i="14"/>
  <c r="G171" i="14"/>
  <c r="G170" i="14"/>
  <c r="L336" i="3"/>
  <c r="G169" i="14"/>
  <c r="G168" i="14"/>
  <c r="L947" i="3"/>
  <c r="G167" i="14"/>
  <c r="G166" i="14"/>
  <c r="G165" i="14"/>
  <c r="G164" i="14"/>
  <c r="G163" i="14"/>
  <c r="L946" i="3"/>
  <c r="G162" i="14"/>
  <c r="L309" i="3"/>
  <c r="AC309" i="3" s="1"/>
  <c r="G161" i="14"/>
  <c r="L281" i="3"/>
  <c r="AC281" i="3" s="1"/>
  <c r="G160" i="14"/>
  <c r="G159" i="14"/>
  <c r="L923" i="3"/>
  <c r="G158" i="14"/>
  <c r="L922" i="3"/>
  <c r="G157" i="14"/>
  <c r="L308" i="3"/>
  <c r="AC308" i="3" s="1"/>
  <c r="G156" i="14"/>
  <c r="G155" i="14"/>
  <c r="G154" i="14"/>
  <c r="L918" i="3"/>
  <c r="G153" i="14"/>
  <c r="L945" i="3"/>
  <c r="G152" i="14"/>
  <c r="G151" i="14"/>
  <c r="L335" i="3"/>
  <c r="AC335" i="3" s="1"/>
  <c r="G150" i="14"/>
  <c r="L944" i="3"/>
  <c r="G149" i="14"/>
  <c r="L921" i="3"/>
  <c r="G148" i="14"/>
  <c r="L307" i="3"/>
  <c r="G147" i="14"/>
  <c r="L334" i="3"/>
  <c r="G146" i="14"/>
  <c r="G145" i="14"/>
  <c r="L333" i="3"/>
  <c r="AC333" i="3" s="1"/>
  <c r="G144" i="14"/>
  <c r="G143" i="14"/>
  <c r="L933" i="3"/>
  <c r="G142" i="14"/>
  <c r="G141" i="14"/>
  <c r="L332" i="3"/>
  <c r="G140" i="14"/>
  <c r="G139" i="14"/>
  <c r="G138" i="14"/>
  <c r="G137" i="14"/>
  <c r="L331" i="3"/>
  <c r="AC331" i="3" s="1"/>
  <c r="G136" i="14"/>
  <c r="G135" i="14"/>
  <c r="L915" i="3"/>
  <c r="G134" i="14"/>
  <c r="G133" i="14"/>
  <c r="L306" i="3"/>
  <c r="AC306" i="3" s="1"/>
  <c r="G132" i="14"/>
  <c r="L943" i="3"/>
  <c r="G131" i="14"/>
  <c r="L330" i="3"/>
  <c r="AC330" i="3" s="1"/>
  <c r="G130" i="14"/>
  <c r="G129" i="14"/>
  <c r="L942" i="3"/>
  <c r="G128" i="14"/>
  <c r="G127" i="14"/>
  <c r="G126" i="14"/>
  <c r="G125" i="14"/>
  <c r="G124" i="14"/>
  <c r="L329" i="3"/>
  <c r="AC329" i="3" s="1"/>
  <c r="G123" i="14"/>
  <c r="G122" i="14"/>
  <c r="L305" i="3"/>
  <c r="Y305" i="3" s="1"/>
  <c r="G121" i="14"/>
  <c r="L917" i="3"/>
  <c r="G120" i="14"/>
  <c r="L932" i="3"/>
  <c r="G119" i="14"/>
  <c r="G118" i="14"/>
  <c r="L289" i="3"/>
  <c r="AC289" i="3" s="1"/>
  <c r="G117" i="14"/>
  <c r="L328" i="3"/>
  <c r="G116" i="14"/>
  <c r="G115" i="14"/>
  <c r="G114" i="14"/>
  <c r="L304" i="3"/>
  <c r="G113" i="14"/>
  <c r="L327" i="3"/>
  <c r="AC327" i="3" s="1"/>
  <c r="G112" i="14"/>
  <c r="L303" i="3"/>
  <c r="G111" i="14"/>
  <c r="G110" i="14"/>
  <c r="L326" i="3"/>
  <c r="AC326" i="3" s="1"/>
  <c r="G109" i="14"/>
  <c r="G108" i="14"/>
  <c r="G107" i="14"/>
  <c r="L302" i="3"/>
  <c r="AC302" i="3" s="1"/>
  <c r="G106" i="14"/>
  <c r="L272" i="3"/>
  <c r="Y272" i="3" s="1"/>
  <c r="G105" i="14"/>
  <c r="L941" i="3"/>
  <c r="G104" i="14"/>
  <c r="G103" i="14"/>
  <c r="L325" i="3"/>
  <c r="Y325" i="3" s="1"/>
  <c r="G102" i="14"/>
  <c r="L288" i="3"/>
  <c r="AB288" i="3" s="1"/>
  <c r="G101" i="14"/>
  <c r="L280" i="3"/>
  <c r="G100" i="14"/>
  <c r="G99" i="14"/>
  <c r="L271" i="3"/>
  <c r="G98" i="14"/>
  <c r="L287" i="3"/>
  <c r="AB287" i="3" s="1"/>
  <c r="G97" i="14"/>
  <c r="G96" i="14"/>
  <c r="G95" i="14"/>
  <c r="G94" i="14"/>
  <c r="G93" i="14"/>
  <c r="L931" i="3"/>
  <c r="G92" i="14"/>
  <c r="L916" i="3"/>
  <c r="G91" i="14"/>
  <c r="G90" i="14"/>
  <c r="G89" i="14"/>
  <c r="G88" i="14"/>
  <c r="G87" i="14"/>
  <c r="L930" i="3"/>
  <c r="G86" i="14"/>
  <c r="L301" i="3"/>
  <c r="AC301" i="3" s="1"/>
  <c r="G85" i="14"/>
  <c r="L279" i="3"/>
  <c r="G84" i="14"/>
  <c r="G83" i="14"/>
  <c r="G82" i="14"/>
  <c r="G81" i="14"/>
  <c r="G80" i="14"/>
  <c r="G79" i="14"/>
  <c r="G78" i="14"/>
  <c r="L278" i="3"/>
  <c r="G77" i="14"/>
  <c r="G76" i="14"/>
  <c r="L270" i="3"/>
  <c r="G75" i="14"/>
  <c r="L300" i="3"/>
  <c r="G74" i="14"/>
  <c r="G73" i="14"/>
  <c r="G72" i="14"/>
  <c r="G71" i="14"/>
  <c r="G70" i="14"/>
  <c r="G69" i="14"/>
  <c r="G68" i="14"/>
  <c r="G67" i="14"/>
  <c r="L324" i="3"/>
  <c r="AC324" i="3" s="1"/>
  <c r="G66" i="14"/>
  <c r="L323" i="3"/>
  <c r="AC323" i="3" s="1"/>
  <c r="G65" i="14"/>
  <c r="G64" i="14"/>
  <c r="G63" i="14"/>
  <c r="G62" i="14"/>
  <c r="L322" i="3"/>
  <c r="G61" i="14"/>
  <c r="G60" i="14"/>
  <c r="G59" i="14"/>
  <c r="G58" i="14"/>
  <c r="G57" i="14"/>
  <c r="L320" i="3"/>
  <c r="AC320" i="3" s="1"/>
  <c r="G56" i="14"/>
  <c r="L286" i="3"/>
  <c r="AC286" i="3" s="1"/>
  <c r="G55" i="14"/>
  <c r="G54" i="14"/>
  <c r="G53" i="14"/>
  <c r="G52" i="14"/>
  <c r="L285" i="3"/>
  <c r="G51" i="14"/>
  <c r="G50" i="14"/>
  <c r="L319" i="3"/>
  <c r="G49" i="14"/>
  <c r="G48" i="14"/>
  <c r="G47" i="14"/>
  <c r="L318" i="3"/>
  <c r="AC318" i="3" s="1"/>
  <c r="G46" i="14"/>
  <c r="G45" i="14"/>
  <c r="G44" i="14"/>
  <c r="L269" i="3"/>
  <c r="Y269" i="3" s="1"/>
  <c r="G43" i="14"/>
  <c r="G42" i="14"/>
  <c r="G41" i="14"/>
  <c r="G40" i="14"/>
  <c r="L298" i="3"/>
  <c r="G39" i="14"/>
  <c r="G38" i="14"/>
  <c r="G37" i="14"/>
  <c r="G36" i="14"/>
  <c r="G35" i="14"/>
  <c r="L297" i="3"/>
  <c r="F297" i="3" s="1"/>
  <c r="G34" i="14"/>
  <c r="L296" i="3"/>
  <c r="AC296" i="3" s="1"/>
  <c r="G33" i="14"/>
  <c r="L317" i="3"/>
  <c r="G32" i="14"/>
  <c r="L295" i="3"/>
  <c r="G31" i="14"/>
  <c r="G30" i="14"/>
  <c r="G29" i="14"/>
  <c r="L316" i="3"/>
  <c r="AC316" i="3" s="1"/>
  <c r="G28" i="14"/>
  <c r="G27" i="14"/>
  <c r="L914" i="3"/>
  <c r="G26" i="14"/>
  <c r="G25" i="14"/>
  <c r="G24" i="14"/>
  <c r="G23" i="14"/>
  <c r="G22" i="14"/>
  <c r="G21" i="14"/>
  <c r="G20" i="14"/>
  <c r="G19" i="14"/>
  <c r="G18" i="14"/>
  <c r="L315" i="3"/>
  <c r="AC315" i="3" s="1"/>
  <c r="G17" i="14"/>
  <c r="G16" i="14"/>
  <c r="G15" i="14"/>
  <c r="L294" i="3"/>
  <c r="G14" i="14"/>
  <c r="G13" i="14"/>
  <c r="G12" i="14"/>
  <c r="G11" i="14"/>
  <c r="G10" i="14"/>
  <c r="G9" i="14"/>
  <c r="L283" i="3"/>
  <c r="G8" i="14"/>
  <c r="L913" i="3"/>
  <c r="G7" i="14"/>
  <c r="L277" i="3"/>
  <c r="Y277" i="3" s="1"/>
  <c r="G6" i="14"/>
  <c r="L276" i="3"/>
  <c r="G5" i="14"/>
  <c r="G4" i="14"/>
  <c r="G505" i="15"/>
  <c r="D505" i="15"/>
  <c r="C505" i="15"/>
  <c r="F505" i="15" s="1"/>
  <c r="G504" i="15"/>
  <c r="D504" i="15"/>
  <c r="C504" i="15"/>
  <c r="F504" i="15" s="1"/>
  <c r="G503" i="15"/>
  <c r="D503" i="15"/>
  <c r="C503" i="15"/>
  <c r="F503" i="15" s="1"/>
  <c r="G502" i="15"/>
  <c r="D502" i="15"/>
  <c r="C502" i="15"/>
  <c r="F502" i="15" s="1"/>
  <c r="G501" i="15"/>
  <c r="D501" i="15"/>
  <c r="C501" i="15"/>
  <c r="F501" i="15" s="1"/>
  <c r="G500" i="15"/>
  <c r="D500" i="15"/>
  <c r="C500" i="15"/>
  <c r="F500" i="15" s="1"/>
  <c r="G499" i="15"/>
  <c r="D499" i="15"/>
  <c r="C499" i="15"/>
  <c r="F499" i="15" s="1"/>
  <c r="G498" i="15"/>
  <c r="D498" i="15"/>
  <c r="C498" i="15"/>
  <c r="F498" i="15" s="1"/>
  <c r="G497" i="15"/>
  <c r="D497" i="15"/>
  <c r="C497" i="15"/>
  <c r="F497" i="15" s="1"/>
  <c r="G496" i="15"/>
  <c r="D496" i="15"/>
  <c r="C496" i="15"/>
  <c r="F496" i="15" s="1"/>
  <c r="G495" i="15"/>
  <c r="D495" i="15"/>
  <c r="C495" i="15"/>
  <c r="F495" i="15" s="1"/>
  <c r="G494" i="15"/>
  <c r="D494" i="15"/>
  <c r="C494" i="15"/>
  <c r="F494" i="15" s="1"/>
  <c r="G493" i="15"/>
  <c r="D493" i="15"/>
  <c r="C493" i="15"/>
  <c r="F493" i="15" s="1"/>
  <c r="G492" i="15"/>
  <c r="D492" i="15"/>
  <c r="C492" i="15"/>
  <c r="F492" i="15" s="1"/>
  <c r="G491" i="15"/>
  <c r="D491" i="15"/>
  <c r="C491" i="15"/>
  <c r="F491" i="15" s="1"/>
  <c r="G490" i="15"/>
  <c r="D490" i="15"/>
  <c r="C490" i="15"/>
  <c r="F490" i="15" s="1"/>
  <c r="G489" i="15"/>
  <c r="D489" i="15"/>
  <c r="C489" i="15"/>
  <c r="F489" i="15" s="1"/>
  <c r="G488" i="15"/>
  <c r="D488" i="15"/>
  <c r="C488" i="15"/>
  <c r="F488" i="15" s="1"/>
  <c r="G487" i="15"/>
  <c r="D487" i="15"/>
  <c r="C487" i="15"/>
  <c r="F487" i="15" s="1"/>
  <c r="G486" i="15"/>
  <c r="D486" i="15"/>
  <c r="C486" i="15"/>
  <c r="F486" i="15" s="1"/>
  <c r="G485" i="15"/>
  <c r="D485" i="15"/>
  <c r="C485" i="15"/>
  <c r="F485" i="15" s="1"/>
  <c r="G484" i="15"/>
  <c r="D484" i="15"/>
  <c r="C484" i="15"/>
  <c r="F484" i="15" s="1"/>
  <c r="G483" i="15"/>
  <c r="D483" i="15"/>
  <c r="C483" i="15"/>
  <c r="F483" i="15" s="1"/>
  <c r="G482" i="15"/>
  <c r="D482" i="15"/>
  <c r="C482" i="15"/>
  <c r="F482" i="15" s="1"/>
  <c r="G481" i="15"/>
  <c r="D481" i="15"/>
  <c r="C481" i="15"/>
  <c r="F481" i="15" s="1"/>
  <c r="G480" i="15"/>
  <c r="D480" i="15"/>
  <c r="C480" i="15"/>
  <c r="F480" i="15" s="1"/>
  <c r="G479" i="15"/>
  <c r="D479" i="15"/>
  <c r="C479" i="15"/>
  <c r="F479" i="15" s="1"/>
  <c r="G478" i="15"/>
  <c r="D478" i="15"/>
  <c r="C478" i="15"/>
  <c r="F478" i="15" s="1"/>
  <c r="G477" i="15"/>
  <c r="D477" i="15"/>
  <c r="C477" i="15"/>
  <c r="F477" i="15" s="1"/>
  <c r="G476" i="15"/>
  <c r="D476" i="15"/>
  <c r="C476" i="15"/>
  <c r="F476" i="15" s="1"/>
  <c r="G475" i="15"/>
  <c r="D475" i="15"/>
  <c r="C475" i="15"/>
  <c r="F475" i="15" s="1"/>
  <c r="G474" i="15"/>
  <c r="D474" i="15"/>
  <c r="C474" i="15"/>
  <c r="F474" i="15" s="1"/>
  <c r="G473" i="15"/>
  <c r="D473" i="15"/>
  <c r="C473" i="15"/>
  <c r="F473" i="15" s="1"/>
  <c r="G472" i="15"/>
  <c r="D472" i="15"/>
  <c r="C472" i="15"/>
  <c r="F472" i="15" s="1"/>
  <c r="G471" i="15"/>
  <c r="D471" i="15"/>
  <c r="C471" i="15"/>
  <c r="F471" i="15" s="1"/>
  <c r="G470" i="15"/>
  <c r="D470" i="15"/>
  <c r="C470" i="15"/>
  <c r="F470" i="15" s="1"/>
  <c r="G469" i="15"/>
  <c r="D469" i="15"/>
  <c r="C469" i="15"/>
  <c r="F469" i="15" s="1"/>
  <c r="G468" i="15"/>
  <c r="D468" i="15"/>
  <c r="C468" i="15"/>
  <c r="F468" i="15" s="1"/>
  <c r="G467" i="15"/>
  <c r="D467" i="15"/>
  <c r="C467" i="15"/>
  <c r="F467" i="15" s="1"/>
  <c r="G466" i="15"/>
  <c r="D466" i="15"/>
  <c r="C466" i="15"/>
  <c r="F466" i="15" s="1"/>
  <c r="G465" i="15"/>
  <c r="D465" i="15"/>
  <c r="C465" i="15"/>
  <c r="F465" i="15" s="1"/>
  <c r="G464" i="15"/>
  <c r="D464" i="15"/>
  <c r="C464" i="15"/>
  <c r="F464" i="15" s="1"/>
  <c r="G463" i="15"/>
  <c r="D463" i="15"/>
  <c r="C463" i="15"/>
  <c r="F463" i="15" s="1"/>
  <c r="G462" i="15"/>
  <c r="D462" i="15"/>
  <c r="C462" i="15"/>
  <c r="F462" i="15" s="1"/>
  <c r="G461" i="15"/>
  <c r="D461" i="15"/>
  <c r="C461" i="15"/>
  <c r="F461" i="15" s="1"/>
  <c r="G460" i="15"/>
  <c r="D460" i="15"/>
  <c r="C460" i="15"/>
  <c r="F460" i="15" s="1"/>
  <c r="G459" i="15"/>
  <c r="D459" i="15"/>
  <c r="C459" i="15"/>
  <c r="F459" i="15" s="1"/>
  <c r="G458" i="15"/>
  <c r="D458" i="15"/>
  <c r="C458" i="15"/>
  <c r="F458" i="15" s="1"/>
  <c r="G457" i="15"/>
  <c r="D457" i="15"/>
  <c r="C457" i="15"/>
  <c r="F457" i="15" s="1"/>
  <c r="G456" i="15"/>
  <c r="D456" i="15"/>
  <c r="C456" i="15"/>
  <c r="F456" i="15" s="1"/>
  <c r="G455" i="15"/>
  <c r="D455" i="15"/>
  <c r="C455" i="15"/>
  <c r="F455" i="15" s="1"/>
  <c r="G454" i="15"/>
  <c r="D454" i="15"/>
  <c r="C454" i="15"/>
  <c r="F454" i="15" s="1"/>
  <c r="G453" i="15"/>
  <c r="D453" i="15"/>
  <c r="C453" i="15"/>
  <c r="F453" i="15" s="1"/>
  <c r="G452" i="15"/>
  <c r="D452" i="15"/>
  <c r="C452" i="15"/>
  <c r="F452" i="15" s="1"/>
  <c r="G451" i="15"/>
  <c r="G450" i="15"/>
  <c r="G449" i="15"/>
  <c r="G448" i="15"/>
  <c r="G447" i="15"/>
  <c r="G446" i="15"/>
  <c r="G445" i="15"/>
  <c r="G444" i="15"/>
  <c r="G443" i="15"/>
  <c r="G442" i="15"/>
  <c r="G441" i="15"/>
  <c r="G440" i="15"/>
  <c r="G439" i="15"/>
  <c r="G438" i="15"/>
  <c r="G437" i="15"/>
  <c r="G436" i="15"/>
  <c r="G435" i="15"/>
  <c r="G434" i="15"/>
  <c r="G433" i="15"/>
  <c r="G432" i="15"/>
  <c r="G431" i="15"/>
  <c r="G430" i="15"/>
  <c r="G429" i="15"/>
  <c r="G428" i="15"/>
  <c r="G427" i="15"/>
  <c r="G426" i="15"/>
  <c r="G425" i="15"/>
  <c r="G424" i="15"/>
  <c r="G423" i="15"/>
  <c r="G422" i="15"/>
  <c r="G421" i="15"/>
  <c r="G420" i="15"/>
  <c r="G419" i="15"/>
  <c r="G418" i="15"/>
  <c r="G417" i="15"/>
  <c r="G416" i="15"/>
  <c r="G415" i="15"/>
  <c r="G414" i="15"/>
  <c r="G413" i="15"/>
  <c r="G412" i="15"/>
  <c r="G411" i="15"/>
  <c r="G410" i="15"/>
  <c r="G409" i="15"/>
  <c r="G408" i="15"/>
  <c r="G407" i="15"/>
  <c r="G406" i="15"/>
  <c r="G405" i="15"/>
  <c r="G404" i="15"/>
  <c r="G403" i="15"/>
  <c r="G402" i="15"/>
  <c r="G401" i="15"/>
  <c r="G400" i="15"/>
  <c r="G399" i="15"/>
  <c r="G398" i="15"/>
  <c r="G397" i="15"/>
  <c r="G396" i="15"/>
  <c r="G395" i="15"/>
  <c r="G394" i="15"/>
  <c r="G393" i="15"/>
  <c r="G392" i="15"/>
  <c r="G391" i="15"/>
  <c r="G390" i="15"/>
  <c r="G389" i="15"/>
  <c r="G388" i="15"/>
  <c r="G387" i="15"/>
  <c r="G386" i="15"/>
  <c r="G385" i="15"/>
  <c r="G384" i="15"/>
  <c r="G383" i="15"/>
  <c r="G382" i="15"/>
  <c r="G381" i="15"/>
  <c r="G380" i="15"/>
  <c r="G379" i="15"/>
  <c r="G378" i="15"/>
  <c r="G377" i="15"/>
  <c r="G376" i="15"/>
  <c r="G375" i="15"/>
  <c r="G374" i="15"/>
  <c r="G373" i="15"/>
  <c r="G372" i="15"/>
  <c r="G371" i="15"/>
  <c r="G370" i="15"/>
  <c r="G369" i="15"/>
  <c r="G368" i="15"/>
  <c r="G367" i="15"/>
  <c r="G366" i="15"/>
  <c r="G365" i="15"/>
  <c r="G364" i="15"/>
  <c r="G363" i="15"/>
  <c r="G362" i="15"/>
  <c r="G361" i="15"/>
  <c r="G360" i="15"/>
  <c r="G359" i="15"/>
  <c r="G358" i="15"/>
  <c r="G357" i="15"/>
  <c r="G356" i="15"/>
  <c r="G355" i="15"/>
  <c r="G354" i="15"/>
  <c r="G353" i="15"/>
  <c r="G352" i="15"/>
  <c r="G351" i="15"/>
  <c r="G350" i="15"/>
  <c r="G349" i="15"/>
  <c r="G348" i="15"/>
  <c r="G347" i="15"/>
  <c r="G346" i="15"/>
  <c r="G345" i="15"/>
  <c r="G344" i="15"/>
  <c r="G343" i="15"/>
  <c r="G342" i="15"/>
  <c r="G341" i="15"/>
  <c r="G340" i="15"/>
  <c r="G339" i="15"/>
  <c r="G338" i="15"/>
  <c r="G337" i="15"/>
  <c r="G336" i="15"/>
  <c r="G335" i="15"/>
  <c r="G334" i="15"/>
  <c r="G333" i="15"/>
  <c r="G332" i="15"/>
  <c r="G331" i="15"/>
  <c r="G330" i="15"/>
  <c r="G329" i="15"/>
  <c r="G328" i="15"/>
  <c r="G327" i="15"/>
  <c r="G326" i="15"/>
  <c r="G325" i="15"/>
  <c r="G324" i="15"/>
  <c r="G323" i="15"/>
  <c r="G322" i="15"/>
  <c r="G321" i="15"/>
  <c r="G320" i="15"/>
  <c r="G319" i="15"/>
  <c r="G318" i="15"/>
  <c r="G317" i="15"/>
  <c r="G316" i="15"/>
  <c r="G315" i="15"/>
  <c r="G314" i="15"/>
  <c r="G313" i="15"/>
  <c r="G312" i="15"/>
  <c r="G311" i="15"/>
  <c r="G310" i="15"/>
  <c r="G309" i="15"/>
  <c r="G308" i="15"/>
  <c r="G307" i="15"/>
  <c r="G306" i="15"/>
  <c r="G305" i="15"/>
  <c r="G304" i="15"/>
  <c r="G303" i="15"/>
  <c r="G302" i="15"/>
  <c r="G301" i="15"/>
  <c r="G300" i="15"/>
  <c r="G299" i="15"/>
  <c r="G298" i="15"/>
  <c r="G297" i="15"/>
  <c r="G296" i="15"/>
  <c r="G295" i="15"/>
  <c r="G294" i="15"/>
  <c r="G293" i="15"/>
  <c r="G292" i="15"/>
  <c r="G291" i="15"/>
  <c r="G290" i="15"/>
  <c r="G289" i="15"/>
  <c r="G288" i="15"/>
  <c r="G287" i="15"/>
  <c r="G286" i="15"/>
  <c r="G285" i="15"/>
  <c r="G284" i="15"/>
  <c r="G283" i="15"/>
  <c r="G282" i="15"/>
  <c r="G281" i="15"/>
  <c r="G280" i="15"/>
  <c r="G279" i="15"/>
  <c r="G278" i="15"/>
  <c r="G277" i="15"/>
  <c r="G276" i="15"/>
  <c r="G275" i="15"/>
  <c r="G274" i="15"/>
  <c r="G273" i="15"/>
  <c r="G272" i="15"/>
  <c r="G271" i="15"/>
  <c r="G270" i="15"/>
  <c r="G269" i="15"/>
  <c r="G268" i="15"/>
  <c r="G267" i="15"/>
  <c r="G266" i="15"/>
  <c r="G265" i="15"/>
  <c r="G264" i="15"/>
  <c r="G263" i="15"/>
  <c r="G262" i="15"/>
  <c r="G261" i="15"/>
  <c r="G260" i="15"/>
  <c r="G259" i="15"/>
  <c r="G258" i="15"/>
  <c r="G257" i="15"/>
  <c r="G256" i="15"/>
  <c r="G255" i="15"/>
  <c r="G254" i="15"/>
  <c r="G253" i="15"/>
  <c r="G252" i="15"/>
  <c r="G251" i="15"/>
  <c r="G250" i="15"/>
  <c r="G249" i="15"/>
  <c r="G248" i="15"/>
  <c r="G247" i="15"/>
  <c r="G246" i="15"/>
  <c r="G245" i="15"/>
  <c r="G244" i="15"/>
  <c r="G243" i="15"/>
  <c r="G242" i="15"/>
  <c r="G241" i="15"/>
  <c r="G240" i="15"/>
  <c r="G239" i="15"/>
  <c r="G238" i="15"/>
  <c r="G237" i="15"/>
  <c r="G236" i="15"/>
  <c r="G235" i="15"/>
  <c r="G234" i="15"/>
  <c r="G233" i="15"/>
  <c r="G232" i="15"/>
  <c r="G231" i="15"/>
  <c r="G230" i="15"/>
  <c r="G229" i="15"/>
  <c r="G228" i="15"/>
  <c r="G227" i="15"/>
  <c r="G226" i="15"/>
  <c r="G225" i="15"/>
  <c r="G224" i="15"/>
  <c r="G223" i="15"/>
  <c r="G222" i="15"/>
  <c r="G221" i="15"/>
  <c r="G220" i="15"/>
  <c r="G219" i="15"/>
  <c r="G218" i="15"/>
  <c r="G217" i="15"/>
  <c r="G216" i="15"/>
  <c r="K840" i="3"/>
  <c r="F840" i="3" s="1"/>
  <c r="G215" i="15"/>
  <c r="G214" i="15"/>
  <c r="G213" i="15"/>
  <c r="G212" i="15"/>
  <c r="G211" i="15"/>
  <c r="G210" i="15"/>
  <c r="G209" i="15"/>
  <c r="K848" i="3"/>
  <c r="Y848" i="3" s="1"/>
  <c r="G208" i="15"/>
  <c r="K859" i="3"/>
  <c r="AC859" i="3" s="1"/>
  <c r="G207" i="15"/>
  <c r="G206" i="15"/>
  <c r="G205" i="15"/>
  <c r="G204" i="15"/>
  <c r="G203" i="15"/>
  <c r="G202" i="15"/>
  <c r="K837" i="3"/>
  <c r="AB837" i="3" s="1"/>
  <c r="G201" i="15"/>
  <c r="K858" i="3"/>
  <c r="F858" i="3" s="1"/>
  <c r="G200" i="15"/>
  <c r="K857" i="3"/>
  <c r="F857" i="3" s="1"/>
  <c r="G199" i="15"/>
  <c r="K847" i="3"/>
  <c r="F847" i="3" s="1"/>
  <c r="G198" i="15"/>
  <c r="K856" i="3"/>
  <c r="AC856" i="3" s="1"/>
  <c r="G197" i="15"/>
  <c r="G196" i="15"/>
  <c r="G195" i="15"/>
  <c r="G194" i="15"/>
  <c r="G193" i="15"/>
  <c r="G192" i="15"/>
  <c r="G191" i="15"/>
  <c r="K846" i="3"/>
  <c r="AC846" i="3" s="1"/>
  <c r="G190" i="15"/>
  <c r="G189" i="15"/>
  <c r="K839" i="3"/>
  <c r="F839" i="3" s="1"/>
  <c r="G188" i="15"/>
  <c r="G187" i="15"/>
  <c r="G186" i="15"/>
  <c r="G185" i="15"/>
  <c r="G184" i="15"/>
  <c r="G183" i="15"/>
  <c r="G182" i="15"/>
  <c r="G181" i="15"/>
  <c r="G180" i="15"/>
  <c r="G179" i="15"/>
  <c r="K854" i="3"/>
  <c r="AB854" i="3" s="1"/>
  <c r="G178" i="15"/>
  <c r="G177" i="15"/>
  <c r="G176" i="15"/>
  <c r="K61" i="3"/>
  <c r="Y61" i="3" s="1"/>
  <c r="G175" i="15"/>
  <c r="G174" i="15"/>
  <c r="G173" i="15"/>
  <c r="G172" i="15"/>
  <c r="G171" i="15"/>
  <c r="K56" i="3"/>
  <c r="AB56" i="3" s="1"/>
  <c r="G170" i="15"/>
  <c r="G169" i="15"/>
  <c r="G168" i="15"/>
  <c r="K60" i="3"/>
  <c r="AB60" i="3" s="1"/>
  <c r="G167" i="15"/>
  <c r="G166" i="15"/>
  <c r="G165" i="15"/>
  <c r="G164" i="15"/>
  <c r="K845" i="3"/>
  <c r="AC845" i="3" s="1"/>
  <c r="G163" i="15"/>
  <c r="G162" i="15"/>
  <c r="K91" i="3"/>
  <c r="AC91" i="3" s="1"/>
  <c r="G161" i="15"/>
  <c r="K90" i="3"/>
  <c r="AB90" i="3" s="1"/>
  <c r="G160" i="15"/>
  <c r="G159" i="15"/>
  <c r="G158" i="15"/>
  <c r="G157" i="15"/>
  <c r="G156" i="15"/>
  <c r="K844" i="3"/>
  <c r="AC844" i="3" s="1"/>
  <c r="G155" i="15"/>
  <c r="G154" i="15"/>
  <c r="G153" i="15"/>
  <c r="G152" i="15"/>
  <c r="K68" i="3"/>
  <c r="AB68" i="3" s="1"/>
  <c r="G151" i="15"/>
  <c r="G150" i="15"/>
  <c r="G149" i="15"/>
  <c r="K67" i="3"/>
  <c r="F67" i="3" s="1"/>
  <c r="G148" i="15"/>
  <c r="K89" i="3"/>
  <c r="AB89" i="3" s="1"/>
  <c r="G147" i="15"/>
  <c r="K843" i="3"/>
  <c r="AC843" i="3" s="1"/>
  <c r="G146" i="15"/>
  <c r="G145" i="15"/>
  <c r="G144" i="15"/>
  <c r="K853" i="3"/>
  <c r="Y853" i="3" s="1"/>
  <c r="G143" i="15"/>
  <c r="G142" i="15"/>
  <c r="G141" i="15"/>
  <c r="G140" i="15"/>
  <c r="G139" i="15"/>
  <c r="G138" i="15"/>
  <c r="K835" i="3"/>
  <c r="AB835" i="3" s="1"/>
  <c r="G137" i="15"/>
  <c r="G136" i="15"/>
  <c r="G135" i="15"/>
  <c r="G134" i="15"/>
  <c r="K88" i="3"/>
  <c r="AC88" i="3" s="1"/>
  <c r="G133" i="15"/>
  <c r="G132" i="15"/>
  <c r="G131" i="15"/>
  <c r="G130" i="15"/>
  <c r="K87" i="3"/>
  <c r="Y87" i="3" s="1"/>
  <c r="G129" i="15"/>
  <c r="G128" i="15"/>
  <c r="K82" i="3"/>
  <c r="AB82" i="3" s="1"/>
  <c r="G127" i="15"/>
  <c r="G126" i="15"/>
  <c r="G125" i="15"/>
  <c r="G124" i="15"/>
  <c r="G123" i="15"/>
  <c r="G122" i="15"/>
  <c r="G121" i="15"/>
  <c r="K59" i="3"/>
  <c r="AB59" i="3" s="1"/>
  <c r="G120" i="15"/>
  <c r="G119" i="15"/>
  <c r="K838" i="3"/>
  <c r="F838" i="3" s="1"/>
  <c r="G118" i="15"/>
  <c r="G117" i="15"/>
  <c r="G116" i="15"/>
  <c r="G115" i="15"/>
  <c r="G114" i="15"/>
  <c r="G113" i="15"/>
  <c r="G112" i="15"/>
  <c r="G111" i="15"/>
  <c r="G110" i="15"/>
  <c r="G109" i="15"/>
  <c r="K852" i="3"/>
  <c r="AB852" i="3" s="1"/>
  <c r="G108" i="15"/>
  <c r="G107" i="15"/>
  <c r="G106" i="15"/>
  <c r="G105" i="15"/>
  <c r="G104" i="15"/>
  <c r="K81" i="3"/>
  <c r="F81" i="3" s="1"/>
  <c r="G103" i="15"/>
  <c r="G102" i="15"/>
  <c r="K66" i="3"/>
  <c r="AB66" i="3" s="1"/>
  <c r="G101" i="15"/>
  <c r="G100" i="15"/>
  <c r="K851" i="3"/>
  <c r="AC851" i="3" s="1"/>
  <c r="G99" i="15"/>
  <c r="G98" i="15"/>
  <c r="K836" i="3"/>
  <c r="AC836" i="3" s="1"/>
  <c r="G97" i="15"/>
  <c r="G96" i="15"/>
  <c r="G95" i="15"/>
  <c r="G94" i="15"/>
  <c r="K80" i="3"/>
  <c r="AB80" i="3" s="1"/>
  <c r="G93" i="15"/>
  <c r="G92" i="15"/>
  <c r="G91" i="15"/>
  <c r="G90" i="15"/>
  <c r="G89" i="15"/>
  <c r="G88" i="15"/>
  <c r="G87" i="15"/>
  <c r="K850" i="3"/>
  <c r="AC850" i="3" s="1"/>
  <c r="G86" i="15"/>
  <c r="K86" i="3"/>
  <c r="AB86" i="3" s="1"/>
  <c r="G85" i="15"/>
  <c r="G84" i="15"/>
  <c r="K65" i="3"/>
  <c r="AB65" i="3" s="1"/>
  <c r="G83" i="15"/>
  <c r="G82" i="15"/>
  <c r="G81" i="15"/>
  <c r="K79" i="3"/>
  <c r="F79" i="3" s="1"/>
  <c r="G80" i="15"/>
  <c r="K85" i="3"/>
  <c r="AB85" i="3" s="1"/>
  <c r="G79" i="15"/>
  <c r="G78" i="15"/>
  <c r="G77" i="15"/>
  <c r="G76" i="15"/>
  <c r="G75" i="15"/>
  <c r="G74" i="15"/>
  <c r="G73" i="15"/>
  <c r="K84" i="3"/>
  <c r="F84" i="3" s="1"/>
  <c r="G72" i="15"/>
  <c r="K78" i="3"/>
  <c r="AC78" i="3" s="1"/>
  <c r="G71" i="15"/>
  <c r="G70" i="15"/>
  <c r="G69" i="15"/>
  <c r="K849" i="3"/>
  <c r="AC849" i="3" s="1"/>
  <c r="G68" i="15"/>
  <c r="K64" i="3"/>
  <c r="AB64" i="3" s="1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K76" i="3"/>
  <c r="AC76" i="3" s="1"/>
  <c r="G47" i="15"/>
  <c r="G46" i="15"/>
  <c r="G45" i="15"/>
  <c r="G44" i="15"/>
  <c r="G43" i="15"/>
  <c r="K62" i="3"/>
  <c r="AC62" i="3" s="1"/>
  <c r="G42" i="15"/>
  <c r="G41" i="15"/>
  <c r="K75" i="3"/>
  <c r="AC75" i="3" s="1"/>
  <c r="G40" i="15"/>
  <c r="K74" i="3"/>
  <c r="Y74" i="3" s="1"/>
  <c r="G39" i="15"/>
  <c r="G38" i="15"/>
  <c r="G37" i="15"/>
  <c r="G36" i="15"/>
  <c r="K842" i="3"/>
  <c r="AB842" i="3" s="1"/>
  <c r="G35" i="15"/>
  <c r="G34" i="15"/>
  <c r="G33" i="15"/>
  <c r="G32" i="15"/>
  <c r="G31" i="15"/>
  <c r="K71" i="3"/>
  <c r="F71" i="3" s="1"/>
  <c r="G30" i="15"/>
  <c r="G29" i="15"/>
  <c r="G28" i="15"/>
  <c r="G27" i="15"/>
  <c r="G26" i="15"/>
  <c r="G25" i="15"/>
  <c r="K70" i="3"/>
  <c r="AC70" i="3" s="1"/>
  <c r="G24" i="15"/>
  <c r="G23" i="15"/>
  <c r="G22" i="15"/>
  <c r="G21" i="15"/>
  <c r="G20" i="15"/>
  <c r="G19" i="15"/>
  <c r="G18" i="15"/>
  <c r="G17" i="15"/>
  <c r="K841" i="3"/>
  <c r="F841" i="3" s="1"/>
  <c r="G16" i="15"/>
  <c r="G15" i="15"/>
  <c r="K57" i="3"/>
  <c r="F57" i="3" s="1"/>
  <c r="G14" i="15"/>
  <c r="K58" i="3"/>
  <c r="F58" i="3" s="1"/>
  <c r="G13" i="15"/>
  <c r="G12" i="15"/>
  <c r="K83" i="3"/>
  <c r="AB83" i="3" s="1"/>
  <c r="G11" i="15"/>
  <c r="K69" i="3"/>
  <c r="AB69" i="3" s="1"/>
  <c r="G10" i="15"/>
  <c r="G9" i="15"/>
  <c r="G8" i="15"/>
  <c r="G7" i="15"/>
  <c r="G6" i="15"/>
  <c r="G5" i="15"/>
  <c r="G4" i="15"/>
  <c r="G505" i="16"/>
  <c r="D505" i="16"/>
  <c r="C505" i="16"/>
  <c r="F505" i="16" s="1"/>
  <c r="G504" i="16"/>
  <c r="D504" i="16"/>
  <c r="C504" i="16"/>
  <c r="F504" i="16" s="1"/>
  <c r="G503" i="16"/>
  <c r="D503" i="16"/>
  <c r="C503" i="16"/>
  <c r="F503" i="16" s="1"/>
  <c r="G502" i="16"/>
  <c r="D502" i="16"/>
  <c r="C502" i="16"/>
  <c r="F502" i="16" s="1"/>
  <c r="G501" i="16"/>
  <c r="D501" i="16"/>
  <c r="C501" i="16"/>
  <c r="F501" i="16" s="1"/>
  <c r="G500" i="16"/>
  <c r="D500" i="16"/>
  <c r="C500" i="16"/>
  <c r="F500" i="16" s="1"/>
  <c r="G499" i="16"/>
  <c r="D499" i="16"/>
  <c r="C499" i="16"/>
  <c r="F499" i="16" s="1"/>
  <c r="G498" i="16"/>
  <c r="D498" i="16"/>
  <c r="C498" i="16"/>
  <c r="F498" i="16" s="1"/>
  <c r="G497" i="16"/>
  <c r="D497" i="16"/>
  <c r="C497" i="16"/>
  <c r="F497" i="16" s="1"/>
  <c r="G496" i="16"/>
  <c r="D496" i="16"/>
  <c r="C496" i="16"/>
  <c r="F496" i="16" s="1"/>
  <c r="G495" i="16"/>
  <c r="D495" i="16"/>
  <c r="C495" i="16"/>
  <c r="F495" i="16" s="1"/>
  <c r="G494" i="16"/>
  <c r="D494" i="16"/>
  <c r="C494" i="16"/>
  <c r="F494" i="16" s="1"/>
  <c r="G493" i="16"/>
  <c r="D493" i="16"/>
  <c r="C493" i="16"/>
  <c r="F493" i="16" s="1"/>
  <c r="G492" i="16"/>
  <c r="D492" i="16"/>
  <c r="C492" i="16"/>
  <c r="F492" i="16" s="1"/>
  <c r="G491" i="16"/>
  <c r="D491" i="16"/>
  <c r="C491" i="16"/>
  <c r="F491" i="16" s="1"/>
  <c r="G490" i="16"/>
  <c r="D490" i="16"/>
  <c r="C490" i="16"/>
  <c r="F490" i="16" s="1"/>
  <c r="G489" i="16"/>
  <c r="D489" i="16"/>
  <c r="C489" i="16"/>
  <c r="F489" i="16" s="1"/>
  <c r="G488" i="16"/>
  <c r="D488" i="16"/>
  <c r="C488" i="16"/>
  <c r="F488" i="16" s="1"/>
  <c r="G487" i="16"/>
  <c r="D487" i="16"/>
  <c r="C487" i="16"/>
  <c r="F487" i="16" s="1"/>
  <c r="G486" i="16"/>
  <c r="D486" i="16"/>
  <c r="C486" i="16"/>
  <c r="F486" i="16" s="1"/>
  <c r="G485" i="16"/>
  <c r="D485" i="16"/>
  <c r="C485" i="16"/>
  <c r="F485" i="16" s="1"/>
  <c r="G484" i="16"/>
  <c r="D484" i="16"/>
  <c r="C484" i="16"/>
  <c r="F484" i="16" s="1"/>
  <c r="G483" i="16"/>
  <c r="D483" i="16"/>
  <c r="C483" i="16"/>
  <c r="F483" i="16" s="1"/>
  <c r="G482" i="16"/>
  <c r="D482" i="16"/>
  <c r="C482" i="16"/>
  <c r="F482" i="16" s="1"/>
  <c r="G481" i="16"/>
  <c r="D481" i="16"/>
  <c r="C481" i="16"/>
  <c r="F481" i="16" s="1"/>
  <c r="G480" i="16"/>
  <c r="D480" i="16"/>
  <c r="C480" i="16"/>
  <c r="F480" i="16" s="1"/>
  <c r="G479" i="16"/>
  <c r="D479" i="16"/>
  <c r="C479" i="16"/>
  <c r="F479" i="16" s="1"/>
  <c r="G478" i="16"/>
  <c r="D478" i="16"/>
  <c r="C478" i="16"/>
  <c r="F478" i="16" s="1"/>
  <c r="G477" i="16"/>
  <c r="D477" i="16"/>
  <c r="C477" i="16"/>
  <c r="F477" i="16" s="1"/>
  <c r="G476" i="16"/>
  <c r="D476" i="16"/>
  <c r="C476" i="16"/>
  <c r="F476" i="16" s="1"/>
  <c r="G475" i="16"/>
  <c r="D475" i="16"/>
  <c r="C475" i="16"/>
  <c r="F475" i="16" s="1"/>
  <c r="G474" i="16"/>
  <c r="D474" i="16"/>
  <c r="C474" i="16"/>
  <c r="F474" i="16" s="1"/>
  <c r="G473" i="16"/>
  <c r="D473" i="16"/>
  <c r="C473" i="16"/>
  <c r="F473" i="16" s="1"/>
  <c r="G472" i="16"/>
  <c r="D472" i="16"/>
  <c r="C472" i="16"/>
  <c r="F472" i="16" s="1"/>
  <c r="G471" i="16"/>
  <c r="D471" i="16"/>
  <c r="C471" i="16"/>
  <c r="F471" i="16" s="1"/>
  <c r="G470" i="16"/>
  <c r="D470" i="16"/>
  <c r="C470" i="16"/>
  <c r="F470" i="16" s="1"/>
  <c r="G469" i="16"/>
  <c r="D469" i="16"/>
  <c r="C469" i="16"/>
  <c r="F469" i="16" s="1"/>
  <c r="G468" i="16"/>
  <c r="D468" i="16"/>
  <c r="C468" i="16"/>
  <c r="F468" i="16" s="1"/>
  <c r="G467" i="16"/>
  <c r="D467" i="16"/>
  <c r="C467" i="16"/>
  <c r="F467" i="16" s="1"/>
  <c r="G466" i="16"/>
  <c r="D466" i="16"/>
  <c r="C466" i="16"/>
  <c r="F466" i="16" s="1"/>
  <c r="G465" i="16"/>
  <c r="D465" i="16"/>
  <c r="C465" i="16"/>
  <c r="F465" i="16" s="1"/>
  <c r="G464" i="16"/>
  <c r="D464" i="16"/>
  <c r="C464" i="16"/>
  <c r="F464" i="16" s="1"/>
  <c r="G463" i="16"/>
  <c r="D463" i="16"/>
  <c r="C463" i="16"/>
  <c r="F463" i="16" s="1"/>
  <c r="G462" i="16"/>
  <c r="D462" i="16"/>
  <c r="C462" i="16"/>
  <c r="F462" i="16" s="1"/>
  <c r="G461" i="16"/>
  <c r="D461" i="16"/>
  <c r="C461" i="16"/>
  <c r="F461" i="16" s="1"/>
  <c r="G460" i="16"/>
  <c r="D460" i="16"/>
  <c r="C460" i="16"/>
  <c r="F460" i="16" s="1"/>
  <c r="G459" i="16"/>
  <c r="D459" i="16"/>
  <c r="C459" i="16"/>
  <c r="F459" i="16" s="1"/>
  <c r="G458" i="16"/>
  <c r="D458" i="16"/>
  <c r="C458" i="16"/>
  <c r="F458" i="16" s="1"/>
  <c r="G457" i="16"/>
  <c r="D457" i="16"/>
  <c r="C457" i="16"/>
  <c r="F457" i="16" s="1"/>
  <c r="G456" i="16"/>
  <c r="D456" i="16"/>
  <c r="C456" i="16"/>
  <c r="F456" i="16" s="1"/>
  <c r="G455" i="16"/>
  <c r="D455" i="16"/>
  <c r="C455" i="16"/>
  <c r="F455" i="16" s="1"/>
  <c r="G454" i="16"/>
  <c r="D454" i="16"/>
  <c r="C454" i="16"/>
  <c r="F454" i="16" s="1"/>
  <c r="G453" i="16"/>
  <c r="D453" i="16"/>
  <c r="C453" i="16"/>
  <c r="F453" i="16" s="1"/>
  <c r="G452" i="16"/>
  <c r="D452" i="16"/>
  <c r="C452" i="16"/>
  <c r="F452" i="16" s="1"/>
  <c r="G451" i="16"/>
  <c r="D451" i="16"/>
  <c r="C451" i="16"/>
  <c r="F451" i="16" s="1"/>
  <c r="G450" i="16"/>
  <c r="G449" i="16"/>
  <c r="G448" i="16"/>
  <c r="G447" i="16"/>
  <c r="G446" i="16"/>
  <c r="G445" i="16"/>
  <c r="G444" i="16"/>
  <c r="G443" i="16"/>
  <c r="G442" i="16"/>
  <c r="G441" i="16"/>
  <c r="G440" i="16"/>
  <c r="G439" i="16"/>
  <c r="G438" i="16"/>
  <c r="G437" i="16"/>
  <c r="G436" i="16"/>
  <c r="G435" i="16"/>
  <c r="G434" i="16"/>
  <c r="G433" i="16"/>
  <c r="G432" i="16"/>
  <c r="G431" i="16"/>
  <c r="G430" i="16"/>
  <c r="G429" i="16"/>
  <c r="G428" i="16"/>
  <c r="G427" i="16"/>
  <c r="G426" i="16"/>
  <c r="G425" i="16"/>
  <c r="G424" i="16"/>
  <c r="G423" i="16"/>
  <c r="G422" i="16"/>
  <c r="G421" i="16"/>
  <c r="G420" i="16"/>
  <c r="G419" i="16"/>
  <c r="G418" i="16"/>
  <c r="G417" i="16"/>
  <c r="G416" i="16"/>
  <c r="G415" i="16"/>
  <c r="G414" i="16"/>
  <c r="G413" i="16"/>
  <c r="G412" i="16"/>
  <c r="G411" i="16"/>
  <c r="G410" i="16"/>
  <c r="G409" i="16"/>
  <c r="G408" i="16"/>
  <c r="G407" i="16"/>
  <c r="G406" i="16"/>
  <c r="G405" i="16"/>
  <c r="G404" i="16"/>
  <c r="G403" i="16"/>
  <c r="G402" i="16"/>
  <c r="G401" i="16"/>
  <c r="G400" i="16"/>
  <c r="G399" i="16"/>
  <c r="G398" i="16"/>
  <c r="G397" i="16"/>
  <c r="G396" i="16"/>
  <c r="G395" i="16"/>
  <c r="G394" i="16"/>
  <c r="G393" i="16"/>
  <c r="G392" i="16"/>
  <c r="G391" i="16"/>
  <c r="G390" i="16"/>
  <c r="G389" i="16"/>
  <c r="G388" i="16"/>
  <c r="G387" i="16"/>
  <c r="G386" i="16"/>
  <c r="G385" i="16"/>
  <c r="G384" i="16"/>
  <c r="G383" i="16"/>
  <c r="G382" i="16"/>
  <c r="G381" i="16"/>
  <c r="G380" i="16"/>
  <c r="G379" i="16"/>
  <c r="G378" i="16"/>
  <c r="G377" i="16"/>
  <c r="G376" i="16"/>
  <c r="G375" i="16"/>
  <c r="G374" i="16"/>
  <c r="G373" i="16"/>
  <c r="G372" i="16"/>
  <c r="G371" i="16"/>
  <c r="G370" i="16"/>
  <c r="G369" i="16"/>
  <c r="G368" i="16"/>
  <c r="G367" i="16"/>
  <c r="G366" i="16"/>
  <c r="G365" i="16"/>
  <c r="G364" i="16"/>
  <c r="G363" i="16"/>
  <c r="G362" i="16"/>
  <c r="G361" i="16"/>
  <c r="G360" i="16"/>
  <c r="G359" i="16"/>
  <c r="G358" i="16"/>
  <c r="G357" i="16"/>
  <c r="G356" i="16"/>
  <c r="G355" i="16"/>
  <c r="G354" i="16"/>
  <c r="G353" i="16"/>
  <c r="G352" i="16"/>
  <c r="G351" i="16"/>
  <c r="G350" i="16"/>
  <c r="G349" i="16"/>
  <c r="G348" i="16"/>
  <c r="G347" i="16"/>
  <c r="G346" i="16"/>
  <c r="G345" i="16"/>
  <c r="G344" i="16"/>
  <c r="G343" i="16"/>
  <c r="G342" i="16"/>
  <c r="G341" i="16"/>
  <c r="G340" i="16"/>
  <c r="G339" i="16"/>
  <c r="G338" i="16"/>
  <c r="G337" i="16"/>
  <c r="G336" i="16"/>
  <c r="G335" i="16"/>
  <c r="G334" i="16"/>
  <c r="G333" i="16"/>
  <c r="G332" i="16"/>
  <c r="G331" i="16"/>
  <c r="G330" i="16"/>
  <c r="G329" i="16"/>
  <c r="G328" i="16"/>
  <c r="G327" i="16"/>
  <c r="G326" i="16"/>
  <c r="G325" i="16"/>
  <c r="G324" i="16"/>
  <c r="G323" i="16"/>
  <c r="G322" i="16"/>
  <c r="G321" i="16"/>
  <c r="G320" i="16"/>
  <c r="G319" i="16"/>
  <c r="G318" i="16"/>
  <c r="G317" i="16"/>
  <c r="G316" i="16"/>
  <c r="G315" i="16"/>
  <c r="G314" i="16"/>
  <c r="G313" i="16"/>
  <c r="G312" i="16"/>
  <c r="G311" i="16"/>
  <c r="G310" i="16"/>
  <c r="G309" i="16"/>
  <c r="G308" i="16"/>
  <c r="G307" i="16"/>
  <c r="G306" i="16"/>
  <c r="G305" i="16"/>
  <c r="G304" i="16"/>
  <c r="G303" i="16"/>
  <c r="G302" i="16"/>
  <c r="G301" i="16"/>
  <c r="G300" i="16"/>
  <c r="G299" i="16"/>
  <c r="G298" i="16"/>
  <c r="G297" i="16"/>
  <c r="G296" i="16"/>
  <c r="G295" i="16"/>
  <c r="G294" i="16"/>
  <c r="G293" i="16"/>
  <c r="G292" i="16"/>
  <c r="G291" i="16"/>
  <c r="G290" i="16"/>
  <c r="G289" i="16"/>
  <c r="G288" i="16"/>
  <c r="G287" i="16"/>
  <c r="G286" i="16"/>
  <c r="G285" i="16"/>
  <c r="G284" i="16"/>
  <c r="G283" i="16"/>
  <c r="G282" i="16"/>
  <c r="G281" i="16"/>
  <c r="G280" i="16"/>
  <c r="G279" i="16"/>
  <c r="G278" i="16"/>
  <c r="G277" i="16"/>
  <c r="G276" i="16"/>
  <c r="G275" i="16"/>
  <c r="G274" i="16"/>
  <c r="G273" i="16"/>
  <c r="G272" i="16"/>
  <c r="G271" i="16"/>
  <c r="G270" i="16"/>
  <c r="G269" i="16"/>
  <c r="G268" i="16"/>
  <c r="G267" i="16"/>
  <c r="G266" i="16"/>
  <c r="G265" i="16"/>
  <c r="G264" i="16"/>
  <c r="G263" i="16"/>
  <c r="G262" i="16"/>
  <c r="G261" i="16"/>
  <c r="G260" i="16"/>
  <c r="G259" i="16"/>
  <c r="G258" i="16"/>
  <c r="G257" i="16"/>
  <c r="G256" i="16"/>
  <c r="G255" i="16"/>
  <c r="G254" i="16"/>
  <c r="G253" i="16"/>
  <c r="G252" i="16"/>
  <c r="G251" i="16"/>
  <c r="G250" i="16"/>
  <c r="G249" i="16"/>
  <c r="G248" i="16"/>
  <c r="G247" i="16"/>
  <c r="G246" i="16"/>
  <c r="G245" i="16"/>
  <c r="G244" i="16"/>
  <c r="G243" i="16"/>
  <c r="G242" i="16"/>
  <c r="G241" i="16"/>
  <c r="G240" i="16"/>
  <c r="G239" i="16"/>
  <c r="G238" i="16"/>
  <c r="G237" i="16"/>
  <c r="G236" i="16"/>
  <c r="G235" i="16"/>
  <c r="G234" i="16"/>
  <c r="G233" i="16"/>
  <c r="G232" i="16"/>
  <c r="G231" i="16"/>
  <c r="G230" i="16"/>
  <c r="G229" i="16"/>
  <c r="G228" i="16"/>
  <c r="G227" i="16"/>
  <c r="G226" i="16"/>
  <c r="G225" i="16"/>
  <c r="G224" i="16"/>
  <c r="G223" i="16"/>
  <c r="G222" i="16"/>
  <c r="G221" i="16"/>
  <c r="G220" i="16"/>
  <c r="G219" i="16"/>
  <c r="G218" i="16"/>
  <c r="G217" i="16"/>
  <c r="G216" i="16"/>
  <c r="G215" i="16"/>
  <c r="G214" i="16"/>
  <c r="G213" i="16"/>
  <c r="G212" i="16"/>
  <c r="G211" i="16"/>
  <c r="G210" i="16"/>
  <c r="G209" i="16"/>
  <c r="G208" i="16"/>
  <c r="G207" i="16"/>
  <c r="G206" i="16"/>
  <c r="G205" i="16"/>
  <c r="G204" i="16"/>
  <c r="G203" i="16"/>
  <c r="G202" i="16"/>
  <c r="G201" i="16"/>
  <c r="G200" i="16"/>
  <c r="G199" i="16"/>
  <c r="G198" i="16"/>
  <c r="G197" i="16"/>
  <c r="G196" i="16"/>
  <c r="G195" i="16"/>
  <c r="G194" i="16"/>
  <c r="G193" i="16"/>
  <c r="G192" i="16"/>
  <c r="G191" i="16"/>
  <c r="G190" i="16"/>
  <c r="G189" i="16"/>
  <c r="G188" i="16"/>
  <c r="G187" i="16"/>
  <c r="G186" i="16"/>
  <c r="G185" i="16"/>
  <c r="G184" i="16"/>
  <c r="G183" i="16"/>
  <c r="G182" i="16"/>
  <c r="G181" i="16"/>
  <c r="G180" i="16"/>
  <c r="G179" i="16"/>
  <c r="G178" i="16"/>
  <c r="G177" i="16"/>
  <c r="G176" i="16"/>
  <c r="G175" i="16"/>
  <c r="G174" i="16"/>
  <c r="G173" i="16"/>
  <c r="G172" i="16"/>
  <c r="G171" i="16"/>
  <c r="G170" i="16"/>
  <c r="G169" i="16"/>
  <c r="G168" i="16"/>
  <c r="G167" i="16"/>
  <c r="G166" i="16"/>
  <c r="G165" i="16"/>
  <c r="G164" i="16"/>
  <c r="G163" i="16"/>
  <c r="G162" i="16"/>
  <c r="J819" i="3"/>
  <c r="F819" i="3" s="1"/>
  <c r="G161" i="16"/>
  <c r="G160" i="16"/>
  <c r="G159" i="16"/>
  <c r="G158" i="16"/>
  <c r="G157" i="16"/>
  <c r="G156" i="16"/>
  <c r="G155" i="16"/>
  <c r="G154" i="16"/>
  <c r="G153" i="16"/>
  <c r="J834" i="3"/>
  <c r="Y834" i="3" s="1"/>
  <c r="G152" i="16"/>
  <c r="G151" i="16"/>
  <c r="J35" i="3"/>
  <c r="AC35" i="3" s="1"/>
  <c r="G150" i="16"/>
  <c r="J827" i="3"/>
  <c r="AC827" i="3" s="1"/>
  <c r="G149" i="16"/>
  <c r="G148" i="16"/>
  <c r="G147" i="16"/>
  <c r="G146" i="16"/>
  <c r="G145" i="16"/>
  <c r="G144" i="16"/>
  <c r="G143" i="16"/>
  <c r="G142" i="16"/>
  <c r="G141" i="16"/>
  <c r="G140" i="16"/>
  <c r="G139" i="16"/>
  <c r="G138" i="16"/>
  <c r="G137" i="16"/>
  <c r="G136" i="16"/>
  <c r="J833" i="3"/>
  <c r="AB833" i="3" s="1"/>
  <c r="G135" i="16"/>
  <c r="J826" i="3"/>
  <c r="AC826" i="3" s="1"/>
  <c r="G134" i="16"/>
  <c r="G133" i="16"/>
  <c r="G132" i="16"/>
  <c r="G131" i="16"/>
  <c r="J832" i="3"/>
  <c r="AB832" i="3" s="1"/>
  <c r="G130" i="16"/>
  <c r="J824" i="3"/>
  <c r="AB824" i="3" s="1"/>
  <c r="G129" i="16"/>
  <c r="G128" i="16"/>
  <c r="G127" i="16"/>
  <c r="G126" i="16"/>
  <c r="J33" i="3"/>
  <c r="AB33" i="3" s="1"/>
  <c r="G125" i="16"/>
  <c r="G124" i="16"/>
  <c r="G123" i="16"/>
  <c r="J831" i="3"/>
  <c r="AC831" i="3" s="1"/>
  <c r="G122" i="16"/>
  <c r="G121" i="16"/>
  <c r="J823" i="3"/>
  <c r="F823" i="3" s="1"/>
  <c r="G120" i="16"/>
  <c r="G119" i="16"/>
  <c r="G118" i="16"/>
  <c r="G117" i="16"/>
  <c r="G116" i="16"/>
  <c r="J830" i="3"/>
  <c r="F830" i="3" s="1"/>
  <c r="G115" i="16"/>
  <c r="G114" i="16"/>
  <c r="G113" i="16"/>
  <c r="G112" i="16"/>
  <c r="J32" i="3"/>
  <c r="AB32" i="3" s="1"/>
  <c r="G111" i="16"/>
  <c r="G110" i="16"/>
  <c r="G109" i="16"/>
  <c r="J822" i="3"/>
  <c r="AC822" i="3" s="1"/>
  <c r="G108" i="16"/>
  <c r="G107" i="16"/>
  <c r="G106" i="16"/>
  <c r="G105" i="16"/>
  <c r="G104" i="16"/>
  <c r="G103" i="16"/>
  <c r="G102" i="16"/>
  <c r="G101" i="16"/>
  <c r="G100" i="16"/>
  <c r="G99" i="16"/>
  <c r="J31" i="3"/>
  <c r="F31" i="3" s="1"/>
  <c r="G98" i="16"/>
  <c r="G97" i="16"/>
  <c r="J55" i="3"/>
  <c r="F55" i="3" s="1"/>
  <c r="G96" i="16"/>
  <c r="J30" i="3"/>
  <c r="F30" i="3" s="1"/>
  <c r="G95" i="16"/>
  <c r="G94" i="16"/>
  <c r="G93" i="16"/>
  <c r="J45" i="3"/>
  <c r="AC45" i="3" s="1"/>
  <c r="G92" i="16"/>
  <c r="G91" i="16"/>
  <c r="G90" i="16"/>
  <c r="G89" i="16"/>
  <c r="G88" i="16"/>
  <c r="J821" i="3"/>
  <c r="F821" i="3" s="1"/>
  <c r="G87" i="16"/>
  <c r="J54" i="3"/>
  <c r="AC54" i="3" s="1"/>
  <c r="G86" i="16"/>
  <c r="G85" i="16"/>
  <c r="J22" i="3"/>
  <c r="AC22" i="3" s="1"/>
  <c r="G84" i="16"/>
  <c r="G83" i="16"/>
  <c r="J53" i="3"/>
  <c r="AB53" i="3" s="1"/>
  <c r="G82" i="16"/>
  <c r="G81" i="16"/>
  <c r="G80" i="16"/>
  <c r="G79" i="16"/>
  <c r="G78" i="16"/>
  <c r="G77" i="16"/>
  <c r="G76" i="16"/>
  <c r="J21" i="3"/>
  <c r="AB21" i="3" s="1"/>
  <c r="G75" i="16"/>
  <c r="J28" i="3"/>
  <c r="AC28" i="3" s="1"/>
  <c r="G74" i="16"/>
  <c r="G73" i="16"/>
  <c r="G72" i="16"/>
  <c r="G71" i="16"/>
  <c r="G70" i="16"/>
  <c r="G69" i="16"/>
  <c r="J44" i="3"/>
  <c r="AB44" i="3" s="1"/>
  <c r="G68" i="16"/>
  <c r="J820" i="3"/>
  <c r="AB820" i="3" s="1"/>
  <c r="G67" i="16"/>
  <c r="G66" i="16"/>
  <c r="G65" i="16"/>
  <c r="J52" i="3"/>
  <c r="AB52" i="3" s="1"/>
  <c r="G64" i="16"/>
  <c r="J51" i="3"/>
  <c r="AC51" i="3" s="1"/>
  <c r="G63" i="16"/>
  <c r="G62" i="16"/>
  <c r="J818" i="3"/>
  <c r="AC818" i="3" s="1"/>
  <c r="G61" i="16"/>
  <c r="G60" i="16"/>
  <c r="J43" i="3"/>
  <c r="AB43" i="3" s="1"/>
  <c r="G59" i="16"/>
  <c r="G58" i="16"/>
  <c r="G57" i="16"/>
  <c r="G56" i="16"/>
  <c r="J26" i="3"/>
  <c r="AB26" i="3" s="1"/>
  <c r="G55" i="16"/>
  <c r="G54" i="16"/>
  <c r="G53" i="16"/>
  <c r="J817" i="3"/>
  <c r="AB817" i="3" s="1"/>
  <c r="G52" i="16"/>
  <c r="G51" i="16"/>
  <c r="G50" i="16"/>
  <c r="J25" i="3"/>
  <c r="AB25" i="3" s="1"/>
  <c r="G49" i="16"/>
  <c r="G48" i="16"/>
  <c r="G47" i="16"/>
  <c r="G46" i="16"/>
  <c r="G45" i="16"/>
  <c r="G44" i="16"/>
  <c r="G43" i="16"/>
  <c r="J41" i="3"/>
  <c r="AB41" i="3" s="1"/>
  <c r="G42" i="16"/>
  <c r="J20" i="3"/>
  <c r="AB20" i="3" s="1"/>
  <c r="G41" i="16"/>
  <c r="G40" i="16"/>
  <c r="J24" i="3"/>
  <c r="F24" i="3" s="1"/>
  <c r="G39" i="16"/>
  <c r="G38" i="16"/>
  <c r="G37" i="16"/>
  <c r="G36" i="16"/>
  <c r="G35" i="16"/>
  <c r="G34" i="16"/>
  <c r="J40" i="3"/>
  <c r="AC40" i="3" s="1"/>
  <c r="G33" i="16"/>
  <c r="G32" i="16"/>
  <c r="J816" i="3"/>
  <c r="AC816" i="3" s="1"/>
  <c r="G31" i="16"/>
  <c r="G30" i="16"/>
  <c r="G29" i="16"/>
  <c r="J49" i="3"/>
  <c r="AB49" i="3" s="1"/>
  <c r="G28" i="16"/>
  <c r="G27" i="16"/>
  <c r="G26" i="16"/>
  <c r="G25" i="16"/>
  <c r="G24" i="16"/>
  <c r="G23" i="16"/>
  <c r="G22" i="16"/>
  <c r="J39" i="3"/>
  <c r="AB39" i="3" s="1"/>
  <c r="G21" i="16"/>
  <c r="J829" i="3"/>
  <c r="AB829" i="3" s="1"/>
  <c r="G20" i="16"/>
  <c r="G19" i="16"/>
  <c r="G18" i="16"/>
  <c r="G17" i="16"/>
  <c r="G16" i="16"/>
  <c r="G15" i="16"/>
  <c r="J38" i="3"/>
  <c r="AC38" i="3" s="1"/>
  <c r="G14" i="16"/>
  <c r="G13" i="16"/>
  <c r="G12" i="16"/>
  <c r="G11" i="16"/>
  <c r="G10" i="16"/>
  <c r="G9" i="16"/>
  <c r="G8" i="16"/>
  <c r="G7" i="16"/>
  <c r="J37" i="3"/>
  <c r="AB37" i="3" s="1"/>
  <c r="G6" i="16"/>
  <c r="J36" i="3"/>
  <c r="AB36" i="3" s="1"/>
  <c r="G5" i="16"/>
  <c r="G4" i="16"/>
  <c r="G485" i="18"/>
  <c r="D485" i="18"/>
  <c r="C485" i="18"/>
  <c r="F485" i="18" s="1"/>
  <c r="G484" i="18"/>
  <c r="D484" i="18"/>
  <c r="C484" i="18"/>
  <c r="F484" i="18" s="1"/>
  <c r="G483" i="18"/>
  <c r="D483" i="18"/>
  <c r="C483" i="18"/>
  <c r="F483" i="18" s="1"/>
  <c r="G482" i="18"/>
  <c r="D482" i="18"/>
  <c r="C482" i="18"/>
  <c r="F482" i="18" s="1"/>
  <c r="G481" i="18"/>
  <c r="D481" i="18"/>
  <c r="C481" i="18"/>
  <c r="F481" i="18" s="1"/>
  <c r="G480" i="18"/>
  <c r="D480" i="18"/>
  <c r="C480" i="18"/>
  <c r="F480" i="18" s="1"/>
  <c r="G479" i="18"/>
  <c r="D479" i="18"/>
  <c r="C479" i="18"/>
  <c r="F479" i="18" s="1"/>
  <c r="G478" i="18"/>
  <c r="D478" i="18"/>
  <c r="C478" i="18"/>
  <c r="F478" i="18" s="1"/>
  <c r="G477" i="18"/>
  <c r="D477" i="18"/>
  <c r="C477" i="18"/>
  <c r="F477" i="18" s="1"/>
  <c r="G476" i="18"/>
  <c r="D476" i="18"/>
  <c r="C476" i="18"/>
  <c r="F476" i="18" s="1"/>
  <c r="G475" i="18"/>
  <c r="D475" i="18"/>
  <c r="C475" i="18"/>
  <c r="F475" i="18" s="1"/>
  <c r="G474" i="18"/>
  <c r="D474" i="18"/>
  <c r="C474" i="18"/>
  <c r="F474" i="18" s="1"/>
  <c r="G473" i="18"/>
  <c r="D473" i="18"/>
  <c r="C473" i="18"/>
  <c r="F473" i="18" s="1"/>
  <c r="G472" i="18"/>
  <c r="D472" i="18"/>
  <c r="C472" i="18"/>
  <c r="F472" i="18" s="1"/>
  <c r="G471" i="18"/>
  <c r="D471" i="18"/>
  <c r="C471" i="18"/>
  <c r="F471" i="18" s="1"/>
  <c r="G470" i="18"/>
  <c r="D470" i="18"/>
  <c r="C470" i="18"/>
  <c r="F470" i="18" s="1"/>
  <c r="G469" i="18"/>
  <c r="D469" i="18"/>
  <c r="C469" i="18"/>
  <c r="F469" i="18" s="1"/>
  <c r="G468" i="18"/>
  <c r="D468" i="18"/>
  <c r="C468" i="18"/>
  <c r="F468" i="18" s="1"/>
  <c r="G467" i="18"/>
  <c r="D467" i="18"/>
  <c r="C467" i="18"/>
  <c r="F467" i="18" s="1"/>
  <c r="G466" i="18"/>
  <c r="D466" i="18"/>
  <c r="C466" i="18"/>
  <c r="F466" i="18" s="1"/>
  <c r="G465" i="18"/>
  <c r="D465" i="18"/>
  <c r="C465" i="18"/>
  <c r="F465" i="18" s="1"/>
  <c r="G464" i="18"/>
  <c r="D464" i="18"/>
  <c r="C464" i="18"/>
  <c r="F464" i="18" s="1"/>
  <c r="G463" i="18"/>
  <c r="D463" i="18"/>
  <c r="C463" i="18"/>
  <c r="F463" i="18" s="1"/>
  <c r="G462" i="18"/>
  <c r="D462" i="18"/>
  <c r="C462" i="18"/>
  <c r="F462" i="18" s="1"/>
  <c r="G461" i="18"/>
  <c r="D461" i="18"/>
  <c r="C461" i="18"/>
  <c r="F461" i="18" s="1"/>
  <c r="G460" i="18"/>
  <c r="D460" i="18"/>
  <c r="C460" i="18"/>
  <c r="F460" i="18" s="1"/>
  <c r="G459" i="18"/>
  <c r="D459" i="18"/>
  <c r="C459" i="18"/>
  <c r="F459" i="18" s="1"/>
  <c r="G458" i="18"/>
  <c r="D458" i="18"/>
  <c r="C458" i="18"/>
  <c r="F458" i="18" s="1"/>
  <c r="G457" i="18"/>
  <c r="D457" i="18"/>
  <c r="C457" i="18"/>
  <c r="F457" i="18" s="1"/>
  <c r="G456" i="18"/>
  <c r="D456" i="18"/>
  <c r="C456" i="18"/>
  <c r="F456" i="18" s="1"/>
  <c r="G455" i="18"/>
  <c r="D455" i="18"/>
  <c r="C455" i="18"/>
  <c r="F455" i="18" s="1"/>
  <c r="G454" i="18"/>
  <c r="D454" i="18"/>
  <c r="C454" i="18"/>
  <c r="F454" i="18" s="1"/>
  <c r="G453" i="18"/>
  <c r="D453" i="18"/>
  <c r="C453" i="18"/>
  <c r="F453" i="18" s="1"/>
  <c r="G452" i="18"/>
  <c r="D452" i="18"/>
  <c r="C452" i="18"/>
  <c r="F452" i="18" s="1"/>
  <c r="G451" i="18"/>
  <c r="D451" i="18"/>
  <c r="C451" i="18"/>
  <c r="F451" i="18" s="1"/>
  <c r="G450" i="18"/>
  <c r="D450" i="18"/>
  <c r="C450" i="18"/>
  <c r="F450" i="18" s="1"/>
  <c r="G449" i="18"/>
  <c r="D449" i="18"/>
  <c r="C449" i="18"/>
  <c r="F449" i="18" s="1"/>
  <c r="G448" i="18"/>
  <c r="D448" i="18"/>
  <c r="C448" i="18"/>
  <c r="F448" i="18" s="1"/>
  <c r="G447" i="18"/>
  <c r="D447" i="18"/>
  <c r="C447" i="18"/>
  <c r="F447" i="18" s="1"/>
  <c r="G446" i="18"/>
  <c r="D446" i="18"/>
  <c r="C446" i="18"/>
  <c r="F446" i="18" s="1"/>
  <c r="G445" i="18"/>
  <c r="D445" i="18"/>
  <c r="C445" i="18"/>
  <c r="F445" i="18" s="1"/>
  <c r="G444" i="18"/>
  <c r="D444" i="18"/>
  <c r="C444" i="18"/>
  <c r="F444" i="18" s="1"/>
  <c r="G443" i="18"/>
  <c r="D443" i="18"/>
  <c r="C443" i="18"/>
  <c r="F443" i="18" s="1"/>
  <c r="G442" i="18"/>
  <c r="D442" i="18"/>
  <c r="C442" i="18"/>
  <c r="F442" i="18" s="1"/>
  <c r="G441" i="18"/>
  <c r="D441" i="18"/>
  <c r="C441" i="18"/>
  <c r="F441" i="18" s="1"/>
  <c r="G440" i="18"/>
  <c r="D440" i="18"/>
  <c r="C440" i="18"/>
  <c r="F440" i="18" s="1"/>
  <c r="G439" i="18"/>
  <c r="D439" i="18"/>
  <c r="C439" i="18"/>
  <c r="F439" i="18" s="1"/>
  <c r="G438" i="18"/>
  <c r="D438" i="18"/>
  <c r="C438" i="18"/>
  <c r="F438" i="18" s="1"/>
  <c r="G437" i="18"/>
  <c r="D437" i="18"/>
  <c r="C437" i="18"/>
  <c r="F437" i="18" s="1"/>
  <c r="G436" i="18"/>
  <c r="D436" i="18"/>
  <c r="C436" i="18"/>
  <c r="F436" i="18" s="1"/>
  <c r="G435" i="18"/>
  <c r="D435" i="18"/>
  <c r="C435" i="18"/>
  <c r="F435" i="18" s="1"/>
  <c r="G434" i="18"/>
  <c r="D434" i="18"/>
  <c r="C434" i="18"/>
  <c r="F434" i="18" s="1"/>
  <c r="G433" i="18"/>
  <c r="D433" i="18"/>
  <c r="C433" i="18"/>
  <c r="F433" i="18" s="1"/>
  <c r="G432" i="18"/>
  <c r="D432" i="18"/>
  <c r="C432" i="18"/>
  <c r="F432" i="18" s="1"/>
  <c r="G431" i="18"/>
  <c r="D431" i="18"/>
  <c r="C431" i="18"/>
  <c r="F431" i="18" s="1"/>
  <c r="G430" i="18"/>
  <c r="D430" i="18"/>
  <c r="C430" i="18"/>
  <c r="F430" i="18" s="1"/>
  <c r="G429" i="18"/>
  <c r="D429" i="18"/>
  <c r="C429" i="18"/>
  <c r="F429" i="18" s="1"/>
  <c r="G428" i="18"/>
  <c r="D428" i="18"/>
  <c r="C428" i="18"/>
  <c r="F428" i="18" s="1"/>
  <c r="G427" i="18"/>
  <c r="D427" i="18"/>
  <c r="C427" i="18"/>
  <c r="F427" i="18" s="1"/>
  <c r="G426" i="18"/>
  <c r="D426" i="18"/>
  <c r="C426" i="18"/>
  <c r="F426" i="18" s="1"/>
  <c r="G425" i="18"/>
  <c r="D425" i="18"/>
  <c r="C425" i="18"/>
  <c r="F425" i="18" s="1"/>
  <c r="G424" i="18"/>
  <c r="D424" i="18"/>
  <c r="C424" i="18"/>
  <c r="F424" i="18" s="1"/>
  <c r="G423" i="18"/>
  <c r="D423" i="18"/>
  <c r="C423" i="18"/>
  <c r="F423" i="18" s="1"/>
  <c r="G422" i="18"/>
  <c r="D422" i="18"/>
  <c r="C422" i="18"/>
  <c r="F422" i="18" s="1"/>
  <c r="G421" i="18"/>
  <c r="D421" i="18"/>
  <c r="C421" i="18"/>
  <c r="F421" i="18" s="1"/>
  <c r="G420" i="18"/>
  <c r="D420" i="18"/>
  <c r="C420" i="18"/>
  <c r="F420" i="18" s="1"/>
  <c r="G419" i="18"/>
  <c r="D419" i="18"/>
  <c r="C419" i="18"/>
  <c r="F419" i="18" s="1"/>
  <c r="G418" i="18"/>
  <c r="D418" i="18"/>
  <c r="C418" i="18"/>
  <c r="F418" i="18" s="1"/>
  <c r="G417" i="18"/>
  <c r="D417" i="18"/>
  <c r="C417" i="18"/>
  <c r="F417" i="18" s="1"/>
  <c r="G416" i="18"/>
  <c r="D416" i="18"/>
  <c r="C416" i="18"/>
  <c r="F416" i="18" s="1"/>
  <c r="G415" i="18"/>
  <c r="D415" i="18"/>
  <c r="C415" i="18"/>
  <c r="F415" i="18" s="1"/>
  <c r="G414" i="18"/>
  <c r="D414" i="18"/>
  <c r="C414" i="18"/>
  <c r="F414" i="18" s="1"/>
  <c r="G413" i="18"/>
  <c r="D413" i="18"/>
  <c r="C413" i="18"/>
  <c r="F413" i="18" s="1"/>
  <c r="G412" i="18"/>
  <c r="D412" i="18"/>
  <c r="C412" i="18"/>
  <c r="F412" i="18" s="1"/>
  <c r="G411" i="18"/>
  <c r="D411" i="18"/>
  <c r="C411" i="18"/>
  <c r="F411" i="18" s="1"/>
  <c r="G410" i="18"/>
  <c r="D410" i="18"/>
  <c r="C410" i="18"/>
  <c r="F410" i="18" s="1"/>
  <c r="G409" i="18"/>
  <c r="D409" i="18"/>
  <c r="C409" i="18"/>
  <c r="F409" i="18" s="1"/>
  <c r="G408" i="18"/>
  <c r="D408" i="18"/>
  <c r="C408" i="18"/>
  <c r="F408" i="18" s="1"/>
  <c r="G407" i="18"/>
  <c r="D407" i="18"/>
  <c r="C407" i="18"/>
  <c r="F407" i="18" s="1"/>
  <c r="G406" i="18"/>
  <c r="D406" i="18"/>
  <c r="C406" i="18"/>
  <c r="F406" i="18" s="1"/>
  <c r="G405" i="18"/>
  <c r="D405" i="18"/>
  <c r="C405" i="18"/>
  <c r="F405" i="18" s="1"/>
  <c r="G404" i="18"/>
  <c r="D404" i="18"/>
  <c r="C404" i="18"/>
  <c r="F404" i="18" s="1"/>
  <c r="G403" i="18"/>
  <c r="D403" i="18"/>
  <c r="C403" i="18"/>
  <c r="F403" i="18" s="1"/>
  <c r="G402" i="18"/>
  <c r="D402" i="18"/>
  <c r="C402" i="18"/>
  <c r="F402" i="18" s="1"/>
  <c r="G401" i="18"/>
  <c r="D401" i="18"/>
  <c r="C401" i="18"/>
  <c r="F401" i="18" s="1"/>
  <c r="G400" i="18"/>
  <c r="D400" i="18"/>
  <c r="C400" i="18"/>
  <c r="F400" i="18" s="1"/>
  <c r="G399" i="18"/>
  <c r="D399" i="18"/>
  <c r="C399" i="18"/>
  <c r="F399" i="18" s="1"/>
  <c r="G398" i="18"/>
  <c r="D398" i="18"/>
  <c r="C398" i="18"/>
  <c r="F398" i="18" s="1"/>
  <c r="G397" i="18"/>
  <c r="D397" i="18"/>
  <c r="C397" i="18"/>
  <c r="F397" i="18" s="1"/>
  <c r="G396" i="18"/>
  <c r="D396" i="18"/>
  <c r="C396" i="18"/>
  <c r="F396" i="18" s="1"/>
  <c r="G395" i="18"/>
  <c r="D395" i="18"/>
  <c r="C395" i="18"/>
  <c r="F395" i="18" s="1"/>
  <c r="G394" i="18"/>
  <c r="D394" i="18"/>
  <c r="C394" i="18"/>
  <c r="F394" i="18" s="1"/>
  <c r="G393" i="18"/>
  <c r="D393" i="18"/>
  <c r="C393" i="18"/>
  <c r="F393" i="18" s="1"/>
  <c r="G392" i="18"/>
  <c r="D392" i="18"/>
  <c r="C392" i="18"/>
  <c r="F392" i="18" s="1"/>
  <c r="G391" i="18"/>
  <c r="D391" i="18"/>
  <c r="C391" i="18"/>
  <c r="F391" i="18" s="1"/>
  <c r="G390" i="18"/>
  <c r="D390" i="18"/>
  <c r="C390" i="18"/>
  <c r="F390" i="18" s="1"/>
  <c r="G389" i="18"/>
  <c r="D389" i="18"/>
  <c r="C389" i="18"/>
  <c r="F389" i="18" s="1"/>
  <c r="G388" i="18"/>
  <c r="D388" i="18"/>
  <c r="C388" i="18"/>
  <c r="F388" i="18" s="1"/>
  <c r="G387" i="18"/>
  <c r="D387" i="18"/>
  <c r="C387" i="18"/>
  <c r="F387" i="18" s="1"/>
  <c r="G386" i="18"/>
  <c r="D386" i="18"/>
  <c r="C386" i="18"/>
  <c r="F386" i="18" s="1"/>
  <c r="G385" i="18"/>
  <c r="D385" i="18"/>
  <c r="C385" i="18"/>
  <c r="F385" i="18" s="1"/>
  <c r="G384" i="18"/>
  <c r="D384" i="18"/>
  <c r="C384" i="18"/>
  <c r="F384" i="18" s="1"/>
  <c r="G383" i="18"/>
  <c r="D383" i="18"/>
  <c r="C383" i="18"/>
  <c r="F383" i="18" s="1"/>
  <c r="G382" i="18"/>
  <c r="D382" i="18"/>
  <c r="C382" i="18"/>
  <c r="F382" i="18" s="1"/>
  <c r="G381" i="18"/>
  <c r="D381" i="18"/>
  <c r="C381" i="18"/>
  <c r="F381" i="18" s="1"/>
  <c r="G380" i="18"/>
  <c r="D380" i="18"/>
  <c r="C380" i="18"/>
  <c r="F380" i="18" s="1"/>
  <c r="G379" i="18"/>
  <c r="D379" i="18"/>
  <c r="C379" i="18"/>
  <c r="F379" i="18" s="1"/>
  <c r="G378" i="18"/>
  <c r="D378" i="18"/>
  <c r="C378" i="18"/>
  <c r="F378" i="18" s="1"/>
  <c r="G377" i="18"/>
  <c r="D377" i="18"/>
  <c r="C377" i="18"/>
  <c r="F377" i="18" s="1"/>
  <c r="G376" i="18"/>
  <c r="D376" i="18"/>
  <c r="C376" i="18"/>
  <c r="F376" i="18" s="1"/>
  <c r="G375" i="18"/>
  <c r="D375" i="18"/>
  <c r="C375" i="18"/>
  <c r="F375" i="18" s="1"/>
  <c r="G374" i="18"/>
  <c r="D374" i="18"/>
  <c r="C374" i="18"/>
  <c r="F374" i="18" s="1"/>
  <c r="G373" i="18"/>
  <c r="D373" i="18"/>
  <c r="C373" i="18"/>
  <c r="F373" i="18" s="1"/>
  <c r="G372" i="18"/>
  <c r="D372" i="18"/>
  <c r="C372" i="18"/>
  <c r="F372" i="18" s="1"/>
  <c r="G371" i="18"/>
  <c r="D371" i="18"/>
  <c r="C371" i="18"/>
  <c r="F371" i="18" s="1"/>
  <c r="G370" i="18"/>
  <c r="D370" i="18"/>
  <c r="C370" i="18"/>
  <c r="F370" i="18" s="1"/>
  <c r="G369" i="18"/>
  <c r="D369" i="18"/>
  <c r="C369" i="18"/>
  <c r="F369" i="18" s="1"/>
  <c r="G368" i="18"/>
  <c r="D368" i="18"/>
  <c r="C368" i="18"/>
  <c r="F368" i="18" s="1"/>
  <c r="G367" i="18"/>
  <c r="D367" i="18"/>
  <c r="C367" i="18"/>
  <c r="F367" i="18" s="1"/>
  <c r="G366" i="18"/>
  <c r="D366" i="18"/>
  <c r="C366" i="18"/>
  <c r="F366" i="18" s="1"/>
  <c r="G365" i="18"/>
  <c r="D365" i="18"/>
  <c r="C365" i="18"/>
  <c r="F365" i="18" s="1"/>
  <c r="G364" i="18"/>
  <c r="D364" i="18"/>
  <c r="C364" i="18"/>
  <c r="F364" i="18" s="1"/>
  <c r="G363" i="18"/>
  <c r="D363" i="18"/>
  <c r="C363" i="18"/>
  <c r="F363" i="18" s="1"/>
  <c r="G362" i="18"/>
  <c r="D362" i="18"/>
  <c r="C362" i="18"/>
  <c r="F362" i="18" s="1"/>
  <c r="G361" i="18"/>
  <c r="D361" i="18"/>
  <c r="C361" i="18"/>
  <c r="F361" i="18" s="1"/>
  <c r="G360" i="18"/>
  <c r="D360" i="18"/>
  <c r="C360" i="18"/>
  <c r="F360" i="18" s="1"/>
  <c r="G359" i="18"/>
  <c r="D359" i="18"/>
  <c r="C359" i="18"/>
  <c r="F359" i="18" s="1"/>
  <c r="G358" i="18"/>
  <c r="D358" i="18"/>
  <c r="C358" i="18"/>
  <c r="F358" i="18" s="1"/>
  <c r="G357" i="18"/>
  <c r="D357" i="18"/>
  <c r="C357" i="18"/>
  <c r="F357" i="18" s="1"/>
  <c r="G356" i="18"/>
  <c r="D356" i="18"/>
  <c r="C356" i="18"/>
  <c r="F356" i="18" s="1"/>
  <c r="G355" i="18"/>
  <c r="D355" i="18"/>
  <c r="C355" i="18"/>
  <c r="F355" i="18" s="1"/>
  <c r="G354" i="18"/>
  <c r="D354" i="18"/>
  <c r="C354" i="18"/>
  <c r="F354" i="18" s="1"/>
  <c r="G353" i="18"/>
  <c r="D353" i="18"/>
  <c r="C353" i="18"/>
  <c r="F353" i="18" s="1"/>
  <c r="G352" i="18"/>
  <c r="D352" i="18"/>
  <c r="C352" i="18"/>
  <c r="F352" i="18" s="1"/>
  <c r="G351" i="18"/>
  <c r="D351" i="18"/>
  <c r="C351" i="18"/>
  <c r="F351" i="18" s="1"/>
  <c r="G350" i="18"/>
  <c r="D350" i="18"/>
  <c r="C350" i="18"/>
  <c r="F350" i="18" s="1"/>
  <c r="G349" i="18"/>
  <c r="D349" i="18"/>
  <c r="C349" i="18"/>
  <c r="F349" i="18" s="1"/>
  <c r="G348" i="18"/>
  <c r="D348" i="18"/>
  <c r="C348" i="18"/>
  <c r="F348" i="18" s="1"/>
  <c r="G347" i="18"/>
  <c r="D347" i="18"/>
  <c r="C347" i="18"/>
  <c r="F347" i="18" s="1"/>
  <c r="G346" i="18"/>
  <c r="D346" i="18"/>
  <c r="C346" i="18"/>
  <c r="F346" i="18" s="1"/>
  <c r="G345" i="18"/>
  <c r="D345" i="18"/>
  <c r="C345" i="18"/>
  <c r="F345" i="18" s="1"/>
  <c r="G344" i="18"/>
  <c r="D344" i="18"/>
  <c r="C344" i="18"/>
  <c r="F344" i="18" s="1"/>
  <c r="G343" i="18"/>
  <c r="D343" i="18"/>
  <c r="C343" i="18"/>
  <c r="F343" i="18" s="1"/>
  <c r="G342" i="18"/>
  <c r="D342" i="18"/>
  <c r="C342" i="18"/>
  <c r="F342" i="18" s="1"/>
  <c r="G341" i="18"/>
  <c r="D341" i="18"/>
  <c r="C341" i="18"/>
  <c r="F341" i="18" s="1"/>
  <c r="G340" i="18"/>
  <c r="D340" i="18"/>
  <c r="C340" i="18"/>
  <c r="F340" i="18" s="1"/>
  <c r="G339" i="18"/>
  <c r="D339" i="18"/>
  <c r="C339" i="18"/>
  <c r="F339" i="18" s="1"/>
  <c r="G338" i="18"/>
  <c r="D338" i="18"/>
  <c r="C338" i="18"/>
  <c r="F338" i="18" s="1"/>
  <c r="G337" i="18"/>
  <c r="D337" i="18"/>
  <c r="C337" i="18"/>
  <c r="F337" i="18" s="1"/>
  <c r="G336" i="18"/>
  <c r="D336" i="18"/>
  <c r="C336" i="18"/>
  <c r="F336" i="18" s="1"/>
  <c r="G335" i="18"/>
  <c r="D335" i="18"/>
  <c r="C335" i="18"/>
  <c r="F335" i="18" s="1"/>
  <c r="G334" i="18"/>
  <c r="D334" i="18"/>
  <c r="C334" i="18"/>
  <c r="F334" i="18" s="1"/>
  <c r="G333" i="18"/>
  <c r="D333" i="18"/>
  <c r="C333" i="18"/>
  <c r="F333" i="18" s="1"/>
  <c r="G332" i="18"/>
  <c r="D332" i="18"/>
  <c r="C332" i="18"/>
  <c r="F332" i="18" s="1"/>
  <c r="G331" i="18"/>
  <c r="D331" i="18"/>
  <c r="C331" i="18"/>
  <c r="F331" i="18" s="1"/>
  <c r="G330" i="18"/>
  <c r="D330" i="18"/>
  <c r="C330" i="18"/>
  <c r="F330" i="18" s="1"/>
  <c r="G329" i="18"/>
  <c r="D329" i="18"/>
  <c r="C329" i="18"/>
  <c r="F329" i="18" s="1"/>
  <c r="G328" i="18"/>
  <c r="D328" i="18"/>
  <c r="C328" i="18"/>
  <c r="F328" i="18" s="1"/>
  <c r="G327" i="18"/>
  <c r="D327" i="18"/>
  <c r="C327" i="18"/>
  <c r="F327" i="18" s="1"/>
  <c r="G326" i="18"/>
  <c r="D326" i="18"/>
  <c r="C326" i="18"/>
  <c r="F326" i="18" s="1"/>
  <c r="G325" i="18"/>
  <c r="D325" i="18"/>
  <c r="C325" i="18"/>
  <c r="F325" i="18" s="1"/>
  <c r="G324" i="18"/>
  <c r="D324" i="18"/>
  <c r="C324" i="18"/>
  <c r="F324" i="18" s="1"/>
  <c r="G323" i="18"/>
  <c r="D323" i="18"/>
  <c r="C323" i="18"/>
  <c r="F323" i="18" s="1"/>
  <c r="G322" i="18"/>
  <c r="D322" i="18"/>
  <c r="C322" i="18"/>
  <c r="F322" i="18" s="1"/>
  <c r="G321" i="18"/>
  <c r="D321" i="18"/>
  <c r="C321" i="18"/>
  <c r="F321" i="18" s="1"/>
  <c r="G320" i="18"/>
  <c r="D320" i="18"/>
  <c r="C320" i="18"/>
  <c r="F320" i="18" s="1"/>
  <c r="G319" i="18"/>
  <c r="D319" i="18"/>
  <c r="C319" i="18"/>
  <c r="F319" i="18" s="1"/>
  <c r="G318" i="18"/>
  <c r="D318" i="18"/>
  <c r="C318" i="18"/>
  <c r="F318" i="18" s="1"/>
  <c r="G317" i="18"/>
  <c r="D317" i="18"/>
  <c r="C317" i="18"/>
  <c r="F317" i="18" s="1"/>
  <c r="G316" i="18"/>
  <c r="D316" i="18"/>
  <c r="C316" i="18"/>
  <c r="F316" i="18" s="1"/>
  <c r="G315" i="18"/>
  <c r="D315" i="18"/>
  <c r="C315" i="18"/>
  <c r="F315" i="18" s="1"/>
  <c r="G314" i="18"/>
  <c r="D314" i="18"/>
  <c r="C314" i="18"/>
  <c r="F314" i="18" s="1"/>
  <c r="G313" i="18"/>
  <c r="D313" i="18"/>
  <c r="C313" i="18"/>
  <c r="F313" i="18" s="1"/>
  <c r="G312" i="18"/>
  <c r="D312" i="18"/>
  <c r="C312" i="18"/>
  <c r="F312" i="18" s="1"/>
  <c r="G311" i="18"/>
  <c r="D311" i="18"/>
  <c r="C311" i="18"/>
  <c r="F311" i="18" s="1"/>
  <c r="G310" i="18"/>
  <c r="D310" i="18"/>
  <c r="C310" i="18"/>
  <c r="F310" i="18" s="1"/>
  <c r="G309" i="18"/>
  <c r="D309" i="18"/>
  <c r="C309" i="18"/>
  <c r="F309" i="18" s="1"/>
  <c r="G308" i="18"/>
  <c r="D308" i="18"/>
  <c r="C308" i="18"/>
  <c r="F308" i="18" s="1"/>
  <c r="G307" i="18"/>
  <c r="D307" i="18"/>
  <c r="C307" i="18"/>
  <c r="F307" i="18" s="1"/>
  <c r="G306" i="18"/>
  <c r="D306" i="18"/>
  <c r="C306" i="18"/>
  <c r="F306" i="18" s="1"/>
  <c r="G305" i="18"/>
  <c r="D305" i="18"/>
  <c r="C305" i="18"/>
  <c r="F305" i="18" s="1"/>
  <c r="G304" i="18"/>
  <c r="D304" i="18"/>
  <c r="C304" i="18"/>
  <c r="F304" i="18" s="1"/>
  <c r="G303" i="18"/>
  <c r="D303" i="18"/>
  <c r="C303" i="18"/>
  <c r="F303" i="18" s="1"/>
  <c r="G302" i="18"/>
  <c r="D302" i="18"/>
  <c r="C302" i="18"/>
  <c r="F302" i="18" s="1"/>
  <c r="G301" i="18"/>
  <c r="D301" i="18"/>
  <c r="C301" i="18"/>
  <c r="F301" i="18" s="1"/>
  <c r="G300" i="18"/>
  <c r="D300" i="18"/>
  <c r="C300" i="18"/>
  <c r="F300" i="18" s="1"/>
  <c r="G299" i="18"/>
  <c r="D299" i="18"/>
  <c r="C299" i="18"/>
  <c r="F299" i="18" s="1"/>
  <c r="G298" i="18"/>
  <c r="D298" i="18"/>
  <c r="C298" i="18"/>
  <c r="F298" i="18" s="1"/>
  <c r="G297" i="18"/>
  <c r="D297" i="18"/>
  <c r="C297" i="18"/>
  <c r="F297" i="18" s="1"/>
  <c r="G296" i="18"/>
  <c r="D296" i="18"/>
  <c r="C296" i="18"/>
  <c r="F296" i="18" s="1"/>
  <c r="G295" i="18"/>
  <c r="D295" i="18"/>
  <c r="C295" i="18"/>
  <c r="F295" i="18" s="1"/>
  <c r="G294" i="18"/>
  <c r="D294" i="18"/>
  <c r="C294" i="18"/>
  <c r="F294" i="18" s="1"/>
  <c r="G293" i="18"/>
  <c r="D293" i="18"/>
  <c r="C293" i="18"/>
  <c r="F293" i="18" s="1"/>
  <c r="G292" i="18"/>
  <c r="D292" i="18"/>
  <c r="C292" i="18"/>
  <c r="F292" i="18" s="1"/>
  <c r="G291" i="18"/>
  <c r="D291" i="18"/>
  <c r="C291" i="18"/>
  <c r="F291" i="18" s="1"/>
  <c r="G290" i="18"/>
  <c r="D290" i="18"/>
  <c r="C290" i="18"/>
  <c r="F290" i="18" s="1"/>
  <c r="G289" i="18"/>
  <c r="D289" i="18"/>
  <c r="C289" i="18"/>
  <c r="F289" i="18" s="1"/>
  <c r="G288" i="18"/>
  <c r="D288" i="18"/>
  <c r="C288" i="18"/>
  <c r="F288" i="18" s="1"/>
  <c r="G287" i="18"/>
  <c r="D287" i="18"/>
  <c r="C287" i="18"/>
  <c r="F287" i="18" s="1"/>
  <c r="G286" i="18"/>
  <c r="D286" i="18"/>
  <c r="C286" i="18"/>
  <c r="F286" i="18" s="1"/>
  <c r="G285" i="18"/>
  <c r="D285" i="18"/>
  <c r="C285" i="18"/>
  <c r="F285" i="18" s="1"/>
  <c r="G284" i="18"/>
  <c r="D284" i="18"/>
  <c r="C284" i="18"/>
  <c r="F284" i="18" s="1"/>
  <c r="G283" i="18"/>
  <c r="D283" i="18"/>
  <c r="C283" i="18"/>
  <c r="F283" i="18" s="1"/>
  <c r="G282" i="18"/>
  <c r="D282" i="18"/>
  <c r="C282" i="18"/>
  <c r="F282" i="18" s="1"/>
  <c r="G281" i="18"/>
  <c r="D281" i="18"/>
  <c r="C281" i="18"/>
  <c r="F281" i="18" s="1"/>
  <c r="G280" i="18"/>
  <c r="D280" i="18"/>
  <c r="C280" i="18"/>
  <c r="F280" i="18" s="1"/>
  <c r="G279" i="18"/>
  <c r="D279" i="18"/>
  <c r="C279" i="18"/>
  <c r="F279" i="18" s="1"/>
  <c r="G278" i="18"/>
  <c r="D278" i="18"/>
  <c r="C278" i="18"/>
  <c r="F278" i="18" s="1"/>
  <c r="G277" i="18"/>
  <c r="D277" i="18"/>
  <c r="C277" i="18"/>
  <c r="F277" i="18" s="1"/>
  <c r="G276" i="18"/>
  <c r="D276" i="18"/>
  <c r="C276" i="18"/>
  <c r="F276" i="18" s="1"/>
  <c r="G275" i="18"/>
  <c r="D275" i="18"/>
  <c r="C275" i="18"/>
  <c r="F275" i="18" s="1"/>
  <c r="G274" i="18"/>
  <c r="D274" i="18"/>
  <c r="C274" i="18"/>
  <c r="F274" i="18" s="1"/>
  <c r="G273" i="18"/>
  <c r="D273" i="18"/>
  <c r="C273" i="18"/>
  <c r="F273" i="18" s="1"/>
  <c r="G272" i="18"/>
  <c r="D272" i="18"/>
  <c r="C272" i="18"/>
  <c r="F272" i="18" s="1"/>
  <c r="G271" i="18"/>
  <c r="D271" i="18"/>
  <c r="C271" i="18"/>
  <c r="F271" i="18" s="1"/>
  <c r="G270" i="18"/>
  <c r="D270" i="18"/>
  <c r="C270" i="18"/>
  <c r="F270" i="18" s="1"/>
  <c r="G269" i="18"/>
  <c r="D269" i="18"/>
  <c r="C269" i="18"/>
  <c r="F269" i="18" s="1"/>
  <c r="G268" i="18"/>
  <c r="D268" i="18"/>
  <c r="C268" i="18"/>
  <c r="F268" i="18" s="1"/>
  <c r="G267" i="18"/>
  <c r="D267" i="18"/>
  <c r="C267" i="18"/>
  <c r="F267" i="18" s="1"/>
  <c r="G266" i="18"/>
  <c r="D266" i="18"/>
  <c r="C266" i="18"/>
  <c r="F266" i="18" s="1"/>
  <c r="G265" i="18"/>
  <c r="D265" i="18"/>
  <c r="C265" i="18"/>
  <c r="F265" i="18" s="1"/>
  <c r="G264" i="18"/>
  <c r="D264" i="18"/>
  <c r="C264" i="18"/>
  <c r="F264" i="18" s="1"/>
  <c r="G263" i="18"/>
  <c r="D263" i="18"/>
  <c r="C263" i="18"/>
  <c r="F263" i="18" s="1"/>
  <c r="G262" i="18"/>
  <c r="D262" i="18"/>
  <c r="C262" i="18"/>
  <c r="F262" i="18" s="1"/>
  <c r="G261" i="18"/>
  <c r="D261" i="18"/>
  <c r="C261" i="18"/>
  <c r="F261" i="18" s="1"/>
  <c r="G260" i="18"/>
  <c r="D260" i="18"/>
  <c r="C260" i="18"/>
  <c r="F260" i="18" s="1"/>
  <c r="G259" i="18"/>
  <c r="D259" i="18"/>
  <c r="C259" i="18"/>
  <c r="F259" i="18" s="1"/>
  <c r="G258" i="18"/>
  <c r="D258" i="18"/>
  <c r="C258" i="18"/>
  <c r="F258" i="18" s="1"/>
  <c r="G257" i="18"/>
  <c r="D257" i="18"/>
  <c r="C257" i="18"/>
  <c r="F257" i="18" s="1"/>
  <c r="G256" i="18"/>
  <c r="D256" i="18"/>
  <c r="C256" i="18"/>
  <c r="F256" i="18" s="1"/>
  <c r="G255" i="18"/>
  <c r="D255" i="18"/>
  <c r="C255" i="18"/>
  <c r="F255" i="18" s="1"/>
  <c r="G254" i="18"/>
  <c r="D254" i="18"/>
  <c r="C254" i="18"/>
  <c r="F254" i="18" s="1"/>
  <c r="G253" i="18"/>
  <c r="D253" i="18"/>
  <c r="C253" i="18"/>
  <c r="F253" i="18" s="1"/>
  <c r="G252" i="18"/>
  <c r="D252" i="18"/>
  <c r="C252" i="18"/>
  <c r="F252" i="18" s="1"/>
  <c r="G251" i="18"/>
  <c r="D251" i="18"/>
  <c r="C251" i="18"/>
  <c r="F251" i="18" s="1"/>
  <c r="G250" i="18"/>
  <c r="D250" i="18"/>
  <c r="C250" i="18"/>
  <c r="F250" i="18" s="1"/>
  <c r="G249" i="18"/>
  <c r="D249" i="18"/>
  <c r="C249" i="18"/>
  <c r="F249" i="18" s="1"/>
  <c r="G248" i="18"/>
  <c r="D248" i="18"/>
  <c r="C248" i="18"/>
  <c r="F248" i="18" s="1"/>
  <c r="G247" i="18"/>
  <c r="D247" i="18"/>
  <c r="C247" i="18"/>
  <c r="F247" i="18" s="1"/>
  <c r="G246" i="18"/>
  <c r="D246" i="18"/>
  <c r="C246" i="18"/>
  <c r="F246" i="18" s="1"/>
  <c r="G245" i="18"/>
  <c r="D245" i="18"/>
  <c r="C245" i="18"/>
  <c r="F245" i="18" s="1"/>
  <c r="G244" i="18"/>
  <c r="D244" i="18"/>
  <c r="C244" i="18"/>
  <c r="F244" i="18" s="1"/>
  <c r="G243" i="18"/>
  <c r="D243" i="18"/>
  <c r="C243" i="18"/>
  <c r="F243" i="18" s="1"/>
  <c r="G242" i="18"/>
  <c r="D242" i="18"/>
  <c r="C242" i="18"/>
  <c r="F242" i="18" s="1"/>
  <c r="G241" i="18"/>
  <c r="D241" i="18"/>
  <c r="C241" i="18"/>
  <c r="F241" i="18" s="1"/>
  <c r="G240" i="18"/>
  <c r="D240" i="18"/>
  <c r="C240" i="18"/>
  <c r="F240" i="18" s="1"/>
  <c r="G239" i="18"/>
  <c r="D239" i="18"/>
  <c r="C239" i="18"/>
  <c r="F239" i="18" s="1"/>
  <c r="G238" i="18"/>
  <c r="D238" i="18"/>
  <c r="C238" i="18"/>
  <c r="F238" i="18" s="1"/>
  <c r="G237" i="18"/>
  <c r="D237" i="18"/>
  <c r="C237" i="18"/>
  <c r="F237" i="18" s="1"/>
  <c r="G236" i="18"/>
  <c r="D236" i="18"/>
  <c r="C236" i="18"/>
  <c r="F236" i="18" s="1"/>
  <c r="G235" i="18"/>
  <c r="D235" i="18"/>
  <c r="C235" i="18"/>
  <c r="F235" i="18" s="1"/>
  <c r="G234" i="18"/>
  <c r="D234" i="18"/>
  <c r="C234" i="18"/>
  <c r="F234" i="18" s="1"/>
  <c r="G233" i="18"/>
  <c r="D233" i="18"/>
  <c r="C233" i="18"/>
  <c r="F233" i="18" s="1"/>
  <c r="G232" i="18"/>
  <c r="D232" i="18"/>
  <c r="C232" i="18"/>
  <c r="F232" i="18" s="1"/>
  <c r="G231" i="18"/>
  <c r="D231" i="18"/>
  <c r="C231" i="18"/>
  <c r="F231" i="18" s="1"/>
  <c r="G230" i="18"/>
  <c r="D230" i="18"/>
  <c r="C230" i="18"/>
  <c r="F230" i="18" s="1"/>
  <c r="G229" i="18"/>
  <c r="D229" i="18"/>
  <c r="C229" i="18"/>
  <c r="F229" i="18" s="1"/>
  <c r="G228" i="18"/>
  <c r="D228" i="18"/>
  <c r="C228" i="18"/>
  <c r="F228" i="18" s="1"/>
  <c r="G227" i="18"/>
  <c r="D227" i="18"/>
  <c r="C227" i="18"/>
  <c r="F227" i="18" s="1"/>
  <c r="G226" i="18"/>
  <c r="D226" i="18"/>
  <c r="C226" i="18"/>
  <c r="F226" i="18" s="1"/>
  <c r="G225" i="18"/>
  <c r="D225" i="18"/>
  <c r="C225" i="18"/>
  <c r="F225" i="18" s="1"/>
  <c r="G224" i="18"/>
  <c r="D224" i="18"/>
  <c r="C224" i="18"/>
  <c r="F224" i="18" s="1"/>
  <c r="G223" i="18"/>
  <c r="D223" i="18"/>
  <c r="C223" i="18"/>
  <c r="F223" i="18" s="1"/>
  <c r="G222" i="18"/>
  <c r="D222" i="18"/>
  <c r="C222" i="18"/>
  <c r="F222" i="18" s="1"/>
  <c r="G221" i="18"/>
  <c r="D221" i="18"/>
  <c r="C221" i="18"/>
  <c r="F221" i="18" s="1"/>
  <c r="G220" i="18"/>
  <c r="D220" i="18"/>
  <c r="C220" i="18"/>
  <c r="F220" i="18" s="1"/>
  <c r="G219" i="18"/>
  <c r="D219" i="18"/>
  <c r="C219" i="18"/>
  <c r="F219" i="18" s="1"/>
  <c r="G218" i="18"/>
  <c r="D218" i="18"/>
  <c r="C218" i="18"/>
  <c r="F218" i="18" s="1"/>
  <c r="G217" i="18"/>
  <c r="D217" i="18"/>
  <c r="C217" i="18"/>
  <c r="F217" i="18" s="1"/>
  <c r="G216" i="18"/>
  <c r="D216" i="18"/>
  <c r="C216" i="18"/>
  <c r="F216" i="18" s="1"/>
  <c r="G215" i="18"/>
  <c r="D215" i="18"/>
  <c r="C215" i="18"/>
  <c r="F215" i="18" s="1"/>
  <c r="G214" i="18"/>
  <c r="D214" i="18"/>
  <c r="C214" i="18"/>
  <c r="F214" i="18" s="1"/>
  <c r="G213" i="18"/>
  <c r="D213" i="18"/>
  <c r="C213" i="18"/>
  <c r="F213" i="18" s="1"/>
  <c r="G212" i="18"/>
  <c r="D212" i="18"/>
  <c r="C212" i="18"/>
  <c r="F212" i="18" s="1"/>
  <c r="G211" i="18"/>
  <c r="D211" i="18"/>
  <c r="C211" i="18"/>
  <c r="F211" i="18" s="1"/>
  <c r="G210" i="18"/>
  <c r="D210" i="18"/>
  <c r="C210" i="18"/>
  <c r="F210" i="18" s="1"/>
  <c r="G209" i="18"/>
  <c r="D209" i="18"/>
  <c r="C209" i="18"/>
  <c r="F209" i="18" s="1"/>
  <c r="G208" i="18"/>
  <c r="D208" i="18"/>
  <c r="C208" i="18"/>
  <c r="F208" i="18" s="1"/>
  <c r="G207" i="18"/>
  <c r="D207" i="18"/>
  <c r="C207" i="18"/>
  <c r="F207" i="18" s="1"/>
  <c r="G206" i="18"/>
  <c r="D206" i="18"/>
  <c r="C206" i="18"/>
  <c r="F206" i="18" s="1"/>
  <c r="G205" i="18"/>
  <c r="D205" i="18"/>
  <c r="C205" i="18"/>
  <c r="F205" i="18" s="1"/>
  <c r="G204" i="18"/>
  <c r="D204" i="18"/>
  <c r="C204" i="18"/>
  <c r="F204" i="18" s="1"/>
  <c r="G203" i="18"/>
  <c r="D203" i="18"/>
  <c r="C203" i="18"/>
  <c r="F203" i="18" s="1"/>
  <c r="G202" i="18"/>
  <c r="D202" i="18"/>
  <c r="C202" i="18"/>
  <c r="F202" i="18" s="1"/>
  <c r="G201" i="18"/>
  <c r="D201" i="18"/>
  <c r="C201" i="18"/>
  <c r="F201" i="18" s="1"/>
  <c r="G200" i="18"/>
  <c r="D200" i="18"/>
  <c r="C200" i="18"/>
  <c r="F200" i="18" s="1"/>
  <c r="G199" i="18"/>
  <c r="D199" i="18"/>
  <c r="C199" i="18"/>
  <c r="F199" i="18" s="1"/>
  <c r="G198" i="18"/>
  <c r="G197" i="18"/>
  <c r="G196" i="18"/>
  <c r="G195" i="18"/>
  <c r="G194" i="18"/>
  <c r="G193" i="18"/>
  <c r="G192" i="18"/>
  <c r="G191" i="18"/>
  <c r="G190" i="18"/>
  <c r="G189" i="18"/>
  <c r="G188" i="18"/>
  <c r="G187" i="18"/>
  <c r="G186" i="18"/>
  <c r="G185" i="18"/>
  <c r="G184" i="18"/>
  <c r="G183" i="18"/>
  <c r="G182" i="18"/>
  <c r="G181" i="18"/>
  <c r="G180" i="18"/>
  <c r="G179" i="18"/>
  <c r="G178" i="18"/>
  <c r="G177" i="18"/>
  <c r="G176" i="18"/>
  <c r="G175" i="18"/>
  <c r="G174" i="18"/>
  <c r="G173" i="18"/>
  <c r="G172" i="18"/>
  <c r="G171" i="18"/>
  <c r="G170" i="18"/>
  <c r="G169" i="18"/>
  <c r="G168" i="18"/>
  <c r="G167" i="18"/>
  <c r="G166" i="18"/>
  <c r="G165" i="18"/>
  <c r="G164" i="18"/>
  <c r="G163" i="18"/>
  <c r="G162" i="18"/>
  <c r="G161" i="18"/>
  <c r="G160" i="18"/>
  <c r="G159" i="18"/>
  <c r="G158" i="18"/>
  <c r="G157" i="18"/>
  <c r="G156" i="18"/>
  <c r="G155" i="18"/>
  <c r="G154" i="18"/>
  <c r="G153" i="18"/>
  <c r="G152" i="18"/>
  <c r="G151" i="18"/>
  <c r="G150" i="18"/>
  <c r="G149" i="18"/>
  <c r="G148" i="18"/>
  <c r="G147" i="18"/>
  <c r="G146" i="18"/>
  <c r="G145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I815" i="3"/>
  <c r="Y815" i="3" s="1"/>
  <c r="G69" i="18"/>
  <c r="G68" i="18"/>
  <c r="G67" i="18"/>
  <c r="G66" i="18"/>
  <c r="I806" i="3"/>
  <c r="AC806" i="3" s="1"/>
  <c r="G65" i="18"/>
  <c r="G64" i="18"/>
  <c r="I814" i="3"/>
  <c r="F814" i="3" s="1"/>
  <c r="G63" i="18"/>
  <c r="I811" i="3"/>
  <c r="AC811" i="3" s="1"/>
  <c r="G62" i="18"/>
  <c r="G61" i="18"/>
  <c r="G60" i="18"/>
  <c r="I7" i="3"/>
  <c r="AB7" i="3" s="1"/>
  <c r="G59" i="18"/>
  <c r="I11" i="3"/>
  <c r="F11" i="3" s="1"/>
  <c r="G58" i="18"/>
  <c r="I6" i="3"/>
  <c r="AC6" i="3" s="1"/>
  <c r="G57" i="18"/>
  <c r="I809" i="3"/>
  <c r="F809" i="3" s="1"/>
  <c r="G56" i="18"/>
  <c r="G55" i="18"/>
  <c r="I18" i="3"/>
  <c r="AB18" i="3" s="1"/>
  <c r="G54" i="18"/>
  <c r="I808" i="3"/>
  <c r="F808" i="3" s="1"/>
  <c r="G53" i="18"/>
  <c r="I10" i="3"/>
  <c r="F10" i="3" s="1"/>
  <c r="G52" i="18"/>
  <c r="I9" i="3"/>
  <c r="F9" i="3" s="1"/>
  <c r="G51" i="18"/>
  <c r="G50" i="18"/>
  <c r="I17" i="3"/>
  <c r="Y17" i="3" s="1"/>
  <c r="AA17" i="3" s="1"/>
  <c r="G49" i="18"/>
  <c r="G48" i="18"/>
  <c r="G47" i="18"/>
  <c r="G46" i="18"/>
  <c r="I813" i="3"/>
  <c r="AC813" i="3" s="1"/>
  <c r="G45" i="18"/>
  <c r="I16" i="3"/>
  <c r="F16" i="3" s="1"/>
  <c r="G44" i="18"/>
  <c r="G43" i="18"/>
  <c r="G42" i="18"/>
  <c r="G41" i="18"/>
  <c r="G40" i="18"/>
  <c r="G39" i="18"/>
  <c r="I807" i="3"/>
  <c r="AC807" i="3" s="1"/>
  <c r="G38" i="18"/>
  <c r="G37" i="18"/>
  <c r="G36" i="18"/>
  <c r="I15" i="3"/>
  <c r="Y15" i="3" s="1"/>
  <c r="G35" i="18"/>
  <c r="G34" i="18"/>
  <c r="G33" i="18"/>
  <c r="G32" i="18"/>
  <c r="G31" i="18"/>
  <c r="G30" i="18"/>
  <c r="I14" i="3"/>
  <c r="Y14" i="3" s="1"/>
  <c r="G29" i="18"/>
  <c r="G28" i="18"/>
  <c r="G27" i="18"/>
  <c r="G26" i="18"/>
  <c r="G25" i="18"/>
  <c r="G24" i="18"/>
  <c r="G23" i="18"/>
  <c r="I812" i="3"/>
  <c r="Y812" i="3" s="1"/>
  <c r="AA812" i="3" s="1"/>
  <c r="G22" i="18"/>
  <c r="G21" i="18"/>
  <c r="G20" i="18"/>
  <c r="G19" i="18"/>
  <c r="G18" i="18"/>
  <c r="G17" i="18"/>
  <c r="I810" i="3"/>
  <c r="F810" i="3" s="1"/>
  <c r="G16" i="18"/>
  <c r="G15" i="18"/>
  <c r="G14" i="18"/>
  <c r="G13" i="18"/>
  <c r="G12" i="18"/>
  <c r="G11" i="18"/>
  <c r="I12" i="3"/>
  <c r="F12" i="3" s="1"/>
  <c r="D503" i="18"/>
  <c r="C503" i="18"/>
  <c r="F503" i="18" s="1"/>
  <c r="D502" i="18"/>
  <c r="C502" i="18"/>
  <c r="F502" i="18" s="1"/>
  <c r="D501" i="18"/>
  <c r="C501" i="18"/>
  <c r="F501" i="18" s="1"/>
  <c r="D500" i="18"/>
  <c r="C500" i="18"/>
  <c r="F500" i="18" s="1"/>
  <c r="D499" i="18"/>
  <c r="C499" i="18"/>
  <c r="F499" i="18" s="1"/>
  <c r="D498" i="18"/>
  <c r="C498" i="18"/>
  <c r="F498" i="18" s="1"/>
  <c r="D497" i="18"/>
  <c r="C497" i="18"/>
  <c r="F497" i="18" s="1"/>
  <c r="D496" i="18"/>
  <c r="C496" i="18"/>
  <c r="F496" i="18" s="1"/>
  <c r="D495" i="18"/>
  <c r="C495" i="18"/>
  <c r="F495" i="18" s="1"/>
  <c r="D494" i="18"/>
  <c r="C494" i="18"/>
  <c r="F494" i="18" s="1"/>
  <c r="D493" i="18"/>
  <c r="C493" i="18"/>
  <c r="F493" i="18" s="1"/>
  <c r="D492" i="18"/>
  <c r="C492" i="18"/>
  <c r="F492" i="18" s="1"/>
  <c r="D491" i="18"/>
  <c r="C491" i="18"/>
  <c r="F491" i="18" s="1"/>
  <c r="D490" i="18"/>
  <c r="C490" i="18"/>
  <c r="F490" i="18" s="1"/>
  <c r="D489" i="18"/>
  <c r="C489" i="18"/>
  <c r="F489" i="18" s="1"/>
  <c r="D488" i="18"/>
  <c r="C488" i="18"/>
  <c r="F488" i="18" s="1"/>
  <c r="D487" i="18"/>
  <c r="C487" i="18"/>
  <c r="F487" i="18" s="1"/>
  <c r="D486" i="18"/>
  <c r="C486" i="18"/>
  <c r="F486" i="18" s="1"/>
  <c r="I13" i="3"/>
  <c r="F13" i="3" s="1"/>
  <c r="AF1135" i="3" l="1"/>
  <c r="B1135" i="3" s="1"/>
  <c r="AF1119" i="3"/>
  <c r="AF658" i="3"/>
  <c r="B658" i="3" s="1"/>
  <c r="AF674" i="3"/>
  <c r="B674" i="3" s="1"/>
  <c r="AF690" i="3"/>
  <c r="B690" i="3" s="1"/>
  <c r="AF1200" i="3"/>
  <c r="AF735" i="3"/>
  <c r="B735" i="3" s="1"/>
  <c r="AF719" i="3"/>
  <c r="AF772" i="3"/>
  <c r="B772" i="3" s="1"/>
  <c r="AF1092" i="3"/>
  <c r="B1092" i="3" s="1"/>
  <c r="AF764" i="3"/>
  <c r="B764" i="3" s="1"/>
  <c r="AF748" i="3"/>
  <c r="B748" i="3" s="1"/>
  <c r="AF1143" i="3"/>
  <c r="AF1127" i="3"/>
  <c r="B1127" i="3" s="1"/>
  <c r="AF1219" i="3"/>
  <c r="B1219" i="3" s="1"/>
  <c r="AF1180" i="3"/>
  <c r="B1180" i="3" s="1"/>
  <c r="AF1112" i="3"/>
  <c r="B1112" i="3" s="1"/>
  <c r="Z641" i="3"/>
  <c r="AA641" i="3" s="1"/>
  <c r="AE641" i="3"/>
  <c r="AD641" i="3"/>
  <c r="Y533" i="3"/>
  <c r="Y526" i="3"/>
  <c r="AA526" i="3" s="1"/>
  <c r="Y519" i="3"/>
  <c r="AA519" i="3" s="1"/>
  <c r="Y536" i="3"/>
  <c r="F532" i="3"/>
  <c r="Y521" i="3"/>
  <c r="AA521" i="3" s="1"/>
  <c r="F518" i="3"/>
  <c r="Y509" i="3"/>
  <c r="AA509" i="3" s="1"/>
  <c r="F506" i="3"/>
  <c r="F535" i="3"/>
  <c r="F531" i="3"/>
  <c r="F527" i="3"/>
  <c r="AB518" i="3"/>
  <c r="AB515" i="3"/>
  <c r="AB512" i="3"/>
  <c r="AB509" i="3"/>
  <c r="AB506" i="3"/>
  <c r="AB503" i="3"/>
  <c r="Y538" i="3"/>
  <c r="AA538" i="3" s="1"/>
  <c r="Y530" i="3"/>
  <c r="AA530" i="3" s="1"/>
  <c r="F523" i="3"/>
  <c r="AB520" i="3"/>
  <c r="AB517" i="3"/>
  <c r="F513" i="3"/>
  <c r="Y510" i="3"/>
  <c r="AA510" i="3" s="1"/>
  <c r="AC507" i="3"/>
  <c r="AB505" i="3"/>
  <c r="F501" i="3"/>
  <c r="AC533" i="3"/>
  <c r="AB522" i="3"/>
  <c r="AB516" i="3"/>
  <c r="AB504" i="3"/>
  <c r="AC529" i="3"/>
  <c r="AC518" i="3"/>
  <c r="AC506" i="3"/>
  <c r="AC537" i="3"/>
  <c r="F533" i="3"/>
  <c r="AB526" i="3"/>
  <c r="AC500" i="3"/>
  <c r="AC515" i="3"/>
  <c r="AC498" i="3"/>
  <c r="F522" i="3"/>
  <c r="Y1003" i="3"/>
  <c r="AA1003" i="3" s="1"/>
  <c r="AB1006" i="3"/>
  <c r="Y1002" i="3"/>
  <c r="AB1000" i="3"/>
  <c r="AB998" i="3"/>
  <c r="AB1008" i="3"/>
  <c r="F1001" i="3"/>
  <c r="Y1007" i="3"/>
  <c r="AC1004" i="3"/>
  <c r="AB999" i="3"/>
  <c r="AB1007" i="3"/>
  <c r="AC998" i="3"/>
  <c r="AC1003" i="3"/>
  <c r="AC1005" i="3"/>
  <c r="F536" i="3"/>
  <c r="Y525" i="3"/>
  <c r="AA525" i="3" s="1"/>
  <c r="F521" i="3"/>
  <c r="Y512" i="3"/>
  <c r="F509" i="3"/>
  <c r="AB525" i="3"/>
  <c r="AB521" i="3"/>
  <c r="Y517" i="3"/>
  <c r="AA517" i="3" s="1"/>
  <c r="Y514" i="3"/>
  <c r="Y511" i="3"/>
  <c r="AA511" i="3" s="1"/>
  <c r="Y508" i="3"/>
  <c r="AA508" i="3" s="1"/>
  <c r="Y505" i="3"/>
  <c r="AA505" i="3" s="1"/>
  <c r="Y502" i="3"/>
  <c r="F538" i="3"/>
  <c r="AB535" i="3"/>
  <c r="F530" i="3"/>
  <c r="AB527" i="3"/>
  <c r="AB524" i="3"/>
  <c r="AC516" i="3"/>
  <c r="AB514" i="3"/>
  <c r="F510" i="3"/>
  <c r="Y507" i="3"/>
  <c r="AA507" i="3" s="1"/>
  <c r="AC504" i="3"/>
  <c r="AB502" i="3"/>
  <c r="AC499" i="3"/>
  <c r="Y498" i="3"/>
  <c r="AA498" i="3" s="1"/>
  <c r="AC536" i="3"/>
  <c r="AC527" i="3"/>
  <c r="AC532" i="3"/>
  <c r="AC524" i="3"/>
  <c r="AC511" i="3"/>
  <c r="F500" i="3"/>
  <c r="AC525" i="3"/>
  <c r="AB507" i="3"/>
  <c r="AB498" i="3"/>
  <c r="AC535" i="3"/>
  <c r="AB510" i="3"/>
  <c r="Y998" i="3"/>
  <c r="AA998" i="3" s="1"/>
  <c r="Y1005" i="3"/>
  <c r="AA1005" i="3" s="1"/>
  <c r="F1002" i="3"/>
  <c r="Y1004" i="3"/>
  <c r="AA1004" i="3" s="1"/>
  <c r="AB1001" i="3"/>
  <c r="F1004" i="3"/>
  <c r="Y537" i="3"/>
  <c r="AA537" i="3" s="1"/>
  <c r="Y529" i="3"/>
  <c r="AA529" i="3" s="1"/>
  <c r="Y522" i="3"/>
  <c r="AA522" i="3" s="1"/>
  <c r="AF522" i="3" s="1"/>
  <c r="Y528" i="3"/>
  <c r="AA528" i="3" s="1"/>
  <c r="Y515" i="3"/>
  <c r="AA515" i="3" s="1"/>
  <c r="F512" i="3"/>
  <c r="Y503" i="3"/>
  <c r="AA503" i="3" s="1"/>
  <c r="AB532" i="3"/>
  <c r="AB528" i="3"/>
  <c r="Y524" i="3"/>
  <c r="Y520" i="3"/>
  <c r="AA520" i="3" s="1"/>
  <c r="F517" i="3"/>
  <c r="F514" i="3"/>
  <c r="F511" i="3"/>
  <c r="F508" i="3"/>
  <c r="F505" i="3"/>
  <c r="F502" i="3"/>
  <c r="Y534" i="3"/>
  <c r="AA534" i="3" s="1"/>
  <c r="AC523" i="3"/>
  <c r="Y516" i="3"/>
  <c r="AC513" i="3"/>
  <c r="Y504" i="3"/>
  <c r="AA504" i="3" s="1"/>
  <c r="AC501" i="3"/>
  <c r="Y499" i="3"/>
  <c r="AB530" i="3"/>
  <c r="AC519" i="3"/>
  <c r="AB537" i="3"/>
  <c r="AB534" i="3"/>
  <c r="AC531" i="3"/>
  <c r="AB500" i="3"/>
  <c r="AB538" i="3"/>
  <c r="AC503" i="3"/>
  <c r="AC520" i="3"/>
  <c r="AC528" i="3"/>
  <c r="Y1006" i="3"/>
  <c r="AA1006" i="3" s="1"/>
  <c r="Y1000" i="3"/>
  <c r="AA1000" i="3" s="1"/>
  <c r="Y1008" i="3"/>
  <c r="AA1008" i="3" s="1"/>
  <c r="F1005" i="3"/>
  <c r="AB1002" i="3"/>
  <c r="Y999" i="3"/>
  <c r="AA999" i="3" s="1"/>
  <c r="AC1001" i="3"/>
  <c r="F1007" i="3"/>
  <c r="F1006" i="3"/>
  <c r="F1003" i="3"/>
  <c r="Y531" i="3"/>
  <c r="AA531" i="3" s="1"/>
  <c r="F534" i="3"/>
  <c r="Y523" i="3"/>
  <c r="AA523" i="3" s="1"/>
  <c r="Y513" i="3"/>
  <c r="AA513" i="3" s="1"/>
  <c r="AB508" i="3"/>
  <c r="Y501" i="3"/>
  <c r="AA501" i="3" s="1"/>
  <c r="F499" i="3"/>
  <c r="F526" i="3"/>
  <c r="AB519" i="3"/>
  <c r="F529" i="3"/>
  <c r="F1000" i="3"/>
  <c r="F1008" i="3"/>
  <c r="F999" i="3"/>
  <c r="R596" i="3"/>
  <c r="AE596" i="3" s="1"/>
  <c r="R1018" i="3"/>
  <c r="Z1018" i="3" s="1"/>
  <c r="AA1018" i="3" s="1"/>
  <c r="R1017" i="3"/>
  <c r="F1017" i="3" s="1"/>
  <c r="AA643" i="3"/>
  <c r="AF643" i="3" s="1"/>
  <c r="K72" i="3"/>
  <c r="N72" i="3"/>
  <c r="N63" i="3"/>
  <c r="F638" i="3"/>
  <c r="Y628" i="3"/>
  <c r="AA628" i="3" s="1"/>
  <c r="F624" i="3"/>
  <c r="F612" i="3"/>
  <c r="Y637" i="3"/>
  <c r="AA637" i="3" s="1"/>
  <c r="Y634" i="3"/>
  <c r="AA634" i="3" s="1"/>
  <c r="Y631" i="3"/>
  <c r="AA631" i="3" s="1"/>
  <c r="Y627" i="3"/>
  <c r="AA627" i="3" s="1"/>
  <c r="Y620" i="3"/>
  <c r="AA620" i="3" s="1"/>
  <c r="Y616" i="3"/>
  <c r="AA616" i="3" s="1"/>
  <c r="Y614" i="3"/>
  <c r="AA614" i="3" s="1"/>
  <c r="AB612" i="3"/>
  <c r="F611" i="3"/>
  <c r="Y608" i="3"/>
  <c r="AA608" i="3" s="1"/>
  <c r="F639" i="3"/>
  <c r="Y635" i="3"/>
  <c r="AA635" i="3" s="1"/>
  <c r="AB633" i="3"/>
  <c r="Y610" i="3"/>
  <c r="AA610" i="3" s="1"/>
  <c r="Y607" i="3"/>
  <c r="AA607" i="3" s="1"/>
  <c r="AC638" i="3"/>
  <c r="AC627" i="3"/>
  <c r="AC618" i="3"/>
  <c r="AC614" i="3"/>
  <c r="AC610" i="3"/>
  <c r="AC634" i="3"/>
  <c r="AB610" i="3"/>
  <c r="AC628" i="3"/>
  <c r="AC611" i="3"/>
  <c r="AB607" i="3"/>
  <c r="AC615" i="3"/>
  <c r="AC637" i="3"/>
  <c r="AC629" i="3"/>
  <c r="F607" i="3"/>
  <c r="AC621" i="3"/>
  <c r="AC609" i="3"/>
  <c r="J42" i="3"/>
  <c r="F628" i="3"/>
  <c r="Y617" i="3"/>
  <c r="AA617" i="3" s="1"/>
  <c r="F637" i="3"/>
  <c r="F634" i="3"/>
  <c r="F631" i="3"/>
  <c r="F627" i="3"/>
  <c r="F620" i="3"/>
  <c r="F616" i="3"/>
  <c r="F614" i="3"/>
  <c r="AB609" i="3"/>
  <c r="F608" i="3"/>
  <c r="F635" i="3"/>
  <c r="Y632" i="3"/>
  <c r="AA632" i="3" s="1"/>
  <c r="AB630" i="3"/>
  <c r="AC632" i="3"/>
  <c r="AB623" i="3"/>
  <c r="AC639" i="3"/>
  <c r="AC625" i="3"/>
  <c r="AC620" i="3"/>
  <c r="AC617" i="3"/>
  <c r="AC631" i="3"/>
  <c r="AC622" i="3"/>
  <c r="AC616" i="3"/>
  <c r="AB613" i="3"/>
  <c r="AC613" i="3"/>
  <c r="AC633" i="3"/>
  <c r="F613" i="3"/>
  <c r="AC626" i="3"/>
  <c r="F636" i="3"/>
  <c r="W494" i="3"/>
  <c r="AE494" i="3" s="1"/>
  <c r="Y621" i="3"/>
  <c r="AA621" i="3" s="1"/>
  <c r="F617" i="3"/>
  <c r="Y609" i="3"/>
  <c r="AA609" i="3" s="1"/>
  <c r="AB640" i="3"/>
  <c r="F632" i="3"/>
  <c r="Y629" i="3"/>
  <c r="AA629" i="3" s="1"/>
  <c r="Y625" i="3"/>
  <c r="AA625" i="3" s="1"/>
  <c r="Y622" i="3"/>
  <c r="AA622" i="3" s="1"/>
  <c r="Y618" i="3"/>
  <c r="AA618" i="3" s="1"/>
  <c r="Y615" i="3"/>
  <c r="AA615" i="3" s="1"/>
  <c r="AC636" i="3"/>
  <c r="AB629" i="3"/>
  <c r="AB615" i="3"/>
  <c r="AC608" i="3"/>
  <c r="AB635" i="3"/>
  <c r="F633" i="3"/>
  <c r="AC630" i="3"/>
  <c r="AC623" i="3"/>
  <c r="AB626" i="3"/>
  <c r="AC619" i="3"/>
  <c r="AB639" i="3"/>
  <c r="F630" i="3"/>
  <c r="AB619" i="3"/>
  <c r="F623" i="3"/>
  <c r="K77" i="3"/>
  <c r="N46" i="3"/>
  <c r="N42" i="3"/>
  <c r="N77" i="3"/>
  <c r="N494" i="3"/>
  <c r="AC494" i="3" s="1"/>
  <c r="Y638" i="3"/>
  <c r="AA638" i="3" s="1"/>
  <c r="Y624" i="3"/>
  <c r="AA624" i="3" s="1"/>
  <c r="F621" i="3"/>
  <c r="Y612" i="3"/>
  <c r="AA612" i="3" s="1"/>
  <c r="AB624" i="3"/>
  <c r="Y640" i="3"/>
  <c r="AA640" i="3" s="1"/>
  <c r="Y636" i="3"/>
  <c r="AA636" i="3" s="1"/>
  <c r="Y626" i="3"/>
  <c r="AA626" i="3" s="1"/>
  <c r="Y619" i="3"/>
  <c r="AA619" i="3" s="1"/>
  <c r="Y611" i="3"/>
  <c r="AA611" i="3" s="1"/>
  <c r="F625" i="3"/>
  <c r="F622" i="3"/>
  <c r="F618" i="3"/>
  <c r="AC640" i="3"/>
  <c r="AA1053" i="3"/>
  <c r="AF1053" i="3" s="1"/>
  <c r="N855" i="3"/>
  <c r="Q884" i="3"/>
  <c r="AE884" i="3" s="1"/>
  <c r="Y1035" i="3"/>
  <c r="AA1035" i="3" s="1"/>
  <c r="F1031" i="3"/>
  <c r="F1044" i="3"/>
  <c r="F1040" i="3"/>
  <c r="F1036" i="3"/>
  <c r="Y1034" i="3"/>
  <c r="AA1034" i="3" s="1"/>
  <c r="AB1031" i="3"/>
  <c r="AB1027" i="3"/>
  <c r="AC1039" i="3"/>
  <c r="AB1042" i="3"/>
  <c r="AB1028" i="3"/>
  <c r="F1043" i="3"/>
  <c r="AB1038" i="3"/>
  <c r="AC1031" i="3"/>
  <c r="AC1042" i="3"/>
  <c r="F1039" i="3"/>
  <c r="F1025" i="3"/>
  <c r="AB1025" i="3"/>
  <c r="Y1020" i="3"/>
  <c r="AA1020" i="3" s="1"/>
  <c r="AC1022" i="3"/>
  <c r="AC1024" i="3"/>
  <c r="AC1023" i="3"/>
  <c r="K855" i="3"/>
  <c r="AC855" i="3" s="1"/>
  <c r="N884" i="3"/>
  <c r="AC884" i="3" s="1"/>
  <c r="Y1037" i="3"/>
  <c r="AA1037" i="3" s="1"/>
  <c r="F1035" i="3"/>
  <c r="F1034" i="3"/>
  <c r="Y1030" i="3"/>
  <c r="AA1030" i="3" s="1"/>
  <c r="AB1044" i="3"/>
  <c r="AB1040" i="3"/>
  <c r="AB1036" i="3"/>
  <c r="AB1034" i="3"/>
  <c r="AB1030" i="3"/>
  <c r="AB1043" i="3"/>
  <c r="AB1039" i="3"/>
  <c r="AB1033" i="3"/>
  <c r="AB1029" i="3"/>
  <c r="AC1028" i="3"/>
  <c r="AC1038" i="3"/>
  <c r="F1032" i="3"/>
  <c r="F1042" i="3"/>
  <c r="AC1035" i="3"/>
  <c r="F1029" i="3"/>
  <c r="AC1029" i="3"/>
  <c r="Y1024" i="3"/>
  <c r="AA1024" i="3" s="1"/>
  <c r="AC1026" i="3"/>
  <c r="Y1022" i="3"/>
  <c r="AA1022" i="3" s="1"/>
  <c r="AC1021" i="3"/>
  <c r="AB1022" i="3"/>
  <c r="AB1021" i="3"/>
  <c r="AB1026" i="3"/>
  <c r="S905" i="3"/>
  <c r="AE905" i="3" s="1"/>
  <c r="Y1041" i="3"/>
  <c r="AA1041" i="3" s="1"/>
  <c r="F1037" i="3"/>
  <c r="Y1027" i="3"/>
  <c r="AA1027" i="3" s="1"/>
  <c r="AB1041" i="3"/>
  <c r="AB1037" i="3"/>
  <c r="F1030" i="3"/>
  <c r="Y1043" i="3"/>
  <c r="AA1043" i="3" s="1"/>
  <c r="Y1033" i="3"/>
  <c r="AA1033" i="3" s="1"/>
  <c r="Y1038" i="3"/>
  <c r="AA1038" i="3" s="1"/>
  <c r="Y1032" i="3"/>
  <c r="AA1032" i="3" s="1"/>
  <c r="Y1028" i="3"/>
  <c r="AA1028" i="3" s="1"/>
  <c r="AC1041" i="3"/>
  <c r="AC1033" i="3"/>
  <c r="AC1027" i="3"/>
  <c r="Y1021" i="3"/>
  <c r="AA1021" i="3" s="1"/>
  <c r="Y1023" i="3"/>
  <c r="AA1023" i="3" s="1"/>
  <c r="Y1026" i="3"/>
  <c r="AA1026" i="3" s="1"/>
  <c r="AC1020" i="3"/>
  <c r="AB1020" i="3"/>
  <c r="AB1024" i="3"/>
  <c r="N905" i="3"/>
  <c r="AC905" i="3" s="1"/>
  <c r="Y1044" i="3"/>
  <c r="AA1044" i="3" s="1"/>
  <c r="Y1040" i="3"/>
  <c r="AA1040" i="3" s="1"/>
  <c r="Y1036" i="3"/>
  <c r="AA1036" i="3" s="1"/>
  <c r="AC1032" i="3"/>
  <c r="Y1025" i="3"/>
  <c r="AA1025" i="3" s="1"/>
  <c r="AF1025" i="3" s="1"/>
  <c r="AB1023" i="3"/>
  <c r="AA796" i="3"/>
  <c r="AF796" i="3" s="1"/>
  <c r="R99" i="3"/>
  <c r="Z99" i="3" s="1"/>
  <c r="AA99" i="3" s="1"/>
  <c r="R544" i="3"/>
  <c r="R547" i="3"/>
  <c r="R550" i="3"/>
  <c r="R552" i="3"/>
  <c r="R554" i="3"/>
  <c r="R556" i="3"/>
  <c r="R563" i="3"/>
  <c r="R573" i="3"/>
  <c r="R576" i="3"/>
  <c r="R863" i="3"/>
  <c r="F863" i="3" s="1"/>
  <c r="R586" i="3"/>
  <c r="R595" i="3"/>
  <c r="R139" i="3"/>
  <c r="Z139" i="3" s="1"/>
  <c r="AA139" i="3" s="1"/>
  <c r="AE605" i="3"/>
  <c r="F605" i="3"/>
  <c r="R539" i="3"/>
  <c r="R124" i="3"/>
  <c r="AD124" i="3" s="1"/>
  <c r="R543" i="3"/>
  <c r="R104" i="3"/>
  <c r="AE104" i="3" s="1"/>
  <c r="R546" i="3"/>
  <c r="R106" i="3"/>
  <c r="AD106" i="3" s="1"/>
  <c r="R125" i="3"/>
  <c r="AD125" i="3" s="1"/>
  <c r="R558" i="3"/>
  <c r="R562" i="3"/>
  <c r="R566" i="3"/>
  <c r="R110" i="3"/>
  <c r="AE110" i="3" s="1"/>
  <c r="R567" i="3"/>
  <c r="R130" i="3"/>
  <c r="AD130" i="3" s="1"/>
  <c r="R570" i="3"/>
  <c r="R572" i="3"/>
  <c r="R868" i="3"/>
  <c r="AE868" i="3" s="1"/>
  <c r="R578" i="3"/>
  <c r="R580" i="3"/>
  <c r="R113" i="3"/>
  <c r="F113" i="3" s="1"/>
  <c r="R585" i="3"/>
  <c r="R864" i="3"/>
  <c r="AE864" i="3" s="1"/>
  <c r="R134" i="3"/>
  <c r="Z134" i="3" s="1"/>
  <c r="AA134" i="3" s="1"/>
  <c r="R588" i="3"/>
  <c r="R865" i="3"/>
  <c r="AE865" i="3" s="1"/>
  <c r="R591" i="3"/>
  <c r="R135" i="3"/>
  <c r="AD135" i="3" s="1"/>
  <c r="R137" i="3"/>
  <c r="F137" i="3" s="1"/>
  <c r="R600" i="3"/>
  <c r="AE603" i="3"/>
  <c r="AD603" i="3"/>
  <c r="F603" i="3"/>
  <c r="S198" i="3"/>
  <c r="AD198" i="3" s="1"/>
  <c r="W487" i="3"/>
  <c r="W455" i="3"/>
  <c r="F606" i="3"/>
  <c r="L284" i="3"/>
  <c r="Y284" i="3" s="1"/>
  <c r="L299" i="3"/>
  <c r="AC299" i="3" s="1"/>
  <c r="R542" i="3"/>
  <c r="R860" i="3"/>
  <c r="AD860" i="3" s="1"/>
  <c r="R105" i="3"/>
  <c r="R549" i="3"/>
  <c r="R126" i="3"/>
  <c r="AE126" i="3" s="1"/>
  <c r="R553" i="3"/>
  <c r="R107" i="3"/>
  <c r="AD107" i="3" s="1"/>
  <c r="R555" i="3"/>
  <c r="F557" i="3"/>
  <c r="AE557" i="3"/>
  <c r="Z557" i="3"/>
  <c r="AA557" i="3" s="1"/>
  <c r="AD557" i="3"/>
  <c r="R867" i="3"/>
  <c r="AE867" i="3" s="1"/>
  <c r="R560" i="3"/>
  <c r="R96" i="3"/>
  <c r="F96" i="3" s="1"/>
  <c r="R561" i="3"/>
  <c r="R565" i="3"/>
  <c r="R129" i="3"/>
  <c r="AD129" i="3" s="1"/>
  <c r="R569" i="3"/>
  <c r="R571" i="3"/>
  <c r="R575" i="3"/>
  <c r="AD577" i="3"/>
  <c r="AE577" i="3"/>
  <c r="F577" i="3"/>
  <c r="Z577" i="3"/>
  <c r="AA577" i="3" s="1"/>
  <c r="R582" i="3"/>
  <c r="R869" i="3"/>
  <c r="F869" i="3" s="1"/>
  <c r="R584" i="3"/>
  <c r="R593" i="3"/>
  <c r="R136" i="3"/>
  <c r="AD136" i="3" s="1"/>
  <c r="R594" i="3"/>
  <c r="R119" i="3"/>
  <c r="AD119" i="3" s="1"/>
  <c r="F599" i="3"/>
  <c r="AE599" i="3"/>
  <c r="AD599" i="3"/>
  <c r="Z599" i="3"/>
  <c r="AA599" i="3" s="1"/>
  <c r="R862" i="3"/>
  <c r="F862" i="3" s="1"/>
  <c r="AE601" i="3"/>
  <c r="F601" i="3"/>
  <c r="Z601" i="3"/>
  <c r="AA601" i="3" s="1"/>
  <c r="R426" i="3"/>
  <c r="W479" i="3"/>
  <c r="W489" i="3"/>
  <c r="AD605" i="3"/>
  <c r="R100" i="3"/>
  <c r="AE100" i="3" s="1"/>
  <c r="R540" i="3"/>
  <c r="R541" i="3"/>
  <c r="R103" i="3"/>
  <c r="F103" i="3" s="1"/>
  <c r="R545" i="3"/>
  <c r="R548" i="3"/>
  <c r="R92" i="3"/>
  <c r="R551" i="3"/>
  <c r="R93" i="3"/>
  <c r="R108" i="3"/>
  <c r="Z108" i="3" s="1"/>
  <c r="AA108" i="3" s="1"/>
  <c r="R559" i="3"/>
  <c r="R564" i="3"/>
  <c r="R111" i="3"/>
  <c r="AD111" i="3" s="1"/>
  <c r="R568" i="3"/>
  <c r="R574" i="3"/>
  <c r="R112" i="3"/>
  <c r="F112" i="3" s="1"/>
  <c r="R579" i="3"/>
  <c r="R98" i="3"/>
  <c r="AE98" i="3" s="1"/>
  <c r="R581" i="3"/>
  <c r="R114" i="3"/>
  <c r="AE114" i="3" s="1"/>
  <c r="R583" i="3"/>
  <c r="R115" i="3"/>
  <c r="Z115" i="3" s="1"/>
  <c r="AA115" i="3" s="1"/>
  <c r="R587" i="3"/>
  <c r="R133" i="3"/>
  <c r="AD133" i="3" s="1"/>
  <c r="R589" i="3"/>
  <c r="R590" i="3"/>
  <c r="R592" i="3"/>
  <c r="R117" i="3"/>
  <c r="F117" i="3" s="1"/>
  <c r="R597" i="3"/>
  <c r="R872" i="3"/>
  <c r="F872" i="3" s="1"/>
  <c r="R598" i="3"/>
  <c r="AE602" i="3"/>
  <c r="AD602" i="3"/>
  <c r="R489" i="3"/>
  <c r="R456" i="3"/>
  <c r="F604" i="3"/>
  <c r="AE604" i="3"/>
  <c r="Z604" i="3"/>
  <c r="AA604" i="3" s="1"/>
  <c r="AD604" i="3"/>
  <c r="AD606" i="3"/>
  <c r="AE606" i="3"/>
  <c r="U355" i="3"/>
  <c r="W426" i="3"/>
  <c r="W456" i="3"/>
  <c r="Z605" i="3"/>
  <c r="AA605" i="3" s="1"/>
  <c r="Z602" i="3"/>
  <c r="AA602" i="3" s="1"/>
  <c r="R1009" i="3"/>
  <c r="R138" i="3"/>
  <c r="AE138" i="3" s="1"/>
  <c r="R118" i="3"/>
  <c r="AE118" i="3" s="1"/>
  <c r="R1015" i="3"/>
  <c r="R991" i="3"/>
  <c r="R1011" i="3"/>
  <c r="R116" i="3"/>
  <c r="AD116" i="3" s="1"/>
  <c r="R1013" i="3"/>
  <c r="T909" i="3"/>
  <c r="W991" i="3"/>
  <c r="AD1019" i="3"/>
  <c r="AE1010" i="3"/>
  <c r="F1019" i="3"/>
  <c r="R1014" i="3"/>
  <c r="T908" i="3"/>
  <c r="Z1019" i="3"/>
  <c r="AA1019" i="3" s="1"/>
  <c r="Z1010" i="3"/>
  <c r="AA1010" i="3" s="1"/>
  <c r="F1010" i="3"/>
  <c r="Q882" i="3"/>
  <c r="R1012" i="3"/>
  <c r="R1016" i="3"/>
  <c r="R882" i="3"/>
  <c r="R908" i="3"/>
  <c r="R909" i="3"/>
  <c r="R455" i="3"/>
  <c r="R120" i="3"/>
  <c r="AD120" i="3" s="1"/>
  <c r="R128" i="3"/>
  <c r="AE128" i="3" s="1"/>
  <c r="R479" i="3"/>
  <c r="R123" i="3"/>
  <c r="R101" i="3"/>
  <c r="F101" i="3" s="1"/>
  <c r="R284" i="3"/>
  <c r="R861" i="3"/>
  <c r="F861" i="3" s="1"/>
  <c r="R132" i="3"/>
  <c r="Z132" i="3" s="1"/>
  <c r="AA132" i="3" s="1"/>
  <c r="R487" i="3"/>
  <c r="R95" i="3"/>
  <c r="F95" i="3" s="1"/>
  <c r="R299" i="3"/>
  <c r="R890" i="3"/>
  <c r="R321" i="3"/>
  <c r="R122" i="3"/>
  <c r="AE122" i="3" s="1"/>
  <c r="R109" i="3"/>
  <c r="R355" i="3"/>
  <c r="J19" i="3"/>
  <c r="Y19" i="3" s="1"/>
  <c r="AA19" i="3" s="1"/>
  <c r="K63" i="3"/>
  <c r="J50" i="3"/>
  <c r="AB50" i="3" s="1"/>
  <c r="S199" i="3"/>
  <c r="S221" i="3"/>
  <c r="Z221" i="3" s="1"/>
  <c r="J176" i="3"/>
  <c r="Y176" i="3" s="1"/>
  <c r="J23" i="3"/>
  <c r="AB23" i="3" s="1"/>
  <c r="S201" i="3"/>
  <c r="AE201" i="3" s="1"/>
  <c r="J828" i="3"/>
  <c r="AC828" i="3" s="1"/>
  <c r="S888" i="3"/>
  <c r="Z888" i="3" s="1"/>
  <c r="S906" i="3"/>
  <c r="F906" i="3" s="1"/>
  <c r="U958" i="3"/>
  <c r="AD958" i="3" s="1"/>
  <c r="Y221" i="3"/>
  <c r="AC221" i="3"/>
  <c r="AC199" i="3"/>
  <c r="AC906" i="3"/>
  <c r="AB888" i="3"/>
  <c r="AB199" i="3"/>
  <c r="AB201" i="3"/>
  <c r="Y888" i="3"/>
  <c r="AB906" i="3"/>
  <c r="AC958" i="3"/>
  <c r="Y958" i="3"/>
  <c r="AB958" i="3"/>
  <c r="Y201" i="3"/>
  <c r="AD414" i="3"/>
  <c r="AE414" i="3"/>
  <c r="F414" i="3"/>
  <c r="K73" i="3"/>
  <c r="AB73" i="3" s="1"/>
  <c r="R94" i="3"/>
  <c r="R97" i="3"/>
  <c r="AE462" i="3"/>
  <c r="F462" i="3"/>
  <c r="AD464" i="3"/>
  <c r="F464" i="3"/>
  <c r="AE402" i="3"/>
  <c r="AD402" i="3"/>
  <c r="AD433" i="3"/>
  <c r="AE433" i="3"/>
  <c r="AD434" i="3"/>
  <c r="AE434" i="3"/>
  <c r="AE472" i="3"/>
  <c r="AD472" i="3"/>
  <c r="F474" i="3"/>
  <c r="AE474" i="3"/>
  <c r="F481" i="3"/>
  <c r="AD481" i="3"/>
  <c r="AE481" i="3"/>
  <c r="F484" i="3"/>
  <c r="AE484" i="3"/>
  <c r="AE419" i="3"/>
  <c r="Z419" i="3"/>
  <c r="AA419" i="3" s="1"/>
  <c r="F419" i="3"/>
  <c r="W234" i="3"/>
  <c r="F446" i="3"/>
  <c r="AE446" i="3"/>
  <c r="AD446" i="3"/>
  <c r="AD449" i="3"/>
  <c r="F449" i="3"/>
  <c r="AE449" i="3"/>
  <c r="F411" i="3"/>
  <c r="AE411" i="3"/>
  <c r="AE454" i="3"/>
  <c r="Z454" i="3"/>
  <c r="AA454" i="3" s="1"/>
  <c r="AE457" i="3"/>
  <c r="AD457" i="3"/>
  <c r="AD458" i="3"/>
  <c r="AE458" i="3"/>
  <c r="F458" i="3"/>
  <c r="Z488" i="3"/>
  <c r="AA488" i="3" s="1"/>
  <c r="Z477" i="3"/>
  <c r="AA477" i="3" s="1"/>
  <c r="Z469" i="3"/>
  <c r="AA469" i="3" s="1"/>
  <c r="Z472" i="3"/>
  <c r="AA472" i="3" s="1"/>
  <c r="Z465" i="3"/>
  <c r="AA465" i="3" s="1"/>
  <c r="Z481" i="3"/>
  <c r="AA481" i="3" s="1"/>
  <c r="Z462" i="3"/>
  <c r="AA462" i="3" s="1"/>
  <c r="AD496" i="3"/>
  <c r="AD484" i="3"/>
  <c r="AE464" i="3"/>
  <c r="Z441" i="3"/>
  <c r="AA441" i="3" s="1"/>
  <c r="F434" i="3"/>
  <c r="AD459" i="3"/>
  <c r="F457" i="3"/>
  <c r="Z450" i="3"/>
  <c r="AA450" i="3" s="1"/>
  <c r="AD447" i="3"/>
  <c r="F444" i="3"/>
  <c r="Z436" i="3"/>
  <c r="AA436" i="3" s="1"/>
  <c r="F433" i="3"/>
  <c r="Z415" i="3"/>
  <c r="AA415" i="3" s="1"/>
  <c r="AE465" i="3"/>
  <c r="Z449" i="3"/>
  <c r="AA449" i="3" s="1"/>
  <c r="Z446" i="3"/>
  <c r="AA446" i="3" s="1"/>
  <c r="F417" i="3"/>
  <c r="AD461" i="3"/>
  <c r="Z451" i="3"/>
  <c r="AA451" i="3" s="1"/>
  <c r="Z435" i="3"/>
  <c r="AA435" i="3" s="1"/>
  <c r="F408" i="3"/>
  <c r="R131" i="3"/>
  <c r="S231" i="3"/>
  <c r="S232" i="3"/>
  <c r="U383" i="3"/>
  <c r="AD463" i="3"/>
  <c r="AE463" i="3"/>
  <c r="Z463" i="3"/>
  <c r="AA463" i="3" s="1"/>
  <c r="W102" i="3"/>
  <c r="F466" i="3"/>
  <c r="AE466" i="3"/>
  <c r="AD468" i="3"/>
  <c r="AE468" i="3"/>
  <c r="AE470" i="3"/>
  <c r="F470" i="3"/>
  <c r="AD471" i="3"/>
  <c r="AE471" i="3"/>
  <c r="F471" i="3"/>
  <c r="AD473" i="3"/>
  <c r="AE473" i="3"/>
  <c r="W73" i="3"/>
  <c r="AD73" i="3" s="1"/>
  <c r="AD410" i="3"/>
  <c r="AE410" i="3"/>
  <c r="F439" i="3"/>
  <c r="AE439" i="3"/>
  <c r="AD439" i="3"/>
  <c r="F442" i="3"/>
  <c r="AE442" i="3"/>
  <c r="AD442" i="3"/>
  <c r="F420" i="3"/>
  <c r="AE420" i="3"/>
  <c r="AD445" i="3"/>
  <c r="AE445" i="3"/>
  <c r="AE422" i="3"/>
  <c r="AD422" i="3"/>
  <c r="F422" i="3"/>
  <c r="W232" i="3"/>
  <c r="AD491" i="3"/>
  <c r="AE491" i="3"/>
  <c r="AE413" i="3"/>
  <c r="AD413" i="3"/>
  <c r="AD453" i="3"/>
  <c r="AE453" i="3"/>
  <c r="AD428" i="3"/>
  <c r="AE428" i="3"/>
  <c r="F497" i="3"/>
  <c r="AD497" i="3"/>
  <c r="AE497" i="3"/>
  <c r="F491" i="3"/>
  <c r="Z484" i="3"/>
  <c r="AA484" i="3" s="1"/>
  <c r="AD474" i="3"/>
  <c r="Z470" i="3"/>
  <c r="AA470" i="3" s="1"/>
  <c r="AD462" i="3"/>
  <c r="Z457" i="3"/>
  <c r="AA457" i="3" s="1"/>
  <c r="F435" i="3"/>
  <c r="Z433" i="3"/>
  <c r="AA433" i="3" s="1"/>
  <c r="Z428" i="3"/>
  <c r="AA428" i="3" s="1"/>
  <c r="Z413" i="3"/>
  <c r="AA413" i="3" s="1"/>
  <c r="Z406" i="3"/>
  <c r="AA406" i="3" s="1"/>
  <c r="Z459" i="3"/>
  <c r="AA459" i="3" s="1"/>
  <c r="F453" i="3"/>
  <c r="Z447" i="3"/>
  <c r="AA447" i="3" s="1"/>
  <c r="AD443" i="3"/>
  <c r="AD432" i="3"/>
  <c r="F410" i="3"/>
  <c r="AD411" i="3"/>
  <c r="F409" i="3"/>
  <c r="F405" i="3"/>
  <c r="AD454" i="3"/>
  <c r="Z445" i="3"/>
  <c r="AA445" i="3" s="1"/>
  <c r="AD438" i="3"/>
  <c r="AD425" i="3"/>
  <c r="AE409" i="3"/>
  <c r="AD406" i="3"/>
  <c r="AD409" i="3"/>
  <c r="F402" i="3"/>
  <c r="F406" i="3"/>
  <c r="L321" i="3"/>
  <c r="AB321" i="3" s="1"/>
  <c r="Q194" i="3"/>
  <c r="W121" i="3"/>
  <c r="AD415" i="3"/>
  <c r="AE415" i="3"/>
  <c r="W47" i="3"/>
  <c r="F467" i="3"/>
  <c r="AD467" i="3"/>
  <c r="AE467" i="3"/>
  <c r="Z416" i="3"/>
  <c r="AA416" i="3" s="1"/>
  <c r="F416" i="3"/>
  <c r="AE416" i="3"/>
  <c r="AD417" i="3"/>
  <c r="AE417" i="3"/>
  <c r="W46" i="3"/>
  <c r="AD475" i="3"/>
  <c r="F475" i="3"/>
  <c r="AE475" i="3"/>
  <c r="W231" i="3"/>
  <c r="AD478" i="3"/>
  <c r="AE478" i="3"/>
  <c r="F480" i="3"/>
  <c r="AE480" i="3"/>
  <c r="AD483" i="3"/>
  <c r="AE483" i="3"/>
  <c r="AD485" i="3"/>
  <c r="AE485" i="3"/>
  <c r="F485" i="3"/>
  <c r="W94" i="3"/>
  <c r="AE418" i="3"/>
  <c r="AD418" i="3"/>
  <c r="F486" i="3"/>
  <c r="AE486" i="3"/>
  <c r="AE488" i="3"/>
  <c r="AD488" i="3"/>
  <c r="W321" i="3"/>
  <c r="AD423" i="3"/>
  <c r="AE423" i="3"/>
  <c r="AE424" i="3"/>
  <c r="AD424" i="3"/>
  <c r="AD412" i="3"/>
  <c r="F412" i="3"/>
  <c r="AE412" i="3"/>
  <c r="AE490" i="3"/>
  <c r="AD490" i="3"/>
  <c r="AE493" i="3"/>
  <c r="F493" i="3"/>
  <c r="AD493" i="3"/>
  <c r="AD495" i="3"/>
  <c r="AE495" i="3"/>
  <c r="AE496" i="3"/>
  <c r="F496" i="3"/>
  <c r="W194" i="3"/>
  <c r="F461" i="3"/>
  <c r="AE461" i="3"/>
  <c r="Z491" i="3"/>
  <c r="AA491" i="3" s="1"/>
  <c r="Z473" i="3"/>
  <c r="AA473" i="3" s="1"/>
  <c r="F495" i="3"/>
  <c r="Z490" i="3"/>
  <c r="AA490" i="3" s="1"/>
  <c r="F483" i="3"/>
  <c r="Z478" i="3"/>
  <c r="AA478" i="3" s="1"/>
  <c r="F465" i="3"/>
  <c r="Z486" i="3"/>
  <c r="AA486" i="3" s="1"/>
  <c r="Z474" i="3"/>
  <c r="AA474" i="3" s="1"/>
  <c r="F451" i="3"/>
  <c r="F438" i="3"/>
  <c r="AD452" i="3"/>
  <c r="Z443" i="3"/>
  <c r="AA443" i="3" s="1"/>
  <c r="AD440" i="3"/>
  <c r="Z432" i="3"/>
  <c r="AA432" i="3" s="1"/>
  <c r="F413" i="3"/>
  <c r="Z411" i="3"/>
  <c r="AA411" i="3" s="1"/>
  <c r="AD408" i="3"/>
  <c r="AD404" i="3"/>
  <c r="Z438" i="3"/>
  <c r="AA438" i="3" s="1"/>
  <c r="Z434" i="3"/>
  <c r="AA434" i="3" s="1"/>
  <c r="AD419" i="3"/>
  <c r="AD405" i="3"/>
  <c r="AE404" i="3"/>
  <c r="R102" i="3"/>
  <c r="F429" i="3"/>
  <c r="AE429" i="3"/>
  <c r="Z430" i="3"/>
  <c r="AA430" i="3" s="1"/>
  <c r="F430" i="3"/>
  <c r="AE430" i="3"/>
  <c r="AE431" i="3"/>
  <c r="F431" i="3"/>
  <c r="AD431" i="3"/>
  <c r="AD469" i="3"/>
  <c r="AE469" i="3"/>
  <c r="AE407" i="3"/>
  <c r="Z407" i="3"/>
  <c r="AA407" i="3" s="1"/>
  <c r="F407" i="3"/>
  <c r="W248" i="3"/>
  <c r="AE476" i="3"/>
  <c r="AD476" i="3"/>
  <c r="AD437" i="3"/>
  <c r="AE437" i="3"/>
  <c r="AE477" i="3"/>
  <c r="AD477" i="3"/>
  <c r="Z403" i="3"/>
  <c r="AA403" i="3" s="1"/>
  <c r="AE403" i="3"/>
  <c r="F403" i="3"/>
  <c r="AE482" i="3"/>
  <c r="AD482" i="3"/>
  <c r="AE441" i="3"/>
  <c r="AD441" i="3"/>
  <c r="W97" i="3"/>
  <c r="AD444" i="3"/>
  <c r="AE444" i="3"/>
  <c r="F421" i="3"/>
  <c r="AD421" i="3"/>
  <c r="AE421" i="3"/>
  <c r="W131" i="3"/>
  <c r="AE448" i="3"/>
  <c r="AD448" i="3"/>
  <c r="F425" i="3"/>
  <c r="AE425" i="3"/>
  <c r="AE427" i="3"/>
  <c r="AD427" i="3"/>
  <c r="F492" i="3"/>
  <c r="AE492" i="3"/>
  <c r="W383" i="3"/>
  <c r="AD460" i="3"/>
  <c r="AE460" i="3"/>
  <c r="Z482" i="3"/>
  <c r="AA482" i="3" s="1"/>
  <c r="F473" i="3"/>
  <c r="Z468" i="3"/>
  <c r="AA468" i="3" s="1"/>
  <c r="F490" i="3"/>
  <c r="F482" i="3"/>
  <c r="F478" i="3"/>
  <c r="F476" i="3"/>
  <c r="F472" i="3"/>
  <c r="F468" i="3"/>
  <c r="AD492" i="3"/>
  <c r="AD480" i="3"/>
  <c r="AD466" i="3"/>
  <c r="Z464" i="3"/>
  <c r="AA464" i="3" s="1"/>
  <c r="Z460" i="3"/>
  <c r="AA460" i="3" s="1"/>
  <c r="F454" i="3"/>
  <c r="Z437" i="3"/>
  <c r="AA437" i="3" s="1"/>
  <c r="Z424" i="3"/>
  <c r="AA424" i="3" s="1"/>
  <c r="Z418" i="3"/>
  <c r="AA418" i="3" s="1"/>
  <c r="Z410" i="3"/>
  <c r="AA410" i="3" s="1"/>
  <c r="Z402" i="3"/>
  <c r="AA402" i="3" s="1"/>
  <c r="F463" i="3"/>
  <c r="F460" i="3"/>
  <c r="Z452" i="3"/>
  <c r="AA452" i="3" s="1"/>
  <c r="AD450" i="3"/>
  <c r="F448" i="3"/>
  <c r="Z440" i="3"/>
  <c r="AA440" i="3" s="1"/>
  <c r="AD436" i="3"/>
  <c r="F424" i="3"/>
  <c r="Z421" i="3"/>
  <c r="AA421" i="3" s="1"/>
  <c r="Z412" i="3"/>
  <c r="AA412" i="3" s="1"/>
  <c r="Z405" i="3"/>
  <c r="AA405" i="3" s="1"/>
  <c r="F459" i="3"/>
  <c r="F452" i="3"/>
  <c r="F450" i="3"/>
  <c r="F447" i="3"/>
  <c r="F443" i="3"/>
  <c r="F440" i="3"/>
  <c r="F436" i="3"/>
  <c r="F432" i="3"/>
  <c r="F427" i="3"/>
  <c r="F423" i="3"/>
  <c r="AD420" i="3"/>
  <c r="Z408" i="3"/>
  <c r="AA408" i="3" s="1"/>
  <c r="Z404" i="3"/>
  <c r="AA404" i="3" s="1"/>
  <c r="Z458" i="3"/>
  <c r="AA458" i="3" s="1"/>
  <c r="AD451" i="3"/>
  <c r="AD435" i="3"/>
  <c r="Z429" i="3"/>
  <c r="AA429" i="3" s="1"/>
  <c r="AD403" i="3"/>
  <c r="AD407" i="3"/>
  <c r="W890" i="3"/>
  <c r="Z996" i="3"/>
  <c r="AA996" i="3" s="1"/>
  <c r="Z995" i="3"/>
  <c r="AA995" i="3" s="1"/>
  <c r="F985" i="3"/>
  <c r="AD987" i="3"/>
  <c r="F984" i="3"/>
  <c r="F995" i="3"/>
  <c r="AE994" i="3"/>
  <c r="AD990" i="3"/>
  <c r="AD986" i="3"/>
  <c r="AD983" i="3"/>
  <c r="Z993" i="3"/>
  <c r="AA993" i="3" s="1"/>
  <c r="AE984" i="3"/>
  <c r="Z982" i="3"/>
  <c r="AA982" i="3" s="1"/>
  <c r="AE993" i="3"/>
  <c r="AD985" i="3"/>
  <c r="AE980" i="3"/>
  <c r="AE989" i="3"/>
  <c r="F993" i="3"/>
  <c r="AD997" i="3"/>
  <c r="AD984" i="3"/>
  <c r="AE990" i="3"/>
  <c r="S890" i="3"/>
  <c r="W870" i="3"/>
  <c r="F996" i="3"/>
  <c r="F989" i="3"/>
  <c r="Z987" i="3"/>
  <c r="AA987" i="3" s="1"/>
  <c r="AD994" i="3"/>
  <c r="Z990" i="3"/>
  <c r="AA990" i="3" s="1"/>
  <c r="Z986" i="3"/>
  <c r="AA986" i="3" s="1"/>
  <c r="Z983" i="3"/>
  <c r="AA983" i="3" s="1"/>
  <c r="Z980" i="3"/>
  <c r="AA980" i="3" s="1"/>
  <c r="AD992" i="3"/>
  <c r="AD982" i="3"/>
  <c r="F992" i="3"/>
  <c r="AE987" i="3"/>
  <c r="AD988" i="3"/>
  <c r="Z997" i="3"/>
  <c r="AA997" i="3" s="1"/>
  <c r="Z988" i="3"/>
  <c r="AA988" i="3" s="1"/>
  <c r="F980" i="3"/>
  <c r="AD981" i="3"/>
  <c r="F979" i="3"/>
  <c r="AE992" i="3"/>
  <c r="Z989" i="3"/>
  <c r="AA989" i="3" s="1"/>
  <c r="F986" i="3"/>
  <c r="AE979" i="3"/>
  <c r="AE996" i="3"/>
  <c r="AE995" i="3"/>
  <c r="AE983" i="3"/>
  <c r="AE981" i="3"/>
  <c r="F997" i="3"/>
  <c r="R870" i="3"/>
  <c r="W866" i="3"/>
  <c r="W902" i="3"/>
  <c r="AA422" i="3"/>
  <c r="F982" i="3"/>
  <c r="Z979" i="3"/>
  <c r="AA979" i="3" s="1"/>
  <c r="F988" i="3"/>
  <c r="Z981" i="3"/>
  <c r="AA981" i="3" s="1"/>
  <c r="Z994" i="3"/>
  <c r="AA994" i="3" s="1"/>
  <c r="Z985" i="3"/>
  <c r="AA985" i="3" s="1"/>
  <c r="R127" i="3"/>
  <c r="U46" i="3"/>
  <c r="U127" i="3"/>
  <c r="Z395" i="3"/>
  <c r="AA395" i="3" s="1"/>
  <c r="Z389" i="3"/>
  <c r="AA389" i="3" s="1"/>
  <c r="Z385" i="3"/>
  <c r="AA385" i="3" s="1"/>
  <c r="Z379" i="3"/>
  <c r="AA379" i="3" s="1"/>
  <c r="Z374" i="3"/>
  <c r="AA374" i="3" s="1"/>
  <c r="AD400" i="3"/>
  <c r="AD397" i="3"/>
  <c r="AD393" i="3"/>
  <c r="AD387" i="3"/>
  <c r="AD386" i="3"/>
  <c r="AD377" i="3"/>
  <c r="AE400" i="3"/>
  <c r="AE394" i="3"/>
  <c r="F387" i="3"/>
  <c r="F385" i="3"/>
  <c r="AD381" i="3"/>
  <c r="F377" i="3"/>
  <c r="F370" i="3"/>
  <c r="Z365" i="3"/>
  <c r="AA365" i="3" s="1"/>
  <c r="F354" i="3"/>
  <c r="Z349" i="3"/>
  <c r="AA349" i="3" s="1"/>
  <c r="F398" i="3"/>
  <c r="AD368" i="3"/>
  <c r="F365" i="3"/>
  <c r="Z356" i="3"/>
  <c r="AA356" i="3" s="1"/>
  <c r="AD352" i="3"/>
  <c r="F349" i="3"/>
  <c r="F379" i="3"/>
  <c r="F374" i="3"/>
  <c r="Z371" i="3"/>
  <c r="AA371" i="3" s="1"/>
  <c r="AD367" i="3"/>
  <c r="F364" i="3"/>
  <c r="AD351" i="3"/>
  <c r="F348" i="3"/>
  <c r="AD375" i="3"/>
  <c r="AE401" i="3"/>
  <c r="AD372" i="3"/>
  <c r="AE350" i="3"/>
  <c r="AD398" i="3"/>
  <c r="F390" i="3"/>
  <c r="AE382" i="3"/>
  <c r="AD369" i="3"/>
  <c r="AE365" i="3"/>
  <c r="AE360" i="3"/>
  <c r="Z399" i="3"/>
  <c r="AA399" i="3" s="1"/>
  <c r="AE397" i="3"/>
  <c r="AE395" i="3"/>
  <c r="Z375" i="3"/>
  <c r="AA375" i="3" s="1"/>
  <c r="F359" i="3"/>
  <c r="AE354" i="3"/>
  <c r="AD345" i="3"/>
  <c r="F399" i="3"/>
  <c r="Z390" i="3"/>
  <c r="AA390" i="3" s="1"/>
  <c r="AE381" i="3"/>
  <c r="AD349" i="3"/>
  <c r="AD395" i="3"/>
  <c r="AE374" i="3"/>
  <c r="F363" i="3"/>
  <c r="AE356" i="3"/>
  <c r="Q181" i="3"/>
  <c r="S217" i="3"/>
  <c r="U217" i="3"/>
  <c r="U234" i="3"/>
  <c r="Z394" i="3"/>
  <c r="AA394" i="3" s="1"/>
  <c r="Z384" i="3"/>
  <c r="AA384" i="3" s="1"/>
  <c r="Z400" i="3"/>
  <c r="AA400" i="3" s="1"/>
  <c r="Z397" i="3"/>
  <c r="AA397" i="3" s="1"/>
  <c r="Z393" i="3"/>
  <c r="AA393" i="3" s="1"/>
  <c r="Z387" i="3"/>
  <c r="AA387" i="3" s="1"/>
  <c r="Z386" i="3"/>
  <c r="AA386" i="3" s="1"/>
  <c r="Z377" i="3"/>
  <c r="AA377" i="3" s="1"/>
  <c r="AD391" i="3"/>
  <c r="AD380" i="3"/>
  <c r="Z376" i="3"/>
  <c r="AA376" i="3" s="1"/>
  <c r="Z369" i="3"/>
  <c r="AA369" i="3" s="1"/>
  <c r="F358" i="3"/>
  <c r="Z353" i="3"/>
  <c r="AA353" i="3" s="1"/>
  <c r="AD384" i="3"/>
  <c r="Z368" i="3"/>
  <c r="AA368" i="3" s="1"/>
  <c r="AD364" i="3"/>
  <c r="F361" i="3"/>
  <c r="Z352" i="3"/>
  <c r="AA352" i="3" s="1"/>
  <c r="AD348" i="3"/>
  <c r="F345" i="3"/>
  <c r="AE393" i="3"/>
  <c r="AD390" i="3"/>
  <c r="Z367" i="3"/>
  <c r="AA367" i="3" s="1"/>
  <c r="AD363" i="3"/>
  <c r="F360" i="3"/>
  <c r="Z351" i="3"/>
  <c r="AA351" i="3" s="1"/>
  <c r="AD347" i="3"/>
  <c r="AD392" i="3"/>
  <c r="F381" i="3"/>
  <c r="AD389" i="3"/>
  <c r="AE353" i="3"/>
  <c r="AE348" i="3"/>
  <c r="AE388" i="3"/>
  <c r="F382" i="3"/>
  <c r="F376" i="3"/>
  <c r="AE351" i="3"/>
  <c r="AD385" i="3"/>
  <c r="AE370" i="3"/>
  <c r="AD361" i="3"/>
  <c r="AE357" i="3"/>
  <c r="AE352" i="3"/>
  <c r="AE389" i="3"/>
  <c r="AE398" i="3"/>
  <c r="AE379" i="3"/>
  <c r="F347" i="3"/>
  <c r="U121" i="3"/>
  <c r="Z391" i="3"/>
  <c r="AA391" i="3" s="1"/>
  <c r="Z380" i="3"/>
  <c r="AA380" i="3" s="1"/>
  <c r="Z382" i="3"/>
  <c r="AA382" i="3" s="1"/>
  <c r="AE376" i="3"/>
  <c r="Z372" i="3"/>
  <c r="AA372" i="3" s="1"/>
  <c r="F362" i="3"/>
  <c r="Z357" i="3"/>
  <c r="AA357" i="3" s="1"/>
  <c r="F346" i="3"/>
  <c r="AD399" i="3"/>
  <c r="F372" i="3"/>
  <c r="Z364" i="3"/>
  <c r="AA364" i="3" s="1"/>
  <c r="AD360" i="3"/>
  <c r="F357" i="3"/>
  <c r="Z373" i="3"/>
  <c r="AA373" i="3" s="1"/>
  <c r="Z363" i="3"/>
  <c r="AA363" i="3" s="1"/>
  <c r="AD359" i="3"/>
  <c r="F356" i="3"/>
  <c r="Z347" i="3"/>
  <c r="AA347" i="3" s="1"/>
  <c r="F375" i="3"/>
  <c r="AD370" i="3"/>
  <c r="AD366" i="3"/>
  <c r="AD362" i="3"/>
  <c r="AD358" i="3"/>
  <c r="AD354" i="3"/>
  <c r="AD350" i="3"/>
  <c r="AD346" i="3"/>
  <c r="AE392" i="3"/>
  <c r="AE386" i="3"/>
  <c r="AE371" i="3"/>
  <c r="AE366" i="3"/>
  <c r="AD401" i="3"/>
  <c r="AE391" i="3"/>
  <c r="AE367" i="3"/>
  <c r="AE346" i="3"/>
  <c r="AE396" i="3"/>
  <c r="AD378" i="3"/>
  <c r="AE368" i="3"/>
  <c r="AD388" i="3"/>
  <c r="Z396" i="3"/>
  <c r="AA396" i="3" s="1"/>
  <c r="AE378" i="3"/>
  <c r="U181" i="3"/>
  <c r="Z401" i="3"/>
  <c r="AA401" i="3" s="1"/>
  <c r="Z388" i="3"/>
  <c r="AA388" i="3" s="1"/>
  <c r="Z378" i="3"/>
  <c r="AA378" i="3" s="1"/>
  <c r="F394" i="3"/>
  <c r="F384" i="3"/>
  <c r="F380" i="3"/>
  <c r="AD396" i="3"/>
  <c r="Z392" i="3"/>
  <c r="AA392" i="3" s="1"/>
  <c r="AD373" i="3"/>
  <c r="F366" i="3"/>
  <c r="Z361" i="3"/>
  <c r="AA361" i="3" s="1"/>
  <c r="F350" i="3"/>
  <c r="Z345" i="3"/>
  <c r="AA345" i="3" s="1"/>
  <c r="F369" i="3"/>
  <c r="F353" i="3"/>
  <c r="AE373" i="3"/>
  <c r="AD371" i="3"/>
  <c r="Z359" i="3"/>
  <c r="AA359" i="3" s="1"/>
  <c r="Z362" i="3"/>
  <c r="AA362" i="3" s="1"/>
  <c r="Z358" i="3"/>
  <c r="AA358" i="3" s="1"/>
  <c r="AE962" i="3"/>
  <c r="F962" i="3"/>
  <c r="AD962" i="3"/>
  <c r="Z962" i="3"/>
  <c r="AA962" i="3" s="1"/>
  <c r="AE964" i="3"/>
  <c r="AD964" i="3"/>
  <c r="Z964" i="3"/>
  <c r="AA964" i="3" s="1"/>
  <c r="F964" i="3"/>
  <c r="AE971" i="3"/>
  <c r="Z971" i="3"/>
  <c r="AA971" i="3" s="1"/>
  <c r="AD971" i="3"/>
  <c r="F971" i="3"/>
  <c r="AD957" i="3"/>
  <c r="Z957" i="3"/>
  <c r="AA957" i="3" s="1"/>
  <c r="AE957" i="3"/>
  <c r="F957" i="3"/>
  <c r="AE968" i="3"/>
  <c r="AD968" i="3"/>
  <c r="Z968" i="3"/>
  <c r="AA968" i="3" s="1"/>
  <c r="F968" i="3"/>
  <c r="AE969" i="3"/>
  <c r="F969" i="3"/>
  <c r="Z969" i="3"/>
  <c r="AA969" i="3" s="1"/>
  <c r="AD969" i="3"/>
  <c r="F966" i="3"/>
  <c r="AE966" i="3"/>
  <c r="Z966" i="3"/>
  <c r="AA966" i="3" s="1"/>
  <c r="AD966" i="3"/>
  <c r="AE959" i="3"/>
  <c r="AD959" i="3"/>
  <c r="Z959" i="3"/>
  <c r="AA959" i="3" s="1"/>
  <c r="F959" i="3"/>
  <c r="AE967" i="3"/>
  <c r="AD967" i="3"/>
  <c r="Z967" i="3"/>
  <c r="AA967" i="3" s="1"/>
  <c r="F967" i="3"/>
  <c r="AE960" i="3"/>
  <c r="F960" i="3"/>
  <c r="AD960" i="3"/>
  <c r="Z960" i="3"/>
  <c r="AA960" i="3" s="1"/>
  <c r="AE973" i="3"/>
  <c r="F973" i="3"/>
  <c r="Z973" i="3"/>
  <c r="AA973" i="3" s="1"/>
  <c r="AD973" i="3"/>
  <c r="F974" i="3"/>
  <c r="AD974" i="3"/>
  <c r="AE974" i="3"/>
  <c r="Z974" i="3"/>
  <c r="AA974" i="3" s="1"/>
  <c r="AE961" i="3"/>
  <c r="Z961" i="3"/>
  <c r="AA961" i="3" s="1"/>
  <c r="AD961" i="3"/>
  <c r="F961" i="3"/>
  <c r="AE963" i="3"/>
  <c r="F963" i="3"/>
  <c r="Z963" i="3"/>
  <c r="AA963" i="3" s="1"/>
  <c r="AD963" i="3"/>
  <c r="AE975" i="3"/>
  <c r="AD975" i="3"/>
  <c r="F975" i="3"/>
  <c r="Z975" i="3"/>
  <c r="AA975" i="3" s="1"/>
  <c r="AE978" i="3"/>
  <c r="F978" i="3"/>
  <c r="AD978" i="3"/>
  <c r="Z978" i="3"/>
  <c r="AA978" i="3" s="1"/>
  <c r="Z976" i="3"/>
  <c r="AA976" i="3" s="1"/>
  <c r="AE976" i="3"/>
  <c r="F976" i="3"/>
  <c r="AD976" i="3"/>
  <c r="AE970" i="3"/>
  <c r="F970" i="3"/>
  <c r="AD970" i="3"/>
  <c r="Z970" i="3"/>
  <c r="AA970" i="3" s="1"/>
  <c r="AE965" i="3"/>
  <c r="AD965" i="3"/>
  <c r="Z965" i="3"/>
  <c r="AA965" i="3" s="1"/>
  <c r="F965" i="3"/>
  <c r="AD972" i="3"/>
  <c r="F972" i="3"/>
  <c r="AE972" i="3"/>
  <c r="Z972" i="3"/>
  <c r="AA972" i="3" s="1"/>
  <c r="AE977" i="3"/>
  <c r="AD977" i="3"/>
  <c r="Z977" i="3"/>
  <c r="AA977" i="3" s="1"/>
  <c r="F977" i="3"/>
  <c r="Q881" i="3"/>
  <c r="R866" i="3"/>
  <c r="R871" i="3"/>
  <c r="S897" i="3"/>
  <c r="T907" i="3"/>
  <c r="U866" i="3"/>
  <c r="U907" i="3"/>
  <c r="U885" i="3"/>
  <c r="U871" i="3"/>
  <c r="U881" i="3"/>
  <c r="U897" i="3"/>
  <c r="S230" i="3"/>
  <c r="S234" i="3"/>
  <c r="Q158" i="3"/>
  <c r="AD158" i="3" s="1"/>
  <c r="S885" i="3"/>
  <c r="S902" i="3"/>
  <c r="S896" i="3"/>
  <c r="Z896" i="3" s="1"/>
  <c r="K158" i="3"/>
  <c r="K885" i="3"/>
  <c r="K253" i="3"/>
  <c r="K230" i="3"/>
  <c r="K234" i="3"/>
  <c r="K896" i="3"/>
  <c r="K902" i="3"/>
  <c r="AA701" i="3"/>
  <c r="AF701" i="3" s="1"/>
  <c r="Q176" i="3"/>
  <c r="Z176" i="3" s="1"/>
  <c r="AA366" i="3"/>
  <c r="AA350" i="3"/>
  <c r="L260" i="3"/>
  <c r="AB260" i="3" s="1"/>
  <c r="L337" i="3"/>
  <c r="F337" i="3" s="1"/>
  <c r="I8" i="3"/>
  <c r="AB276" i="3"/>
  <c r="Y276" i="3"/>
  <c r="AA276" i="3" s="1"/>
  <c r="AC319" i="3"/>
  <c r="AB319" i="3"/>
  <c r="AC322" i="3"/>
  <c r="Y322" i="3"/>
  <c r="AA322" i="3" s="1"/>
  <c r="AC278" i="3"/>
  <c r="Y278" i="3"/>
  <c r="AA278" i="3" s="1"/>
  <c r="AB280" i="3"/>
  <c r="AC280" i="3"/>
  <c r="AC328" i="3"/>
  <c r="AB328" i="3"/>
  <c r="F328" i="3"/>
  <c r="Y328" i="3"/>
  <c r="AA328" i="3" s="1"/>
  <c r="AB332" i="3"/>
  <c r="F332" i="3"/>
  <c r="AC332" i="3"/>
  <c r="Y332" i="3"/>
  <c r="AA332" i="3" s="1"/>
  <c r="AC307" i="3"/>
  <c r="Y307" i="3"/>
  <c r="AA307" i="3" s="1"/>
  <c r="AC292" i="3"/>
  <c r="AB292" i="3"/>
  <c r="AC274" i="3"/>
  <c r="F274" i="3"/>
  <c r="AC340" i="3"/>
  <c r="F340" i="3"/>
  <c r="F343" i="3"/>
  <c r="AB343" i="3"/>
  <c r="AC343" i="3"/>
  <c r="Y343" i="3"/>
  <c r="AA343" i="3" s="1"/>
  <c r="F335" i="3"/>
  <c r="Y324" i="3"/>
  <c r="AA324" i="3" s="1"/>
  <c r="F320" i="3"/>
  <c r="Y309" i="3"/>
  <c r="AA309" i="3" s="1"/>
  <c r="F306" i="3"/>
  <c r="Y297" i="3"/>
  <c r="AA297" i="3" s="1"/>
  <c r="F293" i="3"/>
  <c r="Y341" i="3"/>
  <c r="AA341" i="3" s="1"/>
  <c r="F330" i="3"/>
  <c r="Y326" i="3"/>
  <c r="AA326" i="3" s="1"/>
  <c r="AB324" i="3"/>
  <c r="F315" i="3"/>
  <c r="Y311" i="3"/>
  <c r="AA311" i="3" s="1"/>
  <c r="AB309" i="3"/>
  <c r="F296" i="3"/>
  <c r="Y292" i="3"/>
  <c r="AA292" i="3" s="1"/>
  <c r="F344" i="3"/>
  <c r="Y340" i="3"/>
  <c r="AA340" i="3" s="1"/>
  <c r="F333" i="3"/>
  <c r="Y329" i="3"/>
  <c r="AA329" i="3" s="1"/>
  <c r="AB326" i="3"/>
  <c r="AB323" i="3"/>
  <c r="Y318" i="3"/>
  <c r="AA318" i="3" s="1"/>
  <c r="AB315" i="3"/>
  <c r="AB344" i="3"/>
  <c r="AB329" i="3"/>
  <c r="AB314" i="3"/>
  <c r="AB301" i="3"/>
  <c r="F286" i="3"/>
  <c r="F282" i="3"/>
  <c r="Y274" i="3"/>
  <c r="AA274" i="3" s="1"/>
  <c r="AB282" i="3"/>
  <c r="F287" i="3"/>
  <c r="AC276" i="3"/>
  <c r="AB283" i="3"/>
  <c r="AC283" i="3"/>
  <c r="F283" i="3"/>
  <c r="F317" i="3"/>
  <c r="AB317" i="3"/>
  <c r="AC317" i="3"/>
  <c r="Y317" i="3"/>
  <c r="AA317" i="3" s="1"/>
  <c r="F279" i="3"/>
  <c r="AB279" i="3"/>
  <c r="AC279" i="3"/>
  <c r="Y279" i="3"/>
  <c r="AA279" i="3" s="1"/>
  <c r="AC303" i="3"/>
  <c r="AB303" i="3"/>
  <c r="AC334" i="3"/>
  <c r="AB334" i="3"/>
  <c r="AC273" i="3"/>
  <c r="AB273" i="3"/>
  <c r="Y273" i="3"/>
  <c r="AA273" i="3" s="1"/>
  <c r="F339" i="3"/>
  <c r="AC339" i="3"/>
  <c r="AB339" i="3"/>
  <c r="Y339" i="3"/>
  <c r="AA339" i="3" s="1"/>
  <c r="Y342" i="3"/>
  <c r="AA342" i="3" s="1"/>
  <c r="Y327" i="3"/>
  <c r="AA327" i="3" s="1"/>
  <c r="F324" i="3"/>
  <c r="Y312" i="3"/>
  <c r="AA312" i="3" s="1"/>
  <c r="F309" i="3"/>
  <c r="F341" i="3"/>
  <c r="Y338" i="3"/>
  <c r="AA338" i="3" s="1"/>
  <c r="AB335" i="3"/>
  <c r="F326" i="3"/>
  <c r="Y323" i="3"/>
  <c r="AA323" i="3" s="1"/>
  <c r="AB320" i="3"/>
  <c r="F311" i="3"/>
  <c r="Y308" i="3"/>
  <c r="AA308" i="3" s="1"/>
  <c r="AB306" i="3"/>
  <c r="Y302" i="3"/>
  <c r="AA302" i="3" s="1"/>
  <c r="F292" i="3"/>
  <c r="F329" i="3"/>
  <c r="F322" i="3"/>
  <c r="F318" i="3"/>
  <c r="Y314" i="3"/>
  <c r="AA314" i="3" s="1"/>
  <c r="AB311" i="3"/>
  <c r="AB308" i="3"/>
  <c r="AB302" i="3"/>
  <c r="AB333" i="3"/>
  <c r="AB318" i="3"/>
  <c r="AB291" i="3"/>
  <c r="F288" i="3"/>
  <c r="Y283" i="3"/>
  <c r="AA283" i="3" s="1"/>
  <c r="Y281" i="3"/>
  <c r="AA281" i="3" s="1"/>
  <c r="AB278" i="3"/>
  <c r="AB274" i="3"/>
  <c r="Y287" i="3"/>
  <c r="AA287" i="3" s="1"/>
  <c r="AB281" i="3"/>
  <c r="F276" i="3"/>
  <c r="AC272" i="3"/>
  <c r="AC295" i="3"/>
  <c r="Y295" i="3"/>
  <c r="AA295" i="3" s="1"/>
  <c r="AB298" i="3"/>
  <c r="F298" i="3"/>
  <c r="AC298" i="3"/>
  <c r="Y298" i="3"/>
  <c r="AA298" i="3" s="1"/>
  <c r="AC269" i="3"/>
  <c r="AB269" i="3"/>
  <c r="L8" i="3"/>
  <c r="AC285" i="3"/>
  <c r="Y285" i="3"/>
  <c r="AA285" i="3" s="1"/>
  <c r="F285" i="3"/>
  <c r="AB286" i="3"/>
  <c r="Y286" i="3"/>
  <c r="AA286" i="3" s="1"/>
  <c r="AC270" i="3"/>
  <c r="AB270" i="3"/>
  <c r="AC325" i="3"/>
  <c r="F325" i="3"/>
  <c r="F336" i="3"/>
  <c r="AC336" i="3"/>
  <c r="AB336" i="3"/>
  <c r="Y336" i="3"/>
  <c r="AA336" i="3" s="1"/>
  <c r="AC310" i="3"/>
  <c r="F310" i="3"/>
  <c r="AC313" i="3"/>
  <c r="AB313" i="3"/>
  <c r="F313" i="3"/>
  <c r="Y313" i="3"/>
  <c r="AA313" i="3" s="1"/>
  <c r="F342" i="3"/>
  <c r="Y331" i="3"/>
  <c r="AA331" i="3" s="1"/>
  <c r="F327" i="3"/>
  <c r="Y316" i="3"/>
  <c r="AA316" i="3" s="1"/>
  <c r="F312" i="3"/>
  <c r="Y303" i="3"/>
  <c r="AA303" i="3" s="1"/>
  <c r="Y289" i="3"/>
  <c r="AA289" i="3" s="1"/>
  <c r="F338" i="3"/>
  <c r="Y334" i="3"/>
  <c r="AA334" i="3" s="1"/>
  <c r="AB331" i="3"/>
  <c r="F323" i="3"/>
  <c r="Y319" i="3"/>
  <c r="AA319" i="3" s="1"/>
  <c r="AB316" i="3"/>
  <c r="F308" i="3"/>
  <c r="F302" i="3"/>
  <c r="F314" i="3"/>
  <c r="Y310" i="3"/>
  <c r="AA310" i="3" s="1"/>
  <c r="F307" i="3"/>
  <c r="Y301" i="3"/>
  <c r="AA301" i="3" s="1"/>
  <c r="AB296" i="3"/>
  <c r="AB322" i="3"/>
  <c r="AB307" i="3"/>
  <c r="AB295" i="3"/>
  <c r="Y291" i="3"/>
  <c r="AA291" i="3" s="1"/>
  <c r="Y288" i="3"/>
  <c r="AA288" i="3" s="1"/>
  <c r="AB285" i="3"/>
  <c r="F278" i="3"/>
  <c r="Y270" i="3"/>
  <c r="AA270" i="3" s="1"/>
  <c r="AB290" i="3"/>
  <c r="F281" i="3"/>
  <c r="F273" i="3"/>
  <c r="F269" i="3"/>
  <c r="AC290" i="3"/>
  <c r="AC287" i="3"/>
  <c r="Y280" i="3"/>
  <c r="AA280" i="3" s="1"/>
  <c r="AC277" i="3"/>
  <c r="F277" i="3"/>
  <c r="AC294" i="3"/>
  <c r="AB294" i="3"/>
  <c r="F294" i="3"/>
  <c r="Y294" i="3"/>
  <c r="AA294" i="3" s="1"/>
  <c r="AC297" i="3"/>
  <c r="AB297" i="3"/>
  <c r="AC300" i="3"/>
  <c r="AB300" i="3"/>
  <c r="F300" i="3"/>
  <c r="Y300" i="3"/>
  <c r="AA300" i="3" s="1"/>
  <c r="F271" i="3"/>
  <c r="AC271" i="3"/>
  <c r="AB271" i="3"/>
  <c r="Y271" i="3"/>
  <c r="AA271" i="3" s="1"/>
  <c r="AB272" i="3"/>
  <c r="F272" i="3"/>
  <c r="AB304" i="3"/>
  <c r="AC304" i="3"/>
  <c r="F304" i="3"/>
  <c r="Y304" i="3"/>
  <c r="AA304" i="3" s="1"/>
  <c r="AC305" i="3"/>
  <c r="AB305" i="3"/>
  <c r="AC275" i="3"/>
  <c r="F275" i="3"/>
  <c r="AB275" i="3"/>
  <c r="Y335" i="3"/>
  <c r="AA335" i="3" s="1"/>
  <c r="F331" i="3"/>
  <c r="Y320" i="3"/>
  <c r="AA320" i="3" s="1"/>
  <c r="F316" i="3"/>
  <c r="Y306" i="3"/>
  <c r="AA306" i="3" s="1"/>
  <c r="F303" i="3"/>
  <c r="Y293" i="3"/>
  <c r="AA293" i="3" s="1"/>
  <c r="F289" i="3"/>
  <c r="AB342" i="3"/>
  <c r="F334" i="3"/>
  <c r="Y330" i="3"/>
  <c r="AA330" i="3" s="1"/>
  <c r="AB327" i="3"/>
  <c r="F319" i="3"/>
  <c r="Y315" i="3"/>
  <c r="AA315" i="3" s="1"/>
  <c r="AB312" i="3"/>
  <c r="F305" i="3"/>
  <c r="Y296" i="3"/>
  <c r="AA296" i="3" s="1"/>
  <c r="AB293" i="3"/>
  <c r="AB289" i="3"/>
  <c r="Y344" i="3"/>
  <c r="AA344" i="3" s="1"/>
  <c r="AB341" i="3"/>
  <c r="AB338" i="3"/>
  <c r="Y333" i="3"/>
  <c r="AA333" i="3" s="1"/>
  <c r="AB330" i="3"/>
  <c r="F301" i="3"/>
  <c r="F295" i="3"/>
  <c r="AB340" i="3"/>
  <c r="AB325" i="3"/>
  <c r="AB310" i="3"/>
  <c r="AC291" i="3"/>
  <c r="AC288" i="3"/>
  <c r="Y282" i="3"/>
  <c r="AA282" i="3" s="1"/>
  <c r="F270" i="3"/>
  <c r="F290" i="3"/>
  <c r="F280" i="3"/>
  <c r="AB277" i="3"/>
  <c r="AA767" i="3"/>
  <c r="AF767" i="3" s="1"/>
  <c r="AB913" i="3"/>
  <c r="Y913" i="3"/>
  <c r="AA913" i="3" s="1"/>
  <c r="AC913" i="3"/>
  <c r="F913" i="3"/>
  <c r="Y914" i="3"/>
  <c r="AA914" i="3" s="1"/>
  <c r="F914" i="3"/>
  <c r="AB914" i="3"/>
  <c r="AC914" i="3"/>
  <c r="AB930" i="3"/>
  <c r="F930" i="3"/>
  <c r="AC930" i="3"/>
  <c r="Y930" i="3"/>
  <c r="AA930" i="3" s="1"/>
  <c r="AB916" i="3"/>
  <c r="AC916" i="3"/>
  <c r="Y916" i="3"/>
  <c r="AA916" i="3" s="1"/>
  <c r="F916" i="3"/>
  <c r="AC931" i="3"/>
  <c r="F931" i="3"/>
  <c r="AB931" i="3"/>
  <c r="Y931" i="3"/>
  <c r="AA931" i="3" s="1"/>
  <c r="AC941" i="3"/>
  <c r="Y941" i="3"/>
  <c r="AA941" i="3" s="1"/>
  <c r="AB941" i="3"/>
  <c r="F941" i="3"/>
  <c r="F932" i="3"/>
  <c r="Y932" i="3"/>
  <c r="AA932" i="3" s="1"/>
  <c r="AB932" i="3"/>
  <c r="AC932" i="3"/>
  <c r="F917" i="3"/>
  <c r="AB917" i="3"/>
  <c r="Y917" i="3"/>
  <c r="AA917" i="3" s="1"/>
  <c r="AC917" i="3"/>
  <c r="Y942" i="3"/>
  <c r="AA942" i="3" s="1"/>
  <c r="AC942" i="3"/>
  <c r="AB942" i="3"/>
  <c r="F942" i="3"/>
  <c r="Y943" i="3"/>
  <c r="AA943" i="3" s="1"/>
  <c r="F943" i="3"/>
  <c r="AB943" i="3"/>
  <c r="AC943" i="3"/>
  <c r="F915" i="3"/>
  <c r="AC915" i="3"/>
  <c r="Y915" i="3"/>
  <c r="AA915" i="3" s="1"/>
  <c r="AB915" i="3"/>
  <c r="AC933" i="3"/>
  <c r="Y933" i="3"/>
  <c r="AA933" i="3" s="1"/>
  <c r="F933" i="3"/>
  <c r="AB933" i="3"/>
  <c r="F921" i="3"/>
  <c r="AB921" i="3"/>
  <c r="Y921" i="3"/>
  <c r="AA921" i="3" s="1"/>
  <c r="AC921" i="3"/>
  <c r="AC944" i="3"/>
  <c r="AB944" i="3"/>
  <c r="F944" i="3"/>
  <c r="Y944" i="3"/>
  <c r="AA944" i="3" s="1"/>
  <c r="AC945" i="3"/>
  <c r="F945" i="3"/>
  <c r="AB945" i="3"/>
  <c r="Y945" i="3"/>
  <c r="AA945" i="3" s="1"/>
  <c r="AB918" i="3"/>
  <c r="AC918" i="3"/>
  <c r="Y918" i="3"/>
  <c r="AA918" i="3" s="1"/>
  <c r="F918" i="3"/>
  <c r="AC922" i="3"/>
  <c r="AB922" i="3"/>
  <c r="Y922" i="3"/>
  <c r="AA922" i="3" s="1"/>
  <c r="F922" i="3"/>
  <c r="Y923" i="3"/>
  <c r="AA923" i="3" s="1"/>
  <c r="F923" i="3"/>
  <c r="AB923" i="3"/>
  <c r="AC923" i="3"/>
  <c r="Y946" i="3"/>
  <c r="AA946" i="3" s="1"/>
  <c r="F946" i="3"/>
  <c r="AB946" i="3"/>
  <c r="AC946" i="3"/>
  <c r="Y947" i="3"/>
  <c r="AA947" i="3" s="1"/>
  <c r="AC947" i="3"/>
  <c r="F947" i="3"/>
  <c r="AB947" i="3"/>
  <c r="AB934" i="3"/>
  <c r="F934" i="3"/>
  <c r="AC934" i="3"/>
  <c r="Y934" i="3"/>
  <c r="AA934" i="3" s="1"/>
  <c r="AB935" i="3"/>
  <c r="F935" i="3"/>
  <c r="Y935" i="3"/>
  <c r="AA935" i="3" s="1"/>
  <c r="AC935" i="3"/>
  <c r="AB948" i="3"/>
  <c r="AC948" i="3"/>
  <c r="F948" i="3"/>
  <c r="Y948" i="3"/>
  <c r="AA948" i="3" s="1"/>
  <c r="AB936" i="3"/>
  <c r="F936" i="3"/>
  <c r="Y936" i="3"/>
  <c r="AA936" i="3" s="1"/>
  <c r="AC936" i="3"/>
  <c r="AB949" i="3"/>
  <c r="Y949" i="3"/>
  <c r="AA949" i="3" s="1"/>
  <c r="AC949" i="3"/>
  <c r="F949" i="3"/>
  <c r="AB950" i="3"/>
  <c r="F950" i="3"/>
  <c r="Y950" i="3"/>
  <c r="AA950" i="3" s="1"/>
  <c r="AC950" i="3"/>
  <c r="Y919" i="3"/>
  <c r="AA919" i="3" s="1"/>
  <c r="AB919" i="3"/>
  <c r="F919" i="3"/>
  <c r="AC919" i="3"/>
  <c r="F924" i="3"/>
  <c r="AB924" i="3"/>
  <c r="Y924" i="3"/>
  <c r="AA924" i="3" s="1"/>
  <c r="AC924" i="3"/>
  <c r="Y937" i="3"/>
  <c r="AA937" i="3" s="1"/>
  <c r="AB937" i="3"/>
  <c r="AC937" i="3"/>
  <c r="F937" i="3"/>
  <c r="AB925" i="3"/>
  <c r="AC925" i="3"/>
  <c r="F925" i="3"/>
  <c r="Y925" i="3"/>
  <c r="AA925" i="3" s="1"/>
  <c r="F951" i="3"/>
  <c r="AC951" i="3"/>
  <c r="AB951" i="3"/>
  <c r="Y951" i="3"/>
  <c r="AA951" i="3" s="1"/>
  <c r="F938" i="3"/>
  <c r="AB938" i="3"/>
  <c r="Y938" i="3"/>
  <c r="AA938" i="3" s="1"/>
  <c r="AC938" i="3"/>
  <c r="F920" i="3"/>
  <c r="AB920" i="3"/>
  <c r="AC920" i="3"/>
  <c r="Y920" i="3"/>
  <c r="AA920" i="3" s="1"/>
  <c r="F926" i="3"/>
  <c r="AB926" i="3"/>
  <c r="Y926" i="3"/>
  <c r="AA926" i="3" s="1"/>
  <c r="AC926" i="3"/>
  <c r="F952" i="3"/>
  <c r="AB952" i="3"/>
  <c r="AC952" i="3"/>
  <c r="Y952" i="3"/>
  <c r="AA952" i="3" s="1"/>
  <c r="F953" i="3"/>
  <c r="AB953" i="3"/>
  <c r="Y953" i="3"/>
  <c r="AA953" i="3" s="1"/>
  <c r="AC953" i="3"/>
  <c r="AC939" i="3"/>
  <c r="F939" i="3"/>
  <c r="AB939" i="3"/>
  <c r="Y939" i="3"/>
  <c r="AA939" i="3" s="1"/>
  <c r="AB954" i="3"/>
  <c r="AC954" i="3"/>
  <c r="F954" i="3"/>
  <c r="Y954" i="3"/>
  <c r="AA954" i="3" s="1"/>
  <c r="Y940" i="3"/>
  <c r="AA940" i="3" s="1"/>
  <c r="AC940" i="3"/>
  <c r="F940" i="3"/>
  <c r="AB940" i="3"/>
  <c r="AC955" i="3"/>
  <c r="AB955" i="3"/>
  <c r="Y955" i="3"/>
  <c r="AA955" i="3" s="1"/>
  <c r="F955" i="3"/>
  <c r="Y927" i="3"/>
  <c r="AA927" i="3" s="1"/>
  <c r="AC927" i="3"/>
  <c r="AB927" i="3"/>
  <c r="F927" i="3"/>
  <c r="Y956" i="3"/>
  <c r="AA956" i="3" s="1"/>
  <c r="F956" i="3"/>
  <c r="AB956" i="3"/>
  <c r="AC956" i="3"/>
  <c r="Y928" i="3"/>
  <c r="AA928" i="3" s="1"/>
  <c r="AC928" i="3"/>
  <c r="AB928" i="3"/>
  <c r="F928" i="3"/>
  <c r="F929" i="3"/>
  <c r="Y929" i="3"/>
  <c r="AA929" i="3" s="1"/>
  <c r="AC929" i="3"/>
  <c r="AB929" i="3"/>
  <c r="AA800" i="3"/>
  <c r="AF800" i="3" s="1"/>
  <c r="AD912" i="3"/>
  <c r="AE912" i="3"/>
  <c r="AE910" i="3"/>
  <c r="Z912" i="3"/>
  <c r="AA912" i="3" s="1"/>
  <c r="AD910" i="3"/>
  <c r="AD911" i="3"/>
  <c r="AE911" i="3"/>
  <c r="F910" i="3"/>
  <c r="F911" i="3"/>
  <c r="AA910" i="3"/>
  <c r="AA642" i="3"/>
  <c r="AF642" i="3" s="1"/>
  <c r="AA799" i="3"/>
  <c r="AF799" i="3" s="1"/>
  <c r="T247" i="3"/>
  <c r="F247" i="3" s="1"/>
  <c r="T248" i="3"/>
  <c r="T253" i="3"/>
  <c r="Z253" i="3" s="1"/>
  <c r="T249" i="3"/>
  <c r="Z249" i="3" s="1"/>
  <c r="AA249" i="3" s="1"/>
  <c r="T261" i="3"/>
  <c r="F261" i="3" s="1"/>
  <c r="T258" i="3"/>
  <c r="F258" i="3" s="1"/>
  <c r="T255" i="3"/>
  <c r="AD255" i="3" s="1"/>
  <c r="T252" i="3"/>
  <c r="F252" i="3" s="1"/>
  <c r="T245" i="3"/>
  <c r="AD245" i="3" s="1"/>
  <c r="T256" i="3"/>
  <c r="AE256" i="3" s="1"/>
  <c r="T266" i="3"/>
  <c r="Z266" i="3" s="1"/>
  <c r="AA266" i="3" s="1"/>
  <c r="T250" i="3"/>
  <c r="AD250" i="3" s="1"/>
  <c r="T259" i="3"/>
  <c r="AE259" i="3" s="1"/>
  <c r="T268" i="3"/>
  <c r="AD268" i="3" s="1"/>
  <c r="T242" i="3"/>
  <c r="Z242" i="3" s="1"/>
  <c r="AA242" i="3" s="1"/>
  <c r="T260" i="3"/>
  <c r="AD260" i="3" s="1"/>
  <c r="T257" i="3"/>
  <c r="F257" i="3" s="1"/>
  <c r="T246" i="3"/>
  <c r="Z246" i="3" s="1"/>
  <c r="AA246" i="3" s="1"/>
  <c r="T264" i="3"/>
  <c r="Z264" i="3" s="1"/>
  <c r="AA264" i="3" s="1"/>
  <c r="T251" i="3"/>
  <c r="AD251" i="3" s="1"/>
  <c r="T241" i="3"/>
  <c r="Z241" i="3" s="1"/>
  <c r="AA241" i="3" s="1"/>
  <c r="T265" i="3"/>
  <c r="AE265" i="3" s="1"/>
  <c r="T254" i="3"/>
  <c r="F254" i="3" s="1"/>
  <c r="T267" i="3"/>
  <c r="AD267" i="3" s="1"/>
  <c r="T262" i="3"/>
  <c r="AD262" i="3" s="1"/>
  <c r="T263" i="3"/>
  <c r="AE263" i="3" s="1"/>
  <c r="T243" i="3"/>
  <c r="AD243" i="3" s="1"/>
  <c r="T244" i="3"/>
  <c r="Z244" i="3" s="1"/>
  <c r="AA244" i="3" s="1"/>
  <c r="Q179" i="3"/>
  <c r="Q165" i="3"/>
  <c r="T165" i="3"/>
  <c r="T179" i="3"/>
  <c r="AA791" i="3"/>
  <c r="AF791" i="3" s="1"/>
  <c r="AA738" i="3"/>
  <c r="AF738" i="3" s="1"/>
  <c r="AA645" i="3"/>
  <c r="AF645" i="3" s="1"/>
  <c r="AA1052" i="3"/>
  <c r="AF1052" i="3" s="1"/>
  <c r="AA1069" i="3"/>
  <c r="AF1069" i="3" s="1"/>
  <c r="AA1065" i="3"/>
  <c r="AF1065" i="3" s="1"/>
  <c r="J34" i="3"/>
  <c r="Y34" i="3" s="1"/>
  <c r="S34" i="3"/>
  <c r="AE34" i="3" s="1"/>
  <c r="F236" i="3"/>
  <c r="F226" i="3"/>
  <c r="F213" i="3"/>
  <c r="F202" i="3"/>
  <c r="Z238" i="3"/>
  <c r="AA238" i="3" s="1"/>
  <c r="Z228" i="3"/>
  <c r="AA228" i="3" s="1"/>
  <c r="AD224" i="3"/>
  <c r="Z237" i="3"/>
  <c r="AA237" i="3" s="1"/>
  <c r="Z227" i="3"/>
  <c r="AA227" i="3" s="1"/>
  <c r="F222" i="3"/>
  <c r="AE213" i="3"/>
  <c r="F211" i="3"/>
  <c r="AE208" i="3"/>
  <c r="F207" i="3"/>
  <c r="AE202" i="3"/>
  <c r="F200" i="3"/>
  <c r="AD226" i="3"/>
  <c r="AD219" i="3"/>
  <c r="AD213" i="3"/>
  <c r="F206" i="3"/>
  <c r="AE225" i="3"/>
  <c r="AE222" i="3"/>
  <c r="AE209" i="3"/>
  <c r="AD210" i="3"/>
  <c r="AE204" i="3"/>
  <c r="F237" i="3"/>
  <c r="AE229" i="3"/>
  <c r="F223" i="3"/>
  <c r="J47" i="3"/>
  <c r="AB47" i="3" s="1"/>
  <c r="S48" i="3"/>
  <c r="AE48" i="3" s="1"/>
  <c r="Z236" i="3"/>
  <c r="AA236" i="3" s="1"/>
  <c r="Z226" i="3"/>
  <c r="AA226" i="3" s="1"/>
  <c r="Z220" i="3"/>
  <c r="AA220" i="3" s="1"/>
  <c r="Z208" i="3"/>
  <c r="AA208" i="3" s="1"/>
  <c r="Z202" i="3"/>
  <c r="AA202" i="3" s="1"/>
  <c r="F240" i="3"/>
  <c r="Z235" i="3"/>
  <c r="AA235" i="3" s="1"/>
  <c r="Z225" i="3"/>
  <c r="AA225" i="3" s="1"/>
  <c r="F216" i="3"/>
  <c r="Z212" i="3"/>
  <c r="AA212" i="3" s="1"/>
  <c r="F205" i="3"/>
  <c r="Z197" i="3"/>
  <c r="AA197" i="3" s="1"/>
  <c r="F229" i="3"/>
  <c r="Z224" i="3"/>
  <c r="AA224" i="3" s="1"/>
  <c r="AD222" i="3"/>
  <c r="F219" i="3"/>
  <c r="F212" i="3"/>
  <c r="F197" i="3"/>
  <c r="AE236" i="3"/>
  <c r="F224" i="3"/>
  <c r="Z210" i="3"/>
  <c r="AA210" i="3" s="1"/>
  <c r="Z206" i="3"/>
  <c r="AA206" i="3" s="1"/>
  <c r="AD229" i="3"/>
  <c r="AE211" i="3"/>
  <c r="AE237" i="3"/>
  <c r="AE210" i="3"/>
  <c r="AD235" i="3"/>
  <c r="AE223" i="3"/>
  <c r="AD220" i="3"/>
  <c r="AD208" i="3"/>
  <c r="AE197" i="3"/>
  <c r="F214" i="3"/>
  <c r="AD240" i="3"/>
  <c r="F203" i="3"/>
  <c r="F233" i="3"/>
  <c r="J27" i="3"/>
  <c r="AC27" i="3" s="1"/>
  <c r="J29" i="3"/>
  <c r="AB29" i="3" s="1"/>
  <c r="S47" i="3"/>
  <c r="S27" i="3"/>
  <c r="AD27" i="3" s="1"/>
  <c r="Z239" i="3"/>
  <c r="AA239" i="3" s="1"/>
  <c r="F220" i="3"/>
  <c r="F239" i="3"/>
  <c r="AD218" i="3"/>
  <c r="AD215" i="3"/>
  <c r="AD211" i="3"/>
  <c r="AD209" i="3"/>
  <c r="AD207" i="3"/>
  <c r="AD204" i="3"/>
  <c r="AD200" i="3"/>
  <c r="AD196" i="3"/>
  <c r="AE240" i="3"/>
  <c r="F238" i="3"/>
  <c r="AD233" i="3"/>
  <c r="F228" i="3"/>
  <c r="AD223" i="3"/>
  <c r="AE216" i="3"/>
  <c r="F215" i="3"/>
  <c r="F209" i="3"/>
  <c r="AE205" i="3"/>
  <c r="F204" i="3"/>
  <c r="F196" i="3"/>
  <c r="AE196" i="3"/>
  <c r="AE239" i="3"/>
  <c r="AE214" i="3"/>
  <c r="AE200" i="3"/>
  <c r="AE235" i="3"/>
  <c r="AD214" i="3"/>
  <c r="AD203" i="3"/>
  <c r="AE218" i="3"/>
  <c r="AD212" i="3"/>
  <c r="AE207" i="3"/>
  <c r="AE219" i="3"/>
  <c r="AE238" i="3"/>
  <c r="AD216" i="3"/>
  <c r="J46" i="3"/>
  <c r="J48" i="3"/>
  <c r="AB48" i="3" s="1"/>
  <c r="S46" i="3"/>
  <c r="S29" i="3"/>
  <c r="AD29" i="3" s="1"/>
  <c r="Z205" i="3"/>
  <c r="AA205" i="3" s="1"/>
  <c r="AD228" i="3"/>
  <c r="F225" i="3"/>
  <c r="Z218" i="3"/>
  <c r="AA218" i="3" s="1"/>
  <c r="Z215" i="3"/>
  <c r="AA215" i="3" s="1"/>
  <c r="Z233" i="3"/>
  <c r="AA233" i="3" s="1"/>
  <c r="AD227" i="3"/>
  <c r="Z203" i="3"/>
  <c r="AA203" i="3" s="1"/>
  <c r="AD206" i="3"/>
  <c r="AE227" i="3"/>
  <c r="J825" i="3"/>
  <c r="AC825" i="3" s="1"/>
  <c r="Z892" i="3"/>
  <c r="AA892" i="3" s="1"/>
  <c r="AD903" i="3"/>
  <c r="AD894" i="3"/>
  <c r="AD886" i="3"/>
  <c r="F898" i="3"/>
  <c r="AE898" i="3"/>
  <c r="F895" i="3"/>
  <c r="AE886" i="3"/>
  <c r="AE900" i="3"/>
  <c r="AA900" i="3"/>
  <c r="AA889" i="3"/>
  <c r="Z903" i="3"/>
  <c r="AA903" i="3" s="1"/>
  <c r="AD901" i="3"/>
  <c r="F899" i="3"/>
  <c r="F892" i="3"/>
  <c r="Z894" i="3"/>
  <c r="AA894" i="3" s="1"/>
  <c r="Z886" i="3"/>
  <c r="AA886" i="3" s="1"/>
  <c r="AE887" i="3"/>
  <c r="AE894" i="3"/>
  <c r="AE889" i="3"/>
  <c r="AE899" i="3"/>
  <c r="AD895" i="3"/>
  <c r="AE895" i="3"/>
  <c r="F900" i="3"/>
  <c r="S825" i="3"/>
  <c r="AE825" i="3" s="1"/>
  <c r="Z899" i="3"/>
  <c r="AA899" i="3" s="1"/>
  <c r="F889" i="3"/>
  <c r="Z904" i="3"/>
  <c r="AA904" i="3" s="1"/>
  <c r="Z901" i="3"/>
  <c r="AA901" i="3" s="1"/>
  <c r="Z898" i="3"/>
  <c r="AA898" i="3" s="1"/>
  <c r="Z891" i="3"/>
  <c r="AA891" i="3" s="1"/>
  <c r="Z887" i="3"/>
  <c r="AA887" i="3" s="1"/>
  <c r="F903" i="3"/>
  <c r="AD900" i="3"/>
  <c r="AD893" i="3"/>
  <c r="AD889" i="3"/>
  <c r="AE893" i="3"/>
  <c r="AE901" i="3"/>
  <c r="AE892" i="3"/>
  <c r="AD887" i="3"/>
  <c r="AE904" i="3"/>
  <c r="F893" i="3"/>
  <c r="F904" i="3"/>
  <c r="AD891" i="3"/>
  <c r="AE891" i="3"/>
  <c r="Z189" i="3"/>
  <c r="AA189" i="3" s="1"/>
  <c r="F178" i="3"/>
  <c r="Z173" i="3"/>
  <c r="AA173" i="3" s="1"/>
  <c r="F162" i="3"/>
  <c r="Z157" i="3"/>
  <c r="AA157" i="3" s="1"/>
  <c r="F146" i="3"/>
  <c r="Z141" i="3"/>
  <c r="AA141" i="3" s="1"/>
  <c r="F184" i="3"/>
  <c r="F168" i="3"/>
  <c r="Z163" i="3"/>
  <c r="AA163" i="3" s="1"/>
  <c r="F152" i="3"/>
  <c r="Z147" i="3"/>
  <c r="AA147" i="3" s="1"/>
  <c r="Z190" i="3"/>
  <c r="AA190" i="3" s="1"/>
  <c r="AE185" i="3"/>
  <c r="F183" i="3"/>
  <c r="AD178" i="3"/>
  <c r="Z174" i="3"/>
  <c r="AA174" i="3" s="1"/>
  <c r="AE169" i="3"/>
  <c r="F167" i="3"/>
  <c r="AD162" i="3"/>
  <c r="AE153" i="3"/>
  <c r="F151" i="3"/>
  <c r="AD146" i="3"/>
  <c r="Z142" i="3"/>
  <c r="AA142" i="3" s="1"/>
  <c r="AD191" i="3"/>
  <c r="AE187" i="3"/>
  <c r="AE182" i="3"/>
  <c r="AD157" i="3"/>
  <c r="F141" i="3"/>
  <c r="AE167" i="3"/>
  <c r="AE162" i="3"/>
  <c r="AE190" i="3"/>
  <c r="AE163" i="3"/>
  <c r="AE170" i="3"/>
  <c r="AD177" i="3"/>
  <c r="F169" i="3"/>
  <c r="F153" i="3"/>
  <c r="AD145" i="3"/>
  <c r="F177" i="3"/>
  <c r="F182" i="3"/>
  <c r="Z177" i="3"/>
  <c r="AA177" i="3" s="1"/>
  <c r="F166" i="3"/>
  <c r="Z161" i="3"/>
  <c r="AA161" i="3" s="1"/>
  <c r="F150" i="3"/>
  <c r="Z145" i="3"/>
  <c r="AA145" i="3" s="1"/>
  <c r="F188" i="3"/>
  <c r="Z183" i="3"/>
  <c r="AA183" i="3" s="1"/>
  <c r="F172" i="3"/>
  <c r="Z167" i="3"/>
  <c r="AA167" i="3" s="1"/>
  <c r="F156" i="3"/>
  <c r="Z151" i="3"/>
  <c r="AA151" i="3" s="1"/>
  <c r="F140" i="3"/>
  <c r="AD193" i="3"/>
  <c r="AE189" i="3"/>
  <c r="F187" i="3"/>
  <c r="AD182" i="3"/>
  <c r="Z178" i="3"/>
  <c r="AA178" i="3" s="1"/>
  <c r="AE173" i="3"/>
  <c r="F171" i="3"/>
  <c r="AD166" i="3"/>
  <c r="AE157" i="3"/>
  <c r="F155" i="3"/>
  <c r="AD150" i="3"/>
  <c r="Z146" i="3"/>
  <c r="AA146" i="3" s="1"/>
  <c r="AE141" i="3"/>
  <c r="F190" i="3"/>
  <c r="AD173" i="3"/>
  <c r="AE152" i="3"/>
  <c r="AD143" i="3"/>
  <c r="AD185" i="3"/>
  <c r="AE180" i="3"/>
  <c r="AD171" i="3"/>
  <c r="AD153" i="3"/>
  <c r="AE148" i="3"/>
  <c r="AD149" i="3"/>
  <c r="AE144" i="3"/>
  <c r="F185" i="3"/>
  <c r="AE175" i="3"/>
  <c r="AD161" i="3"/>
  <c r="F149" i="3"/>
  <c r="AE143" i="3"/>
  <c r="AE188" i="3"/>
  <c r="F161" i="3"/>
  <c r="AE193" i="3"/>
  <c r="F186" i="3"/>
  <c r="F170" i="3"/>
  <c r="F154" i="3"/>
  <c r="Z149" i="3"/>
  <c r="AA149" i="3" s="1"/>
  <c r="AD192" i="3"/>
  <c r="AD188" i="3"/>
  <c r="AD184" i="3"/>
  <c r="AD180" i="3"/>
  <c r="AD172" i="3"/>
  <c r="AD168" i="3"/>
  <c r="AD164" i="3"/>
  <c r="AD160" i="3"/>
  <c r="AD156" i="3"/>
  <c r="AD152" i="3"/>
  <c r="AD148" i="3"/>
  <c r="AD144" i="3"/>
  <c r="AD140" i="3"/>
  <c r="F192" i="3"/>
  <c r="Z187" i="3"/>
  <c r="AA187" i="3" s="1"/>
  <c r="Z171" i="3"/>
  <c r="AA171" i="3" s="1"/>
  <c r="AF171" i="3" s="1"/>
  <c r="F160" i="3"/>
  <c r="Z155" i="3"/>
  <c r="AA155" i="3" s="1"/>
  <c r="F144" i="3"/>
  <c r="F191" i="3"/>
  <c r="AD186" i="3"/>
  <c r="F175" i="3"/>
  <c r="AD170" i="3"/>
  <c r="Z166" i="3"/>
  <c r="AA166" i="3" s="1"/>
  <c r="AF166" i="3" s="1"/>
  <c r="F159" i="3"/>
  <c r="AD154" i="3"/>
  <c r="Z150" i="3"/>
  <c r="AA150" i="3" s="1"/>
  <c r="AF150" i="3" s="1"/>
  <c r="AE145" i="3"/>
  <c r="F143" i="3"/>
  <c r="AD189" i="3"/>
  <c r="AE168" i="3"/>
  <c r="AD159" i="3"/>
  <c r="AE155" i="3"/>
  <c r="AE195" i="3"/>
  <c r="AE183" i="3"/>
  <c r="AE151" i="3"/>
  <c r="AE174" i="3"/>
  <c r="AE147" i="3"/>
  <c r="AE142" i="3"/>
  <c r="AE191" i="3"/>
  <c r="AE156" i="3"/>
  <c r="AE159" i="3"/>
  <c r="AE140" i="3"/>
  <c r="AD147" i="3"/>
  <c r="AE186" i="3"/>
  <c r="F195" i="3"/>
  <c r="AD195" i="3"/>
  <c r="F174" i="3"/>
  <c r="Z169" i="3"/>
  <c r="AA169" i="3" s="1"/>
  <c r="F142" i="3"/>
  <c r="Z192" i="3"/>
  <c r="AA192" i="3" s="1"/>
  <c r="Z184" i="3"/>
  <c r="AA184" i="3" s="1"/>
  <c r="Z180" i="3"/>
  <c r="AA180" i="3" s="1"/>
  <c r="Z172" i="3"/>
  <c r="AA172" i="3" s="1"/>
  <c r="Z164" i="3"/>
  <c r="AA164" i="3" s="1"/>
  <c r="AF164" i="3" s="1"/>
  <c r="Z160" i="3"/>
  <c r="AA160" i="3" s="1"/>
  <c r="AF160" i="3" s="1"/>
  <c r="Z148" i="3"/>
  <c r="AA148" i="3" s="1"/>
  <c r="Z175" i="3"/>
  <c r="AA175" i="3" s="1"/>
  <c r="AF175" i="3" s="1"/>
  <c r="F164" i="3"/>
  <c r="F163" i="3"/>
  <c r="Z154" i="3"/>
  <c r="AA154" i="3" s="1"/>
  <c r="Z193" i="3"/>
  <c r="AA193" i="3" s="1"/>
  <c r="Z873" i="3"/>
  <c r="AA873" i="3" s="1"/>
  <c r="Z876" i="3"/>
  <c r="AA876" i="3" s="1"/>
  <c r="AD880" i="3"/>
  <c r="AE873" i="3"/>
  <c r="Z877" i="3"/>
  <c r="AA877" i="3" s="1"/>
  <c r="F880" i="3"/>
  <c r="AD878" i="3"/>
  <c r="AD875" i="3"/>
  <c r="AD874" i="3"/>
  <c r="AE880" i="3"/>
  <c r="AE876" i="3"/>
  <c r="AE883" i="3"/>
  <c r="F879" i="3"/>
  <c r="AD877" i="3"/>
  <c r="AD883" i="3"/>
  <c r="Z883" i="3"/>
  <c r="AA883" i="3" s="1"/>
  <c r="AD879" i="3"/>
  <c r="F877" i="3"/>
  <c r="Z878" i="3"/>
  <c r="AA878" i="3" s="1"/>
  <c r="Z875" i="3"/>
  <c r="AA875" i="3" s="1"/>
  <c r="Z874" i="3"/>
  <c r="AA874" i="3" s="1"/>
  <c r="AE878" i="3"/>
  <c r="AE874" i="3"/>
  <c r="AE879" i="3"/>
  <c r="AD873" i="3"/>
  <c r="F876" i="3"/>
  <c r="AE875" i="3"/>
  <c r="Z112" i="3"/>
  <c r="AA112" i="3" s="1"/>
  <c r="Z110" i="3"/>
  <c r="AA110" i="3" s="1"/>
  <c r="AE125" i="3"/>
  <c r="F860" i="3"/>
  <c r="AA162" i="3"/>
  <c r="AA893" i="3"/>
  <c r="AA1061" i="3"/>
  <c r="AF1061" i="3" s="1"/>
  <c r="F853" i="3"/>
  <c r="Y846" i="3"/>
  <c r="AA846" i="3" s="1"/>
  <c r="Y839" i="3"/>
  <c r="AA839" i="3" s="1"/>
  <c r="AB857" i="3"/>
  <c r="AB853" i="3"/>
  <c r="AB850" i="3"/>
  <c r="AB846" i="3"/>
  <c r="AB839" i="3"/>
  <c r="Y852" i="3"/>
  <c r="AA852" i="3" s="1"/>
  <c r="F848" i="3"/>
  <c r="Y837" i="3"/>
  <c r="AA837" i="3" s="1"/>
  <c r="AB859" i="3"/>
  <c r="AC854" i="3"/>
  <c r="Y851" i="3"/>
  <c r="AA851" i="3" s="1"/>
  <c r="AB848" i="3"/>
  <c r="Y843" i="3"/>
  <c r="AA843" i="3" s="1"/>
  <c r="AB841" i="3"/>
  <c r="Y836" i="3"/>
  <c r="AA836" i="3" s="1"/>
  <c r="AC835" i="3"/>
  <c r="AC857" i="3"/>
  <c r="AC848" i="3"/>
  <c r="AB840" i="3"/>
  <c r="AC853" i="3"/>
  <c r="AC838" i="3"/>
  <c r="F849" i="3"/>
  <c r="F835" i="3"/>
  <c r="F842" i="3"/>
  <c r="Y856" i="3"/>
  <c r="AA856" i="3" s="1"/>
  <c r="Y849" i="3"/>
  <c r="AA849" i="3" s="1"/>
  <c r="Y845" i="3"/>
  <c r="AA845" i="3" s="1"/>
  <c r="Y842" i="3"/>
  <c r="AA842" i="3" s="1"/>
  <c r="Y838" i="3"/>
  <c r="AA838" i="3" s="1"/>
  <c r="Y835" i="3"/>
  <c r="AA835" i="3" s="1"/>
  <c r="Y859" i="3"/>
  <c r="AA859" i="3" s="1"/>
  <c r="F852" i="3"/>
  <c r="Y841" i="3"/>
  <c r="AA841" i="3" s="1"/>
  <c r="F837" i="3"/>
  <c r="AC858" i="3"/>
  <c r="Y854" i="3"/>
  <c r="AA854" i="3" s="1"/>
  <c r="F851" i="3"/>
  <c r="AC847" i="3"/>
  <c r="F843" i="3"/>
  <c r="AC840" i="3"/>
  <c r="F836" i="3"/>
  <c r="AB856" i="3"/>
  <c r="AC852" i="3"/>
  <c r="F846" i="3"/>
  <c r="AB843" i="3"/>
  <c r="AC837" i="3"/>
  <c r="AB838" i="3"/>
  <c r="AB858" i="3"/>
  <c r="AB847" i="3"/>
  <c r="AC841" i="3"/>
  <c r="AB849" i="3"/>
  <c r="AC842" i="3"/>
  <c r="AB851" i="3"/>
  <c r="F856" i="3"/>
  <c r="Y857" i="3"/>
  <c r="AA857" i="3" s="1"/>
  <c r="Y850" i="3"/>
  <c r="AA850" i="3" s="1"/>
  <c r="F859" i="3"/>
  <c r="Y844" i="3"/>
  <c r="AA844" i="3" s="1"/>
  <c r="Y858" i="3"/>
  <c r="AA858" i="3" s="1"/>
  <c r="F854" i="3"/>
  <c r="Y847" i="3"/>
  <c r="AA847" i="3" s="1"/>
  <c r="AB844" i="3"/>
  <c r="Y840" i="3"/>
  <c r="AA840" i="3" s="1"/>
  <c r="F850" i="3"/>
  <c r="AB845" i="3"/>
  <c r="AB836" i="3"/>
  <c r="F844" i="3"/>
  <c r="F845" i="3"/>
  <c r="AC839" i="3"/>
  <c r="F90" i="3"/>
  <c r="Y80" i="3"/>
  <c r="AA80" i="3" s="1"/>
  <c r="F76" i="3"/>
  <c r="Y68" i="3"/>
  <c r="AA68" i="3" s="1"/>
  <c r="F64" i="3"/>
  <c r="Y89" i="3"/>
  <c r="AA89" i="3" s="1"/>
  <c r="Y85" i="3"/>
  <c r="AA85" i="3" s="1"/>
  <c r="Y83" i="3"/>
  <c r="AA83" i="3" s="1"/>
  <c r="Y79" i="3"/>
  <c r="AA79" i="3" s="1"/>
  <c r="Y75" i="3"/>
  <c r="AA75" i="3" s="1"/>
  <c r="Y71" i="3"/>
  <c r="AA71" i="3" s="1"/>
  <c r="Y69" i="3"/>
  <c r="AA69" i="3" s="1"/>
  <c r="Y67" i="3"/>
  <c r="AA67" i="3" s="1"/>
  <c r="Y59" i="3"/>
  <c r="AA59" i="3" s="1"/>
  <c r="F88" i="3"/>
  <c r="Y78" i="3"/>
  <c r="AA78" i="3" s="1"/>
  <c r="F74" i="3"/>
  <c r="Y66" i="3"/>
  <c r="AA66" i="3" s="1"/>
  <c r="F62" i="3"/>
  <c r="Y91" i="3"/>
  <c r="AA91" i="3" s="1"/>
  <c r="F87" i="3"/>
  <c r="AB84" i="3"/>
  <c r="AC81" i="3"/>
  <c r="AB70" i="3"/>
  <c r="Y65" i="3"/>
  <c r="AA65" i="3" s="1"/>
  <c r="F61" i="3"/>
  <c r="AB58" i="3"/>
  <c r="AC89" i="3"/>
  <c r="F85" i="3"/>
  <c r="AC60" i="3"/>
  <c r="AB57" i="3"/>
  <c r="AC85" i="3"/>
  <c r="AB67" i="3"/>
  <c r="AC59" i="3"/>
  <c r="AC90" i="3"/>
  <c r="AB87" i="3"/>
  <c r="AC82" i="3"/>
  <c r="AB71" i="3"/>
  <c r="AC67" i="3"/>
  <c r="AC69" i="3"/>
  <c r="AC80" i="3"/>
  <c r="AB75" i="3"/>
  <c r="AC68" i="3"/>
  <c r="F80" i="3"/>
  <c r="F68" i="3"/>
  <c r="Y56" i="3"/>
  <c r="AA56" i="3" s="1"/>
  <c r="Y82" i="3"/>
  <c r="AA82" i="3" s="1"/>
  <c r="F78" i="3"/>
  <c r="F66" i="3"/>
  <c r="F91" i="3"/>
  <c r="AB88" i="3"/>
  <c r="Y81" i="3"/>
  <c r="AA81" i="3" s="1"/>
  <c r="AB74" i="3"/>
  <c r="F65" i="3"/>
  <c r="AB62" i="3"/>
  <c r="AC57" i="3"/>
  <c r="AC66" i="3"/>
  <c r="AB81" i="3"/>
  <c r="AC74" i="3"/>
  <c r="AC79" i="3"/>
  <c r="F75" i="3"/>
  <c r="AB91" i="3"/>
  <c r="F69" i="3"/>
  <c r="AC84" i="3"/>
  <c r="Y86" i="3"/>
  <c r="AA86" i="3" s="1"/>
  <c r="Y60" i="3"/>
  <c r="AA60" i="3" s="1"/>
  <c r="F56" i="3"/>
  <c r="Y84" i="3"/>
  <c r="AA84" i="3" s="1"/>
  <c r="F82" i="3"/>
  <c r="Y70" i="3"/>
  <c r="AA70" i="3" s="1"/>
  <c r="Y58" i="3"/>
  <c r="AA58" i="3" s="1"/>
  <c r="AC87" i="3"/>
  <c r="AB78" i="3"/>
  <c r="AC61" i="3"/>
  <c r="Y57" i="3"/>
  <c r="AA57" i="3" s="1"/>
  <c r="AC86" i="3"/>
  <c r="F59" i="3"/>
  <c r="AB79" i="3"/>
  <c r="AC71" i="3"/>
  <c r="AC56" i="3"/>
  <c r="F89" i="3"/>
  <c r="AC64" i="3"/>
  <c r="AB61" i="3"/>
  <c r="F83" i="3"/>
  <c r="AC58" i="3"/>
  <c r="AC83" i="3"/>
  <c r="Y90" i="3"/>
  <c r="AA90" i="3" s="1"/>
  <c r="F86" i="3"/>
  <c r="Y76" i="3"/>
  <c r="AA76" i="3" s="1"/>
  <c r="Y64" i="3"/>
  <c r="AA64" i="3" s="1"/>
  <c r="AF64" i="3" s="1"/>
  <c r="F60" i="3"/>
  <c r="AB76" i="3"/>
  <c r="Y88" i="3"/>
  <c r="AA88" i="3" s="1"/>
  <c r="F70" i="3"/>
  <c r="Y62" i="3"/>
  <c r="AA62" i="3" s="1"/>
  <c r="AC65" i="3"/>
  <c r="Y45" i="3"/>
  <c r="AA45" i="3" s="1"/>
  <c r="F41" i="3"/>
  <c r="F25" i="3"/>
  <c r="Y55" i="3"/>
  <c r="AA55" i="3" s="1"/>
  <c r="Y51" i="3"/>
  <c r="AA51" i="3" s="1"/>
  <c r="Y44" i="3"/>
  <c r="AA44" i="3" s="1"/>
  <c r="Y40" i="3"/>
  <c r="AA40" i="3" s="1"/>
  <c r="Y36" i="3"/>
  <c r="AA36" i="3" s="1"/>
  <c r="Y32" i="3"/>
  <c r="AA32" i="3" s="1"/>
  <c r="Y28" i="3"/>
  <c r="AA28" i="3" s="1"/>
  <c r="Y24" i="3"/>
  <c r="AA24" i="3" s="1"/>
  <c r="Y20" i="3"/>
  <c r="AA20" i="3" s="1"/>
  <c r="Y54" i="3"/>
  <c r="AA54" i="3" s="1"/>
  <c r="Y39" i="3"/>
  <c r="AA39" i="3" s="1"/>
  <c r="F35" i="3"/>
  <c r="Y53" i="3"/>
  <c r="AA53" i="3" s="1"/>
  <c r="F49" i="3"/>
  <c r="Y38" i="3"/>
  <c r="AA38" i="3" s="1"/>
  <c r="AB31" i="3"/>
  <c r="AC26" i="3"/>
  <c r="Y22" i="3"/>
  <c r="AA22" i="3" s="1"/>
  <c r="AB40" i="3"/>
  <c r="AC32" i="3"/>
  <c r="F28" i="3"/>
  <c r="AB51" i="3"/>
  <c r="AC44" i="3"/>
  <c r="F40" i="3"/>
  <c r="AC33" i="3"/>
  <c r="AB30" i="3"/>
  <c r="AC52" i="3"/>
  <c r="AC55" i="3"/>
  <c r="AC24" i="3"/>
  <c r="F45" i="3"/>
  <c r="Y33" i="3"/>
  <c r="AA33" i="3" s="1"/>
  <c r="F54" i="3"/>
  <c r="Y43" i="3"/>
  <c r="AA43" i="3" s="1"/>
  <c r="F39" i="3"/>
  <c r="F53" i="3"/>
  <c r="F38" i="3"/>
  <c r="AB35" i="3"/>
  <c r="AC30" i="3"/>
  <c r="Y26" i="3"/>
  <c r="AA26" i="3" s="1"/>
  <c r="F22" i="3"/>
  <c r="AB55" i="3"/>
  <c r="F44" i="3"/>
  <c r="AC25" i="3"/>
  <c r="AB22" i="3"/>
  <c r="AC39" i="3"/>
  <c r="AB28" i="3"/>
  <c r="AC20" i="3"/>
  <c r="AC21" i="3"/>
  <c r="F20" i="3"/>
  <c r="F51" i="3"/>
  <c r="Y52" i="3"/>
  <c r="AA52" i="3" s="1"/>
  <c r="AF52" i="3" s="1"/>
  <c r="Y37" i="3"/>
  <c r="AA37" i="3" s="1"/>
  <c r="F33" i="3"/>
  <c r="Y21" i="3"/>
  <c r="AA21" i="3" s="1"/>
  <c r="F43" i="3"/>
  <c r="Y31" i="3"/>
  <c r="AA31" i="3" s="1"/>
  <c r="AB54" i="3"/>
  <c r="AC49" i="3"/>
  <c r="Y30" i="3"/>
  <c r="AA30" i="3" s="1"/>
  <c r="F26" i="3"/>
  <c r="AC41" i="3"/>
  <c r="AB38" i="3"/>
  <c r="AC31" i="3"/>
  <c r="AC36" i="3"/>
  <c r="F32" i="3"/>
  <c r="AC37" i="3"/>
  <c r="AC43" i="3"/>
  <c r="F36" i="3"/>
  <c r="F52" i="3"/>
  <c r="Y41" i="3"/>
  <c r="AA41" i="3" s="1"/>
  <c r="F37" i="3"/>
  <c r="Y25" i="3"/>
  <c r="AA25" i="3" s="1"/>
  <c r="F21" i="3"/>
  <c r="AB45" i="3"/>
  <c r="Y35" i="3"/>
  <c r="AA35" i="3" s="1"/>
  <c r="AC53" i="3"/>
  <c r="Y49" i="3"/>
  <c r="AA49" i="3" s="1"/>
  <c r="AB24" i="3"/>
  <c r="AA182" i="3"/>
  <c r="AA853" i="3"/>
  <c r="AA186" i="3"/>
  <c r="AA170" i="3"/>
  <c r="F824" i="3"/>
  <c r="Y831" i="3"/>
  <c r="AA831" i="3" s="1"/>
  <c r="Y827" i="3"/>
  <c r="AA827" i="3" s="1"/>
  <c r="Y823" i="3"/>
  <c r="AA823" i="3" s="1"/>
  <c r="Y819" i="3"/>
  <c r="AA819" i="3" s="1"/>
  <c r="F834" i="3"/>
  <c r="Y822" i="3"/>
  <c r="AA822" i="3" s="1"/>
  <c r="F818" i="3"/>
  <c r="Y833" i="3"/>
  <c r="AA833" i="3" s="1"/>
  <c r="AB830" i="3"/>
  <c r="AB822" i="3"/>
  <c r="Y817" i="3"/>
  <c r="AA817" i="3" s="1"/>
  <c r="AC832" i="3"/>
  <c r="AC834" i="3"/>
  <c r="AB831" i="3"/>
  <c r="AC823" i="3"/>
  <c r="AC820" i="3"/>
  <c r="Y832" i="3"/>
  <c r="AA832" i="3" s="1"/>
  <c r="Y816" i="3"/>
  <c r="AA816" i="3" s="1"/>
  <c r="Y826" i="3"/>
  <c r="AA826" i="3" s="1"/>
  <c r="F822" i="3"/>
  <c r="F833" i="3"/>
  <c r="AC829" i="3"/>
  <c r="AC821" i="3"/>
  <c r="F817" i="3"/>
  <c r="AC824" i="3"/>
  <c r="AB821" i="3"/>
  <c r="AC819" i="3"/>
  <c r="AC830" i="3"/>
  <c r="F827" i="3"/>
  <c r="F832" i="3"/>
  <c r="Y820" i="3"/>
  <c r="AA820" i="3" s="1"/>
  <c r="F816" i="3"/>
  <c r="Y830" i="3"/>
  <c r="AA830" i="3" s="1"/>
  <c r="F826" i="3"/>
  <c r="AB834" i="3"/>
  <c r="Y829" i="3"/>
  <c r="AA829" i="3" s="1"/>
  <c r="AB826" i="3"/>
  <c r="Y821" i="3"/>
  <c r="AA821" i="3" s="1"/>
  <c r="AB818" i="3"/>
  <c r="F831" i="3"/>
  <c r="AB819" i="3"/>
  <c r="AB823" i="3"/>
  <c r="AB827" i="3"/>
  <c r="Y824" i="3"/>
  <c r="AA824" i="3" s="1"/>
  <c r="F820" i="3"/>
  <c r="AB816" i="3"/>
  <c r="Y818" i="3"/>
  <c r="AA818" i="3" s="1"/>
  <c r="AF818" i="3" s="1"/>
  <c r="AC833" i="3"/>
  <c r="F829" i="3"/>
  <c r="AC817" i="3"/>
  <c r="F17" i="3"/>
  <c r="AB6" i="3"/>
  <c r="AB17" i="3"/>
  <c r="AB13" i="3"/>
  <c r="F15" i="3"/>
  <c r="Y6" i="3"/>
  <c r="AA6" i="3" s="1"/>
  <c r="AF6" i="3" s="1"/>
  <c r="Y18" i="3"/>
  <c r="AA18" i="3" s="1"/>
  <c r="F14" i="3"/>
  <c r="AB11" i="3"/>
  <c r="AC7" i="3"/>
  <c r="AC13" i="3"/>
  <c r="AB10" i="3"/>
  <c r="AC12" i="3"/>
  <c r="AC15" i="3"/>
  <c r="AC17" i="3"/>
  <c r="AB14" i="3"/>
  <c r="AC11" i="3"/>
  <c r="AB16" i="3"/>
  <c r="Y9" i="3"/>
  <c r="AA9" i="3" s="1"/>
  <c r="Y16" i="3"/>
  <c r="AA16" i="3" s="1"/>
  <c r="Y12" i="3"/>
  <c r="AA12" i="3" s="1"/>
  <c r="F6" i="3"/>
  <c r="F18" i="3"/>
  <c r="AB15" i="3"/>
  <c r="AC10" i="3"/>
  <c r="Y7" i="3"/>
  <c r="AA7" i="3" s="1"/>
  <c r="AB9" i="3"/>
  <c r="AC9" i="3"/>
  <c r="AB12" i="3"/>
  <c r="Y13" i="3"/>
  <c r="AA13" i="3" s="1"/>
  <c r="Y11" i="3"/>
  <c r="AA11" i="3" s="1"/>
  <c r="AC14" i="3"/>
  <c r="Y10" i="3"/>
  <c r="AA10" i="3" s="1"/>
  <c r="F7" i="3"/>
  <c r="AC16" i="3"/>
  <c r="AC18" i="3"/>
  <c r="F812" i="3"/>
  <c r="Y806" i="3"/>
  <c r="AA806" i="3" s="1"/>
  <c r="Y813" i="3"/>
  <c r="AA813" i="3" s="1"/>
  <c r="AB810" i="3"/>
  <c r="AB815" i="3"/>
  <c r="AC815" i="3"/>
  <c r="AB811" i="3"/>
  <c r="Y810" i="3"/>
  <c r="AA810" i="3" s="1"/>
  <c r="F806" i="3"/>
  <c r="F813" i="3"/>
  <c r="AC809" i="3"/>
  <c r="AC814" i="3"/>
  <c r="AC808" i="3"/>
  <c r="AB807" i="3"/>
  <c r="AB809" i="3"/>
  <c r="AC810" i="3"/>
  <c r="F815" i="3"/>
  <c r="Y808" i="3"/>
  <c r="AA808" i="3" s="1"/>
  <c r="AB812" i="3"/>
  <c r="AB808" i="3"/>
  <c r="Y814" i="3"/>
  <c r="AA814" i="3" s="1"/>
  <c r="AB814" i="3"/>
  <c r="Y809" i="3"/>
  <c r="AA809" i="3" s="1"/>
  <c r="AB806" i="3"/>
  <c r="AB813" i="3"/>
  <c r="AC812" i="3"/>
  <c r="F811" i="3"/>
  <c r="Y811" i="3"/>
  <c r="AA811" i="3" s="1"/>
  <c r="Y807" i="3"/>
  <c r="AA807" i="3" s="1"/>
  <c r="F807" i="3"/>
  <c r="AA1179" i="3"/>
  <c r="AF1179" i="3" s="1"/>
  <c r="AA290" i="3"/>
  <c r="AA1062" i="3"/>
  <c r="AF1062" i="3" s="1"/>
  <c r="AA1160" i="3"/>
  <c r="AF1160" i="3" s="1"/>
  <c r="AA1204" i="3"/>
  <c r="AF1204" i="3" s="1"/>
  <c r="AA1188" i="3"/>
  <c r="AF1188" i="3" s="1"/>
  <c r="AA984" i="3"/>
  <c r="AA911" i="3"/>
  <c r="AA880" i="3"/>
  <c r="AA848" i="3"/>
  <c r="AA834" i="3"/>
  <c r="AA1001" i="3"/>
  <c r="AA1007" i="3"/>
  <c r="AF1007" i="3" s="1"/>
  <c r="AA815" i="3"/>
  <c r="AA1002" i="3"/>
  <c r="AA992" i="3"/>
  <c r="AA895" i="3"/>
  <c r="AA879" i="3"/>
  <c r="AA1104" i="3"/>
  <c r="AF1104" i="3" s="1"/>
  <c r="AA1088" i="3"/>
  <c r="AF1088" i="3" s="1"/>
  <c r="AA1164" i="3"/>
  <c r="AF1164" i="3" s="1"/>
  <c r="AA1139" i="3"/>
  <c r="AF1139" i="3" s="1"/>
  <c r="AA1123" i="3"/>
  <c r="AF1123" i="3" s="1"/>
  <c r="AA1231" i="3"/>
  <c r="AF1231" i="3" s="1"/>
  <c r="AA1096" i="3"/>
  <c r="AF1096" i="3" s="1"/>
  <c r="AA1080" i="3"/>
  <c r="AF1080" i="3" s="1"/>
  <c r="AA1076" i="3"/>
  <c r="AF1076" i="3" s="1"/>
  <c r="AA1215" i="3"/>
  <c r="AF1215" i="3" s="1"/>
  <c r="AA1208" i="3"/>
  <c r="AF1208" i="3" s="1"/>
  <c r="AA1192" i="3"/>
  <c r="AF1192" i="3" s="1"/>
  <c r="AA1168" i="3"/>
  <c r="AF1168" i="3" s="1"/>
  <c r="AA1152" i="3"/>
  <c r="AF1152" i="3" s="1"/>
  <c r="AA1235" i="3"/>
  <c r="AF1235" i="3" s="1"/>
  <c r="AA1196" i="3"/>
  <c r="AF1196" i="3" s="1"/>
  <c r="AA1057" i="3"/>
  <c r="AF1057" i="3" s="1"/>
  <c r="AA1176" i="3"/>
  <c r="AF1176" i="3" s="1"/>
  <c r="AA346" i="3"/>
  <c r="AF346" i="3" s="1"/>
  <c r="AA1172" i="3"/>
  <c r="AF1172" i="3" s="1"/>
  <c r="AA1156" i="3"/>
  <c r="AF1156" i="3" s="1"/>
  <c r="AA1147" i="3"/>
  <c r="AF1147" i="3" s="1"/>
  <c r="AA1131" i="3"/>
  <c r="AF1131" i="3" s="1"/>
  <c r="AA1100" i="3"/>
  <c r="AF1100" i="3" s="1"/>
  <c r="AA1084" i="3"/>
  <c r="AF1084" i="3" s="1"/>
  <c r="AA1031" i="3"/>
  <c r="AA1239" i="3"/>
  <c r="AF1239" i="3" s="1"/>
  <c r="AA1223" i="3"/>
  <c r="AF1223" i="3" s="1"/>
  <c r="AA1184" i="3"/>
  <c r="AF1184" i="3" s="1"/>
  <c r="AA1048" i="3"/>
  <c r="AF1048" i="3" s="1"/>
  <c r="AA1226" i="3"/>
  <c r="AF1226" i="3" s="1"/>
  <c r="AA1108" i="3"/>
  <c r="AF1108" i="3" s="1"/>
  <c r="AA1073" i="3"/>
  <c r="AF1073" i="3" s="1"/>
  <c r="AA1234" i="3"/>
  <c r="AF1234" i="3" s="1"/>
  <c r="AA1218" i="3"/>
  <c r="AF1218" i="3" s="1"/>
  <c r="AA1217" i="3"/>
  <c r="AF1217" i="3" s="1"/>
  <c r="AA1173" i="3"/>
  <c r="AF1173" i="3" s="1"/>
  <c r="AA1186" i="3"/>
  <c r="AF1186" i="3" s="1"/>
  <c r="AA1205" i="3"/>
  <c r="AF1205" i="3" s="1"/>
  <c r="AA1197" i="3"/>
  <c r="AF1197" i="3" s="1"/>
  <c r="AA1171" i="3"/>
  <c r="AF1171" i="3" s="1"/>
  <c r="AA1163" i="3"/>
  <c r="AF1163" i="3" s="1"/>
  <c r="AA1060" i="3"/>
  <c r="AF1060" i="3" s="1"/>
  <c r="AA1189" i="3"/>
  <c r="AF1189" i="3" s="1"/>
  <c r="AA1227" i="3"/>
  <c r="AF1227" i="3" s="1"/>
  <c r="AA1181" i="3"/>
  <c r="AF1181" i="3" s="1"/>
  <c r="AA1175" i="3"/>
  <c r="AF1175" i="3" s="1"/>
  <c r="AA1155" i="3"/>
  <c r="AF1155" i="3" s="1"/>
  <c r="AA1095" i="3"/>
  <c r="AF1095" i="3" s="1"/>
  <c r="AA1079" i="3"/>
  <c r="AF1079" i="3" s="1"/>
  <c r="AA1232" i="3"/>
  <c r="AF1232" i="3" s="1"/>
  <c r="B1200" i="3"/>
  <c r="G1200" i="3"/>
  <c r="AA1191" i="3"/>
  <c r="AF1191" i="3" s="1"/>
  <c r="AA1167" i="3"/>
  <c r="AF1167" i="3" s="1"/>
  <c r="AA1159" i="3"/>
  <c r="AF1159" i="3" s="1"/>
  <c r="AA1151" i="3"/>
  <c r="AF1151" i="3" s="1"/>
  <c r="AA1162" i="3"/>
  <c r="AF1162" i="3" s="1"/>
  <c r="AA1154" i="3"/>
  <c r="AF1154" i="3" s="1"/>
  <c r="AA1177" i="3"/>
  <c r="AF1177" i="3" s="1"/>
  <c r="AA1165" i="3"/>
  <c r="AF1165" i="3" s="1"/>
  <c r="G1135" i="3"/>
  <c r="B1119" i="3"/>
  <c r="G1119" i="3"/>
  <c r="AA1145" i="3"/>
  <c r="AF1145" i="3" s="1"/>
  <c r="AA1141" i="3"/>
  <c r="AF1141" i="3" s="1"/>
  <c r="AA1137" i="3"/>
  <c r="AF1137" i="3" s="1"/>
  <c r="AA1133" i="3"/>
  <c r="AF1133" i="3" s="1"/>
  <c r="AA1129" i="3"/>
  <c r="AF1129" i="3" s="1"/>
  <c r="AA1125" i="3"/>
  <c r="AF1125" i="3" s="1"/>
  <c r="AA1121" i="3"/>
  <c r="AF1121" i="3" s="1"/>
  <c r="AA1117" i="3"/>
  <c r="AF1117" i="3" s="1"/>
  <c r="AA1148" i="3"/>
  <c r="AF1148" i="3" s="1"/>
  <c r="AA1132" i="3"/>
  <c r="AF1132" i="3" s="1"/>
  <c r="AA1116" i="3"/>
  <c r="AF1116" i="3" s="1"/>
  <c r="G1112" i="3"/>
  <c r="AA1111" i="3"/>
  <c r="AF1111" i="3" s="1"/>
  <c r="AA1107" i="3"/>
  <c r="AF1107" i="3" s="1"/>
  <c r="AA1103" i="3"/>
  <c r="AF1103" i="3" s="1"/>
  <c r="AA1087" i="3"/>
  <c r="AF1087" i="3" s="1"/>
  <c r="AA1109" i="3"/>
  <c r="AF1109" i="3" s="1"/>
  <c r="AA1101" i="3"/>
  <c r="AF1101" i="3" s="1"/>
  <c r="AA1093" i="3"/>
  <c r="AF1093" i="3" s="1"/>
  <c r="AA1085" i="3"/>
  <c r="AF1085" i="3" s="1"/>
  <c r="AA1047" i="3"/>
  <c r="AF1047" i="3" s="1"/>
  <c r="AA1050" i="3"/>
  <c r="AF1050" i="3" s="1"/>
  <c r="AA1046" i="3"/>
  <c r="AF1046" i="3" s="1"/>
  <c r="AA1039" i="3"/>
  <c r="AA1029" i="3"/>
  <c r="AA1049" i="3"/>
  <c r="AF1049" i="3" s="1"/>
  <c r="AA1045" i="3"/>
  <c r="AF1045" i="3" s="1"/>
  <c r="AA1042" i="3"/>
  <c r="AA1236" i="3"/>
  <c r="AF1236" i="3" s="1"/>
  <c r="AA1220" i="3"/>
  <c r="AF1220" i="3" s="1"/>
  <c r="AA1207" i="3"/>
  <c r="AF1207" i="3" s="1"/>
  <c r="AA1203" i="3"/>
  <c r="AF1203" i="3" s="1"/>
  <c r="AA1187" i="3"/>
  <c r="AF1187" i="3" s="1"/>
  <c r="AA1183" i="3"/>
  <c r="AF1183" i="3" s="1"/>
  <c r="AA1210" i="3"/>
  <c r="AF1210" i="3" s="1"/>
  <c r="AA1206" i="3"/>
  <c r="AF1206" i="3" s="1"/>
  <c r="AA1202" i="3"/>
  <c r="AF1202" i="3" s="1"/>
  <c r="AA1198" i="3"/>
  <c r="AF1198" i="3" s="1"/>
  <c r="AA1194" i="3"/>
  <c r="AF1194" i="3" s="1"/>
  <c r="AA1190" i="3"/>
  <c r="AF1190" i="3" s="1"/>
  <c r="AA1209" i="3"/>
  <c r="AF1209" i="3" s="1"/>
  <c r="AA1166" i="3"/>
  <c r="AF1166" i="3" s="1"/>
  <c r="AA1169" i="3"/>
  <c r="AF1169" i="3" s="1"/>
  <c r="AA1153" i="3"/>
  <c r="AF1153" i="3" s="1"/>
  <c r="AA1149" i="3"/>
  <c r="AF1149" i="3" s="1"/>
  <c r="AA1146" i="3"/>
  <c r="AF1146" i="3" s="1"/>
  <c r="AA1142" i="3"/>
  <c r="AF1142" i="3" s="1"/>
  <c r="AA1138" i="3"/>
  <c r="AF1138" i="3" s="1"/>
  <c r="AA1134" i="3"/>
  <c r="AF1134" i="3" s="1"/>
  <c r="AA1130" i="3"/>
  <c r="AF1130" i="3" s="1"/>
  <c r="AA1126" i="3"/>
  <c r="AF1126" i="3" s="1"/>
  <c r="AA1122" i="3"/>
  <c r="AF1122" i="3" s="1"/>
  <c r="AA1118" i="3"/>
  <c r="AF1118" i="3" s="1"/>
  <c r="AA1144" i="3"/>
  <c r="AF1144" i="3" s="1"/>
  <c r="AA1128" i="3"/>
  <c r="AF1128" i="3" s="1"/>
  <c r="AA1091" i="3"/>
  <c r="AF1091" i="3" s="1"/>
  <c r="AA1106" i="3"/>
  <c r="AF1106" i="3" s="1"/>
  <c r="AA1102" i="3"/>
  <c r="AF1102" i="3" s="1"/>
  <c r="AA1094" i="3"/>
  <c r="AF1094" i="3" s="1"/>
  <c r="AA1086" i="3"/>
  <c r="AF1086" i="3" s="1"/>
  <c r="AA1078" i="3"/>
  <c r="AF1078" i="3" s="1"/>
  <c r="AA1114" i="3"/>
  <c r="AF1114" i="3" s="1"/>
  <c r="AA1066" i="3"/>
  <c r="AF1066" i="3" s="1"/>
  <c r="AA1064" i="3"/>
  <c r="AF1064" i="3" s="1"/>
  <c r="AA1054" i="3"/>
  <c r="AF1054" i="3" s="1"/>
  <c r="AA1070" i="3"/>
  <c r="AF1070" i="3" s="1"/>
  <c r="AA1068" i="3"/>
  <c r="AF1068" i="3" s="1"/>
  <c r="AA1055" i="3"/>
  <c r="AF1055" i="3" s="1"/>
  <c r="AA1075" i="3"/>
  <c r="AF1075" i="3" s="1"/>
  <c r="AA1058" i="3"/>
  <c r="AF1058" i="3" s="1"/>
  <c r="AA1056" i="3"/>
  <c r="AF1056" i="3" s="1"/>
  <c r="AA1238" i="3"/>
  <c r="AF1238" i="3" s="1"/>
  <c r="AA1230" i="3"/>
  <c r="AF1230" i="3" s="1"/>
  <c r="AA1222" i="3"/>
  <c r="AF1222" i="3" s="1"/>
  <c r="AA1237" i="3"/>
  <c r="AF1237" i="3" s="1"/>
  <c r="AA1233" i="3"/>
  <c r="AF1233" i="3" s="1"/>
  <c r="AA1229" i="3"/>
  <c r="AF1229" i="3" s="1"/>
  <c r="AA1225" i="3"/>
  <c r="AF1225" i="3" s="1"/>
  <c r="AA1221" i="3"/>
  <c r="AF1221" i="3" s="1"/>
  <c r="AA1213" i="3"/>
  <c r="AF1213" i="3" s="1"/>
  <c r="AA1240" i="3"/>
  <c r="AF1240" i="3" s="1"/>
  <c r="AA1224" i="3"/>
  <c r="AF1224" i="3" s="1"/>
  <c r="AA1216" i="3"/>
  <c r="AF1216" i="3" s="1"/>
  <c r="AA1199" i="3"/>
  <c r="AF1199" i="3" s="1"/>
  <c r="AA1201" i="3"/>
  <c r="AF1201" i="3" s="1"/>
  <c r="AA1193" i="3"/>
  <c r="AF1193" i="3" s="1"/>
  <c r="AA1185" i="3"/>
  <c r="AF1185" i="3" s="1"/>
  <c r="AA1170" i="3"/>
  <c r="AF1170" i="3" s="1"/>
  <c r="AA1158" i="3"/>
  <c r="AF1158" i="3" s="1"/>
  <c r="AA1150" i="3"/>
  <c r="AF1150" i="3" s="1"/>
  <c r="AA1157" i="3"/>
  <c r="AF1157" i="3" s="1"/>
  <c r="B1143" i="3"/>
  <c r="G1143" i="3"/>
  <c r="G1127" i="3"/>
  <c r="AA1140" i="3"/>
  <c r="AF1140" i="3" s="1"/>
  <c r="AA1124" i="3"/>
  <c r="AF1124" i="3" s="1"/>
  <c r="G1092" i="3"/>
  <c r="AA1110" i="3"/>
  <c r="AF1110" i="3" s="1"/>
  <c r="AA1113" i="3"/>
  <c r="AF1113" i="3" s="1"/>
  <c r="AA1105" i="3"/>
  <c r="AF1105" i="3" s="1"/>
  <c r="AA1097" i="3"/>
  <c r="AF1097" i="3" s="1"/>
  <c r="AA1089" i="3"/>
  <c r="AF1089" i="3" s="1"/>
  <c r="AA1081" i="3"/>
  <c r="AF1081" i="3" s="1"/>
  <c r="AA1063" i="3"/>
  <c r="AF1063" i="3" s="1"/>
  <c r="G1219" i="3"/>
  <c r="AA1214" i="3"/>
  <c r="AF1214" i="3" s="1"/>
  <c r="AA1228" i="3"/>
  <c r="AF1228" i="3" s="1"/>
  <c r="AA1212" i="3"/>
  <c r="AF1212" i="3" s="1"/>
  <c r="G1180" i="3"/>
  <c r="AA1195" i="3"/>
  <c r="AF1195" i="3" s="1"/>
  <c r="AA1211" i="3"/>
  <c r="AF1211" i="3" s="1"/>
  <c r="AA1182" i="3"/>
  <c r="AF1182" i="3" s="1"/>
  <c r="AA1178" i="3"/>
  <c r="AF1178" i="3" s="1"/>
  <c r="AA1174" i="3"/>
  <c r="AF1174" i="3" s="1"/>
  <c r="AA1161" i="3"/>
  <c r="AF1161" i="3" s="1"/>
  <c r="AA1136" i="3"/>
  <c r="AF1136" i="3" s="1"/>
  <c r="AA1120" i="3"/>
  <c r="AF1120" i="3" s="1"/>
  <c r="AA1099" i="3"/>
  <c r="AF1099" i="3" s="1"/>
  <c r="AA1083" i="3"/>
  <c r="AF1083" i="3" s="1"/>
  <c r="AA1115" i="3"/>
  <c r="AF1115" i="3" s="1"/>
  <c r="AA1098" i="3"/>
  <c r="AF1098" i="3" s="1"/>
  <c r="AA1090" i="3"/>
  <c r="AF1090" i="3" s="1"/>
  <c r="AA1082" i="3"/>
  <c r="AF1082" i="3" s="1"/>
  <c r="AA1077" i="3"/>
  <c r="AF1077" i="3" s="1"/>
  <c r="AA1067" i="3"/>
  <c r="AF1067" i="3" s="1"/>
  <c r="AA1051" i="3"/>
  <c r="AF1051" i="3" s="1"/>
  <c r="AA1071" i="3"/>
  <c r="AF1071" i="3" s="1"/>
  <c r="AA1074" i="3"/>
  <c r="AF1074" i="3" s="1"/>
  <c r="AA1072" i="3"/>
  <c r="AF1072" i="3" s="1"/>
  <c r="AA1059" i="3"/>
  <c r="AF1059" i="3" s="1"/>
  <c r="AA533" i="3"/>
  <c r="AF533" i="3" s="1"/>
  <c r="AA214" i="3"/>
  <c r="AA195" i="3"/>
  <c r="AA702" i="3"/>
  <c r="AF702" i="3" s="1"/>
  <c r="AA275" i="3"/>
  <c r="AA492" i="3"/>
  <c r="AA480" i="3"/>
  <c r="AA466" i="3"/>
  <c r="AA223" i="3"/>
  <c r="AA731" i="3"/>
  <c r="AF731" i="3" s="1"/>
  <c r="AA715" i="3"/>
  <c r="AF715" i="3" s="1"/>
  <c r="AA500" i="3"/>
  <c r="AA496" i="3"/>
  <c r="AA711" i="3"/>
  <c r="AF711" i="3" s="1"/>
  <c r="AA698" i="3"/>
  <c r="AF698" i="3" s="1"/>
  <c r="AA682" i="3"/>
  <c r="AF682" i="3" s="1"/>
  <c r="AA666" i="3"/>
  <c r="AF666" i="3" s="1"/>
  <c r="AA650" i="3"/>
  <c r="AF650" i="3" s="1"/>
  <c r="AA461" i="3"/>
  <c r="AA425" i="3"/>
  <c r="AA370" i="3"/>
  <c r="AA354" i="3"/>
  <c r="AA787" i="3"/>
  <c r="AF787" i="3" s="1"/>
  <c r="AA723" i="3"/>
  <c r="AF723" i="3" s="1"/>
  <c r="AA707" i="3"/>
  <c r="AF707" i="3" s="1"/>
  <c r="AA762" i="3"/>
  <c r="AF762" i="3" s="1"/>
  <c r="AA758" i="3"/>
  <c r="AF758" i="3" s="1"/>
  <c r="AA754" i="3"/>
  <c r="AF754" i="3" s="1"/>
  <c r="AA795" i="3"/>
  <c r="AF795" i="3" s="1"/>
  <c r="AA794" i="3"/>
  <c r="AF794" i="3" s="1"/>
  <c r="AA784" i="3"/>
  <c r="AF784" i="3" s="1"/>
  <c r="AA776" i="3"/>
  <c r="AF776" i="3" s="1"/>
  <c r="AA756" i="3"/>
  <c r="AF756" i="3" s="1"/>
  <c r="AA740" i="3"/>
  <c r="AF740" i="3" s="1"/>
  <c r="AA759" i="3"/>
  <c r="AF759" i="3" s="1"/>
  <c r="AA751" i="3"/>
  <c r="AF751" i="3" s="1"/>
  <c r="AA700" i="3"/>
  <c r="AF700" i="3" s="1"/>
  <c r="AA694" i="3"/>
  <c r="AF694" i="3" s="1"/>
  <c r="AA686" i="3"/>
  <c r="AF686" i="3" s="1"/>
  <c r="AA678" i="3"/>
  <c r="AF678" i="3" s="1"/>
  <c r="AA670" i="3"/>
  <c r="AF670" i="3" s="1"/>
  <c r="AA662" i="3"/>
  <c r="AF662" i="3" s="1"/>
  <c r="AA654" i="3"/>
  <c r="AF654" i="3" s="1"/>
  <c r="AA646" i="3"/>
  <c r="AF646" i="3" s="1"/>
  <c r="AA697" i="3"/>
  <c r="AF697" i="3" s="1"/>
  <c r="AA689" i="3"/>
  <c r="AF689" i="3" s="1"/>
  <c r="AA780" i="3"/>
  <c r="AF780" i="3" s="1"/>
  <c r="AA760" i="3"/>
  <c r="AF760" i="3" s="1"/>
  <c r="AA752" i="3"/>
  <c r="AF752" i="3" s="1"/>
  <c r="AA753" i="3"/>
  <c r="AF753" i="3" s="1"/>
  <c r="AA727" i="3"/>
  <c r="AF727" i="3" s="1"/>
  <c r="AA733" i="3"/>
  <c r="AF733" i="3" s="1"/>
  <c r="AA725" i="3"/>
  <c r="AF725" i="3" s="1"/>
  <c r="AA721" i="3"/>
  <c r="AF721" i="3" s="1"/>
  <c r="AA717" i="3"/>
  <c r="AF717" i="3" s="1"/>
  <c r="AA709" i="3"/>
  <c r="AF709" i="3" s="1"/>
  <c r="AA705" i="3"/>
  <c r="AF705" i="3" s="1"/>
  <c r="AA736" i="3"/>
  <c r="AF736" i="3" s="1"/>
  <c r="AA732" i="3"/>
  <c r="AF732" i="3" s="1"/>
  <c r="AA728" i="3"/>
  <c r="AF728" i="3" s="1"/>
  <c r="AA724" i="3"/>
  <c r="AF724" i="3" s="1"/>
  <c r="AA720" i="3"/>
  <c r="AF720" i="3" s="1"/>
  <c r="AA716" i="3"/>
  <c r="AF716" i="3" s="1"/>
  <c r="AA712" i="3"/>
  <c r="AF712" i="3" s="1"/>
  <c r="AA708" i="3"/>
  <c r="AF708" i="3" s="1"/>
  <c r="AA704" i="3"/>
  <c r="AF704" i="3" s="1"/>
  <c r="AA693" i="3"/>
  <c r="AF693" i="3" s="1"/>
  <c r="AA685" i="3"/>
  <c r="AF685" i="3" s="1"/>
  <c r="AA669" i="3"/>
  <c r="AF669" i="3" s="1"/>
  <c r="AA692" i="3"/>
  <c r="AF692" i="3" s="1"/>
  <c r="AA699" i="3"/>
  <c r="AF699" i="3" s="1"/>
  <c r="AA683" i="3"/>
  <c r="AF683" i="3" s="1"/>
  <c r="AA667" i="3"/>
  <c r="AF667" i="3" s="1"/>
  <c r="AA651" i="3"/>
  <c r="AF651" i="3" s="1"/>
  <c r="AA769" i="3"/>
  <c r="AF769" i="3" s="1"/>
  <c r="AA743" i="3"/>
  <c r="AF743" i="3" s="1"/>
  <c r="AA771" i="3"/>
  <c r="AF771" i="3" s="1"/>
  <c r="AA790" i="3"/>
  <c r="AF790" i="3" s="1"/>
  <c r="AA781" i="3"/>
  <c r="AF781" i="3" s="1"/>
  <c r="AA681" i="3"/>
  <c r="AF681" i="3" s="1"/>
  <c r="AA665" i="3"/>
  <c r="AF665" i="3" s="1"/>
  <c r="AA442" i="3"/>
  <c r="AA431" i="3"/>
  <c r="AA797" i="3"/>
  <c r="AF797" i="3" s="1"/>
  <c r="AA779" i="3"/>
  <c r="AF779" i="3" s="1"/>
  <c r="AA802" i="3"/>
  <c r="AF802" i="3" s="1"/>
  <c r="AA788" i="3"/>
  <c r="AF788" i="3" s="1"/>
  <c r="AA793" i="3"/>
  <c r="AF793" i="3" s="1"/>
  <c r="AA773" i="3"/>
  <c r="AF773" i="3" s="1"/>
  <c r="AA768" i="3"/>
  <c r="AF768" i="3" s="1"/>
  <c r="AA761" i="3"/>
  <c r="AF761" i="3" s="1"/>
  <c r="AA741" i="3"/>
  <c r="AF741" i="3" s="1"/>
  <c r="G735" i="3"/>
  <c r="B719" i="3"/>
  <c r="G719" i="3"/>
  <c r="AA726" i="3"/>
  <c r="AF726" i="3" s="1"/>
  <c r="AA710" i="3"/>
  <c r="AF710" i="3" s="1"/>
  <c r="AA677" i="3"/>
  <c r="AF677" i="3" s="1"/>
  <c r="AA661" i="3"/>
  <c r="AF661" i="3" s="1"/>
  <c r="AA684" i="3"/>
  <c r="AF684" i="3" s="1"/>
  <c r="AA668" i="3"/>
  <c r="AF668" i="3" s="1"/>
  <c r="AA652" i="3"/>
  <c r="AF652" i="3" s="1"/>
  <c r="AA691" i="3"/>
  <c r="AF691" i="3" s="1"/>
  <c r="AA675" i="3"/>
  <c r="AF675" i="3" s="1"/>
  <c r="AA659" i="3"/>
  <c r="AF659" i="3" s="1"/>
  <c r="AA633" i="3"/>
  <c r="AA630" i="3"/>
  <c r="AA623" i="3"/>
  <c r="AA613" i="3"/>
  <c r="AA512" i="3"/>
  <c r="AA493" i="3"/>
  <c r="AA467" i="3"/>
  <c r="AA444" i="3"/>
  <c r="AA439" i="3"/>
  <c r="AA213" i="3"/>
  <c r="AA185" i="3"/>
  <c r="AA153" i="3"/>
  <c r="AA144" i="3"/>
  <c r="AA801" i="3"/>
  <c r="AF801" i="3" s="1"/>
  <c r="AA783" i="3"/>
  <c r="AF783" i="3" s="1"/>
  <c r="AA782" i="3"/>
  <c r="AF782" i="3" s="1"/>
  <c r="AA786" i="3"/>
  <c r="AF786" i="3" s="1"/>
  <c r="AA777" i="3"/>
  <c r="AF777" i="3" s="1"/>
  <c r="G764" i="3"/>
  <c r="G748" i="3"/>
  <c r="AA770" i="3"/>
  <c r="AF770" i="3" s="1"/>
  <c r="AA750" i="3"/>
  <c r="AF750" i="3" s="1"/>
  <c r="AA746" i="3"/>
  <c r="AF746" i="3" s="1"/>
  <c r="AA742" i="3"/>
  <c r="AF742" i="3" s="1"/>
  <c r="AA765" i="3"/>
  <c r="AF765" i="3" s="1"/>
  <c r="AA749" i="3"/>
  <c r="AF749" i="3" s="1"/>
  <c r="AA739" i="3"/>
  <c r="AF739" i="3" s="1"/>
  <c r="AA730" i="3"/>
  <c r="AF730" i="3" s="1"/>
  <c r="AA714" i="3"/>
  <c r="AF714" i="3" s="1"/>
  <c r="AA703" i="3"/>
  <c r="AF703" i="3" s="1"/>
  <c r="AA653" i="3"/>
  <c r="AF653" i="3" s="1"/>
  <c r="AA696" i="3"/>
  <c r="AF696" i="3" s="1"/>
  <c r="AA680" i="3"/>
  <c r="AF680" i="3" s="1"/>
  <c r="AA664" i="3"/>
  <c r="AF664" i="3" s="1"/>
  <c r="AA648" i="3"/>
  <c r="AF648" i="3" s="1"/>
  <c r="AA687" i="3"/>
  <c r="AF687" i="3" s="1"/>
  <c r="AA671" i="3"/>
  <c r="AF671" i="3" s="1"/>
  <c r="AA655" i="3"/>
  <c r="AF655" i="3" s="1"/>
  <c r="AA644" i="3"/>
  <c r="AF644" i="3" s="1"/>
  <c r="AA639" i="3"/>
  <c r="AA516" i="3"/>
  <c r="AA497" i="3"/>
  <c r="AA485" i="3"/>
  <c r="AA471" i="3"/>
  <c r="AA453" i="3"/>
  <c r="AA409" i="3"/>
  <c r="AA420" i="3"/>
  <c r="AA305" i="3"/>
  <c r="AA348" i="3"/>
  <c r="AA381" i="3"/>
  <c r="AA240" i="3"/>
  <c r="AA216" i="3"/>
  <c r="AA277" i="3"/>
  <c r="AA229" i="3"/>
  <c r="AA219" i="3"/>
  <c r="AA222" i="3"/>
  <c r="AA211" i="3"/>
  <c r="AA207" i="3"/>
  <c r="AA200" i="3"/>
  <c r="AA196" i="3"/>
  <c r="AA191" i="3"/>
  <c r="AA159" i="3"/>
  <c r="AA143" i="3"/>
  <c r="AA798" i="3"/>
  <c r="AF798" i="3" s="1"/>
  <c r="AA789" i="3"/>
  <c r="AF789" i="3" s="1"/>
  <c r="AA778" i="3"/>
  <c r="AF778" i="3" s="1"/>
  <c r="AA792" i="3"/>
  <c r="AF792" i="3" s="1"/>
  <c r="AA734" i="3"/>
  <c r="AF734" i="3" s="1"/>
  <c r="AA718" i="3"/>
  <c r="AF718" i="3" s="1"/>
  <c r="AA737" i="3"/>
  <c r="AF737" i="3" s="1"/>
  <c r="AA729" i="3"/>
  <c r="AF729" i="3" s="1"/>
  <c r="AA713" i="3"/>
  <c r="AF713" i="3" s="1"/>
  <c r="G690" i="3"/>
  <c r="G674" i="3"/>
  <c r="G658" i="3"/>
  <c r="AA676" i="3"/>
  <c r="AF676" i="3" s="1"/>
  <c r="AA660" i="3"/>
  <c r="AF660" i="3" s="1"/>
  <c r="AA606" i="3"/>
  <c r="AA603" i="3"/>
  <c r="AA532" i="3"/>
  <c r="AA518" i="3"/>
  <c r="AA506" i="3"/>
  <c r="AA495" i="3"/>
  <c r="AA483" i="3"/>
  <c r="AA475" i="3"/>
  <c r="AA427" i="3"/>
  <c r="AA417" i="3"/>
  <c r="AA414" i="3"/>
  <c r="AA360" i="3"/>
  <c r="AA168" i="3"/>
  <c r="AA152" i="3"/>
  <c r="AA74" i="3"/>
  <c r="AA15" i="3"/>
  <c r="G772" i="3"/>
  <c r="AA775" i="3"/>
  <c r="AF775" i="3" s="1"/>
  <c r="AA774" i="3"/>
  <c r="AF774" i="3" s="1"/>
  <c r="AA785" i="3"/>
  <c r="AF785" i="3" s="1"/>
  <c r="AA744" i="3"/>
  <c r="AF744" i="3" s="1"/>
  <c r="AA763" i="3"/>
  <c r="AF763" i="3" s="1"/>
  <c r="AA755" i="3"/>
  <c r="AF755" i="3" s="1"/>
  <c r="AA747" i="3"/>
  <c r="AF747" i="3" s="1"/>
  <c r="AA766" i="3"/>
  <c r="AF766" i="3" s="1"/>
  <c r="AA757" i="3"/>
  <c r="AF757" i="3" s="1"/>
  <c r="AA745" i="3"/>
  <c r="AF745" i="3" s="1"/>
  <c r="AA722" i="3"/>
  <c r="AF722" i="3" s="1"/>
  <c r="AA706" i="3"/>
  <c r="AF706" i="3" s="1"/>
  <c r="AA673" i="3"/>
  <c r="AF673" i="3" s="1"/>
  <c r="AA657" i="3"/>
  <c r="AF657" i="3" s="1"/>
  <c r="AA649" i="3"/>
  <c r="AF649" i="3" s="1"/>
  <c r="AA688" i="3"/>
  <c r="AF688" i="3" s="1"/>
  <c r="AA672" i="3"/>
  <c r="AF672" i="3" s="1"/>
  <c r="AA656" i="3"/>
  <c r="AF656" i="3" s="1"/>
  <c r="AA695" i="3"/>
  <c r="AF695" i="3" s="1"/>
  <c r="AA679" i="3"/>
  <c r="AF679" i="3" s="1"/>
  <c r="AA663" i="3"/>
  <c r="AF663" i="3" s="1"/>
  <c r="AA647" i="3"/>
  <c r="AF647" i="3" s="1"/>
  <c r="AA536" i="3"/>
  <c r="AA535" i="3"/>
  <c r="AA527" i="3"/>
  <c r="AA524" i="3"/>
  <c r="AA514" i="3"/>
  <c r="AA502" i="3"/>
  <c r="AA476" i="3"/>
  <c r="AA499" i="3"/>
  <c r="AA448" i="3"/>
  <c r="AA423" i="3"/>
  <c r="AA398" i="3"/>
  <c r="AA325" i="3"/>
  <c r="AA269" i="3"/>
  <c r="AA272" i="3"/>
  <c r="AA209" i="3"/>
  <c r="AA204" i="3"/>
  <c r="AA188" i="3"/>
  <c r="AA156" i="3"/>
  <c r="AA140" i="3"/>
  <c r="AA87" i="3"/>
  <c r="AA61" i="3"/>
  <c r="AA14" i="3"/>
  <c r="W1251" i="3"/>
  <c r="V1251" i="3"/>
  <c r="U1251" i="3"/>
  <c r="T1251" i="3"/>
  <c r="S1251" i="3"/>
  <c r="R1251" i="3"/>
  <c r="Q1251" i="3"/>
  <c r="O1251" i="3"/>
  <c r="N1251" i="3"/>
  <c r="M1251" i="3"/>
  <c r="L1251" i="3"/>
  <c r="K1251" i="3"/>
  <c r="J1251" i="3"/>
  <c r="I1251" i="3"/>
  <c r="W1250" i="3"/>
  <c r="V1250" i="3"/>
  <c r="U1250" i="3"/>
  <c r="T1250" i="3"/>
  <c r="S1250" i="3"/>
  <c r="R1250" i="3"/>
  <c r="Q1250" i="3"/>
  <c r="O1250" i="3"/>
  <c r="N1250" i="3"/>
  <c r="M1250" i="3"/>
  <c r="L1250" i="3"/>
  <c r="K1250" i="3"/>
  <c r="J1250" i="3"/>
  <c r="I1250" i="3"/>
  <c r="W1249" i="3"/>
  <c r="V1249" i="3"/>
  <c r="U1249" i="3"/>
  <c r="T1249" i="3"/>
  <c r="S1249" i="3"/>
  <c r="R1249" i="3"/>
  <c r="Q1249" i="3"/>
  <c r="O1249" i="3"/>
  <c r="N1249" i="3"/>
  <c r="L1249" i="3"/>
  <c r="K1249" i="3"/>
  <c r="J1249" i="3"/>
  <c r="I1249" i="3"/>
  <c r="W1248" i="3"/>
  <c r="V1248" i="3"/>
  <c r="U1248" i="3"/>
  <c r="T1248" i="3"/>
  <c r="S1248" i="3"/>
  <c r="R1248" i="3"/>
  <c r="Q1248" i="3"/>
  <c r="O1248" i="3"/>
  <c r="N1248" i="3"/>
  <c r="L1248" i="3"/>
  <c r="K1248" i="3"/>
  <c r="J1248" i="3"/>
  <c r="I1248" i="3"/>
  <c r="W1247" i="3"/>
  <c r="V1247" i="3"/>
  <c r="U1247" i="3"/>
  <c r="T1247" i="3"/>
  <c r="S1247" i="3"/>
  <c r="R1247" i="3"/>
  <c r="Q1247" i="3"/>
  <c r="O1247" i="3"/>
  <c r="N1247" i="3"/>
  <c r="M1247" i="3"/>
  <c r="K1247" i="3"/>
  <c r="J1247" i="3"/>
  <c r="I1247" i="3"/>
  <c r="W1246" i="3"/>
  <c r="V1246" i="3"/>
  <c r="U1246" i="3"/>
  <c r="T1246" i="3"/>
  <c r="S1246" i="3"/>
  <c r="R1246" i="3"/>
  <c r="Q1246" i="3"/>
  <c r="O1246" i="3"/>
  <c r="N1246" i="3"/>
  <c r="M1246" i="3"/>
  <c r="K1246" i="3"/>
  <c r="J1246" i="3"/>
  <c r="I1246" i="3"/>
  <c r="W1245" i="3"/>
  <c r="V1245" i="3"/>
  <c r="U1245" i="3"/>
  <c r="T1245" i="3"/>
  <c r="S1245" i="3"/>
  <c r="R1245" i="3"/>
  <c r="Q1245" i="3"/>
  <c r="O1245" i="3"/>
  <c r="N1245" i="3"/>
  <c r="M1245" i="3"/>
  <c r="K1245" i="3"/>
  <c r="J1245" i="3"/>
  <c r="W1244" i="3"/>
  <c r="V1244" i="3"/>
  <c r="U1244" i="3"/>
  <c r="T1244" i="3"/>
  <c r="S1244" i="3"/>
  <c r="R1244" i="3"/>
  <c r="Q1244" i="3"/>
  <c r="O1244" i="3"/>
  <c r="N1244" i="3"/>
  <c r="M1244" i="3"/>
  <c r="K1244" i="3"/>
  <c r="J1244" i="3"/>
  <c r="I1244" i="3"/>
  <c r="W1243" i="3"/>
  <c r="V1243" i="3"/>
  <c r="U1243" i="3"/>
  <c r="T1243" i="3"/>
  <c r="S1243" i="3"/>
  <c r="R1243" i="3"/>
  <c r="Q1243" i="3"/>
  <c r="O1243" i="3"/>
  <c r="N1243" i="3"/>
  <c r="M1243" i="3"/>
  <c r="K1243" i="3"/>
  <c r="J1243" i="3"/>
  <c r="I1243" i="3"/>
  <c r="W1242" i="3"/>
  <c r="V1242" i="3"/>
  <c r="U1242" i="3"/>
  <c r="T1242" i="3"/>
  <c r="S1242" i="3"/>
  <c r="R1242" i="3"/>
  <c r="Q1242" i="3"/>
  <c r="O1242" i="3"/>
  <c r="N1242" i="3"/>
  <c r="M1242" i="3"/>
  <c r="K1242" i="3"/>
  <c r="J1242" i="3"/>
  <c r="I1242" i="3"/>
  <c r="W1241" i="3"/>
  <c r="U1241" i="3"/>
  <c r="T1241" i="3"/>
  <c r="S1241" i="3"/>
  <c r="R1241" i="3"/>
  <c r="Q1241" i="3"/>
  <c r="O1241" i="3"/>
  <c r="N1241" i="3"/>
  <c r="M1241" i="3"/>
  <c r="L1241" i="3"/>
  <c r="K1241" i="3"/>
  <c r="J1241" i="3"/>
  <c r="I1241" i="3"/>
  <c r="W805" i="3"/>
  <c r="V805" i="3"/>
  <c r="U805" i="3"/>
  <c r="T805" i="3"/>
  <c r="S805" i="3"/>
  <c r="R805" i="3"/>
  <c r="Q805" i="3"/>
  <c r="O805" i="3"/>
  <c r="N805" i="3"/>
  <c r="M805" i="3"/>
  <c r="L805" i="3"/>
  <c r="K805" i="3"/>
  <c r="I805" i="3"/>
  <c r="W804" i="3"/>
  <c r="V804" i="3"/>
  <c r="U804" i="3"/>
  <c r="T804" i="3"/>
  <c r="S804" i="3"/>
  <c r="R804" i="3"/>
  <c r="Q804" i="3"/>
  <c r="O804" i="3"/>
  <c r="N804" i="3"/>
  <c r="M804" i="3"/>
  <c r="L804" i="3"/>
  <c r="K804" i="3"/>
  <c r="J804" i="3"/>
  <c r="I804" i="3"/>
  <c r="W803" i="3"/>
  <c r="V803" i="3"/>
  <c r="U803" i="3"/>
  <c r="T803" i="3"/>
  <c r="S803" i="3"/>
  <c r="R803" i="3"/>
  <c r="Q803" i="3"/>
  <c r="O803" i="3"/>
  <c r="N803" i="3"/>
  <c r="M803" i="3"/>
  <c r="L803" i="3"/>
  <c r="K803" i="3"/>
  <c r="J803" i="3"/>
  <c r="I803" i="3"/>
  <c r="W5" i="3"/>
  <c r="V5" i="3"/>
  <c r="U5" i="3"/>
  <c r="S5" i="3"/>
  <c r="R5" i="3"/>
  <c r="Q5" i="3"/>
  <c r="O5" i="3"/>
  <c r="N5" i="3"/>
  <c r="M5" i="3"/>
  <c r="L5" i="3"/>
  <c r="K5" i="3"/>
  <c r="J5" i="3"/>
  <c r="I5" i="3"/>
  <c r="W4" i="3"/>
  <c r="V4" i="3"/>
  <c r="U4" i="3"/>
  <c r="S4" i="3"/>
  <c r="R4" i="3"/>
  <c r="Q4" i="3"/>
  <c r="O4" i="3"/>
  <c r="N4" i="3"/>
  <c r="M4" i="3"/>
  <c r="L4" i="3"/>
  <c r="K4" i="3"/>
  <c r="J4" i="3"/>
  <c r="I4" i="3"/>
  <c r="W3" i="3"/>
  <c r="V3" i="3"/>
  <c r="N3" i="3"/>
  <c r="AF979" i="3" l="1"/>
  <c r="AD134" i="3"/>
  <c r="AF999" i="3"/>
  <c r="AF500" i="3"/>
  <c r="B500" i="3" s="1"/>
  <c r="AF505" i="3"/>
  <c r="AF517" i="3"/>
  <c r="B517" i="3" s="1"/>
  <c r="AF531" i="3"/>
  <c r="AF1006" i="3"/>
  <c r="AF521" i="3"/>
  <c r="AF499" i="3"/>
  <c r="B499" i="3" s="1"/>
  <c r="AF807" i="3"/>
  <c r="AF420" i="3"/>
  <c r="AF495" i="3"/>
  <c r="B495" i="3" s="1"/>
  <c r="AF272" i="3"/>
  <c r="B272" i="3" s="1"/>
  <c r="AD870" i="3"/>
  <c r="AF459" i="3"/>
  <c r="AF476" i="3"/>
  <c r="B476" i="3" s="1"/>
  <c r="AF606" i="3"/>
  <c r="B606" i="3" s="1"/>
  <c r="AF357" i="3"/>
  <c r="AF603" i="3"/>
  <c r="AF439" i="3"/>
  <c r="B439" i="3" s="1"/>
  <c r="AF423" i="3"/>
  <c r="B423" i="3" s="1"/>
  <c r="AF485" i="3"/>
  <c r="B485" i="3" s="1"/>
  <c r="AF296" i="3"/>
  <c r="AF359" i="3"/>
  <c r="B359" i="3" s="1"/>
  <c r="Z255" i="3"/>
  <c r="AA255" i="3" s="1"/>
  <c r="AF483" i="3"/>
  <c r="B483" i="3" s="1"/>
  <c r="F865" i="3"/>
  <c r="AF467" i="3"/>
  <c r="B467" i="3" s="1"/>
  <c r="Z865" i="3"/>
  <c r="AA865" i="3" s="1"/>
  <c r="AF417" i="3"/>
  <c r="B417" i="3" s="1"/>
  <c r="AF381" i="3"/>
  <c r="B381" i="3" s="1"/>
  <c r="AF442" i="3"/>
  <c r="B442" i="3" s="1"/>
  <c r="AD862" i="3"/>
  <c r="AF984" i="3"/>
  <c r="B984" i="3" s="1"/>
  <c r="AF320" i="3"/>
  <c r="B320" i="3" s="1"/>
  <c r="AF344" i="3"/>
  <c r="B344" i="3" s="1"/>
  <c r="AF443" i="3"/>
  <c r="B443" i="3" s="1"/>
  <c r="AF269" i="3"/>
  <c r="B269" i="3" s="1"/>
  <c r="F221" i="3"/>
  <c r="AB284" i="3"/>
  <c r="AF398" i="3"/>
  <c r="B398" i="3" s="1"/>
  <c r="AF409" i="3"/>
  <c r="B409" i="3" s="1"/>
  <c r="AD201" i="3"/>
  <c r="F131" i="3"/>
  <c r="AF226" i="3"/>
  <c r="B226" i="3" s="1"/>
  <c r="AF1005" i="3"/>
  <c r="B1005" i="3" s="1"/>
  <c r="AF156" i="3"/>
  <c r="B156" i="3" s="1"/>
  <c r="AD479" i="3"/>
  <c r="AF895" i="3"/>
  <c r="B895" i="3" s="1"/>
  <c r="AF223" i="3"/>
  <c r="AF537" i="3"/>
  <c r="B537" i="3" s="1"/>
  <c r="AF501" i="3"/>
  <c r="B501" i="3" s="1"/>
  <c r="AF506" i="3"/>
  <c r="B506" i="3" s="1"/>
  <c r="AF630" i="3"/>
  <c r="B630" i="3" s="1"/>
  <c r="AF1029" i="3"/>
  <c r="B1029" i="3" s="1"/>
  <c r="AF523" i="3"/>
  <c r="AF511" i="3"/>
  <c r="B511" i="3" s="1"/>
  <c r="AF1003" i="3"/>
  <c r="B1003" i="3" s="1"/>
  <c r="Z111" i="3"/>
  <c r="AA111" i="3" s="1"/>
  <c r="AF410" i="3"/>
  <c r="B410" i="3" s="1"/>
  <c r="AF457" i="3"/>
  <c r="B457" i="3" s="1"/>
  <c r="AF90" i="3"/>
  <c r="B90" i="3" s="1"/>
  <c r="AF215" i="3"/>
  <c r="B215" i="3" s="1"/>
  <c r="AF641" i="3"/>
  <c r="B641" i="3" s="1"/>
  <c r="AF414" i="3"/>
  <c r="B414" i="3" s="1"/>
  <c r="AF475" i="3"/>
  <c r="B475" i="3" s="1"/>
  <c r="AF497" i="3"/>
  <c r="B497" i="3" s="1"/>
  <c r="AF425" i="3"/>
  <c r="B425" i="3" s="1"/>
  <c r="AF492" i="3"/>
  <c r="B492" i="3" s="1"/>
  <c r="AF992" i="3"/>
  <c r="B992" i="3" s="1"/>
  <c r="AE117" i="3"/>
  <c r="AF453" i="3"/>
  <c r="AF354" i="3"/>
  <c r="B354" i="3" s="1"/>
  <c r="AF461" i="3"/>
  <c r="B461" i="3" s="1"/>
  <c r="Z125" i="3"/>
  <c r="AA125" i="3" s="1"/>
  <c r="AF125" i="3" s="1"/>
  <c r="B125" i="3" s="1"/>
  <c r="AF471" i="3"/>
  <c r="B471" i="3" s="1"/>
  <c r="AF444" i="3"/>
  <c r="B444" i="3" s="1"/>
  <c r="AF431" i="3"/>
  <c r="B431" i="3" s="1"/>
  <c r="AF370" i="3"/>
  <c r="B370" i="3" s="1"/>
  <c r="AF466" i="3"/>
  <c r="B466" i="3" s="1"/>
  <c r="F125" i="3"/>
  <c r="AF452" i="3"/>
  <c r="B452" i="3" s="1"/>
  <c r="AF911" i="3"/>
  <c r="B911" i="3" s="1"/>
  <c r="AF222" i="3"/>
  <c r="B222" i="3" s="1"/>
  <c r="AF219" i="3"/>
  <c r="B219" i="3" s="1"/>
  <c r="AF240" i="3"/>
  <c r="B240" i="3" s="1"/>
  <c r="AF188" i="3"/>
  <c r="AF152" i="3"/>
  <c r="B152" i="3" s="1"/>
  <c r="AF185" i="3"/>
  <c r="B185" i="3" s="1"/>
  <c r="AF982" i="3"/>
  <c r="B982" i="3" s="1"/>
  <c r="AF1000" i="3"/>
  <c r="B1000" i="3" s="1"/>
  <c r="AF504" i="3"/>
  <c r="B504" i="3" s="1"/>
  <c r="AF635" i="3"/>
  <c r="B635" i="3" s="1"/>
  <c r="AF510" i="3"/>
  <c r="B510" i="3" s="1"/>
  <c r="AF514" i="3"/>
  <c r="B514" i="3" s="1"/>
  <c r="AF1031" i="3"/>
  <c r="B1031" i="3" s="1"/>
  <c r="AF502" i="3"/>
  <c r="B502" i="3" s="1"/>
  <c r="AF536" i="3"/>
  <c r="B536" i="3" s="1"/>
  <c r="AF515" i="3"/>
  <c r="B515" i="3" s="1"/>
  <c r="AF623" i="3"/>
  <c r="B623" i="3" s="1"/>
  <c r="AF528" i="3"/>
  <c r="B528" i="3" s="1"/>
  <c r="AF1042" i="3"/>
  <c r="B1042" i="3" s="1"/>
  <c r="AF1039" i="3"/>
  <c r="B1039" i="3" s="1"/>
  <c r="AF532" i="3"/>
  <c r="B532" i="3" s="1"/>
  <c r="AF530" i="3"/>
  <c r="B530" i="3" s="1"/>
  <c r="AF512" i="3"/>
  <c r="B512" i="3" s="1"/>
  <c r="AF617" i="3"/>
  <c r="B617" i="3" s="1"/>
  <c r="AF529" i="3"/>
  <c r="B529" i="3" s="1"/>
  <c r="AF1026" i="3"/>
  <c r="B1026" i="3" s="1"/>
  <c r="AF513" i="3"/>
  <c r="B513" i="3" s="1"/>
  <c r="AF1004" i="3"/>
  <c r="B1004" i="3" s="1"/>
  <c r="AF998" i="3"/>
  <c r="B998" i="3" s="1"/>
  <c r="AF534" i="3"/>
  <c r="B534" i="3" s="1"/>
  <c r="AF503" i="3"/>
  <c r="B503" i="3" s="1"/>
  <c r="AF508" i="3"/>
  <c r="AF525" i="3"/>
  <c r="B525" i="3" s="1"/>
  <c r="AF519" i="3"/>
  <c r="B519" i="3" s="1"/>
  <c r="AF520" i="3"/>
  <c r="B520" i="3" s="1"/>
  <c r="AF535" i="3"/>
  <c r="B535" i="3" s="1"/>
  <c r="AF507" i="3"/>
  <c r="B507" i="3" s="1"/>
  <c r="AF277" i="3"/>
  <c r="B277" i="3" s="1"/>
  <c r="AF498" i="3"/>
  <c r="B498" i="3" s="1"/>
  <c r="AF538" i="3"/>
  <c r="B538" i="3" s="1"/>
  <c r="AF639" i="3"/>
  <c r="B639" i="3" s="1"/>
  <c r="AF633" i="3"/>
  <c r="B633" i="3" s="1"/>
  <c r="AF524" i="3"/>
  <c r="B524" i="3" s="1"/>
  <c r="AF518" i="3"/>
  <c r="B518" i="3" s="1"/>
  <c r="AF305" i="3"/>
  <c r="B305" i="3" s="1"/>
  <c r="AF613" i="3"/>
  <c r="B613" i="3" s="1"/>
  <c r="AF1001" i="3"/>
  <c r="B1001" i="3" s="1"/>
  <c r="AF527" i="3"/>
  <c r="B527" i="3" s="1"/>
  <c r="AF509" i="3"/>
  <c r="B509" i="3" s="1"/>
  <c r="AF516" i="3"/>
  <c r="B516" i="3" s="1"/>
  <c r="AF526" i="3"/>
  <c r="B526" i="3" s="1"/>
  <c r="AF1002" i="3"/>
  <c r="B1002" i="3" s="1"/>
  <c r="AF1008" i="3"/>
  <c r="B1008" i="3" s="1"/>
  <c r="AF604" i="3"/>
  <c r="B604" i="3" s="1"/>
  <c r="AF379" i="3"/>
  <c r="B379" i="3" s="1"/>
  <c r="AF87" i="3"/>
  <c r="B87" i="3" s="1"/>
  <c r="AF195" i="3"/>
  <c r="B195" i="3" s="1"/>
  <c r="AF196" i="3"/>
  <c r="B196" i="3" s="1"/>
  <c r="AF168" i="3"/>
  <c r="B168" i="3" s="1"/>
  <c r="AF233" i="3"/>
  <c r="B233" i="3" s="1"/>
  <c r="AF416" i="3"/>
  <c r="B416" i="3" s="1"/>
  <c r="AF429" i="3"/>
  <c r="B429" i="3" s="1"/>
  <c r="AF405" i="3"/>
  <c r="B405" i="3" s="1"/>
  <c r="AF478" i="3"/>
  <c r="B478" i="3" s="1"/>
  <c r="AF143" i="3"/>
  <c r="B143" i="3" s="1"/>
  <c r="AF200" i="3"/>
  <c r="B200" i="3" s="1"/>
  <c r="AF229" i="3"/>
  <c r="B229" i="3" s="1"/>
  <c r="AF213" i="3"/>
  <c r="B213" i="3" s="1"/>
  <c r="AF358" i="3"/>
  <c r="B358" i="3" s="1"/>
  <c r="AF401" i="3"/>
  <c r="AF347" i="3"/>
  <c r="B347" i="3" s="1"/>
  <c r="AF372" i="3"/>
  <c r="B372" i="3" s="1"/>
  <c r="AF204" i="3"/>
  <c r="B204" i="3" s="1"/>
  <c r="AF325" i="3"/>
  <c r="B325" i="3" s="1"/>
  <c r="AF448" i="3"/>
  <c r="B448" i="3" s="1"/>
  <c r="AF159" i="3"/>
  <c r="B159" i="3" s="1"/>
  <c r="AF207" i="3"/>
  <c r="B207" i="3" s="1"/>
  <c r="AF348" i="3"/>
  <c r="B348" i="3" s="1"/>
  <c r="AF144" i="3"/>
  <c r="B144" i="3" s="1"/>
  <c r="AF214" i="3"/>
  <c r="B214" i="3" s="1"/>
  <c r="AF290" i="3"/>
  <c r="B290" i="3" s="1"/>
  <c r="AF182" i="3"/>
  <c r="B182" i="3" s="1"/>
  <c r="AF151" i="3"/>
  <c r="B151" i="3" s="1"/>
  <c r="AF904" i="3"/>
  <c r="B904" i="3" s="1"/>
  <c r="AF205" i="3"/>
  <c r="B205" i="3" s="1"/>
  <c r="AF239" i="3"/>
  <c r="B239" i="3" s="1"/>
  <c r="AF224" i="3"/>
  <c r="AF366" i="3"/>
  <c r="B366" i="3" s="1"/>
  <c r="AF361" i="3"/>
  <c r="B361" i="3" s="1"/>
  <c r="AF353" i="3"/>
  <c r="B353" i="3" s="1"/>
  <c r="AF418" i="3"/>
  <c r="B418" i="3" s="1"/>
  <c r="AF464" i="3"/>
  <c r="B464" i="3" s="1"/>
  <c r="AF482" i="3"/>
  <c r="B482" i="3" s="1"/>
  <c r="AF434" i="3"/>
  <c r="B434" i="3" s="1"/>
  <c r="AF473" i="3"/>
  <c r="B473" i="3" s="1"/>
  <c r="AF447" i="3"/>
  <c r="B447" i="3" s="1"/>
  <c r="AF413" i="3"/>
  <c r="B413" i="3" s="1"/>
  <c r="AF470" i="3"/>
  <c r="B470" i="3" s="1"/>
  <c r="AF449" i="3"/>
  <c r="B449" i="3" s="1"/>
  <c r="F596" i="3"/>
  <c r="AF140" i="3"/>
  <c r="B140" i="3" s="1"/>
  <c r="AF209" i="3"/>
  <c r="B209" i="3" s="1"/>
  <c r="AF360" i="3"/>
  <c r="B360" i="3" s="1"/>
  <c r="AF427" i="3"/>
  <c r="B427" i="3" s="1"/>
  <c r="AF191" i="3"/>
  <c r="B191" i="3" s="1"/>
  <c r="AF211" i="3"/>
  <c r="B211" i="3" s="1"/>
  <c r="AF216" i="3"/>
  <c r="B216" i="3" s="1"/>
  <c r="AF153" i="3"/>
  <c r="B153" i="3" s="1"/>
  <c r="AF493" i="3"/>
  <c r="B493" i="3" s="1"/>
  <c r="AF496" i="3"/>
  <c r="B496" i="3" s="1"/>
  <c r="AF480" i="3"/>
  <c r="B480" i="3" s="1"/>
  <c r="AF879" i="3"/>
  <c r="B879" i="3" s="1"/>
  <c r="Z136" i="3"/>
  <c r="AA136" i="3" s="1"/>
  <c r="AF378" i="3"/>
  <c r="B378" i="3" s="1"/>
  <c r="AF382" i="3"/>
  <c r="B382" i="3" s="1"/>
  <c r="AF994" i="3"/>
  <c r="B994" i="3" s="1"/>
  <c r="AF986" i="3"/>
  <c r="B986" i="3" s="1"/>
  <c r="AF993" i="3"/>
  <c r="B993" i="3" s="1"/>
  <c r="AF474" i="3"/>
  <c r="B474" i="3" s="1"/>
  <c r="AF74" i="3"/>
  <c r="B74" i="3" s="1"/>
  <c r="AF275" i="3"/>
  <c r="B275" i="3" s="1"/>
  <c r="AF1040" i="3"/>
  <c r="B1040" i="3" s="1"/>
  <c r="AF1021" i="3"/>
  <c r="B1021" i="3" s="1"/>
  <c r="AF1028" i="3"/>
  <c r="B1028" i="3" s="1"/>
  <c r="AF1043" i="3"/>
  <c r="B1043" i="3" s="1"/>
  <c r="AF636" i="3"/>
  <c r="B636" i="3" s="1"/>
  <c r="AF314" i="3"/>
  <c r="B314" i="3" s="1"/>
  <c r="AF622" i="3"/>
  <c r="B622" i="3" s="1"/>
  <c r="AF1044" i="3"/>
  <c r="B1044" i="3" s="1"/>
  <c r="AF306" i="3"/>
  <c r="B306" i="3" s="1"/>
  <c r="AF334" i="3"/>
  <c r="B334" i="3" s="1"/>
  <c r="AF331" i="3"/>
  <c r="B331" i="3" s="1"/>
  <c r="AF324" i="3"/>
  <c r="B324" i="3" s="1"/>
  <c r="AF1022" i="3"/>
  <c r="B1022" i="3" s="1"/>
  <c r="AF627" i="3"/>
  <c r="B627" i="3" s="1"/>
  <c r="AF607" i="3"/>
  <c r="B607" i="3" s="1"/>
  <c r="AF615" i="3"/>
  <c r="B615" i="3" s="1"/>
  <c r="AF634" i="3"/>
  <c r="B634" i="3" s="1"/>
  <c r="AF820" i="3"/>
  <c r="B820" i="3" s="1"/>
  <c r="AF847" i="3"/>
  <c r="B847" i="3" s="1"/>
  <c r="AF841" i="3"/>
  <c r="B841" i="3" s="1"/>
  <c r="AF856" i="3"/>
  <c r="B856" i="3" s="1"/>
  <c r="AF1033" i="3"/>
  <c r="B1033" i="3" s="1"/>
  <c r="AF880" i="3"/>
  <c r="B880" i="3" s="1"/>
  <c r="AF809" i="3"/>
  <c r="B809" i="3" s="1"/>
  <c r="AF812" i="3"/>
  <c r="B812" i="3" s="1"/>
  <c r="AF186" i="3"/>
  <c r="B186" i="3" s="1"/>
  <c r="AF41" i="3"/>
  <c r="B41" i="3" s="1"/>
  <c r="AF21" i="3"/>
  <c r="B21" i="3" s="1"/>
  <c r="AF22" i="3"/>
  <c r="B22" i="3" s="1"/>
  <c r="AF54" i="3"/>
  <c r="B54" i="3" s="1"/>
  <c r="AF32" i="3"/>
  <c r="B32" i="3" s="1"/>
  <c r="AF62" i="3"/>
  <c r="B62" i="3" s="1"/>
  <c r="AF57" i="3"/>
  <c r="B57" i="3" s="1"/>
  <c r="AF82" i="3"/>
  <c r="B82" i="3" s="1"/>
  <c r="AF83" i="3"/>
  <c r="B83" i="3" s="1"/>
  <c r="AF850" i="3"/>
  <c r="B850" i="3" s="1"/>
  <c r="AF854" i="3"/>
  <c r="B854" i="3" s="1"/>
  <c r="AF837" i="3"/>
  <c r="B837" i="3" s="1"/>
  <c r="AF878" i="3"/>
  <c r="B878" i="3" s="1"/>
  <c r="AF193" i="3"/>
  <c r="B193" i="3" s="1"/>
  <c r="AF172" i="3"/>
  <c r="B172" i="3" s="1"/>
  <c r="AF155" i="3"/>
  <c r="B155" i="3" s="1"/>
  <c r="AF163" i="3"/>
  <c r="B163" i="3" s="1"/>
  <c r="AF61" i="3"/>
  <c r="B61" i="3" s="1"/>
  <c r="AF811" i="3"/>
  <c r="B811" i="3" s="1"/>
  <c r="AF826" i="3"/>
  <c r="B826" i="3" s="1"/>
  <c r="AF35" i="3"/>
  <c r="B35" i="3" s="1"/>
  <c r="AF26" i="3"/>
  <c r="B26" i="3" s="1"/>
  <c r="AF33" i="3"/>
  <c r="B33" i="3" s="1"/>
  <c r="AF39" i="3"/>
  <c r="B39" i="3" s="1"/>
  <c r="AF60" i="3"/>
  <c r="B60" i="3" s="1"/>
  <c r="AF79" i="3"/>
  <c r="B79" i="3" s="1"/>
  <c r="AF838" i="3"/>
  <c r="B838" i="3" s="1"/>
  <c r="AF877" i="3"/>
  <c r="B877" i="3" s="1"/>
  <c r="AF192" i="3"/>
  <c r="B192" i="3" s="1"/>
  <c r="AF141" i="3"/>
  <c r="B141" i="3" s="1"/>
  <c r="AF894" i="3"/>
  <c r="B894" i="3" s="1"/>
  <c r="AF900" i="3"/>
  <c r="B900" i="3" s="1"/>
  <c r="AF903" i="3"/>
  <c r="B903" i="3" s="1"/>
  <c r="AF206" i="3"/>
  <c r="B206" i="3" s="1"/>
  <c r="AF202" i="3"/>
  <c r="B202" i="3" s="1"/>
  <c r="AF236" i="3"/>
  <c r="B236" i="3" s="1"/>
  <c r="AF956" i="3"/>
  <c r="B956" i="3" s="1"/>
  <c r="AF954" i="3"/>
  <c r="B954" i="3" s="1"/>
  <c r="AF952" i="3"/>
  <c r="B952" i="3" s="1"/>
  <c r="AF920" i="3"/>
  <c r="B920" i="3" s="1"/>
  <c r="AF925" i="3"/>
  <c r="B925" i="3" s="1"/>
  <c r="AF934" i="3"/>
  <c r="B934" i="3" s="1"/>
  <c r="AF944" i="3"/>
  <c r="B944" i="3" s="1"/>
  <c r="AF933" i="3"/>
  <c r="B933" i="3" s="1"/>
  <c r="AF931" i="3"/>
  <c r="B931" i="3" s="1"/>
  <c r="AF930" i="3"/>
  <c r="B930" i="3" s="1"/>
  <c r="AF913" i="3"/>
  <c r="B913" i="3" s="1"/>
  <c r="AF301" i="3"/>
  <c r="B301" i="3" s="1"/>
  <c r="AF319" i="3"/>
  <c r="B319" i="3" s="1"/>
  <c r="AF303" i="3"/>
  <c r="B303" i="3" s="1"/>
  <c r="AF336" i="3"/>
  <c r="B336" i="3" s="1"/>
  <c r="AF286" i="3"/>
  <c r="B286" i="3" s="1"/>
  <c r="AF298" i="3"/>
  <c r="B298" i="3" s="1"/>
  <c r="AF317" i="3"/>
  <c r="B317" i="3" s="1"/>
  <c r="AF311" i="3"/>
  <c r="B311" i="3" s="1"/>
  <c r="AF961" i="3"/>
  <c r="B961" i="3" s="1"/>
  <c r="AF957" i="3"/>
  <c r="B957" i="3" s="1"/>
  <c r="AF387" i="3"/>
  <c r="B387" i="3" s="1"/>
  <c r="AF384" i="3"/>
  <c r="B384" i="3" s="1"/>
  <c r="AF315" i="3"/>
  <c r="B315" i="3" s="1"/>
  <c r="AF203" i="3"/>
  <c r="B203" i="3" s="1"/>
  <c r="AF912" i="3"/>
  <c r="B912" i="3" s="1"/>
  <c r="AF84" i="3"/>
  <c r="B84" i="3" s="1"/>
  <c r="AF162" i="3"/>
  <c r="B162" i="3" s="1"/>
  <c r="AF422" i="3"/>
  <c r="B422" i="3" s="1"/>
  <c r="AF458" i="3"/>
  <c r="B458" i="3" s="1"/>
  <c r="AF412" i="3"/>
  <c r="B412" i="3" s="1"/>
  <c r="AF402" i="3"/>
  <c r="B402" i="3" s="1"/>
  <c r="AF411" i="3"/>
  <c r="B411" i="3" s="1"/>
  <c r="AF611" i="3"/>
  <c r="B611" i="3" s="1"/>
  <c r="AF853" i="3"/>
  <c r="B853" i="3" s="1"/>
  <c r="AF350" i="3"/>
  <c r="B350" i="3" s="1"/>
  <c r="AF392" i="3"/>
  <c r="B392" i="3" s="1"/>
  <c r="AF397" i="3"/>
  <c r="B397" i="3" s="1"/>
  <c r="AF404" i="3"/>
  <c r="B404" i="3" s="1"/>
  <c r="AF468" i="3"/>
  <c r="B468" i="3" s="1"/>
  <c r="AF430" i="3"/>
  <c r="B430" i="3" s="1"/>
  <c r="AF486" i="3"/>
  <c r="B486" i="3" s="1"/>
  <c r="AF490" i="3"/>
  <c r="B490" i="3" s="1"/>
  <c r="AF484" i="3"/>
  <c r="B484" i="3" s="1"/>
  <c r="AF605" i="3"/>
  <c r="B605" i="3" s="1"/>
  <c r="AF638" i="3"/>
  <c r="B638" i="3" s="1"/>
  <c r="AF848" i="3"/>
  <c r="B848" i="3" s="1"/>
  <c r="AF170" i="3"/>
  <c r="B170" i="3" s="1"/>
  <c r="AF893" i="3"/>
  <c r="B893" i="3" s="1"/>
  <c r="AF929" i="3"/>
  <c r="B929" i="3" s="1"/>
  <c r="AF928" i="3"/>
  <c r="B928" i="3" s="1"/>
  <c r="AF927" i="3"/>
  <c r="B927" i="3" s="1"/>
  <c r="AF937" i="3"/>
  <c r="B937" i="3" s="1"/>
  <c r="AF950" i="3"/>
  <c r="B950" i="3" s="1"/>
  <c r="AF935" i="3"/>
  <c r="B935" i="3" s="1"/>
  <c r="AF335" i="3"/>
  <c r="B335" i="3" s="1"/>
  <c r="AF300" i="3"/>
  <c r="B300" i="3" s="1"/>
  <c r="AF294" i="3"/>
  <c r="B294" i="3" s="1"/>
  <c r="AF308" i="3"/>
  <c r="B308" i="3" s="1"/>
  <c r="AF328" i="3"/>
  <c r="B328" i="3" s="1"/>
  <c r="AF408" i="3"/>
  <c r="B408" i="3" s="1"/>
  <c r="AF433" i="3"/>
  <c r="B433" i="3" s="1"/>
  <c r="AF612" i="3"/>
  <c r="B612" i="3" s="1"/>
  <c r="AF971" i="3"/>
  <c r="B971" i="3" s="1"/>
  <c r="AF365" i="3"/>
  <c r="B365" i="3" s="1"/>
  <c r="AF395" i="3"/>
  <c r="B395" i="3" s="1"/>
  <c r="AF462" i="3"/>
  <c r="B462" i="3" s="1"/>
  <c r="AF557" i="3"/>
  <c r="B557" i="3" s="1"/>
  <c r="AF1027" i="3"/>
  <c r="B1027" i="3" s="1"/>
  <c r="AF813" i="3"/>
  <c r="B813" i="3" s="1"/>
  <c r="AF830" i="3"/>
  <c r="B830" i="3" s="1"/>
  <c r="AF832" i="3"/>
  <c r="B832" i="3" s="1"/>
  <c r="AF53" i="3"/>
  <c r="B53" i="3" s="1"/>
  <c r="AF36" i="3"/>
  <c r="B36" i="3" s="1"/>
  <c r="AF836" i="3"/>
  <c r="B836" i="3" s="1"/>
  <c r="AF625" i="3"/>
  <c r="B625" i="3" s="1"/>
  <c r="AF609" i="3"/>
  <c r="B609" i="3" s="1"/>
  <c r="AF631" i="3"/>
  <c r="B631" i="3" s="1"/>
  <c r="AF17" i="3"/>
  <c r="B17" i="3" s="1"/>
  <c r="AF220" i="3"/>
  <c r="B220" i="3" s="1"/>
  <c r="AF282" i="3"/>
  <c r="B282" i="3" s="1"/>
  <c r="AF280" i="3"/>
  <c r="B280" i="3" s="1"/>
  <c r="AF288" i="3"/>
  <c r="B288" i="3" s="1"/>
  <c r="AF289" i="3"/>
  <c r="B289" i="3" s="1"/>
  <c r="AF323" i="3"/>
  <c r="B323" i="3" s="1"/>
  <c r="AF312" i="3"/>
  <c r="B312" i="3" s="1"/>
  <c r="AF972" i="3"/>
  <c r="B972" i="3" s="1"/>
  <c r="AF970" i="3"/>
  <c r="B970" i="3" s="1"/>
  <c r="AF978" i="3"/>
  <c r="B978" i="3" s="1"/>
  <c r="AF960" i="3"/>
  <c r="B960" i="3" s="1"/>
  <c r="AF962" i="3"/>
  <c r="B962" i="3" s="1"/>
  <c r="AF380" i="3"/>
  <c r="B380" i="3" s="1"/>
  <c r="AF352" i="3"/>
  <c r="B352" i="3" s="1"/>
  <c r="AF376" i="3"/>
  <c r="B376" i="3" s="1"/>
  <c r="AF428" i="3"/>
  <c r="B428" i="3" s="1"/>
  <c r="AF465" i="3"/>
  <c r="B465" i="3" s="1"/>
  <c r="AF1019" i="3"/>
  <c r="B1019" i="3" s="1"/>
  <c r="AF817" i="3"/>
  <c r="B817" i="3" s="1"/>
  <c r="AF30" i="3"/>
  <c r="B30" i="3" s="1"/>
  <c r="AF38" i="3"/>
  <c r="B38" i="3" s="1"/>
  <c r="AF28" i="3"/>
  <c r="B28" i="3" s="1"/>
  <c r="AF70" i="3"/>
  <c r="B70" i="3" s="1"/>
  <c r="AF67" i="3"/>
  <c r="B67" i="3" s="1"/>
  <c r="AF228" i="3"/>
  <c r="B228" i="3" s="1"/>
  <c r="AF1030" i="3"/>
  <c r="B1030" i="3" s="1"/>
  <c r="AF823" i="3"/>
  <c r="B823" i="3" s="1"/>
  <c r="AF44" i="3"/>
  <c r="B44" i="3" s="1"/>
  <c r="AF843" i="3"/>
  <c r="B843" i="3" s="1"/>
  <c r="AF875" i="3"/>
  <c r="B875" i="3" s="1"/>
  <c r="AF883" i="3"/>
  <c r="B883" i="3" s="1"/>
  <c r="AF876" i="3"/>
  <c r="B876" i="3" s="1"/>
  <c r="AF187" i="3"/>
  <c r="B187" i="3" s="1"/>
  <c r="AF183" i="3"/>
  <c r="B183" i="3" s="1"/>
  <c r="AF161" i="3"/>
  <c r="B161" i="3" s="1"/>
  <c r="AF173" i="3"/>
  <c r="B173" i="3" s="1"/>
  <c r="AF887" i="3"/>
  <c r="AF218" i="3"/>
  <c r="B218" i="3" s="1"/>
  <c r="AF212" i="3"/>
  <c r="B212" i="3" s="1"/>
  <c r="AF940" i="3"/>
  <c r="B940" i="3" s="1"/>
  <c r="AF953" i="3"/>
  <c r="B953" i="3" s="1"/>
  <c r="AF926" i="3"/>
  <c r="B926" i="3" s="1"/>
  <c r="AF924" i="3"/>
  <c r="B924" i="3" s="1"/>
  <c r="AF949" i="3"/>
  <c r="B949" i="3" s="1"/>
  <c r="AF947" i="3"/>
  <c r="B947" i="3" s="1"/>
  <c r="AF946" i="3"/>
  <c r="B946" i="3" s="1"/>
  <c r="AF923" i="3"/>
  <c r="B923" i="3" s="1"/>
  <c r="AF918" i="3"/>
  <c r="B918" i="3" s="1"/>
  <c r="AF915" i="3"/>
  <c r="B915" i="3" s="1"/>
  <c r="AF271" i="3"/>
  <c r="B271" i="3" s="1"/>
  <c r="AF291" i="3"/>
  <c r="B291" i="3" s="1"/>
  <c r="AF310" i="3"/>
  <c r="B310" i="3" s="1"/>
  <c r="AF285" i="3"/>
  <c r="B285" i="3" s="1"/>
  <c r="AF339" i="3"/>
  <c r="B339" i="3" s="1"/>
  <c r="AF273" i="3"/>
  <c r="B273" i="3" s="1"/>
  <c r="AF340" i="3"/>
  <c r="B340" i="3" s="1"/>
  <c r="AF326" i="3"/>
  <c r="B326" i="3" s="1"/>
  <c r="AF343" i="3"/>
  <c r="B343" i="3" s="1"/>
  <c r="AF332" i="3"/>
  <c r="B332" i="3" s="1"/>
  <c r="AF322" i="3"/>
  <c r="B322" i="3" s="1"/>
  <c r="AF276" i="3"/>
  <c r="AF977" i="3"/>
  <c r="B977" i="3" s="1"/>
  <c r="AF965" i="3"/>
  <c r="B965" i="3" s="1"/>
  <c r="AF963" i="3"/>
  <c r="B963" i="3" s="1"/>
  <c r="AF973" i="3"/>
  <c r="B973" i="3" s="1"/>
  <c r="AF967" i="3"/>
  <c r="B967" i="3" s="1"/>
  <c r="AF959" i="3"/>
  <c r="B959" i="3" s="1"/>
  <c r="AF966" i="3"/>
  <c r="B966" i="3" s="1"/>
  <c r="AF969" i="3"/>
  <c r="B969" i="3" s="1"/>
  <c r="AF968" i="3"/>
  <c r="B968" i="3" s="1"/>
  <c r="AF964" i="3"/>
  <c r="B964" i="3" s="1"/>
  <c r="AF362" i="3"/>
  <c r="B362" i="3" s="1"/>
  <c r="AF373" i="3"/>
  <c r="B373" i="3" s="1"/>
  <c r="AF364" i="3"/>
  <c r="B364" i="3" s="1"/>
  <c r="AF386" i="3"/>
  <c r="B386" i="3" s="1"/>
  <c r="AF400" i="3"/>
  <c r="B400" i="3" s="1"/>
  <c r="AF374" i="3"/>
  <c r="B374" i="3" s="1"/>
  <c r="AF389" i="3"/>
  <c r="B389" i="3" s="1"/>
  <c r="AF985" i="3"/>
  <c r="B985" i="3" s="1"/>
  <c r="AF988" i="3"/>
  <c r="B988" i="3" s="1"/>
  <c r="AF983" i="3"/>
  <c r="B983" i="3" s="1"/>
  <c r="AF996" i="3"/>
  <c r="B996" i="3" s="1"/>
  <c r="AF421" i="3"/>
  <c r="B421" i="3" s="1"/>
  <c r="AF440" i="3"/>
  <c r="B440" i="3" s="1"/>
  <c r="AF437" i="3"/>
  <c r="B437" i="3" s="1"/>
  <c r="AF460" i="3"/>
  <c r="B460" i="3" s="1"/>
  <c r="AF403" i="3"/>
  <c r="B403" i="3" s="1"/>
  <c r="AF445" i="3"/>
  <c r="B445" i="3" s="1"/>
  <c r="AF406" i="3"/>
  <c r="B406" i="3" s="1"/>
  <c r="AF463" i="3"/>
  <c r="B463" i="3" s="1"/>
  <c r="AF451" i="3"/>
  <c r="B451" i="3" s="1"/>
  <c r="AF446" i="3"/>
  <c r="B446" i="3" s="1"/>
  <c r="AF472" i="3"/>
  <c r="B472" i="3" s="1"/>
  <c r="AF1036" i="3"/>
  <c r="B1036" i="3" s="1"/>
  <c r="AF1023" i="3"/>
  <c r="B1023" i="3" s="1"/>
  <c r="AF626" i="3"/>
  <c r="B626" i="3" s="1"/>
  <c r="AF618" i="3"/>
  <c r="B618" i="3" s="1"/>
  <c r="AF621" i="3"/>
  <c r="B621" i="3" s="1"/>
  <c r="AF632" i="3"/>
  <c r="B632" i="3" s="1"/>
  <c r="AF620" i="3"/>
  <c r="B620" i="3" s="1"/>
  <c r="AF637" i="3"/>
  <c r="B637" i="3" s="1"/>
  <c r="AF15" i="3"/>
  <c r="B15" i="3" s="1"/>
  <c r="AF815" i="3"/>
  <c r="B815" i="3" s="1"/>
  <c r="AF810" i="3"/>
  <c r="B810" i="3" s="1"/>
  <c r="AF12" i="3"/>
  <c r="B12" i="3" s="1"/>
  <c r="AF821" i="3"/>
  <c r="B821" i="3" s="1"/>
  <c r="AF816" i="3"/>
  <c r="B816" i="3" s="1"/>
  <c r="AF822" i="3"/>
  <c r="B822" i="3" s="1"/>
  <c r="AF827" i="3"/>
  <c r="B827" i="3" s="1"/>
  <c r="AF51" i="3"/>
  <c r="B51" i="3" s="1"/>
  <c r="AF45" i="3"/>
  <c r="B45" i="3" s="1"/>
  <c r="AF86" i="3"/>
  <c r="B86" i="3" s="1"/>
  <c r="AF91" i="3"/>
  <c r="B91" i="3" s="1"/>
  <c r="AF78" i="3"/>
  <c r="B78" i="3" s="1"/>
  <c r="AF69" i="3"/>
  <c r="B69" i="3" s="1"/>
  <c r="AF68" i="3"/>
  <c r="B68" i="3" s="1"/>
  <c r="AF842" i="3"/>
  <c r="B842" i="3" s="1"/>
  <c r="AF839" i="3"/>
  <c r="B839" i="3" s="1"/>
  <c r="AF873" i="3"/>
  <c r="B873" i="3" s="1"/>
  <c r="AF891" i="3"/>
  <c r="B891" i="3" s="1"/>
  <c r="AF227" i="3"/>
  <c r="B227" i="3" s="1"/>
  <c r="AF295" i="3"/>
  <c r="B295" i="3" s="1"/>
  <c r="AF281" i="3"/>
  <c r="B281" i="3" s="1"/>
  <c r="AF327" i="3"/>
  <c r="B327" i="3" s="1"/>
  <c r="AF297" i="3"/>
  <c r="B297" i="3" s="1"/>
  <c r="AF391" i="3"/>
  <c r="B391" i="3" s="1"/>
  <c r="AF390" i="3"/>
  <c r="B390" i="3" s="1"/>
  <c r="AF371" i="3"/>
  <c r="B371" i="3" s="1"/>
  <c r="AF450" i="3"/>
  <c r="B450" i="3" s="1"/>
  <c r="AF441" i="3"/>
  <c r="B441" i="3" s="1"/>
  <c r="AF469" i="3"/>
  <c r="B469" i="3" s="1"/>
  <c r="AF454" i="3"/>
  <c r="B454" i="3" s="1"/>
  <c r="AF1020" i="3"/>
  <c r="B1020" i="3" s="1"/>
  <c r="AF14" i="3"/>
  <c r="B14" i="3" s="1"/>
  <c r="AF808" i="3"/>
  <c r="B808" i="3" s="1"/>
  <c r="AF11" i="3"/>
  <c r="B11" i="3" s="1"/>
  <c r="AF16" i="3"/>
  <c r="B16" i="3" s="1"/>
  <c r="AF831" i="3"/>
  <c r="B831" i="3" s="1"/>
  <c r="AF49" i="3"/>
  <c r="B49" i="3" s="1"/>
  <c r="AF43" i="3"/>
  <c r="B43" i="3" s="1"/>
  <c r="AF20" i="3"/>
  <c r="B20" i="3" s="1"/>
  <c r="AF55" i="3"/>
  <c r="B55" i="3" s="1"/>
  <c r="AF58" i="3"/>
  <c r="B58" i="3" s="1"/>
  <c r="AF56" i="3"/>
  <c r="B56" i="3" s="1"/>
  <c r="AF71" i="3"/>
  <c r="B71" i="3" s="1"/>
  <c r="AF85" i="3"/>
  <c r="B85" i="3" s="1"/>
  <c r="AF840" i="3"/>
  <c r="B840" i="3" s="1"/>
  <c r="AF858" i="3"/>
  <c r="B858" i="3" s="1"/>
  <c r="AF857" i="3"/>
  <c r="B857" i="3" s="1"/>
  <c r="AF859" i="3"/>
  <c r="B859" i="3" s="1"/>
  <c r="AF845" i="3"/>
  <c r="B845" i="3" s="1"/>
  <c r="AF851" i="3"/>
  <c r="B851" i="3" s="1"/>
  <c r="AF846" i="3"/>
  <c r="B846" i="3" s="1"/>
  <c r="AF154" i="3"/>
  <c r="B154" i="3" s="1"/>
  <c r="AF148" i="3"/>
  <c r="B148" i="3" s="1"/>
  <c r="AF180" i="3"/>
  <c r="AF169" i="3"/>
  <c r="B169" i="3" s="1"/>
  <c r="AF178" i="3"/>
  <c r="B178" i="3" s="1"/>
  <c r="AF167" i="3"/>
  <c r="B167" i="3" s="1"/>
  <c r="AF145" i="3"/>
  <c r="B145" i="3" s="1"/>
  <c r="AF177" i="3"/>
  <c r="B177" i="3" s="1"/>
  <c r="AF174" i="3"/>
  <c r="B174" i="3" s="1"/>
  <c r="AF190" i="3"/>
  <c r="B190" i="3" s="1"/>
  <c r="AF157" i="3"/>
  <c r="B157" i="3" s="1"/>
  <c r="AF189" i="3"/>
  <c r="B189" i="3" s="1"/>
  <c r="AF898" i="3"/>
  <c r="B898" i="3" s="1"/>
  <c r="AF899" i="3"/>
  <c r="B899" i="3" s="1"/>
  <c r="AF889" i="3"/>
  <c r="B889" i="3" s="1"/>
  <c r="AF892" i="3"/>
  <c r="B892" i="3" s="1"/>
  <c r="AF210" i="3"/>
  <c r="B210" i="3" s="1"/>
  <c r="AF197" i="3"/>
  <c r="B197" i="3" s="1"/>
  <c r="AF225" i="3"/>
  <c r="B225" i="3" s="1"/>
  <c r="AF208" i="3"/>
  <c r="B208" i="3" s="1"/>
  <c r="AF237" i="3"/>
  <c r="B237" i="3" s="1"/>
  <c r="AF238" i="3"/>
  <c r="B238" i="3" s="1"/>
  <c r="AF955" i="3"/>
  <c r="B955" i="3" s="1"/>
  <c r="AF938" i="3"/>
  <c r="B938" i="3" s="1"/>
  <c r="AF919" i="3"/>
  <c r="B919" i="3" s="1"/>
  <c r="AF948" i="3"/>
  <c r="B948" i="3" s="1"/>
  <c r="AF922" i="3"/>
  <c r="B922" i="3" s="1"/>
  <c r="AF921" i="3"/>
  <c r="B921" i="3" s="1"/>
  <c r="AF943" i="3"/>
  <c r="B943" i="3" s="1"/>
  <c r="AF942" i="3"/>
  <c r="B942" i="3" s="1"/>
  <c r="AF917" i="3"/>
  <c r="B917" i="3" s="1"/>
  <c r="AF916" i="3"/>
  <c r="B916" i="3" s="1"/>
  <c r="AF914" i="3"/>
  <c r="B914" i="3" s="1"/>
  <c r="AF333" i="3"/>
  <c r="B333" i="3" s="1"/>
  <c r="AF330" i="3"/>
  <c r="B330" i="3" s="1"/>
  <c r="AF293" i="3"/>
  <c r="B293" i="3" s="1"/>
  <c r="AF304" i="3"/>
  <c r="B304" i="3" s="1"/>
  <c r="AF287" i="3"/>
  <c r="B287" i="3" s="1"/>
  <c r="AF302" i="3"/>
  <c r="B302" i="3" s="1"/>
  <c r="AF338" i="3"/>
  <c r="B338" i="3" s="1"/>
  <c r="AF274" i="3"/>
  <c r="B274" i="3" s="1"/>
  <c r="AF329" i="3"/>
  <c r="B329" i="3" s="1"/>
  <c r="AF292" i="3"/>
  <c r="B292" i="3" s="1"/>
  <c r="AF307" i="3"/>
  <c r="B307" i="3" s="1"/>
  <c r="AF278" i="3"/>
  <c r="B278" i="3" s="1"/>
  <c r="AF976" i="3"/>
  <c r="B976" i="3" s="1"/>
  <c r="AF345" i="3"/>
  <c r="B345" i="3" s="1"/>
  <c r="AF388" i="3"/>
  <c r="B388" i="3" s="1"/>
  <c r="AF363" i="3"/>
  <c r="B363" i="3" s="1"/>
  <c r="AF367" i="3"/>
  <c r="B367" i="3" s="1"/>
  <c r="AF368" i="3"/>
  <c r="B368" i="3" s="1"/>
  <c r="AF369" i="3"/>
  <c r="B369" i="3" s="1"/>
  <c r="AF377" i="3"/>
  <c r="B377" i="3" s="1"/>
  <c r="AF393" i="3"/>
  <c r="B393" i="3" s="1"/>
  <c r="AF394" i="3"/>
  <c r="B394" i="3" s="1"/>
  <c r="AF375" i="3"/>
  <c r="B375" i="3" s="1"/>
  <c r="AF399" i="3"/>
  <c r="B399" i="3" s="1"/>
  <c r="AF356" i="3"/>
  <c r="B356" i="3" s="1"/>
  <c r="AF981" i="3"/>
  <c r="B981" i="3" s="1"/>
  <c r="AF989" i="3"/>
  <c r="B989" i="3" s="1"/>
  <c r="AF997" i="3"/>
  <c r="B997" i="3" s="1"/>
  <c r="AF980" i="3"/>
  <c r="B980" i="3" s="1"/>
  <c r="AF990" i="3"/>
  <c r="B990" i="3" s="1"/>
  <c r="AF987" i="3"/>
  <c r="B987" i="3" s="1"/>
  <c r="AF424" i="3"/>
  <c r="B424" i="3" s="1"/>
  <c r="AF407" i="3"/>
  <c r="B407" i="3" s="1"/>
  <c r="AF438" i="3"/>
  <c r="B438" i="3" s="1"/>
  <c r="AF432" i="3"/>
  <c r="B432" i="3" s="1"/>
  <c r="AF491" i="3"/>
  <c r="B491" i="3" s="1"/>
  <c r="AF436" i="3"/>
  <c r="B436" i="3" s="1"/>
  <c r="AF481" i="3"/>
  <c r="B481" i="3" s="1"/>
  <c r="AF477" i="3"/>
  <c r="B477" i="3" s="1"/>
  <c r="AF1010" i="3"/>
  <c r="B1010" i="3" s="1"/>
  <c r="AF602" i="3"/>
  <c r="B602" i="3" s="1"/>
  <c r="AF1032" i="3"/>
  <c r="B1032" i="3" s="1"/>
  <c r="AF1034" i="3"/>
  <c r="B1034" i="3" s="1"/>
  <c r="AF640" i="3"/>
  <c r="B640" i="3" s="1"/>
  <c r="AF624" i="3"/>
  <c r="B624" i="3" s="1"/>
  <c r="AF614" i="3"/>
  <c r="B614" i="3" s="1"/>
  <c r="AF834" i="3"/>
  <c r="B834" i="3" s="1"/>
  <c r="AF814" i="3"/>
  <c r="B814" i="3" s="1"/>
  <c r="AF806" i="3"/>
  <c r="B806" i="3" s="1"/>
  <c r="AF10" i="3"/>
  <c r="B10" i="3" s="1"/>
  <c r="AF13" i="3"/>
  <c r="B13" i="3" s="1"/>
  <c r="AF7" i="3"/>
  <c r="B7" i="3" s="1"/>
  <c r="AF9" i="3"/>
  <c r="B9" i="3" s="1"/>
  <c r="AF18" i="3"/>
  <c r="B18" i="3" s="1"/>
  <c r="AF824" i="3"/>
  <c r="B824" i="3" s="1"/>
  <c r="AF829" i="3"/>
  <c r="B829" i="3" s="1"/>
  <c r="AF833" i="3"/>
  <c r="B833" i="3" s="1"/>
  <c r="AF819" i="3"/>
  <c r="B819" i="3" s="1"/>
  <c r="AF25" i="3"/>
  <c r="B25" i="3" s="1"/>
  <c r="AF31" i="3"/>
  <c r="B31" i="3" s="1"/>
  <c r="AF37" i="3"/>
  <c r="B37" i="3" s="1"/>
  <c r="AF24" i="3"/>
  <c r="B24" i="3" s="1"/>
  <c r="AF40" i="3"/>
  <c r="B40" i="3" s="1"/>
  <c r="AF88" i="3"/>
  <c r="B88" i="3" s="1"/>
  <c r="AF76" i="3"/>
  <c r="B76" i="3" s="1"/>
  <c r="AF81" i="3"/>
  <c r="B81" i="3" s="1"/>
  <c r="AF65" i="3"/>
  <c r="B65" i="3" s="1"/>
  <c r="AF66" i="3"/>
  <c r="B66" i="3" s="1"/>
  <c r="AF59" i="3"/>
  <c r="B59" i="3" s="1"/>
  <c r="AF75" i="3"/>
  <c r="B75" i="3" s="1"/>
  <c r="AF89" i="3"/>
  <c r="B89" i="3" s="1"/>
  <c r="AF80" i="3"/>
  <c r="B80" i="3" s="1"/>
  <c r="AF844" i="3"/>
  <c r="B844" i="3" s="1"/>
  <c r="AF835" i="3"/>
  <c r="B835" i="3" s="1"/>
  <c r="AF849" i="3"/>
  <c r="B849" i="3" s="1"/>
  <c r="AF852" i="3"/>
  <c r="B852" i="3" s="1"/>
  <c r="AF874" i="3"/>
  <c r="B874" i="3" s="1"/>
  <c r="AF184" i="3"/>
  <c r="B184" i="3" s="1"/>
  <c r="AF149" i="3"/>
  <c r="B149" i="3" s="1"/>
  <c r="AF146" i="3"/>
  <c r="B146" i="3" s="1"/>
  <c r="AF142" i="3"/>
  <c r="B142" i="3" s="1"/>
  <c r="AF147" i="3"/>
  <c r="B147" i="3" s="1"/>
  <c r="AF901" i="3"/>
  <c r="B901" i="3" s="1"/>
  <c r="AF886" i="3"/>
  <c r="B886" i="3" s="1"/>
  <c r="AF235" i="3"/>
  <c r="B235" i="3" s="1"/>
  <c r="AF910" i="3"/>
  <c r="B910" i="3" s="1"/>
  <c r="AF939" i="3"/>
  <c r="B939" i="3" s="1"/>
  <c r="AF951" i="3"/>
  <c r="B951" i="3" s="1"/>
  <c r="AF936" i="3"/>
  <c r="B936" i="3" s="1"/>
  <c r="AF945" i="3"/>
  <c r="B945" i="3" s="1"/>
  <c r="AF932" i="3"/>
  <c r="B932" i="3" s="1"/>
  <c r="AF941" i="3"/>
  <c r="B941" i="3" s="1"/>
  <c r="AF270" i="3"/>
  <c r="B270" i="3" s="1"/>
  <c r="AF316" i="3"/>
  <c r="B316" i="3" s="1"/>
  <c r="AF313" i="3"/>
  <c r="B313" i="3" s="1"/>
  <c r="AF283" i="3"/>
  <c r="B283" i="3" s="1"/>
  <c r="AF342" i="3"/>
  <c r="B342" i="3" s="1"/>
  <c r="AF279" i="3"/>
  <c r="B279" i="3" s="1"/>
  <c r="AF318" i="3"/>
  <c r="B318" i="3" s="1"/>
  <c r="AF341" i="3"/>
  <c r="B341" i="3" s="1"/>
  <c r="AF309" i="3"/>
  <c r="B309" i="3" s="1"/>
  <c r="AF975" i="3"/>
  <c r="B975" i="3" s="1"/>
  <c r="AF974" i="3"/>
  <c r="B974" i="3" s="1"/>
  <c r="AF396" i="3"/>
  <c r="B396" i="3" s="1"/>
  <c r="AF351" i="3"/>
  <c r="B351" i="3" s="1"/>
  <c r="AF349" i="3"/>
  <c r="B349" i="3" s="1"/>
  <c r="AF385" i="3"/>
  <c r="B385" i="3" s="1"/>
  <c r="AF995" i="3"/>
  <c r="B995" i="3" s="1"/>
  <c r="AF435" i="3"/>
  <c r="B435" i="3" s="1"/>
  <c r="AF415" i="3"/>
  <c r="B415" i="3" s="1"/>
  <c r="AF488" i="3"/>
  <c r="B488" i="3" s="1"/>
  <c r="AF419" i="3"/>
  <c r="B419" i="3" s="1"/>
  <c r="AF601" i="3"/>
  <c r="B601" i="3" s="1"/>
  <c r="AF599" i="3"/>
  <c r="B599" i="3" s="1"/>
  <c r="AF577" i="3"/>
  <c r="B577" i="3" s="1"/>
  <c r="AF1038" i="3"/>
  <c r="B1038" i="3" s="1"/>
  <c r="AF1041" i="3"/>
  <c r="B1041" i="3" s="1"/>
  <c r="AF1024" i="3"/>
  <c r="B1024" i="3" s="1"/>
  <c r="AF1037" i="3"/>
  <c r="B1037" i="3" s="1"/>
  <c r="AF1035" i="3"/>
  <c r="B1035" i="3" s="1"/>
  <c r="AF619" i="3"/>
  <c r="B619" i="3" s="1"/>
  <c r="AF629" i="3"/>
  <c r="B629" i="3" s="1"/>
  <c r="AF610" i="3"/>
  <c r="B610" i="3" s="1"/>
  <c r="AF608" i="3"/>
  <c r="B608" i="3" s="1"/>
  <c r="AF616" i="3"/>
  <c r="B616" i="3" s="1"/>
  <c r="AF628" i="3"/>
  <c r="B628" i="3" s="1"/>
  <c r="F199" i="3"/>
  <c r="AE199" i="3"/>
  <c r="F93" i="3"/>
  <c r="AD93" i="3"/>
  <c r="Z93" i="3"/>
  <c r="AA93" i="3" s="1"/>
  <c r="AE92" i="3"/>
  <c r="Z92" i="3"/>
  <c r="AA92" i="3" s="1"/>
  <c r="F867" i="3"/>
  <c r="AD355" i="3"/>
  <c r="B681" i="3"/>
  <c r="G743" i="3"/>
  <c r="B743" i="3"/>
  <c r="B683" i="3"/>
  <c r="B685" i="3"/>
  <c r="G712" i="3"/>
  <c r="B712" i="3"/>
  <c r="G728" i="3"/>
  <c r="B709" i="3"/>
  <c r="B733" i="3"/>
  <c r="G760" i="3"/>
  <c r="G646" i="3"/>
  <c r="G678" i="3"/>
  <c r="B751" i="3"/>
  <c r="B776" i="3"/>
  <c r="G762" i="3"/>
  <c r="G682" i="3"/>
  <c r="B682" i="3"/>
  <c r="B715" i="3"/>
  <c r="B533" i="3"/>
  <c r="G1095" i="3"/>
  <c r="G1163" i="3"/>
  <c r="G1186" i="3"/>
  <c r="B1186" i="3"/>
  <c r="G1234" i="3"/>
  <c r="G1226" i="3"/>
  <c r="B1226" i="3"/>
  <c r="B1239" i="3"/>
  <c r="B1131" i="3"/>
  <c r="B1057" i="3"/>
  <c r="B1152" i="3"/>
  <c r="B1215" i="3"/>
  <c r="G1080" i="3"/>
  <c r="G1123" i="3"/>
  <c r="B1123" i="3"/>
  <c r="G1104" i="3"/>
  <c r="B1188" i="3"/>
  <c r="B1160" i="3"/>
  <c r="B1062" i="3"/>
  <c r="G1179" i="3"/>
  <c r="B1179" i="3"/>
  <c r="B1069" i="3"/>
  <c r="B791" i="3"/>
  <c r="B781" i="3"/>
  <c r="G769" i="3"/>
  <c r="B699" i="3"/>
  <c r="B693" i="3"/>
  <c r="B716" i="3"/>
  <c r="B732" i="3"/>
  <c r="G717" i="3"/>
  <c r="B717" i="3"/>
  <c r="G727" i="3"/>
  <c r="B780" i="3"/>
  <c r="B654" i="3"/>
  <c r="B686" i="3"/>
  <c r="B759" i="3"/>
  <c r="G784" i="3"/>
  <c r="B784" i="3"/>
  <c r="B787" i="3"/>
  <c r="B698" i="3"/>
  <c r="G731" i="3"/>
  <c r="G702" i="3"/>
  <c r="B702" i="3"/>
  <c r="G1155" i="3"/>
  <c r="G1227" i="3"/>
  <c r="B1227" i="3"/>
  <c r="G1171" i="3"/>
  <c r="G1173" i="3"/>
  <c r="B1173" i="3"/>
  <c r="B1048" i="3"/>
  <c r="G1147" i="3"/>
  <c r="B1196" i="3"/>
  <c r="G1168" i="3"/>
  <c r="G1096" i="3"/>
  <c r="B1096" i="3"/>
  <c r="B1139" i="3"/>
  <c r="B1061" i="3"/>
  <c r="B1052" i="3"/>
  <c r="B701" i="3"/>
  <c r="G519" i="3"/>
  <c r="B796" i="3"/>
  <c r="G1053" i="3"/>
  <c r="B643" i="3"/>
  <c r="B790" i="3"/>
  <c r="G651" i="3"/>
  <c r="G692" i="3"/>
  <c r="B692" i="3"/>
  <c r="B704" i="3"/>
  <c r="G720" i="3"/>
  <c r="B736" i="3"/>
  <c r="G721" i="3"/>
  <c r="B753" i="3"/>
  <c r="G689" i="3"/>
  <c r="B689" i="3"/>
  <c r="B662" i="3"/>
  <c r="B694" i="3"/>
  <c r="G740" i="3"/>
  <c r="B740" i="3"/>
  <c r="B794" i="3"/>
  <c r="B754" i="3"/>
  <c r="G707" i="3"/>
  <c r="B707" i="3"/>
  <c r="B650" i="3"/>
  <c r="G711" i="3"/>
  <c r="B711" i="3"/>
  <c r="G522" i="3"/>
  <c r="B1175" i="3"/>
  <c r="G1189" i="3"/>
  <c r="G1197" i="3"/>
  <c r="B1197" i="3"/>
  <c r="G1217" i="3"/>
  <c r="G1073" i="3"/>
  <c r="B1073" i="3"/>
  <c r="B1184" i="3"/>
  <c r="B1084" i="3"/>
  <c r="B1156" i="3"/>
  <c r="B1235" i="3"/>
  <c r="G1192" i="3"/>
  <c r="G1076" i="3"/>
  <c r="B1231" i="3"/>
  <c r="G1164" i="3"/>
  <c r="B1164" i="3"/>
  <c r="G645" i="3"/>
  <c r="B642" i="3"/>
  <c r="B800" i="3"/>
  <c r="G767" i="3"/>
  <c r="B767" i="3"/>
  <c r="B665" i="3"/>
  <c r="B771" i="3"/>
  <c r="B667" i="3"/>
  <c r="G669" i="3"/>
  <c r="G708" i="3"/>
  <c r="B708" i="3"/>
  <c r="B724" i="3"/>
  <c r="B705" i="3"/>
  <c r="B725" i="3"/>
  <c r="G752" i="3"/>
  <c r="B697" i="3"/>
  <c r="G670" i="3"/>
  <c r="B670" i="3"/>
  <c r="G700" i="3"/>
  <c r="B756" i="3"/>
  <c r="B795" i="3"/>
  <c r="G758" i="3"/>
  <c r="B723" i="3"/>
  <c r="B666" i="3"/>
  <c r="G1079" i="3"/>
  <c r="B1181" i="3"/>
  <c r="B1060" i="3"/>
  <c r="B1205" i="3"/>
  <c r="G1218" i="3"/>
  <c r="B1108" i="3"/>
  <c r="G1223" i="3"/>
  <c r="G1100" i="3"/>
  <c r="B1100" i="3"/>
  <c r="G1172" i="3"/>
  <c r="B1176" i="3"/>
  <c r="B1208" i="3"/>
  <c r="B1088" i="3"/>
  <c r="G999" i="3"/>
  <c r="B999" i="3"/>
  <c r="G1006" i="3"/>
  <c r="B6" i="3"/>
  <c r="B1065" i="3"/>
  <c r="B738" i="3"/>
  <c r="B799" i="3"/>
  <c r="G1000" i="3"/>
  <c r="B1025" i="3"/>
  <c r="F456" i="3"/>
  <c r="AE909" i="3"/>
  <c r="F126" i="3"/>
  <c r="Z862" i="3"/>
  <c r="AA862" i="3" s="1"/>
  <c r="F909" i="3"/>
  <c r="Z1017" i="3"/>
  <c r="AA1017" i="3" s="1"/>
  <c r="AE862" i="3"/>
  <c r="AE136" i="3"/>
  <c r="Y828" i="3"/>
  <c r="AA828" i="3" s="1"/>
  <c r="Z95" i="3"/>
  <c r="AA95" i="3" s="1"/>
  <c r="G617" i="3"/>
  <c r="Z494" i="3"/>
  <c r="AE1018" i="3"/>
  <c r="Z596" i="3"/>
  <c r="AA596" i="3" s="1"/>
  <c r="AB855" i="3"/>
  <c r="AD99" i="3"/>
  <c r="AD1018" i="3"/>
  <c r="F1018" i="3"/>
  <c r="AD596" i="3"/>
  <c r="F63" i="3"/>
  <c r="F119" i="3"/>
  <c r="F72" i="3"/>
  <c r="F284" i="3"/>
  <c r="G796" i="3"/>
  <c r="AD882" i="3"/>
  <c r="Y72" i="3"/>
  <c r="AA72" i="3" s="1"/>
  <c r="G610" i="3"/>
  <c r="Z906" i="3"/>
  <c r="AA906" i="3" s="1"/>
  <c r="Y905" i="3"/>
  <c r="AC72" i="3"/>
  <c r="AC46" i="3"/>
  <c r="AE135" i="3"/>
  <c r="AB905" i="3"/>
  <c r="G643" i="3"/>
  <c r="B1053" i="3"/>
  <c r="AE870" i="3"/>
  <c r="Z863" i="3"/>
  <c r="AA863" i="3" s="1"/>
  <c r="AD248" i="3"/>
  <c r="AD102" i="3"/>
  <c r="F870" i="3"/>
  <c r="AD888" i="3"/>
  <c r="F888" i="3"/>
  <c r="F102" i="3"/>
  <c r="Z905" i="3"/>
  <c r="AC176" i="3"/>
  <c r="Z908" i="3"/>
  <c r="AA908" i="3" s="1"/>
  <c r="Y73" i="3"/>
  <c r="F99" i="3"/>
  <c r="AE888" i="3"/>
  <c r="Z127" i="3"/>
  <c r="AA127" i="3" s="1"/>
  <c r="Z231" i="3"/>
  <c r="AA231" i="3" s="1"/>
  <c r="Z194" i="3"/>
  <c r="AA194" i="3" s="1"/>
  <c r="AE102" i="3"/>
  <c r="F77" i="3"/>
  <c r="G621" i="3"/>
  <c r="G1024" i="3"/>
  <c r="AE863" i="3"/>
  <c r="Z119" i="3"/>
  <c r="AA119" i="3" s="1"/>
  <c r="AE139" i="3"/>
  <c r="F882" i="3"/>
  <c r="AE882" i="3"/>
  <c r="AD905" i="3"/>
  <c r="AE221" i="3"/>
  <c r="AD908" i="3"/>
  <c r="AE958" i="3"/>
  <c r="F299" i="3"/>
  <c r="G624" i="3"/>
  <c r="AD863" i="3"/>
  <c r="AE119" i="3"/>
  <c r="F139" i="3"/>
  <c r="AD139" i="3"/>
  <c r="AE99" i="3"/>
  <c r="Z106" i="3"/>
  <c r="AA106" i="3" s="1"/>
  <c r="F106" i="3"/>
  <c r="AD884" i="3"/>
  <c r="F884" i="3"/>
  <c r="F905" i="3"/>
  <c r="Z201" i="3"/>
  <c r="AA201" i="3" s="1"/>
  <c r="G405" i="3"/>
  <c r="Z97" i="3"/>
  <c r="AA97" i="3" s="1"/>
  <c r="AE232" i="3"/>
  <c r="F94" i="3"/>
  <c r="AD909" i="3"/>
  <c r="Y77" i="3"/>
  <c r="AA77" i="3" s="1"/>
  <c r="AB63" i="3"/>
  <c r="AE106" i="3"/>
  <c r="Z884" i="3"/>
  <c r="AD221" i="3"/>
  <c r="F201" i="3"/>
  <c r="AB299" i="3"/>
  <c r="Y299" i="3"/>
  <c r="G380" i="3"/>
  <c r="G982" i="3"/>
  <c r="F494" i="3"/>
  <c r="G422" i="3"/>
  <c r="AD991" i="3"/>
  <c r="F19" i="3"/>
  <c r="Y63" i="3"/>
  <c r="AA63" i="3" s="1"/>
  <c r="AD869" i="3"/>
  <c r="AD867" i="3"/>
  <c r="AE860" i="3"/>
  <c r="F111" i="3"/>
  <c r="F118" i="3"/>
  <c r="AD97" i="3"/>
  <c r="Z114" i="3"/>
  <c r="AA114" i="3" s="1"/>
  <c r="F114" i="3"/>
  <c r="AE116" i="3"/>
  <c r="AD114" i="3"/>
  <c r="F136" i="3"/>
  <c r="AE112" i="3"/>
  <c r="AD126" i="3"/>
  <c r="F116" i="3"/>
  <c r="Z116" i="3"/>
  <c r="AA116" i="3" s="1"/>
  <c r="AE194" i="3"/>
  <c r="AD194" i="3"/>
  <c r="AD494" i="3"/>
  <c r="AE487" i="3"/>
  <c r="AE1017" i="3"/>
  <c r="G638" i="3"/>
  <c r="AB19" i="3"/>
  <c r="F855" i="3"/>
  <c r="Y855" i="3"/>
  <c r="AA855" i="3" s="1"/>
  <c r="AE869" i="3"/>
  <c r="Z860" i="3"/>
  <c r="AA860" i="3" s="1"/>
  <c r="Z867" i="3"/>
  <c r="AA867" i="3" s="1"/>
  <c r="AD112" i="3"/>
  <c r="AE124" i="3"/>
  <c r="AE93" i="3"/>
  <c r="F124" i="3"/>
  <c r="AE111" i="3"/>
  <c r="Z126" i="3"/>
  <c r="AA126" i="3" s="1"/>
  <c r="F110" i="3"/>
  <c r="AD110" i="3"/>
  <c r="G110" i="3" s="1"/>
  <c r="Z124" i="3"/>
  <c r="AA124" i="3" s="1"/>
  <c r="Z133" i="3"/>
  <c r="AA133" i="3" s="1"/>
  <c r="AE906" i="3"/>
  <c r="Z198" i="3"/>
  <c r="AA198" i="3" s="1"/>
  <c r="AE46" i="3"/>
  <c r="F198" i="3"/>
  <c r="AC284" i="3"/>
  <c r="AC63" i="3"/>
  <c r="AD1017" i="3"/>
  <c r="F23" i="3"/>
  <c r="Y23" i="3"/>
  <c r="AA23" i="3" s="1"/>
  <c r="AC77" i="3"/>
  <c r="Z869" i="3"/>
  <c r="AA869" i="3" s="1"/>
  <c r="Z872" i="3"/>
  <c r="AA872" i="3" s="1"/>
  <c r="AE872" i="3"/>
  <c r="AD872" i="3"/>
  <c r="AD865" i="3"/>
  <c r="Z118" i="3"/>
  <c r="AA118" i="3" s="1"/>
  <c r="F134" i="3"/>
  <c r="AD118" i="3"/>
  <c r="AE134" i="3"/>
  <c r="G134" i="3" s="1"/>
  <c r="F133" i="3"/>
  <c r="AD117" i="3"/>
  <c r="AE133" i="3"/>
  <c r="Z120" i="3"/>
  <c r="AA120" i="3" s="1"/>
  <c r="Z117" i="3"/>
  <c r="AA117" i="3" s="1"/>
  <c r="AE198" i="3"/>
  <c r="F871" i="3"/>
  <c r="AE908" i="3"/>
  <c r="Y884" i="3"/>
  <c r="G470" i="3"/>
  <c r="Z232" i="3"/>
  <c r="AA232" i="3" s="1"/>
  <c r="G320" i="3"/>
  <c r="G386" i="3"/>
  <c r="G599" i="3"/>
  <c r="G628" i="3"/>
  <c r="G346" i="3"/>
  <c r="AE97" i="3"/>
  <c r="Z199" i="3"/>
  <c r="AA199" i="3" s="1"/>
  <c r="AD199" i="3"/>
  <c r="F248" i="3"/>
  <c r="G1027" i="3"/>
  <c r="G1025" i="3"/>
  <c r="F107" i="3"/>
  <c r="G1035" i="3"/>
  <c r="AD92" i="3"/>
  <c r="Z137" i="3"/>
  <c r="AA137" i="3" s="1"/>
  <c r="AD230" i="3"/>
  <c r="Z230" i="3"/>
  <c r="AE881" i="3"/>
  <c r="F881" i="3"/>
  <c r="AD217" i="3"/>
  <c r="Z217" i="3"/>
  <c r="AA217" i="3" s="1"/>
  <c r="F127" i="3"/>
  <c r="AD127" i="3"/>
  <c r="AD94" i="3"/>
  <c r="AE94" i="3"/>
  <c r="AD131" i="3"/>
  <c r="AB828" i="3"/>
  <c r="F828" i="3"/>
  <c r="Y50" i="3"/>
  <c r="AA50" i="3" s="1"/>
  <c r="F50" i="3"/>
  <c r="AC50" i="3"/>
  <c r="F109" i="3"/>
  <c r="AD109" i="3"/>
  <c r="AE109" i="3"/>
  <c r="AD95" i="3"/>
  <c r="AE95" i="3"/>
  <c r="AE132" i="3"/>
  <c r="F132" i="3"/>
  <c r="AD123" i="3"/>
  <c r="Z123" i="3"/>
  <c r="AA123" i="3" s="1"/>
  <c r="AE123" i="3"/>
  <c r="F128" i="3"/>
  <c r="Z128" i="3"/>
  <c r="AA128" i="3" s="1"/>
  <c r="AD128" i="3"/>
  <c r="AD138" i="3"/>
  <c r="Z138" i="3"/>
  <c r="AA138" i="3" s="1"/>
  <c r="F138" i="3"/>
  <c r="AD115" i="3"/>
  <c r="F115" i="3"/>
  <c r="AE115" i="3"/>
  <c r="Z98" i="3"/>
  <c r="AA98" i="3" s="1"/>
  <c r="AD98" i="3"/>
  <c r="F98" i="3"/>
  <c r="AD108" i="3"/>
  <c r="AE108" i="3"/>
  <c r="F108" i="3"/>
  <c r="Z103" i="3"/>
  <c r="AA103" i="3" s="1"/>
  <c r="AD103" i="3"/>
  <c r="AE103" i="3"/>
  <c r="AD100" i="3"/>
  <c r="F100" i="3"/>
  <c r="AE129" i="3"/>
  <c r="Z129" i="3"/>
  <c r="AA129" i="3" s="1"/>
  <c r="F129" i="3"/>
  <c r="AE96" i="3"/>
  <c r="Z96" i="3"/>
  <c r="AA96" i="3" s="1"/>
  <c r="AD96" i="3"/>
  <c r="Z107" i="3"/>
  <c r="AA107" i="3" s="1"/>
  <c r="AE107" i="3"/>
  <c r="AD105" i="3"/>
  <c r="F105" i="3"/>
  <c r="Z105" i="3"/>
  <c r="AA105" i="3" s="1"/>
  <c r="AE105" i="3"/>
  <c r="Z135" i="3"/>
  <c r="AA135" i="3" s="1"/>
  <c r="F135" i="3"/>
  <c r="Z864" i="3"/>
  <c r="AA864" i="3" s="1"/>
  <c r="AD864" i="3"/>
  <c r="AD113" i="3"/>
  <c r="Z113" i="3"/>
  <c r="AA113" i="3" s="1"/>
  <c r="AE113" i="3"/>
  <c r="F868" i="3"/>
  <c r="AD868" i="3"/>
  <c r="Z868" i="3"/>
  <c r="AA868" i="3" s="1"/>
  <c r="Z130" i="3"/>
  <c r="AA130" i="3" s="1"/>
  <c r="AE130" i="3"/>
  <c r="F130" i="3"/>
  <c r="AD104" i="3"/>
  <c r="Z104" i="3"/>
  <c r="AA104" i="3" s="1"/>
  <c r="F104" i="3"/>
  <c r="AB42" i="3"/>
  <c r="Y42" i="3"/>
  <c r="AA42" i="3" s="1"/>
  <c r="G609" i="3"/>
  <c r="G1010" i="3"/>
  <c r="F42" i="3"/>
  <c r="AC42" i="3"/>
  <c r="F864" i="3"/>
  <c r="AD137" i="3"/>
  <c r="AD132" i="3"/>
  <c r="F123" i="3"/>
  <c r="F92" i="3"/>
  <c r="Z109" i="3"/>
  <c r="AA109" i="3" s="1"/>
  <c r="AE137" i="3"/>
  <c r="Z100" i="3"/>
  <c r="AA100" i="3" s="1"/>
  <c r="AE890" i="3"/>
  <c r="F890" i="3"/>
  <c r="AD890" i="3"/>
  <c r="AD232" i="3"/>
  <c r="AD881" i="3"/>
  <c r="F866" i="3"/>
  <c r="AD231" i="3"/>
  <c r="AD456" i="3"/>
  <c r="AE217" i="3"/>
  <c r="AB494" i="3"/>
  <c r="AC321" i="3"/>
  <c r="Z456" i="3"/>
  <c r="AA456" i="3" s="1"/>
  <c r="Y494" i="3"/>
  <c r="G354" i="3"/>
  <c r="G486" i="3"/>
  <c r="AC19" i="3"/>
  <c r="AC23" i="3"/>
  <c r="AC73" i="3"/>
  <c r="F73" i="3"/>
  <c r="AE120" i="3"/>
  <c r="F120" i="3"/>
  <c r="AB176" i="3"/>
  <c r="AB72" i="3"/>
  <c r="AB77" i="3"/>
  <c r="Z890" i="3"/>
  <c r="AA890" i="3" s="1"/>
  <c r="Z909" i="3"/>
  <c r="AA909" i="3" s="1"/>
  <c r="F426" i="3"/>
  <c r="Z871" i="3"/>
  <c r="AA871" i="3" s="1"/>
  <c r="Z181" i="3"/>
  <c r="AA181" i="3" s="1"/>
  <c r="F231" i="3"/>
  <c r="Z991" i="3"/>
  <c r="AA991" i="3" s="1"/>
  <c r="AD871" i="3"/>
  <c r="AD181" i="3"/>
  <c r="F321" i="3"/>
  <c r="Z426" i="3"/>
  <c r="AA426" i="3" s="1"/>
  <c r="Y321" i="3"/>
  <c r="AE426" i="3"/>
  <c r="Z455" i="3"/>
  <c r="AA455" i="3" s="1"/>
  <c r="AD489" i="3"/>
  <c r="F487" i="3"/>
  <c r="Z131" i="3"/>
  <c r="AA131" i="3" s="1"/>
  <c r="F181" i="3"/>
  <c r="AD906" i="3"/>
  <c r="Z47" i="3"/>
  <c r="G283" i="3"/>
  <c r="AE479" i="3"/>
  <c r="AB884" i="3"/>
  <c r="F958" i="3"/>
  <c r="Z489" i="3"/>
  <c r="AA489" i="3" s="1"/>
  <c r="Z487" i="3"/>
  <c r="AA487" i="3" s="1"/>
  <c r="F489" i="3"/>
  <c r="Z958" i="3"/>
  <c r="AA958" i="3" s="1"/>
  <c r="AE991" i="3"/>
  <c r="AE230" i="3"/>
  <c r="G738" i="3"/>
  <c r="G1021" i="3"/>
  <c r="G411" i="3"/>
  <c r="AD487" i="3"/>
  <c r="Z479" i="3"/>
  <c r="AA479" i="3" s="1"/>
  <c r="F479" i="3"/>
  <c r="AE489" i="3"/>
  <c r="AD897" i="3"/>
  <c r="F121" i="3"/>
  <c r="Z73" i="3"/>
  <c r="G429" i="3"/>
  <c r="AD321" i="3"/>
  <c r="F991" i="3"/>
  <c r="AD426" i="3"/>
  <c r="AE456" i="3"/>
  <c r="F908" i="3"/>
  <c r="AD583" i="3"/>
  <c r="AE583" i="3"/>
  <c r="Z583" i="3"/>
  <c r="AA583" i="3" s="1"/>
  <c r="F583" i="3"/>
  <c r="AE579" i="3"/>
  <c r="F579" i="3"/>
  <c r="Z579" i="3"/>
  <c r="AA579" i="3" s="1"/>
  <c r="AD579" i="3"/>
  <c r="AE568" i="3"/>
  <c r="AD568" i="3"/>
  <c r="F568" i="3"/>
  <c r="Z568" i="3"/>
  <c r="AA568" i="3" s="1"/>
  <c r="AE564" i="3"/>
  <c r="AD564" i="3"/>
  <c r="F564" i="3"/>
  <c r="Z564" i="3"/>
  <c r="AA564" i="3" s="1"/>
  <c r="AE593" i="3"/>
  <c r="Z593" i="3"/>
  <c r="AA593" i="3" s="1"/>
  <c r="F593" i="3"/>
  <c r="AD593" i="3"/>
  <c r="AE582" i="3"/>
  <c r="Z582" i="3"/>
  <c r="AA582" i="3" s="1"/>
  <c r="F582" i="3"/>
  <c r="AD582" i="3"/>
  <c r="F586" i="3"/>
  <c r="AD586" i="3"/>
  <c r="AE586" i="3"/>
  <c r="Z586" i="3"/>
  <c r="AA586" i="3" s="1"/>
  <c r="AE573" i="3"/>
  <c r="AD573" i="3"/>
  <c r="F573" i="3"/>
  <c r="Z573" i="3"/>
  <c r="AA573" i="3" s="1"/>
  <c r="AD556" i="3"/>
  <c r="AE556" i="3"/>
  <c r="Z556" i="3"/>
  <c r="AA556" i="3" s="1"/>
  <c r="F556" i="3"/>
  <c r="AE552" i="3"/>
  <c r="AD552" i="3"/>
  <c r="Z552" i="3"/>
  <c r="AA552" i="3" s="1"/>
  <c r="F552" i="3"/>
  <c r="AE544" i="3"/>
  <c r="Z544" i="3"/>
  <c r="AA544" i="3" s="1"/>
  <c r="AD544" i="3"/>
  <c r="F544" i="3"/>
  <c r="AD598" i="3"/>
  <c r="F598" i="3"/>
  <c r="AE598" i="3"/>
  <c r="Z598" i="3"/>
  <c r="AA598" i="3" s="1"/>
  <c r="AE597" i="3"/>
  <c r="Z597" i="3"/>
  <c r="AA597" i="3" s="1"/>
  <c r="AD597" i="3"/>
  <c r="F597" i="3"/>
  <c r="AE590" i="3"/>
  <c r="Z590" i="3"/>
  <c r="AA590" i="3" s="1"/>
  <c r="AD590" i="3"/>
  <c r="F590" i="3"/>
  <c r="AE559" i="3"/>
  <c r="AD559" i="3"/>
  <c r="F559" i="3"/>
  <c r="Z559" i="3"/>
  <c r="AA559" i="3" s="1"/>
  <c r="F551" i="3"/>
  <c r="AE551" i="3"/>
  <c r="Z551" i="3"/>
  <c r="AA551" i="3" s="1"/>
  <c r="AD551" i="3"/>
  <c r="F545" i="3"/>
  <c r="AE545" i="3"/>
  <c r="AD545" i="3"/>
  <c r="Z545" i="3"/>
  <c r="AA545" i="3" s="1"/>
  <c r="AD540" i="3"/>
  <c r="AE540" i="3"/>
  <c r="Z540" i="3"/>
  <c r="AA540" i="3" s="1"/>
  <c r="F540" i="3"/>
  <c r="F575" i="3"/>
  <c r="AE575" i="3"/>
  <c r="Z575" i="3"/>
  <c r="AA575" i="3" s="1"/>
  <c r="AD575" i="3"/>
  <c r="F569" i="3"/>
  <c r="AE569" i="3"/>
  <c r="Z569" i="3"/>
  <c r="AA569" i="3" s="1"/>
  <c r="AD569" i="3"/>
  <c r="F565" i="3"/>
  <c r="AE565" i="3"/>
  <c r="Z565" i="3"/>
  <c r="AA565" i="3" s="1"/>
  <c r="AD565" i="3"/>
  <c r="AE560" i="3"/>
  <c r="F560" i="3"/>
  <c r="Z560" i="3"/>
  <c r="AA560" i="3" s="1"/>
  <c r="AD560" i="3"/>
  <c r="F553" i="3"/>
  <c r="AD553" i="3"/>
  <c r="Z553" i="3"/>
  <c r="AA553" i="3" s="1"/>
  <c r="AE553" i="3"/>
  <c r="AD600" i="3"/>
  <c r="AE600" i="3"/>
  <c r="F600" i="3"/>
  <c r="Z600" i="3"/>
  <c r="AA600" i="3" s="1"/>
  <c r="AD578" i="3"/>
  <c r="Z578" i="3"/>
  <c r="AA578" i="3" s="1"/>
  <c r="F578" i="3"/>
  <c r="AE578" i="3"/>
  <c r="F570" i="3"/>
  <c r="AD570" i="3"/>
  <c r="AE570" i="3"/>
  <c r="Z570" i="3"/>
  <c r="AA570" i="3" s="1"/>
  <c r="F566" i="3"/>
  <c r="AD566" i="3"/>
  <c r="AE566" i="3"/>
  <c r="Z566" i="3"/>
  <c r="AA566" i="3" s="1"/>
  <c r="F558" i="3"/>
  <c r="AD558" i="3"/>
  <c r="AE558" i="3"/>
  <c r="Z558" i="3"/>
  <c r="AA558" i="3" s="1"/>
  <c r="AE543" i="3"/>
  <c r="Z543" i="3"/>
  <c r="AA543" i="3" s="1"/>
  <c r="AD543" i="3"/>
  <c r="F543" i="3"/>
  <c r="AD581" i="3"/>
  <c r="AE581" i="3"/>
  <c r="F581" i="3"/>
  <c r="Z581" i="3"/>
  <c r="AA581" i="3" s="1"/>
  <c r="AD574" i="3"/>
  <c r="AE574" i="3"/>
  <c r="F574" i="3"/>
  <c r="Z574" i="3"/>
  <c r="AA574" i="3" s="1"/>
  <c r="AD594" i="3"/>
  <c r="F594" i="3"/>
  <c r="AE594" i="3"/>
  <c r="Z594" i="3"/>
  <c r="AA594" i="3" s="1"/>
  <c r="AE584" i="3"/>
  <c r="F584" i="3"/>
  <c r="Z584" i="3"/>
  <c r="AA584" i="3" s="1"/>
  <c r="AD584" i="3"/>
  <c r="AD549" i="3"/>
  <c r="F549" i="3"/>
  <c r="AE549" i="3"/>
  <c r="Z549" i="3"/>
  <c r="AA549" i="3" s="1"/>
  <c r="F542" i="3"/>
  <c r="AD542" i="3"/>
  <c r="AE542" i="3"/>
  <c r="Z542" i="3"/>
  <c r="AA542" i="3" s="1"/>
  <c r="AD595" i="3"/>
  <c r="AE595" i="3"/>
  <c r="F595" i="3"/>
  <c r="Z595" i="3"/>
  <c r="AA595" i="3" s="1"/>
  <c r="AD576" i="3"/>
  <c r="F576" i="3"/>
  <c r="AE576" i="3"/>
  <c r="Z576" i="3"/>
  <c r="AA576" i="3" s="1"/>
  <c r="AD554" i="3"/>
  <c r="AE554" i="3"/>
  <c r="F554" i="3"/>
  <c r="Z554" i="3"/>
  <c r="AA554" i="3" s="1"/>
  <c r="AD550" i="3"/>
  <c r="AE550" i="3"/>
  <c r="Z550" i="3"/>
  <c r="AA550" i="3" s="1"/>
  <c r="F550" i="3"/>
  <c r="AD547" i="3"/>
  <c r="AE547" i="3"/>
  <c r="Z547" i="3"/>
  <c r="AA547" i="3" s="1"/>
  <c r="F547" i="3"/>
  <c r="F592" i="3"/>
  <c r="AD592" i="3"/>
  <c r="AE592" i="3"/>
  <c r="Z592" i="3"/>
  <c r="AA592" i="3" s="1"/>
  <c r="AE589" i="3"/>
  <c r="Z589" i="3"/>
  <c r="AA589" i="3" s="1"/>
  <c r="F589" i="3"/>
  <c r="AD589" i="3"/>
  <c r="AE587" i="3"/>
  <c r="AD587" i="3"/>
  <c r="Z587" i="3"/>
  <c r="AA587" i="3" s="1"/>
  <c r="F587" i="3"/>
  <c r="F548" i="3"/>
  <c r="AE548" i="3"/>
  <c r="AD548" i="3"/>
  <c r="Z548" i="3"/>
  <c r="AA548" i="3" s="1"/>
  <c r="AE541" i="3"/>
  <c r="AD541" i="3"/>
  <c r="Z541" i="3"/>
  <c r="AA541" i="3" s="1"/>
  <c r="F541" i="3"/>
  <c r="F571" i="3"/>
  <c r="AE571" i="3"/>
  <c r="AD571" i="3"/>
  <c r="Z571" i="3"/>
  <c r="AA571" i="3" s="1"/>
  <c r="AE561" i="3"/>
  <c r="F561" i="3"/>
  <c r="AD561" i="3"/>
  <c r="Z561" i="3"/>
  <c r="AA561" i="3" s="1"/>
  <c r="F555" i="3"/>
  <c r="AD555" i="3"/>
  <c r="AE555" i="3"/>
  <c r="Z555" i="3"/>
  <c r="AA555" i="3" s="1"/>
  <c r="AE591" i="3"/>
  <c r="AD591" i="3"/>
  <c r="Z591" i="3"/>
  <c r="AA591" i="3" s="1"/>
  <c r="F591" i="3"/>
  <c r="AE588" i="3"/>
  <c r="AD588" i="3"/>
  <c r="F588" i="3"/>
  <c r="Z588" i="3"/>
  <c r="AA588" i="3" s="1"/>
  <c r="AE585" i="3"/>
  <c r="Z585" i="3"/>
  <c r="AA585" i="3" s="1"/>
  <c r="F585" i="3"/>
  <c r="AD585" i="3"/>
  <c r="F580" i="3"/>
  <c r="Z580" i="3"/>
  <c r="AA580" i="3" s="1"/>
  <c r="AE580" i="3"/>
  <c r="AD580" i="3"/>
  <c r="F572" i="3"/>
  <c r="AD572" i="3"/>
  <c r="Z572" i="3"/>
  <c r="AA572" i="3" s="1"/>
  <c r="AE572" i="3"/>
  <c r="AD567" i="3"/>
  <c r="F567" i="3"/>
  <c r="AE567" i="3"/>
  <c r="Z567" i="3"/>
  <c r="AA567" i="3" s="1"/>
  <c r="AD562" i="3"/>
  <c r="F562" i="3"/>
  <c r="Z562" i="3"/>
  <c r="AA562" i="3" s="1"/>
  <c r="AE562" i="3"/>
  <c r="AD546" i="3"/>
  <c r="AE546" i="3"/>
  <c r="F546" i="3"/>
  <c r="Z546" i="3"/>
  <c r="AA546" i="3" s="1"/>
  <c r="AD539" i="3"/>
  <c r="AE539" i="3"/>
  <c r="F539" i="3"/>
  <c r="Z539" i="3"/>
  <c r="AA539" i="3" s="1"/>
  <c r="AE563" i="3"/>
  <c r="AD563" i="3"/>
  <c r="F563" i="3"/>
  <c r="Z563" i="3"/>
  <c r="AA563" i="3" s="1"/>
  <c r="AE897" i="3"/>
  <c r="Z897" i="3"/>
  <c r="AA897" i="3" s="1"/>
  <c r="AA176" i="3"/>
  <c r="G440" i="3"/>
  <c r="F455" i="3"/>
  <c r="G445" i="3"/>
  <c r="Z234" i="3"/>
  <c r="G362" i="3"/>
  <c r="AD455" i="3"/>
  <c r="AE455" i="3"/>
  <c r="F1013" i="3"/>
  <c r="AD1013" i="3"/>
  <c r="AE1013" i="3"/>
  <c r="Z1013" i="3"/>
  <c r="AA1013" i="3" s="1"/>
  <c r="F1015" i="3"/>
  <c r="AE1015" i="3"/>
  <c r="Z1015" i="3"/>
  <c r="AA1015" i="3" s="1"/>
  <c r="AD1015" i="3"/>
  <c r="Z882" i="3"/>
  <c r="AA882" i="3" s="1"/>
  <c r="Z1016" i="3"/>
  <c r="AA1016" i="3" s="1"/>
  <c r="F1016" i="3"/>
  <c r="AD1016" i="3"/>
  <c r="AE1016" i="3"/>
  <c r="AD1012" i="3"/>
  <c r="AE1012" i="3"/>
  <c r="F1012" i="3"/>
  <c r="Z1012" i="3"/>
  <c r="AA1012" i="3" s="1"/>
  <c r="AE1014" i="3"/>
  <c r="F1014" i="3"/>
  <c r="Z1014" i="3"/>
  <c r="AA1014" i="3" s="1"/>
  <c r="AD1014" i="3"/>
  <c r="AE866" i="3"/>
  <c r="Z1011" i="3"/>
  <c r="AA1011" i="3" s="1"/>
  <c r="AD1011" i="3"/>
  <c r="F1011" i="3"/>
  <c r="AE1011" i="3"/>
  <c r="Z1009" i="3"/>
  <c r="AA1009" i="3" s="1"/>
  <c r="AD1009" i="3"/>
  <c r="F1009" i="3"/>
  <c r="AE1009" i="3"/>
  <c r="G431" i="3"/>
  <c r="G452" i="3"/>
  <c r="AD101" i="3"/>
  <c r="G425" i="3"/>
  <c r="Z122" i="3"/>
  <c r="AA122" i="3" s="1"/>
  <c r="AE131" i="3"/>
  <c r="G990" i="3"/>
  <c r="G376" i="3"/>
  <c r="AE861" i="3"/>
  <c r="Z861" i="3"/>
  <c r="AA861" i="3" s="1"/>
  <c r="Z866" i="3"/>
  <c r="AA866" i="3" s="1"/>
  <c r="AD122" i="3"/>
  <c r="AE101" i="3"/>
  <c r="Z101" i="3"/>
  <c r="AA101" i="3" s="1"/>
  <c r="F355" i="3"/>
  <c r="AE355" i="3"/>
  <c r="Z355" i="3"/>
  <c r="AA355" i="3" s="1"/>
  <c r="AD861" i="3"/>
  <c r="F122" i="3"/>
  <c r="AE284" i="3"/>
  <c r="AD284" i="3"/>
  <c r="Z284" i="3"/>
  <c r="AA284" i="3" s="1"/>
  <c r="AD299" i="3"/>
  <c r="AE299" i="3"/>
  <c r="Z299" i="3"/>
  <c r="AA221" i="3"/>
  <c r="AA888" i="3"/>
  <c r="G366" i="3"/>
  <c r="Z102" i="3"/>
  <c r="AA102" i="3" s="1"/>
  <c r="AE321" i="3"/>
  <c r="Z321" i="3"/>
  <c r="F383" i="3"/>
  <c r="AE181" i="3"/>
  <c r="AD234" i="3"/>
  <c r="AE383" i="3"/>
  <c r="Z383" i="3"/>
  <c r="AA383" i="3" s="1"/>
  <c r="F97" i="3"/>
  <c r="AD383" i="3"/>
  <c r="Z870" i="3"/>
  <c r="AA870" i="3" s="1"/>
  <c r="Z94" i="3"/>
  <c r="AA94" i="3" s="1"/>
  <c r="G458" i="3"/>
  <c r="Z121" i="3"/>
  <c r="AA121" i="3" s="1"/>
  <c r="F232" i="3"/>
  <c r="AE121" i="3"/>
  <c r="AE73" i="3"/>
  <c r="G350" i="3"/>
  <c r="F194" i="3"/>
  <c r="AE231" i="3"/>
  <c r="G399" i="3"/>
  <c r="AD907" i="3"/>
  <c r="AE907" i="3"/>
  <c r="Z907" i="3"/>
  <c r="AA907" i="3" s="1"/>
  <c r="F234" i="3"/>
  <c r="AD902" i="3"/>
  <c r="AE234" i="3"/>
  <c r="F907" i="3"/>
  <c r="G390" i="3"/>
  <c r="F230" i="3"/>
  <c r="AD121" i="3"/>
  <c r="G970" i="3"/>
  <c r="G978" i="3"/>
  <c r="G961" i="3"/>
  <c r="F217" i="3"/>
  <c r="AE127" i="3"/>
  <c r="G973" i="3"/>
  <c r="G969" i="3"/>
  <c r="G962" i="3"/>
  <c r="G977" i="3"/>
  <c r="G974" i="3"/>
  <c r="G972" i="3"/>
  <c r="G975" i="3"/>
  <c r="G963" i="3"/>
  <c r="G960" i="3"/>
  <c r="G967" i="3"/>
  <c r="G959" i="3"/>
  <c r="G966" i="3"/>
  <c r="G968" i="3"/>
  <c r="G964" i="3"/>
  <c r="G965" i="3"/>
  <c r="G957" i="3"/>
  <c r="G971" i="3"/>
  <c r="G976" i="3"/>
  <c r="Z885" i="3"/>
  <c r="F897" i="3"/>
  <c r="AD866" i="3"/>
  <c r="AE871" i="3"/>
  <c r="Z881" i="3"/>
  <c r="AA881" i="3" s="1"/>
  <c r="F8" i="3"/>
  <c r="AE158" i="3"/>
  <c r="G1065" i="3"/>
  <c r="Y260" i="3"/>
  <c r="AC260" i="3"/>
  <c r="G289" i="3"/>
  <c r="G396" i="3"/>
  <c r="AE902" i="3"/>
  <c r="F158" i="3"/>
  <c r="G641" i="3"/>
  <c r="Z158" i="3"/>
  <c r="G271" i="3"/>
  <c r="G309" i="3"/>
  <c r="G335" i="3"/>
  <c r="G800" i="3"/>
  <c r="G642" i="3"/>
  <c r="G1052" i="3"/>
  <c r="AD896" i="3"/>
  <c r="F896" i="3"/>
  <c r="G375" i="3"/>
  <c r="G324" i="3"/>
  <c r="AE885" i="3"/>
  <c r="AD885" i="3"/>
  <c r="G924" i="3"/>
  <c r="G342" i="3"/>
  <c r="AC8" i="3"/>
  <c r="F885" i="3"/>
  <c r="G701" i="3"/>
  <c r="B645" i="3"/>
  <c r="G297" i="3"/>
  <c r="AB8" i="3"/>
  <c r="G403" i="3"/>
  <c r="AD48" i="3"/>
  <c r="G178" i="3"/>
  <c r="G910" i="3"/>
  <c r="F902" i="3"/>
  <c r="Z902" i="3"/>
  <c r="F176" i="3"/>
  <c r="AD176" i="3"/>
  <c r="G949" i="3"/>
  <c r="G935" i="3"/>
  <c r="G945" i="3"/>
  <c r="G931" i="3"/>
  <c r="G316" i="3"/>
  <c r="G944" i="3"/>
  <c r="G799" i="3"/>
  <c r="G943" i="3"/>
  <c r="G941" i="3"/>
  <c r="AE176" i="3"/>
  <c r="Z245" i="3"/>
  <c r="AA245" i="3" s="1"/>
  <c r="G791" i="3"/>
  <c r="G1037" i="3"/>
  <c r="G930" i="3"/>
  <c r="AC29" i="3"/>
  <c r="AE896" i="3"/>
  <c r="Z248" i="3"/>
  <c r="AA248" i="3" s="1"/>
  <c r="AE245" i="3"/>
  <c r="AE247" i="3"/>
  <c r="AE266" i="3"/>
  <c r="F266" i="3"/>
  <c r="B166" i="3"/>
  <c r="AE261" i="3"/>
  <c r="G938" i="3"/>
  <c r="G913" i="3"/>
  <c r="G463" i="3"/>
  <c r="Z48" i="3"/>
  <c r="F241" i="3"/>
  <c r="F245" i="3"/>
  <c r="AE248" i="3"/>
  <c r="AB34" i="3"/>
  <c r="AD241" i="3"/>
  <c r="G893" i="3"/>
  <c r="F267" i="3"/>
  <c r="AB885" i="3"/>
  <c r="AC885" i="3"/>
  <c r="Y885" i="3"/>
  <c r="AB896" i="3"/>
  <c r="Y896" i="3"/>
  <c r="AA896" i="3" s="1"/>
  <c r="AC896" i="3"/>
  <c r="AC230" i="3"/>
  <c r="AB230" i="3"/>
  <c r="Y230" i="3"/>
  <c r="AB158" i="3"/>
  <c r="Y158" i="3"/>
  <c r="AC158" i="3"/>
  <c r="AC902" i="3"/>
  <c r="Y902" i="3"/>
  <c r="AB902" i="3"/>
  <c r="Y234" i="3"/>
  <c r="AB234" i="3"/>
  <c r="AC234" i="3"/>
  <c r="AC253" i="3"/>
  <c r="Y253" i="3"/>
  <c r="AA253" i="3" s="1"/>
  <c r="AB253" i="3"/>
  <c r="G1069" i="3"/>
  <c r="G306" i="3"/>
  <c r="G312" i="3"/>
  <c r="G839" i="3"/>
  <c r="G279" i="3"/>
  <c r="G373" i="3"/>
  <c r="G942" i="3"/>
  <c r="G293" i="3"/>
  <c r="G397" i="3"/>
  <c r="G275" i="3"/>
  <c r="G917" i="3"/>
  <c r="G953" i="3"/>
  <c r="G946" i="3"/>
  <c r="G290" i="3"/>
  <c r="G1188" i="3"/>
  <c r="AB337" i="3"/>
  <c r="Z165" i="3"/>
  <c r="AA165" i="3" s="1"/>
  <c r="Y337" i="3"/>
  <c r="AA337" i="3" s="1"/>
  <c r="AC337" i="3"/>
  <c r="G922" i="3"/>
  <c r="AE258" i="3"/>
  <c r="G698" i="3"/>
  <c r="G162" i="3"/>
  <c r="F165" i="3"/>
  <c r="AC34" i="3"/>
  <c r="F34" i="3"/>
  <c r="G358" i="3"/>
  <c r="G699" i="3"/>
  <c r="G182" i="3"/>
  <c r="G533" i="3"/>
  <c r="AB46" i="3"/>
  <c r="Y47" i="3"/>
  <c r="Y29" i="3"/>
  <c r="AD244" i="3"/>
  <c r="G6" i="3"/>
  <c r="F29" i="3"/>
  <c r="AE165" i="3"/>
  <c r="G759" i="3"/>
  <c r="AC47" i="3"/>
  <c r="AE244" i="3"/>
  <c r="AE241" i="3"/>
  <c r="AE243" i="3"/>
  <c r="AE267" i="3"/>
  <c r="F244" i="3"/>
  <c r="Z267" i="3"/>
  <c r="AA267" i="3" s="1"/>
  <c r="AE264" i="3"/>
  <c r="AE260" i="3"/>
  <c r="Y8" i="3"/>
  <c r="AA8" i="3" s="1"/>
  <c r="G56" i="3"/>
  <c r="F27" i="3"/>
  <c r="Z256" i="3"/>
  <c r="AA256" i="3" s="1"/>
  <c r="G195" i="3"/>
  <c r="G80" i="3"/>
  <c r="G464" i="3"/>
  <c r="G1061" i="3"/>
  <c r="G1062" i="3"/>
  <c r="B64" i="3"/>
  <c r="G37" i="3"/>
  <c r="B522" i="3"/>
  <c r="Z268" i="3"/>
  <c r="AA268" i="3" s="1"/>
  <c r="G206" i="3"/>
  <c r="B731" i="3"/>
  <c r="G86" i="3"/>
  <c r="G68" i="3"/>
  <c r="G174" i="3"/>
  <c r="G190" i="3"/>
  <c r="G227" i="3"/>
  <c r="G435" i="3"/>
  <c r="B223" i="3"/>
  <c r="Y27" i="3"/>
  <c r="Z263" i="3"/>
  <c r="AA263" i="3" s="1"/>
  <c r="F256" i="3"/>
  <c r="F255" i="3"/>
  <c r="AD256" i="3"/>
  <c r="G13" i="3"/>
  <c r="AB27" i="3"/>
  <c r="AE27" i="3"/>
  <c r="AE268" i="3"/>
  <c r="AE255" i="3"/>
  <c r="AE249" i="3"/>
  <c r="AD249" i="3"/>
  <c r="F249" i="3"/>
  <c r="Z179" i="3"/>
  <c r="AA179" i="3" s="1"/>
  <c r="F250" i="3"/>
  <c r="B346" i="3"/>
  <c r="G1003" i="3"/>
  <c r="F253" i="3"/>
  <c r="Z258" i="3"/>
  <c r="AA258" i="3" s="1"/>
  <c r="G1160" i="3"/>
  <c r="G166" i="3"/>
  <c r="AE47" i="3"/>
  <c r="F259" i="3"/>
  <c r="AD264" i="3"/>
  <c r="Z259" i="3"/>
  <c r="AA259" i="3" s="1"/>
  <c r="AE253" i="3"/>
  <c r="AD258" i="3"/>
  <c r="AD253" i="3"/>
  <c r="Z250" i="3"/>
  <c r="AA250" i="3" s="1"/>
  <c r="AD263" i="3"/>
  <c r="AD179" i="3"/>
  <c r="AE242" i="3"/>
  <c r="Z243" i="3"/>
  <c r="AA243" i="3" s="1"/>
  <c r="F242" i="3"/>
  <c r="AE254" i="3"/>
  <c r="F246" i="3"/>
  <c r="F48" i="3"/>
  <c r="Z252" i="3"/>
  <c r="AA252" i="3" s="1"/>
  <c r="AD246" i="3"/>
  <c r="AE246" i="3"/>
  <c r="AD252" i="3"/>
  <c r="AD242" i="3"/>
  <c r="Z254" i="3"/>
  <c r="AA254" i="3" s="1"/>
  <c r="AD266" i="3"/>
  <c r="AD261" i="3"/>
  <c r="F243" i="3"/>
  <c r="AD254" i="3"/>
  <c r="G327" i="3"/>
  <c r="B762" i="3"/>
  <c r="AE179" i="3"/>
  <c r="AE252" i="3"/>
  <c r="Z247" i="3"/>
  <c r="AA247" i="3" s="1"/>
  <c r="Z261" i="3"/>
  <c r="AA261" i="3" s="1"/>
  <c r="AD247" i="3"/>
  <c r="AE257" i="3"/>
  <c r="Z257" i="3"/>
  <c r="AA257" i="3" s="1"/>
  <c r="F260" i="3"/>
  <c r="F268" i="3"/>
  <c r="Z265" i="3"/>
  <c r="AA265" i="3" s="1"/>
  <c r="AE250" i="3"/>
  <c r="Z260" i="3"/>
  <c r="G76" i="3"/>
  <c r="B52" i="3"/>
  <c r="G52" i="3"/>
  <c r="G577" i="3"/>
  <c r="G980" i="3"/>
  <c r="AD265" i="3"/>
  <c r="F264" i="3"/>
  <c r="AD259" i="3"/>
  <c r="AE251" i="3"/>
  <c r="AE262" i="3"/>
  <c r="Z251" i="3"/>
  <c r="AA251" i="3" s="1"/>
  <c r="F265" i="3"/>
  <c r="AD257" i="3"/>
  <c r="F251" i="3"/>
  <c r="F263" i="3"/>
  <c r="F262" i="3"/>
  <c r="Z262" i="3"/>
  <c r="AA262" i="3" s="1"/>
  <c r="G666" i="3"/>
  <c r="G451" i="3"/>
  <c r="B150" i="3"/>
  <c r="AD165" i="3"/>
  <c r="F179" i="3"/>
  <c r="G146" i="3"/>
  <c r="G392" i="3"/>
  <c r="G753" i="3"/>
  <c r="G60" i="3"/>
  <c r="G857" i="3"/>
  <c r="G41" i="3"/>
  <c r="G154" i="3"/>
  <c r="G142" i="3"/>
  <c r="G233" i="3"/>
  <c r="G210" i="3"/>
  <c r="G25" i="3"/>
  <c r="G438" i="3"/>
  <c r="G537" i="3"/>
  <c r="B669" i="3"/>
  <c r="G430" i="3"/>
  <c r="AB825" i="3"/>
  <c r="G17" i="3"/>
  <c r="G170" i="3"/>
  <c r="G214" i="3"/>
  <c r="G303" i="3"/>
  <c r="G889" i="3"/>
  <c r="G947" i="3"/>
  <c r="AC48" i="3"/>
  <c r="Y48" i="3"/>
  <c r="G203" i="3"/>
  <c r="Y825" i="3"/>
  <c r="AD46" i="3"/>
  <c r="B720" i="3"/>
  <c r="Z46" i="3"/>
  <c r="Z27" i="3"/>
  <c r="Z29" i="3"/>
  <c r="AE29" i="3"/>
  <c r="G812" i="3"/>
  <c r="B1172" i="3"/>
  <c r="B1192" i="3"/>
  <c r="G64" i="3"/>
  <c r="G856" i="3"/>
  <c r="Z34" i="3"/>
  <c r="AA34" i="3" s="1"/>
  <c r="AD34" i="3"/>
  <c r="G1176" i="3"/>
  <c r="G853" i="3"/>
  <c r="G33" i="3"/>
  <c r="G466" i="3"/>
  <c r="G331" i="3"/>
  <c r="G500" i="3"/>
  <c r="B1217" i="3"/>
  <c r="G237" i="3"/>
  <c r="G985" i="3"/>
  <c r="G474" i="3"/>
  <c r="B1076" i="3"/>
  <c r="G21" i="3"/>
  <c r="G816" i="3"/>
  <c r="G900" i="3"/>
  <c r="G90" i="3"/>
  <c r="B752" i="3"/>
  <c r="B651" i="3"/>
  <c r="G1041" i="3"/>
  <c r="G921" i="3"/>
  <c r="B1204" i="3"/>
  <c r="G1204" i="3"/>
  <c r="G780" i="3"/>
  <c r="G693" i="3"/>
  <c r="G771" i="3"/>
  <c r="G832" i="3"/>
  <c r="G850" i="3"/>
  <c r="F825" i="3"/>
  <c r="Y46" i="3"/>
  <c r="G186" i="3"/>
  <c r="F46" i="3"/>
  <c r="AD47" i="3"/>
  <c r="B1079" i="3"/>
  <c r="Z825" i="3"/>
  <c r="F47" i="3"/>
  <c r="AD825" i="3"/>
  <c r="G1156" i="3"/>
  <c r="G874" i="3"/>
  <c r="G193" i="3"/>
  <c r="G9" i="3"/>
  <c r="G820" i="3"/>
  <c r="G45" i="3"/>
  <c r="G846" i="3"/>
  <c r="G950" i="3"/>
  <c r="G754" i="3"/>
  <c r="G787" i="3"/>
  <c r="G650" i="3"/>
  <c r="G704" i="3"/>
  <c r="G736" i="3"/>
  <c r="B721" i="3"/>
  <c r="B769" i="3"/>
  <c r="G150" i="3"/>
  <c r="G496" i="3"/>
  <c r="G1208" i="3"/>
  <c r="G1057" i="3"/>
  <c r="G993" i="3"/>
  <c r="G223" i="3"/>
  <c r="G492" i="3"/>
  <c r="G461" i="3"/>
  <c r="B760" i="3"/>
  <c r="G998" i="3"/>
  <c r="G927" i="3"/>
  <c r="G751" i="3"/>
  <c r="G709" i="3"/>
  <c r="G1152" i="3"/>
  <c r="G808" i="3"/>
  <c r="B1147" i="3"/>
  <c r="B1080" i="3"/>
  <c r="G716" i="3"/>
  <c r="B727" i="3"/>
  <c r="G933" i="3"/>
  <c r="B728" i="3"/>
  <c r="G683" i="3"/>
  <c r="B1006" i="3"/>
  <c r="G732" i="3"/>
  <c r="B700" i="3"/>
  <c r="B1163" i="3"/>
  <c r="G929" i="3"/>
  <c r="G733" i="3"/>
  <c r="G1084" i="3"/>
  <c r="G1005" i="3"/>
  <c r="G715" i="3"/>
  <c r="G370" i="3"/>
  <c r="G529" i="3"/>
  <c r="G685" i="3"/>
  <c r="G526" i="3"/>
  <c r="G1235" i="3"/>
  <c r="G824" i="3"/>
  <c r="G983" i="3"/>
  <c r="B758" i="3"/>
  <c r="G1215" i="3"/>
  <c r="G442" i="3"/>
  <c r="G686" i="3"/>
  <c r="G724" i="3"/>
  <c r="G723" i="3"/>
  <c r="G419" i="3"/>
  <c r="G454" i="3"/>
  <c r="G484" i="3"/>
  <c r="G697" i="3"/>
  <c r="B1234" i="3"/>
  <c r="G1048" i="3"/>
  <c r="G1139" i="3"/>
  <c r="G382" i="3"/>
  <c r="G407" i="3"/>
  <c r="G480" i="3"/>
  <c r="G725" i="3"/>
  <c r="G781" i="3"/>
  <c r="G434" i="3"/>
  <c r="G604" i="3"/>
  <c r="G1231" i="3"/>
  <c r="G1088" i="3"/>
  <c r="G705" i="3"/>
  <c r="G756" i="3"/>
  <c r="B1155" i="3"/>
  <c r="G794" i="3"/>
  <c r="G665" i="3"/>
  <c r="B1168" i="3"/>
  <c r="B1104" i="3"/>
  <c r="G829" i="3"/>
  <c r="G814" i="3"/>
  <c r="G876" i="3"/>
  <c r="G891" i="3"/>
  <c r="G932" i="3"/>
  <c r="G954" i="3"/>
  <c r="G981" i="3"/>
  <c r="G989" i="3"/>
  <c r="G1002" i="3"/>
  <c r="G810" i="3"/>
  <c r="G859" i="3"/>
  <c r="G819" i="3"/>
  <c r="G835" i="3"/>
  <c r="G849" i="3"/>
  <c r="G916" i="3"/>
  <c r="G873" i="3"/>
  <c r="G936" i="3"/>
  <c r="G937" i="3"/>
  <c r="G809" i="3"/>
  <c r="G840" i="3"/>
  <c r="G822" i="3"/>
  <c r="G877" i="3"/>
  <c r="G995" i="3"/>
  <c r="G1019" i="3"/>
  <c r="G854" i="3"/>
  <c r="G904" i="3"/>
  <c r="G912" i="3"/>
  <c r="G899" i="3"/>
  <c r="G940" i="3"/>
  <c r="G997" i="3"/>
  <c r="G836" i="3"/>
  <c r="G830" i="3"/>
  <c r="G879" i="3"/>
  <c r="G895" i="3"/>
  <c r="G920" i="3"/>
  <c r="G986" i="3"/>
  <c r="G988" i="3"/>
  <c r="G1004" i="3"/>
  <c r="G826" i="3"/>
  <c r="G807" i="3"/>
  <c r="B807" i="3"/>
  <c r="G823" i="3"/>
  <c r="G838" i="3"/>
  <c r="G886" i="3"/>
  <c r="G918" i="3"/>
  <c r="G923" i="3"/>
  <c r="G979" i="3"/>
  <c r="B979" i="3"/>
  <c r="G817" i="3"/>
  <c r="G847" i="3"/>
  <c r="G837" i="3"/>
  <c r="G925" i="3"/>
  <c r="G955" i="3"/>
  <c r="B1007" i="3"/>
  <c r="G1007" i="3"/>
  <c r="G818" i="3"/>
  <c r="B818" i="3"/>
  <c r="G919" i="3"/>
  <c r="G914" i="3"/>
  <c r="G911" i="3"/>
  <c r="G654" i="3"/>
  <c r="G1196" i="3"/>
  <c r="G813" i="3"/>
  <c r="G843" i="3"/>
  <c r="G844" i="3"/>
  <c r="G883" i="3"/>
  <c r="G898" i="3"/>
  <c r="G934" i="3"/>
  <c r="G987" i="3"/>
  <c r="G992" i="3"/>
  <c r="G1023" i="3"/>
  <c r="G841" i="3"/>
  <c r="G811" i="3"/>
  <c r="G827" i="3"/>
  <c r="G842" i="3"/>
  <c r="G875" i="3"/>
  <c r="G901" i="3"/>
  <c r="G996" i="3"/>
  <c r="G1026" i="3"/>
  <c r="G858" i="3"/>
  <c r="G852" i="3"/>
  <c r="G939" i="3"/>
  <c r="G948" i="3"/>
  <c r="G1001" i="3"/>
  <c r="G1022" i="3"/>
  <c r="G834" i="3"/>
  <c r="G892" i="3"/>
  <c r="G928" i="3"/>
  <c r="G984" i="3"/>
  <c r="G821" i="3"/>
  <c r="G851" i="3"/>
  <c r="G887" i="3"/>
  <c r="B887" i="3"/>
  <c r="G952" i="3"/>
  <c r="G1020" i="3"/>
  <c r="G815" i="3"/>
  <c r="G831" i="3"/>
  <c r="G845" i="3"/>
  <c r="G878" i="3"/>
  <c r="G894" i="3"/>
  <c r="G915" i="3"/>
  <c r="G833" i="3"/>
  <c r="G806" i="3"/>
  <c r="G903" i="3"/>
  <c r="G926" i="3"/>
  <c r="G951" i="3"/>
  <c r="G994" i="3"/>
  <c r="G1008" i="3"/>
  <c r="G848" i="3"/>
  <c r="G880" i="3"/>
  <c r="G956" i="3"/>
  <c r="G1175" i="3"/>
  <c r="G667" i="3"/>
  <c r="G612" i="3"/>
  <c r="G1181" i="3"/>
  <c r="B1223" i="3"/>
  <c r="B1189" i="3"/>
  <c r="B1171" i="3"/>
  <c r="G1184" i="3"/>
  <c r="G1060" i="3"/>
  <c r="B1095" i="3"/>
  <c r="G1205" i="3"/>
  <c r="G1239" i="3"/>
  <c r="G1108" i="3"/>
  <c r="G1131" i="3"/>
  <c r="B1218" i="3"/>
  <c r="G1031" i="3"/>
  <c r="G681" i="3"/>
  <c r="G795" i="3"/>
  <c r="B646" i="3"/>
  <c r="G790" i="3"/>
  <c r="G776" i="3"/>
  <c r="B678" i="3"/>
  <c r="G1074" i="3"/>
  <c r="B1074" i="3"/>
  <c r="G1067" i="3"/>
  <c r="B1067" i="3"/>
  <c r="G1082" i="3"/>
  <c r="B1082" i="3"/>
  <c r="G1083" i="3"/>
  <c r="B1083" i="3"/>
  <c r="B1120" i="3"/>
  <c r="G1120" i="3"/>
  <c r="B1178" i="3"/>
  <c r="G1178" i="3"/>
  <c r="B1212" i="3"/>
  <c r="G1212" i="3"/>
  <c r="G1063" i="3"/>
  <c r="B1063" i="3"/>
  <c r="B1105" i="3"/>
  <c r="G1105" i="3"/>
  <c r="B1140" i="3"/>
  <c r="G1140" i="3"/>
  <c r="B1150" i="3"/>
  <c r="G1150" i="3"/>
  <c r="B1193" i="3"/>
  <c r="G1193" i="3"/>
  <c r="B1224" i="3"/>
  <c r="G1224" i="3"/>
  <c r="G1233" i="3"/>
  <c r="B1233" i="3"/>
  <c r="G1222" i="3"/>
  <c r="B1222" i="3"/>
  <c r="G1058" i="3"/>
  <c r="B1058" i="3"/>
  <c r="G1070" i="3"/>
  <c r="B1070" i="3"/>
  <c r="B1054" i="3"/>
  <c r="G1054" i="3"/>
  <c r="G1078" i="3"/>
  <c r="B1078" i="3"/>
  <c r="G1106" i="3"/>
  <c r="B1106" i="3"/>
  <c r="G1118" i="3"/>
  <c r="B1118" i="3"/>
  <c r="G1134" i="3"/>
  <c r="B1134" i="3"/>
  <c r="B1149" i="3"/>
  <c r="G1149" i="3"/>
  <c r="G1194" i="3"/>
  <c r="B1194" i="3"/>
  <c r="B1210" i="3"/>
  <c r="G1210" i="3"/>
  <c r="G1207" i="3"/>
  <c r="B1207" i="3"/>
  <c r="G1038" i="3"/>
  <c r="G1029" i="3"/>
  <c r="G1043" i="3"/>
  <c r="B1085" i="3"/>
  <c r="G1085" i="3"/>
  <c r="G1087" i="3"/>
  <c r="B1087" i="3"/>
  <c r="B1148" i="3"/>
  <c r="G1148" i="3"/>
  <c r="G1129" i="3"/>
  <c r="B1129" i="3"/>
  <c r="G1145" i="3"/>
  <c r="B1145" i="3"/>
  <c r="G1162" i="3"/>
  <c r="B1162" i="3"/>
  <c r="G1159" i="3"/>
  <c r="B1159" i="3"/>
  <c r="G1071" i="3"/>
  <c r="B1071" i="3"/>
  <c r="G1090" i="3"/>
  <c r="B1090" i="3"/>
  <c r="G1099" i="3"/>
  <c r="B1099" i="3"/>
  <c r="B1136" i="3"/>
  <c r="G1136" i="3"/>
  <c r="G1182" i="3"/>
  <c r="B1182" i="3"/>
  <c r="B1228" i="3"/>
  <c r="G1228" i="3"/>
  <c r="B1081" i="3"/>
  <c r="G1081" i="3"/>
  <c r="B1113" i="3"/>
  <c r="G1113" i="3"/>
  <c r="B1157" i="3"/>
  <c r="G1157" i="3"/>
  <c r="G1158" i="3"/>
  <c r="B1158" i="3"/>
  <c r="B1201" i="3"/>
  <c r="G1201" i="3"/>
  <c r="B1240" i="3"/>
  <c r="G1240" i="3"/>
  <c r="G1221" i="3"/>
  <c r="B1221" i="3"/>
  <c r="G1237" i="3"/>
  <c r="B1237" i="3"/>
  <c r="G1075" i="3"/>
  <c r="B1075" i="3"/>
  <c r="G1036" i="3"/>
  <c r="B1064" i="3"/>
  <c r="G1064" i="3"/>
  <c r="G1086" i="3"/>
  <c r="B1086" i="3"/>
  <c r="G1091" i="3"/>
  <c r="B1091" i="3"/>
  <c r="G1122" i="3"/>
  <c r="B1122" i="3"/>
  <c r="G1138" i="3"/>
  <c r="B1138" i="3"/>
  <c r="B1153" i="3"/>
  <c r="G1153" i="3"/>
  <c r="G1198" i="3"/>
  <c r="B1198" i="3"/>
  <c r="G1183" i="3"/>
  <c r="B1183" i="3"/>
  <c r="B1220" i="3"/>
  <c r="G1220" i="3"/>
  <c r="G1028" i="3"/>
  <c r="G1042" i="3"/>
  <c r="G1033" i="3"/>
  <c r="G1046" i="3"/>
  <c r="B1046" i="3"/>
  <c r="B1093" i="3"/>
  <c r="G1093" i="3"/>
  <c r="G1103" i="3"/>
  <c r="B1103" i="3"/>
  <c r="G1117" i="3"/>
  <c r="B1117" i="3"/>
  <c r="G1133" i="3"/>
  <c r="B1133" i="3"/>
  <c r="B1165" i="3"/>
  <c r="G1165" i="3"/>
  <c r="G1151" i="3"/>
  <c r="B1151" i="3"/>
  <c r="G1059" i="3"/>
  <c r="B1059" i="3"/>
  <c r="G1030" i="3"/>
  <c r="G1098" i="3"/>
  <c r="B1098" i="3"/>
  <c r="B1161" i="3"/>
  <c r="G1161" i="3"/>
  <c r="B1211" i="3"/>
  <c r="G1211" i="3"/>
  <c r="G1214" i="3"/>
  <c r="B1214" i="3"/>
  <c r="B1089" i="3"/>
  <c r="G1089" i="3"/>
  <c r="G1110" i="3"/>
  <c r="B1110" i="3"/>
  <c r="G1170" i="3"/>
  <c r="B1170" i="3"/>
  <c r="G1199" i="3"/>
  <c r="B1199" i="3"/>
  <c r="G1213" i="3"/>
  <c r="B1213" i="3"/>
  <c r="G1225" i="3"/>
  <c r="B1225" i="3"/>
  <c r="G1238" i="3"/>
  <c r="B1238" i="3"/>
  <c r="G1055" i="3"/>
  <c r="B1055" i="3"/>
  <c r="G1040" i="3"/>
  <c r="G1066" i="3"/>
  <c r="B1066" i="3"/>
  <c r="G1094" i="3"/>
  <c r="B1094" i="3"/>
  <c r="B1128" i="3"/>
  <c r="G1128" i="3"/>
  <c r="G1126" i="3"/>
  <c r="B1126" i="3"/>
  <c r="G1142" i="3"/>
  <c r="B1142" i="3"/>
  <c r="B1169" i="3"/>
  <c r="G1169" i="3"/>
  <c r="B1209" i="3"/>
  <c r="G1209" i="3"/>
  <c r="G1202" i="3"/>
  <c r="B1202" i="3"/>
  <c r="G1187" i="3"/>
  <c r="B1187" i="3"/>
  <c r="B1236" i="3"/>
  <c r="G1236" i="3"/>
  <c r="G1032" i="3"/>
  <c r="B1045" i="3"/>
  <c r="G1045" i="3"/>
  <c r="G1050" i="3"/>
  <c r="B1050" i="3"/>
  <c r="B1101" i="3"/>
  <c r="G1101" i="3"/>
  <c r="G1107" i="3"/>
  <c r="B1107" i="3"/>
  <c r="B1116" i="3"/>
  <c r="G1116" i="3"/>
  <c r="G1121" i="3"/>
  <c r="B1121" i="3"/>
  <c r="G1137" i="3"/>
  <c r="B1137" i="3"/>
  <c r="B1177" i="3"/>
  <c r="G1177" i="3"/>
  <c r="G1191" i="3"/>
  <c r="B1191" i="3"/>
  <c r="B1072" i="3"/>
  <c r="G1072" i="3"/>
  <c r="G1051" i="3"/>
  <c r="B1051" i="3"/>
  <c r="B1077" i="3"/>
  <c r="G1077" i="3"/>
  <c r="B1115" i="3"/>
  <c r="G1115" i="3"/>
  <c r="G1174" i="3"/>
  <c r="B1174" i="3"/>
  <c r="G1195" i="3"/>
  <c r="B1195" i="3"/>
  <c r="G1034" i="3"/>
  <c r="B1097" i="3"/>
  <c r="G1097" i="3"/>
  <c r="B1124" i="3"/>
  <c r="G1124" i="3"/>
  <c r="B1185" i="3"/>
  <c r="G1185" i="3"/>
  <c r="B1216" i="3"/>
  <c r="G1216" i="3"/>
  <c r="G1229" i="3"/>
  <c r="B1229" i="3"/>
  <c r="G1230" i="3"/>
  <c r="B1230" i="3"/>
  <c r="B1056" i="3"/>
  <c r="G1056" i="3"/>
  <c r="B1068" i="3"/>
  <c r="G1068" i="3"/>
  <c r="G1044" i="3"/>
  <c r="G1114" i="3"/>
  <c r="B1114" i="3"/>
  <c r="G1102" i="3"/>
  <c r="B1102" i="3"/>
  <c r="B1144" i="3"/>
  <c r="G1144" i="3"/>
  <c r="G1130" i="3"/>
  <c r="B1130" i="3"/>
  <c r="G1146" i="3"/>
  <c r="B1146" i="3"/>
  <c r="G1166" i="3"/>
  <c r="B1166" i="3"/>
  <c r="G1190" i="3"/>
  <c r="B1190" i="3"/>
  <c r="G1206" i="3"/>
  <c r="B1206" i="3"/>
  <c r="G1203" i="3"/>
  <c r="B1203" i="3"/>
  <c r="B1049" i="3"/>
  <c r="G1049" i="3"/>
  <c r="G1039" i="3"/>
  <c r="G1047" i="3"/>
  <c r="B1047" i="3"/>
  <c r="B1109" i="3"/>
  <c r="G1109" i="3"/>
  <c r="G1111" i="3"/>
  <c r="B1111" i="3"/>
  <c r="B1132" i="3"/>
  <c r="G1132" i="3"/>
  <c r="G1125" i="3"/>
  <c r="B1125" i="3"/>
  <c r="G1141" i="3"/>
  <c r="B1141" i="3"/>
  <c r="G1154" i="3"/>
  <c r="B1154" i="3"/>
  <c r="G1167" i="3"/>
  <c r="B1167" i="3"/>
  <c r="B1232" i="3"/>
  <c r="G1232" i="3"/>
  <c r="G662" i="3"/>
  <c r="G694" i="3"/>
  <c r="G61" i="3"/>
  <c r="G183" i="3"/>
  <c r="G35" i="3"/>
  <c r="G156" i="3"/>
  <c r="G204" i="3"/>
  <c r="G238" i="3"/>
  <c r="G225" i="3"/>
  <c r="G269" i="3"/>
  <c r="G288" i="3"/>
  <c r="G310" i="3"/>
  <c r="G311" i="3"/>
  <c r="G372" i="3"/>
  <c r="G460" i="3"/>
  <c r="G510" i="3"/>
  <c r="G468" i="3"/>
  <c r="G482" i="3"/>
  <c r="G505" i="3"/>
  <c r="B505" i="3"/>
  <c r="G517" i="3"/>
  <c r="G531" i="3"/>
  <c r="B531" i="3"/>
  <c r="G473" i="3"/>
  <c r="G509" i="3"/>
  <c r="G632" i="3"/>
  <c r="G637" i="3"/>
  <c r="B695" i="3"/>
  <c r="G695" i="3"/>
  <c r="G649" i="3"/>
  <c r="B649" i="3"/>
  <c r="G722" i="3"/>
  <c r="B722" i="3"/>
  <c r="G763" i="3"/>
  <c r="B763" i="3"/>
  <c r="G774" i="3"/>
  <c r="B774" i="3"/>
  <c r="G57" i="3"/>
  <c r="G62" i="3"/>
  <c r="G184" i="3"/>
  <c r="G287" i="3"/>
  <c r="G220" i="3"/>
  <c r="G329" i="3"/>
  <c r="G345" i="3"/>
  <c r="G427" i="3"/>
  <c r="G436" i="3"/>
  <c r="G447" i="3"/>
  <c r="G465" i="3"/>
  <c r="G635" i="3"/>
  <c r="G676" i="3"/>
  <c r="B676" i="3"/>
  <c r="G729" i="3"/>
  <c r="B729" i="3"/>
  <c r="G718" i="3"/>
  <c r="B718" i="3"/>
  <c r="G792" i="3"/>
  <c r="B792" i="3"/>
  <c r="G22" i="3"/>
  <c r="G81" i="3"/>
  <c r="G143" i="3"/>
  <c r="G11" i="3"/>
  <c r="G70" i="3"/>
  <c r="G196" i="3"/>
  <c r="G222" i="3"/>
  <c r="G216" i="3"/>
  <c r="G406" i="3"/>
  <c r="G333" i="3"/>
  <c r="G404" i="3"/>
  <c r="G305" i="3"/>
  <c r="G365" i="3"/>
  <c r="G388" i="3"/>
  <c r="G409" i="3"/>
  <c r="G418" i="3"/>
  <c r="G462" i="3"/>
  <c r="G498" i="3"/>
  <c r="G538" i="3"/>
  <c r="G503" i="3"/>
  <c r="B655" i="3"/>
  <c r="G655" i="3"/>
  <c r="G664" i="3"/>
  <c r="B664" i="3"/>
  <c r="B749" i="3"/>
  <c r="G749" i="3"/>
  <c r="G742" i="3"/>
  <c r="B742" i="3"/>
  <c r="B777" i="3"/>
  <c r="G777" i="3"/>
  <c r="G782" i="3"/>
  <c r="B782" i="3"/>
  <c r="G91" i="3"/>
  <c r="G155" i="3"/>
  <c r="G192" i="3"/>
  <c r="G24" i="3"/>
  <c r="G40" i="3"/>
  <c r="G55" i="3"/>
  <c r="G69" i="3"/>
  <c r="G83" i="3"/>
  <c r="G145" i="3"/>
  <c r="G161" i="3"/>
  <c r="G177" i="3"/>
  <c r="G218" i="3"/>
  <c r="G281" i="3"/>
  <c r="G226" i="3"/>
  <c r="G270" i="3"/>
  <c r="G304" i="3"/>
  <c r="G317" i="3"/>
  <c r="G332" i="3"/>
  <c r="G347" i="3"/>
  <c r="G363" i="3"/>
  <c r="G295" i="3"/>
  <c r="G352" i="3"/>
  <c r="G338" i="3"/>
  <c r="G412" i="3"/>
  <c r="G433" i="3"/>
  <c r="G622" i="3"/>
  <c r="G613" i="3"/>
  <c r="G626" i="3"/>
  <c r="G640" i="3"/>
  <c r="B659" i="3"/>
  <c r="G659" i="3"/>
  <c r="G668" i="3"/>
  <c r="B668" i="3"/>
  <c r="G710" i="3"/>
  <c r="B710" i="3"/>
  <c r="G793" i="3"/>
  <c r="B793" i="3"/>
  <c r="G779" i="3"/>
  <c r="B779" i="3"/>
  <c r="G14" i="3"/>
  <c r="G172" i="3"/>
  <c r="G209" i="3"/>
  <c r="G235" i="3"/>
  <c r="G282" i="3"/>
  <c r="G391" i="3"/>
  <c r="G325" i="3"/>
  <c r="G374" i="3"/>
  <c r="G326" i="3"/>
  <c r="G377" i="3"/>
  <c r="G449" i="3"/>
  <c r="G424" i="3"/>
  <c r="B523" i="3"/>
  <c r="G523" i="3"/>
  <c r="G472" i="3"/>
  <c r="G508" i="3"/>
  <c r="B508" i="3"/>
  <c r="G520" i="3"/>
  <c r="G535" i="3"/>
  <c r="G521" i="3"/>
  <c r="B521" i="3"/>
  <c r="G601" i="3"/>
  <c r="G614" i="3"/>
  <c r="G627" i="3"/>
  <c r="B647" i="3"/>
  <c r="G647" i="3"/>
  <c r="G656" i="3"/>
  <c r="B656" i="3"/>
  <c r="G657" i="3"/>
  <c r="B657" i="3"/>
  <c r="B745" i="3"/>
  <c r="G745" i="3"/>
  <c r="G755" i="3"/>
  <c r="B755" i="3"/>
  <c r="B744" i="3"/>
  <c r="G744" i="3"/>
  <c r="G775" i="3"/>
  <c r="B775" i="3"/>
  <c r="G10" i="3"/>
  <c r="G15" i="3"/>
  <c r="G74" i="3"/>
  <c r="G273" i="3"/>
  <c r="G278" i="3"/>
  <c r="G344" i="3"/>
  <c r="G292" i="3"/>
  <c r="G361" i="3"/>
  <c r="G446" i="3"/>
  <c r="G450" i="3"/>
  <c r="G459" i="3"/>
  <c r="B459" i="3"/>
  <c r="G437" i="3"/>
  <c r="G469" i="3"/>
  <c r="G506" i="3"/>
  <c r="G607" i="3"/>
  <c r="G605" i="3"/>
  <c r="G713" i="3"/>
  <c r="B713" i="3"/>
  <c r="G734" i="3"/>
  <c r="B734" i="3"/>
  <c r="G778" i="3"/>
  <c r="B778" i="3"/>
  <c r="G38" i="3"/>
  <c r="G159" i="3"/>
  <c r="G84" i="3"/>
  <c r="G148" i="3"/>
  <c r="G200" i="3"/>
  <c r="G280" i="3"/>
  <c r="G219" i="3"/>
  <c r="G274" i="3"/>
  <c r="G408" i="3"/>
  <c r="G348" i="3"/>
  <c r="G296" i="3"/>
  <c r="B296" i="3"/>
  <c r="G319" i="3"/>
  <c r="G401" i="3"/>
  <c r="B401" i="3"/>
  <c r="G471" i="3"/>
  <c r="G504" i="3"/>
  <c r="G515" i="3"/>
  <c r="G639" i="3"/>
  <c r="G608" i="3"/>
  <c r="B671" i="3"/>
  <c r="G671" i="3"/>
  <c r="G680" i="3"/>
  <c r="B680" i="3"/>
  <c r="G653" i="3"/>
  <c r="B653" i="3"/>
  <c r="G714" i="3"/>
  <c r="B714" i="3"/>
  <c r="B765" i="3"/>
  <c r="G765" i="3"/>
  <c r="G746" i="3"/>
  <c r="B746" i="3"/>
  <c r="G786" i="3"/>
  <c r="B786" i="3"/>
  <c r="G783" i="3"/>
  <c r="B783" i="3"/>
  <c r="G49" i="3"/>
  <c r="B171" i="3"/>
  <c r="G171" i="3"/>
  <c r="G82" i="3"/>
  <c r="G144" i="3"/>
  <c r="G12" i="3"/>
  <c r="G28" i="3"/>
  <c r="G44" i="3"/>
  <c r="G59" i="3"/>
  <c r="G71" i="3"/>
  <c r="G85" i="3"/>
  <c r="G149" i="3"/>
  <c r="B276" i="3"/>
  <c r="G276" i="3"/>
  <c r="G236" i="3"/>
  <c r="G294" i="3"/>
  <c r="G336" i="3"/>
  <c r="G351" i="3"/>
  <c r="G367" i="3"/>
  <c r="G307" i="3"/>
  <c r="G368" i="3"/>
  <c r="G353" i="3"/>
  <c r="G421" i="3"/>
  <c r="G444" i="3"/>
  <c r="G467" i="3"/>
  <c r="G501" i="3"/>
  <c r="G625" i="3"/>
  <c r="G630" i="3"/>
  <c r="B675" i="3"/>
  <c r="G675" i="3"/>
  <c r="G684" i="3"/>
  <c r="B684" i="3"/>
  <c r="G726" i="3"/>
  <c r="B726" i="3"/>
  <c r="B788" i="3"/>
  <c r="G788" i="3"/>
  <c r="G30" i="3"/>
  <c r="G87" i="3"/>
  <c r="G151" i="3"/>
  <c r="G66" i="3"/>
  <c r="G188" i="3"/>
  <c r="B188" i="3"/>
  <c r="G215" i="3"/>
  <c r="G393" i="3"/>
  <c r="G340" i="3"/>
  <c r="G379" i="3"/>
  <c r="G341" i="3"/>
  <c r="G398" i="3"/>
  <c r="G416" i="3"/>
  <c r="G415" i="3"/>
  <c r="G534" i="3"/>
  <c r="G476" i="3"/>
  <c r="G511" i="3"/>
  <c r="G524" i="3"/>
  <c r="G536" i="3"/>
  <c r="G616" i="3"/>
  <c r="G631" i="3"/>
  <c r="B663" i="3"/>
  <c r="G663" i="3"/>
  <c r="G672" i="3"/>
  <c r="B672" i="3"/>
  <c r="G673" i="3"/>
  <c r="B673" i="3"/>
  <c r="B757" i="3"/>
  <c r="G757" i="3"/>
  <c r="G747" i="3"/>
  <c r="B747" i="3"/>
  <c r="B785" i="3"/>
  <c r="G785" i="3"/>
  <c r="G26" i="3"/>
  <c r="G147" i="3"/>
  <c r="G31" i="3"/>
  <c r="G88" i="3"/>
  <c r="G152" i="3"/>
  <c r="G239" i="3"/>
  <c r="G285" i="3"/>
  <c r="G286" i="3"/>
  <c r="G301" i="3"/>
  <c r="G360" i="3"/>
  <c r="G315" i="3"/>
  <c r="G414" i="3"/>
  <c r="G432" i="3"/>
  <c r="G507" i="3"/>
  <c r="G483" i="3"/>
  <c r="G518" i="3"/>
  <c r="G606" i="3"/>
  <c r="G789" i="3"/>
  <c r="B789" i="3"/>
  <c r="B798" i="3"/>
  <c r="G798" i="3"/>
  <c r="G53" i="3"/>
  <c r="B175" i="3"/>
  <c r="G175" i="3"/>
  <c r="G43" i="3"/>
  <c r="G164" i="3"/>
  <c r="B164" i="3"/>
  <c r="G207" i="3"/>
  <c r="G197" i="3"/>
  <c r="G229" i="3"/>
  <c r="G277" i="3"/>
  <c r="G240" i="3"/>
  <c r="G381" i="3"/>
  <c r="G364" i="3"/>
  <c r="G334" i="3"/>
  <c r="G387" i="3"/>
  <c r="B420" i="3"/>
  <c r="G420" i="3"/>
  <c r="G384" i="3"/>
  <c r="G441" i="3"/>
  <c r="G485" i="3"/>
  <c r="G516" i="3"/>
  <c r="G491" i="3"/>
  <c r="G528" i="3"/>
  <c r="G602" i="3"/>
  <c r="G644" i="3"/>
  <c r="B644" i="3"/>
  <c r="B687" i="3"/>
  <c r="G687" i="3"/>
  <c r="G696" i="3"/>
  <c r="B696" i="3"/>
  <c r="B703" i="3"/>
  <c r="G703" i="3"/>
  <c r="G730" i="3"/>
  <c r="B730" i="3"/>
  <c r="G750" i="3"/>
  <c r="B750" i="3"/>
  <c r="G801" i="3"/>
  <c r="B801" i="3"/>
  <c r="G65" i="3"/>
  <c r="G187" i="3"/>
  <c r="G39" i="3"/>
  <c r="G160" i="3"/>
  <c r="B160" i="3"/>
  <c r="G16" i="3"/>
  <c r="G32" i="3"/>
  <c r="G75" i="3"/>
  <c r="G89" i="3"/>
  <c r="G153" i="3"/>
  <c r="G169" i="3"/>
  <c r="G185" i="3"/>
  <c r="G202" i="3"/>
  <c r="G298" i="3"/>
  <c r="G339" i="3"/>
  <c r="G371" i="3"/>
  <c r="G322" i="3"/>
  <c r="G308" i="3"/>
  <c r="G369" i="3"/>
  <c r="G439" i="3"/>
  <c r="G457" i="3"/>
  <c r="G481" i="3"/>
  <c r="G513" i="3"/>
  <c r="G477" i="3"/>
  <c r="G512" i="3"/>
  <c r="G615" i="3"/>
  <c r="G629" i="3"/>
  <c r="G619" i="3"/>
  <c r="G633" i="3"/>
  <c r="B691" i="3"/>
  <c r="G691" i="3"/>
  <c r="G661" i="3"/>
  <c r="B661" i="3"/>
  <c r="B741" i="3"/>
  <c r="G741" i="3"/>
  <c r="B768" i="3"/>
  <c r="G768" i="3"/>
  <c r="B802" i="3"/>
  <c r="G802" i="3"/>
  <c r="G167" i="3"/>
  <c r="G78" i="3"/>
  <c r="G140" i="3"/>
  <c r="G228" i="3"/>
  <c r="G272" i="3"/>
  <c r="G356" i="3"/>
  <c r="G357" i="3"/>
  <c r="B357" i="3"/>
  <c r="G400" i="3"/>
  <c r="G423" i="3"/>
  <c r="G448" i="3"/>
  <c r="G499" i="3"/>
  <c r="G478" i="3"/>
  <c r="G490" i="3"/>
  <c r="G502" i="3"/>
  <c r="G514" i="3"/>
  <c r="G527" i="3"/>
  <c r="G620" i="3"/>
  <c r="G634" i="3"/>
  <c r="B679" i="3"/>
  <c r="G679" i="3"/>
  <c r="G688" i="3"/>
  <c r="B688" i="3"/>
  <c r="G706" i="3"/>
  <c r="B706" i="3"/>
  <c r="G766" i="3"/>
  <c r="B766" i="3"/>
  <c r="G163" i="3"/>
  <c r="G168" i="3"/>
  <c r="B224" i="3"/>
  <c r="G224" i="3"/>
  <c r="G208" i="3"/>
  <c r="G291" i="3"/>
  <c r="G314" i="3"/>
  <c r="G389" i="3"/>
  <c r="G330" i="3"/>
  <c r="G417" i="3"/>
  <c r="G443" i="3"/>
  <c r="G413" i="3"/>
  <c r="G475" i="3"/>
  <c r="G495" i="3"/>
  <c r="G532" i="3"/>
  <c r="G603" i="3"/>
  <c r="B603" i="3"/>
  <c r="G660" i="3"/>
  <c r="B660" i="3"/>
  <c r="B737" i="3"/>
  <c r="G737" i="3"/>
  <c r="G7" i="3"/>
  <c r="G191" i="3"/>
  <c r="G58" i="3"/>
  <c r="G180" i="3"/>
  <c r="B180" i="3"/>
  <c r="G211" i="3"/>
  <c r="G212" i="3"/>
  <c r="G205" i="3"/>
  <c r="G318" i="3"/>
  <c r="G402" i="3"/>
  <c r="G302" i="3"/>
  <c r="G349" i="3"/>
  <c r="G395" i="3"/>
  <c r="G378" i="3"/>
  <c r="G394" i="3"/>
  <c r="G410" i="3"/>
  <c r="G453" i="3"/>
  <c r="B453" i="3"/>
  <c r="G497" i="3"/>
  <c r="G530" i="3"/>
  <c r="G557" i="3"/>
  <c r="G648" i="3"/>
  <c r="B648" i="3"/>
  <c r="G739" i="3"/>
  <c r="B739" i="3"/>
  <c r="G770" i="3"/>
  <c r="B770" i="3"/>
  <c r="G18" i="3"/>
  <c r="G54" i="3"/>
  <c r="G20" i="3"/>
  <c r="G36" i="3"/>
  <c r="G51" i="3"/>
  <c r="G67" i="3"/>
  <c r="G79" i="3"/>
  <c r="G125" i="3"/>
  <c r="G141" i="3"/>
  <c r="G157" i="3"/>
  <c r="G173" i="3"/>
  <c r="G189" i="3"/>
  <c r="G213" i="3"/>
  <c r="G300" i="3"/>
  <c r="G313" i="3"/>
  <c r="G328" i="3"/>
  <c r="G343" i="3"/>
  <c r="G359" i="3"/>
  <c r="G323" i="3"/>
  <c r="G385" i="3"/>
  <c r="G428" i="3"/>
  <c r="G493" i="3"/>
  <c r="G488" i="3"/>
  <c r="G525" i="3"/>
  <c r="G618" i="3"/>
  <c r="G611" i="3"/>
  <c r="G623" i="3"/>
  <c r="G636" i="3"/>
  <c r="G652" i="3"/>
  <c r="B652" i="3"/>
  <c r="G677" i="3"/>
  <c r="B677" i="3"/>
  <c r="B761" i="3"/>
  <c r="G761" i="3"/>
  <c r="B773" i="3"/>
  <c r="G773" i="3"/>
  <c r="G797" i="3"/>
  <c r="B797" i="3"/>
  <c r="AE805" i="3"/>
  <c r="AE1245" i="3"/>
  <c r="AE1243" i="3"/>
  <c r="AC1251" i="3"/>
  <c r="AC804" i="3"/>
  <c r="AE1247" i="3"/>
  <c r="AE803" i="3"/>
  <c r="AE804" i="3"/>
  <c r="AE1242" i="3"/>
  <c r="AE1244" i="3"/>
  <c r="AE1246" i="3"/>
  <c r="AE1248" i="3"/>
  <c r="AE1249" i="3"/>
  <c r="AD805" i="3"/>
  <c r="AD1243" i="3"/>
  <c r="AD1245" i="3"/>
  <c r="AD1247" i="3"/>
  <c r="AD804" i="3"/>
  <c r="AD1242" i="3"/>
  <c r="AD1244" i="3"/>
  <c r="AD1246" i="3"/>
  <c r="AD1248" i="3"/>
  <c r="AD1249" i="3"/>
  <c r="AE1251" i="3"/>
  <c r="AE1250" i="3"/>
  <c r="AC1241" i="3"/>
  <c r="AC4" i="3"/>
  <c r="AC5" i="3"/>
  <c r="AC803" i="3"/>
  <c r="AB5" i="3"/>
  <c r="AB804" i="3"/>
  <c r="AB803" i="3"/>
  <c r="AB1251" i="3"/>
  <c r="AC1250" i="3"/>
  <c r="AB1250" i="3"/>
  <c r="AB4" i="3"/>
  <c r="Y4" i="3"/>
  <c r="Y5" i="3"/>
  <c r="Y803" i="3"/>
  <c r="Z803" i="3"/>
  <c r="AD803" i="3"/>
  <c r="Z805" i="3"/>
  <c r="Z1243" i="3"/>
  <c r="Z1245" i="3"/>
  <c r="Z1247" i="3"/>
  <c r="Y804" i="3"/>
  <c r="Z804" i="3"/>
  <c r="AB1241" i="3"/>
  <c r="Z1242" i="3"/>
  <c r="Z1244" i="3"/>
  <c r="Z1246" i="3"/>
  <c r="Z1248" i="3"/>
  <c r="Z1249" i="3"/>
  <c r="Y1241" i="3"/>
  <c r="Z1251" i="3"/>
  <c r="AD1251" i="3"/>
  <c r="Y1250" i="3"/>
  <c r="Z1250" i="3"/>
  <c r="AD1250" i="3"/>
  <c r="Y1251" i="3"/>
  <c r="AF201" i="3" l="1"/>
  <c r="B201" i="3" s="1"/>
  <c r="AF255" i="3"/>
  <c r="B255" i="3" s="1"/>
  <c r="AF865" i="3"/>
  <c r="B865" i="3" s="1"/>
  <c r="AF111" i="3"/>
  <c r="B111" i="3" s="1"/>
  <c r="G136" i="3"/>
  <c r="G99" i="3"/>
  <c r="AF860" i="3"/>
  <c r="B860" i="3" s="1"/>
  <c r="AF266" i="3"/>
  <c r="B266" i="3" s="1"/>
  <c r="AF881" i="3"/>
  <c r="B881" i="3" s="1"/>
  <c r="AF102" i="3"/>
  <c r="B102" i="3" s="1"/>
  <c r="AF882" i="3"/>
  <c r="B882" i="3" s="1"/>
  <c r="AF958" i="3"/>
  <c r="B958" i="3" s="1"/>
  <c r="AF909" i="3"/>
  <c r="B909" i="3" s="1"/>
  <c r="AF136" i="3"/>
  <c r="B136" i="3" s="1"/>
  <c r="G198" i="3"/>
  <c r="G867" i="3"/>
  <c r="AF855" i="3"/>
  <c r="B855" i="3" s="1"/>
  <c r="G828" i="3"/>
  <c r="AF109" i="3"/>
  <c r="B109" i="3" s="1"/>
  <c r="AF98" i="3"/>
  <c r="B98" i="3" s="1"/>
  <c r="AF124" i="3"/>
  <c r="B124" i="3" s="1"/>
  <c r="AF100" i="3"/>
  <c r="B100" i="3" s="1"/>
  <c r="AF869" i="3"/>
  <c r="B869" i="3" s="1"/>
  <c r="AF242" i="3"/>
  <c r="B242" i="3" s="1"/>
  <c r="AF248" i="3"/>
  <c r="B248" i="3" s="1"/>
  <c r="AF245" i="3"/>
  <c r="B245" i="3" s="1"/>
  <c r="AF1016" i="3"/>
  <c r="B1016" i="3" s="1"/>
  <c r="AF555" i="3"/>
  <c r="B555" i="3" s="1"/>
  <c r="AF571" i="3"/>
  <c r="B571" i="3" s="1"/>
  <c r="AF548" i="3"/>
  <c r="B548" i="3" s="1"/>
  <c r="AF592" i="3"/>
  <c r="B592" i="3" s="1"/>
  <c r="AF542" i="3"/>
  <c r="B542" i="3" s="1"/>
  <c r="AF112" i="3"/>
  <c r="B112" i="3" s="1"/>
  <c r="G114" i="3"/>
  <c r="AF563" i="3"/>
  <c r="B563" i="3" s="1"/>
  <c r="AF539" i="3"/>
  <c r="B539" i="3" s="1"/>
  <c r="AF546" i="3"/>
  <c r="B546" i="3" s="1"/>
  <c r="AF567" i="3"/>
  <c r="B567" i="3" s="1"/>
  <c r="AF588" i="3"/>
  <c r="B588" i="3" s="1"/>
  <c r="AF561" i="3"/>
  <c r="B561" i="3" s="1"/>
  <c r="AF554" i="3"/>
  <c r="B554" i="3" s="1"/>
  <c r="AF576" i="3"/>
  <c r="B576" i="3" s="1"/>
  <c r="AF595" i="3"/>
  <c r="B595" i="3" s="1"/>
  <c r="AF549" i="3"/>
  <c r="B549" i="3" s="1"/>
  <c r="AF594" i="3"/>
  <c r="B594" i="3" s="1"/>
  <c r="AF574" i="3"/>
  <c r="B574" i="3" s="1"/>
  <c r="AF581" i="3"/>
  <c r="B581" i="3" s="1"/>
  <c r="AF544" i="3"/>
  <c r="B544" i="3" s="1"/>
  <c r="AF582" i="3"/>
  <c r="B582" i="3" s="1"/>
  <c r="AF593" i="3"/>
  <c r="B593" i="3" s="1"/>
  <c r="AF105" i="3"/>
  <c r="B105" i="3" s="1"/>
  <c r="AF107" i="3"/>
  <c r="B107" i="3" s="1"/>
  <c r="AF252" i="3"/>
  <c r="B252" i="3" s="1"/>
  <c r="AF243" i="3"/>
  <c r="B243" i="3" s="1"/>
  <c r="AF264" i="3"/>
  <c r="B264" i="3" s="1"/>
  <c r="AF249" i="3"/>
  <c r="B249" i="3" s="1"/>
  <c r="AF121" i="3"/>
  <c r="B121" i="3" s="1"/>
  <c r="AF870" i="3"/>
  <c r="B870" i="3" s="1"/>
  <c r="AF355" i="3"/>
  <c r="B355" i="3" s="1"/>
  <c r="AF101" i="3"/>
  <c r="B101" i="3" s="1"/>
  <c r="AF861" i="3"/>
  <c r="B861" i="3" s="1"/>
  <c r="AF907" i="3"/>
  <c r="B907" i="3" s="1"/>
  <c r="AF888" i="3"/>
  <c r="B888" i="3" s="1"/>
  <c r="AF94" i="3"/>
  <c r="B94" i="3" s="1"/>
  <c r="AF221" i="3"/>
  <c r="B221" i="3" s="1"/>
  <c r="AF132" i="3"/>
  <c r="B132" i="3" s="1"/>
  <c r="AF135" i="3"/>
  <c r="B135" i="3" s="1"/>
  <c r="AF126" i="3"/>
  <c r="B126" i="3" s="1"/>
  <c r="AF867" i="3"/>
  <c r="B867" i="3" s="1"/>
  <c r="G109" i="3"/>
  <c r="AF337" i="3"/>
  <c r="B337" i="3" s="1"/>
  <c r="G42" i="3"/>
  <c r="AF896" i="3"/>
  <c r="B896" i="3" s="1"/>
  <c r="G135" i="3"/>
  <c r="AF479" i="3"/>
  <c r="B479" i="3" s="1"/>
  <c r="AF890" i="3"/>
  <c r="B890" i="3" s="1"/>
  <c r="AF1018" i="3"/>
  <c r="B1018" i="3" s="1"/>
  <c r="AF117" i="3"/>
  <c r="B117" i="3" s="1"/>
  <c r="AF139" i="3"/>
  <c r="B139" i="3" s="1"/>
  <c r="AF862" i="3"/>
  <c r="B862" i="3" s="1"/>
  <c r="AF118" i="3"/>
  <c r="B118" i="3" s="1"/>
  <c r="AF99" i="3"/>
  <c r="B99" i="3" s="1"/>
  <c r="AF262" i="3"/>
  <c r="B262" i="3" s="1"/>
  <c r="AF261" i="3"/>
  <c r="B261" i="3" s="1"/>
  <c r="AF8" i="3"/>
  <c r="B8" i="3" s="1"/>
  <c r="AF241" i="3"/>
  <c r="B241" i="3" s="1"/>
  <c r="AF129" i="3"/>
  <c r="B129" i="3" s="1"/>
  <c r="AF872" i="3"/>
  <c r="B872" i="3" s="1"/>
  <c r="AF19" i="3"/>
  <c r="B19" i="3" s="1"/>
  <c r="AF246" i="3"/>
  <c r="B246" i="3" s="1"/>
  <c r="AF244" i="3"/>
  <c r="B244" i="3" s="1"/>
  <c r="AF579" i="3"/>
  <c r="B579" i="3" s="1"/>
  <c r="AF108" i="3"/>
  <c r="B108" i="3" s="1"/>
  <c r="AF115" i="3"/>
  <c r="B115" i="3" s="1"/>
  <c r="AF128" i="3"/>
  <c r="B128" i="3" s="1"/>
  <c r="AF34" i="3"/>
  <c r="B34" i="3" s="1"/>
  <c r="AF257" i="3"/>
  <c r="B257" i="3" s="1"/>
  <c r="AF250" i="3"/>
  <c r="B250" i="3" s="1"/>
  <c r="AF259" i="3"/>
  <c r="B259" i="3" s="1"/>
  <c r="AF179" i="3"/>
  <c r="B179" i="3" s="1"/>
  <c r="AF263" i="3"/>
  <c r="B263" i="3" s="1"/>
  <c r="AF165" i="3"/>
  <c r="B165" i="3" s="1"/>
  <c r="AF122" i="3"/>
  <c r="B122" i="3" s="1"/>
  <c r="AF1012" i="3"/>
  <c r="B1012" i="3" s="1"/>
  <c r="AF562" i="3"/>
  <c r="B562" i="3" s="1"/>
  <c r="AF572" i="3"/>
  <c r="B572" i="3" s="1"/>
  <c r="AF591" i="3"/>
  <c r="B591" i="3" s="1"/>
  <c r="AF541" i="3"/>
  <c r="B541" i="3" s="1"/>
  <c r="AF587" i="3"/>
  <c r="B587" i="3" s="1"/>
  <c r="AF547" i="3"/>
  <c r="B547" i="3" s="1"/>
  <c r="AF550" i="3"/>
  <c r="B550" i="3" s="1"/>
  <c r="AF584" i="3"/>
  <c r="B584" i="3" s="1"/>
  <c r="AF558" i="3"/>
  <c r="B558" i="3" s="1"/>
  <c r="AF566" i="3"/>
  <c r="B566" i="3" s="1"/>
  <c r="AF570" i="3"/>
  <c r="B570" i="3" s="1"/>
  <c r="AF600" i="3"/>
  <c r="B600" i="3" s="1"/>
  <c r="AF545" i="3"/>
  <c r="B545" i="3" s="1"/>
  <c r="AF559" i="3"/>
  <c r="B559" i="3" s="1"/>
  <c r="AF598" i="3"/>
  <c r="B598" i="3" s="1"/>
  <c r="AF489" i="3"/>
  <c r="B489" i="3" s="1"/>
  <c r="AF455" i="3"/>
  <c r="B455" i="3" s="1"/>
  <c r="AF871" i="3"/>
  <c r="B871" i="3" s="1"/>
  <c r="AF119" i="3"/>
  <c r="B119" i="3" s="1"/>
  <c r="AF231" i="3"/>
  <c r="B231" i="3" s="1"/>
  <c r="AF72" i="3"/>
  <c r="B72" i="3" s="1"/>
  <c r="AF1017" i="3"/>
  <c r="B1017" i="3" s="1"/>
  <c r="AF93" i="3"/>
  <c r="B93" i="3" s="1"/>
  <c r="AF247" i="3"/>
  <c r="B247" i="3" s="1"/>
  <c r="AF256" i="3"/>
  <c r="B256" i="3" s="1"/>
  <c r="AF383" i="3"/>
  <c r="B383" i="3" s="1"/>
  <c r="AF284" i="3"/>
  <c r="B284" i="3" s="1"/>
  <c r="AF1014" i="3"/>
  <c r="B1014" i="3" s="1"/>
  <c r="AF1013" i="3"/>
  <c r="B1013" i="3" s="1"/>
  <c r="AF897" i="3"/>
  <c r="B897" i="3" s="1"/>
  <c r="AF580" i="3"/>
  <c r="B580" i="3" s="1"/>
  <c r="AF585" i="3"/>
  <c r="B585" i="3" s="1"/>
  <c r="AF589" i="3"/>
  <c r="B589" i="3" s="1"/>
  <c r="AF553" i="3"/>
  <c r="B553" i="3" s="1"/>
  <c r="AF560" i="3"/>
  <c r="B560" i="3" s="1"/>
  <c r="AF565" i="3"/>
  <c r="B565" i="3" s="1"/>
  <c r="AF569" i="3"/>
  <c r="B569" i="3" s="1"/>
  <c r="AF575" i="3"/>
  <c r="B575" i="3" s="1"/>
  <c r="AF540" i="3"/>
  <c r="B540" i="3" s="1"/>
  <c r="AF551" i="3"/>
  <c r="B551" i="3" s="1"/>
  <c r="AF573" i="3"/>
  <c r="B573" i="3" s="1"/>
  <c r="AF586" i="3"/>
  <c r="B586" i="3" s="1"/>
  <c r="AF564" i="3"/>
  <c r="B564" i="3" s="1"/>
  <c r="AF568" i="3"/>
  <c r="B568" i="3" s="1"/>
  <c r="AF426" i="3"/>
  <c r="B426" i="3" s="1"/>
  <c r="AF130" i="3"/>
  <c r="B130" i="3" s="1"/>
  <c r="AF864" i="3"/>
  <c r="B864" i="3" s="1"/>
  <c r="AF96" i="3"/>
  <c r="B96" i="3" s="1"/>
  <c r="AF103" i="3"/>
  <c r="B103" i="3" s="1"/>
  <c r="AF123" i="3"/>
  <c r="B123" i="3" s="1"/>
  <c r="AF199" i="3"/>
  <c r="B199" i="3" s="1"/>
  <c r="AF120" i="3"/>
  <c r="B120" i="3" s="1"/>
  <c r="AF23" i="3"/>
  <c r="B23" i="3" s="1"/>
  <c r="AF116" i="3"/>
  <c r="B116" i="3" s="1"/>
  <c r="AF114" i="3"/>
  <c r="B114" i="3" s="1"/>
  <c r="AF97" i="3"/>
  <c r="B97" i="3" s="1"/>
  <c r="AF863" i="3"/>
  <c r="B863" i="3" s="1"/>
  <c r="AF95" i="3"/>
  <c r="B95" i="3" s="1"/>
  <c r="AF251" i="3"/>
  <c r="B251" i="3" s="1"/>
  <c r="AF265" i="3"/>
  <c r="B265" i="3" s="1"/>
  <c r="AF254" i="3"/>
  <c r="B254" i="3" s="1"/>
  <c r="AF258" i="3"/>
  <c r="B258" i="3" s="1"/>
  <c r="AF267" i="3"/>
  <c r="B267" i="3" s="1"/>
  <c r="AF253" i="3"/>
  <c r="B253" i="3" s="1"/>
  <c r="AF866" i="3"/>
  <c r="B866" i="3" s="1"/>
  <c r="AF1009" i="3"/>
  <c r="B1009" i="3" s="1"/>
  <c r="AF1011" i="3"/>
  <c r="B1011" i="3" s="1"/>
  <c r="AF1015" i="3"/>
  <c r="B1015" i="3" s="1"/>
  <c r="AF176" i="3"/>
  <c r="B176" i="3" s="1"/>
  <c r="AF543" i="3"/>
  <c r="B543" i="3" s="1"/>
  <c r="AF578" i="3"/>
  <c r="B578" i="3" s="1"/>
  <c r="AF590" i="3"/>
  <c r="B590" i="3" s="1"/>
  <c r="AF597" i="3"/>
  <c r="B597" i="3" s="1"/>
  <c r="AF552" i="3"/>
  <c r="B552" i="3" s="1"/>
  <c r="AF556" i="3"/>
  <c r="B556" i="3" s="1"/>
  <c r="AF583" i="3"/>
  <c r="B583" i="3" s="1"/>
  <c r="AF181" i="3"/>
  <c r="B181" i="3" s="1"/>
  <c r="AF456" i="3"/>
  <c r="B456" i="3" s="1"/>
  <c r="AF42" i="3"/>
  <c r="B42" i="3" s="1"/>
  <c r="AF104" i="3"/>
  <c r="B104" i="3" s="1"/>
  <c r="AF868" i="3"/>
  <c r="B868" i="3" s="1"/>
  <c r="AF113" i="3"/>
  <c r="B113" i="3" s="1"/>
  <c r="AF50" i="3"/>
  <c r="B50" i="3" s="1"/>
  <c r="AF217" i="3"/>
  <c r="B217" i="3" s="1"/>
  <c r="AF198" i="3"/>
  <c r="B198" i="3" s="1"/>
  <c r="AF133" i="3"/>
  <c r="B133" i="3" s="1"/>
  <c r="AF106" i="3"/>
  <c r="B106" i="3" s="1"/>
  <c r="AF908" i="3"/>
  <c r="B908" i="3" s="1"/>
  <c r="AF596" i="3"/>
  <c r="B596" i="3" s="1"/>
  <c r="AF828" i="3"/>
  <c r="B828" i="3" s="1"/>
  <c r="AF92" i="3"/>
  <c r="B92" i="3" s="1"/>
  <c r="AF134" i="3"/>
  <c r="B134" i="3" s="1"/>
  <c r="AF268" i="3"/>
  <c r="B268" i="3" s="1"/>
  <c r="AF487" i="3"/>
  <c r="B487" i="3" s="1"/>
  <c r="AF131" i="3"/>
  <c r="B131" i="3" s="1"/>
  <c r="AF991" i="3"/>
  <c r="B991" i="3" s="1"/>
  <c r="AF138" i="3"/>
  <c r="B138" i="3" s="1"/>
  <c r="AF137" i="3"/>
  <c r="B137" i="3" s="1"/>
  <c r="AF232" i="3"/>
  <c r="B232" i="3" s="1"/>
  <c r="AF63" i="3"/>
  <c r="B63" i="3" s="1"/>
  <c r="AF77" i="3"/>
  <c r="B77" i="3" s="1"/>
  <c r="AF194" i="3"/>
  <c r="B194" i="3" s="1"/>
  <c r="AF127" i="3"/>
  <c r="B127" i="3" s="1"/>
  <c r="AF906" i="3"/>
  <c r="B906" i="3" s="1"/>
  <c r="AF110" i="3"/>
  <c r="B110" i="3" s="1"/>
  <c r="G862" i="3"/>
  <c r="G106" i="3"/>
  <c r="G864" i="3"/>
  <c r="G93" i="3"/>
  <c r="G139" i="3"/>
  <c r="G248" i="3"/>
  <c r="G596" i="3"/>
  <c r="G194" i="3"/>
  <c r="G117" i="3"/>
  <c r="G115" i="3"/>
  <c r="G119" i="3"/>
  <c r="G95" i="3"/>
  <c r="G1017" i="3"/>
  <c r="AA905" i="3"/>
  <c r="AF905" i="3" s="1"/>
  <c r="G555" i="3"/>
  <c r="AA494" i="3"/>
  <c r="AF494" i="3" s="1"/>
  <c r="G1018" i="3"/>
  <c r="G92" i="3"/>
  <c r="G888" i="3"/>
  <c r="G870" i="3"/>
  <c r="G124" i="3"/>
  <c r="G863" i="3"/>
  <c r="G108" i="3"/>
  <c r="G487" i="3"/>
  <c r="G72" i="3"/>
  <c r="G865" i="3"/>
  <c r="G558" i="3"/>
  <c r="G855" i="3"/>
  <c r="G105" i="3"/>
  <c r="G138" i="3"/>
  <c r="G120" i="3"/>
  <c r="G869" i="3"/>
  <c r="AA299" i="3"/>
  <c r="AF299" i="3" s="1"/>
  <c r="AA73" i="3"/>
  <c r="AF73" i="3" s="1"/>
  <c r="AA230" i="3"/>
  <c r="AF230" i="3" s="1"/>
  <c r="G559" i="3"/>
  <c r="G232" i="3"/>
  <c r="G909" i="3"/>
  <c r="G97" i="3"/>
  <c r="G231" i="3"/>
  <c r="G868" i="3"/>
  <c r="G908" i="3"/>
  <c r="G201" i="3"/>
  <c r="G426" i="3"/>
  <c r="G116" i="3"/>
  <c r="G565" i="3"/>
  <c r="G569" i="3"/>
  <c r="G575" i="3"/>
  <c r="G545" i="3"/>
  <c r="G129" i="3"/>
  <c r="G112" i="3"/>
  <c r="G1015" i="3"/>
  <c r="G547" i="3"/>
  <c r="G550" i="3"/>
  <c r="G566" i="3"/>
  <c r="G551" i="3"/>
  <c r="G23" i="3"/>
  <c r="G132" i="3"/>
  <c r="G103" i="3"/>
  <c r="AA884" i="3"/>
  <c r="AF884" i="3" s="1"/>
  <c r="G63" i="3"/>
  <c r="G128" i="3"/>
  <c r="G123" i="3"/>
  <c r="G127" i="3"/>
  <c r="G77" i="3"/>
  <c r="G111" i="3"/>
  <c r="G541" i="3"/>
  <c r="G860" i="3"/>
  <c r="AA234" i="3"/>
  <c r="AF234" i="3" s="1"/>
  <c r="G126" i="3"/>
  <c r="G133" i="3"/>
  <c r="G101" i="3"/>
  <c r="G113" i="3"/>
  <c r="G872" i="3"/>
  <c r="G118" i="3"/>
  <c r="G19" i="3"/>
  <c r="G104" i="3"/>
  <c r="G553" i="3"/>
  <c r="G586" i="3"/>
  <c r="G199" i="3"/>
  <c r="G552" i="3"/>
  <c r="G50" i="3"/>
  <c r="G221" i="3"/>
  <c r="G1013" i="3"/>
  <c r="G897" i="3"/>
  <c r="G579" i="3"/>
  <c r="G122" i="3"/>
  <c r="G1016" i="3"/>
  <c r="G455" i="3"/>
  <c r="G546" i="3"/>
  <c r="G567" i="3"/>
  <c r="G580" i="3"/>
  <c r="G571" i="3"/>
  <c r="G598" i="3"/>
  <c r="G890" i="3"/>
  <c r="G107" i="3"/>
  <c r="G98" i="3"/>
  <c r="G217" i="3"/>
  <c r="AA47" i="3"/>
  <c r="AF47" i="3" s="1"/>
  <c r="G181" i="3"/>
  <c r="G591" i="3"/>
  <c r="G570" i="3"/>
  <c r="G991" i="3"/>
  <c r="G100" i="3"/>
  <c r="G130" i="3"/>
  <c r="G96" i="3"/>
  <c r="G137" i="3"/>
  <c r="G866" i="3"/>
  <c r="G585" i="3"/>
  <c r="G561" i="3"/>
  <c r="G549" i="3"/>
  <c r="G584" i="3"/>
  <c r="G581" i="3"/>
  <c r="G578" i="3"/>
  <c r="G540" i="3"/>
  <c r="G597" i="3"/>
  <c r="G544" i="3"/>
  <c r="G556" i="3"/>
  <c r="G906" i="3"/>
  <c r="G1009" i="3"/>
  <c r="G907" i="3"/>
  <c r="G456" i="3"/>
  <c r="G479" i="3"/>
  <c r="G489" i="3"/>
  <c r="G861" i="3"/>
  <c r="G102" i="3"/>
  <c r="G1012" i="3"/>
  <c r="G882" i="3"/>
  <c r="G543" i="3"/>
  <c r="G554" i="3"/>
  <c r="G355" i="3"/>
  <c r="G131" i="3"/>
  <c r="G576" i="3"/>
  <c r="G1014" i="3"/>
  <c r="G600" i="3"/>
  <c r="G284" i="3"/>
  <c r="G589" i="3"/>
  <c r="G560" i="3"/>
  <c r="G568" i="3"/>
  <c r="G548" i="3"/>
  <c r="G583" i="3"/>
  <c r="G564" i="3"/>
  <c r="G871" i="3"/>
  <c r="AA321" i="3"/>
  <c r="AF321" i="3" s="1"/>
  <c r="G958" i="3"/>
  <c r="G592" i="3"/>
  <c r="G594" i="3"/>
  <c r="G542" i="3"/>
  <c r="G121" i="3"/>
  <c r="G595" i="3"/>
  <c r="G539" i="3"/>
  <c r="G574" i="3"/>
  <c r="G588" i="3"/>
  <c r="G1011" i="3"/>
  <c r="G94" i="3"/>
  <c r="G582" i="3"/>
  <c r="G562" i="3"/>
  <c r="G572" i="3"/>
  <c r="G587" i="3"/>
  <c r="G593" i="3"/>
  <c r="G590" i="3"/>
  <c r="G573" i="3"/>
  <c r="G563" i="3"/>
  <c r="G383" i="3"/>
  <c r="G881" i="3"/>
  <c r="AA902" i="3"/>
  <c r="AF902" i="3" s="1"/>
  <c r="G266" i="3"/>
  <c r="G8" i="3"/>
  <c r="AA885" i="3"/>
  <c r="AF885" i="3" s="1"/>
  <c r="AA158" i="3"/>
  <c r="AF158" i="3" s="1"/>
  <c r="AA260" i="3"/>
  <c r="AF260" i="3" s="1"/>
  <c r="G176" i="3"/>
  <c r="G264" i="3"/>
  <c r="G262" i="3"/>
  <c r="G245" i="3"/>
  <c r="G243" i="3"/>
  <c r="G244" i="3"/>
  <c r="AA48" i="3"/>
  <c r="AF48" i="3" s="1"/>
  <c r="G242" i="3"/>
  <c r="G337" i="3"/>
  <c r="G253" i="3"/>
  <c r="G896" i="3"/>
  <c r="AA825" i="3"/>
  <c r="AF825" i="3" s="1"/>
  <c r="G265" i="3"/>
  <c r="G263" i="3"/>
  <c r="G254" i="3"/>
  <c r="AA29" i="3"/>
  <c r="AF29" i="3" s="1"/>
  <c r="G258" i="3"/>
  <c r="G255" i="3"/>
  <c r="G34" i="3"/>
  <c r="G165" i="3"/>
  <c r="G257" i="3"/>
  <c r="G179" i="3"/>
  <c r="G250" i="3"/>
  <c r="G259" i="3"/>
  <c r="G268" i="3"/>
  <c r="G251" i="3"/>
  <c r="G246" i="3"/>
  <c r="G261" i="3"/>
  <c r="G241" i="3"/>
  <c r="G267" i="3"/>
  <c r="AA27" i="3"/>
  <c r="AF27" i="3" s="1"/>
  <c r="G256" i="3"/>
  <c r="G247" i="3"/>
  <c r="G249" i="3"/>
  <c r="G252" i="3"/>
  <c r="AA46" i="3"/>
  <c r="AF46" i="3" s="1"/>
  <c r="AA1251" i="3"/>
  <c r="AF1251" i="3" s="1"/>
  <c r="AA1250" i="3"/>
  <c r="AF1250" i="3" s="1"/>
  <c r="AA804" i="3"/>
  <c r="AF804" i="3" s="1"/>
  <c r="AA803" i="3"/>
  <c r="AF803" i="3" s="1"/>
  <c r="G29" i="3" l="1"/>
  <c r="G299" i="3"/>
  <c r="G825" i="3"/>
  <c r="B825" i="3"/>
  <c r="B885" i="3"/>
  <c r="G234" i="3"/>
  <c r="G494" i="3"/>
  <c r="B494" i="3"/>
  <c r="G905" i="3"/>
  <c r="B48" i="3"/>
  <c r="G260" i="3"/>
  <c r="B260" i="3"/>
  <c r="B47" i="3"/>
  <c r="G158" i="3"/>
  <c r="B158" i="3"/>
  <c r="G902" i="3"/>
  <c r="B902" i="3"/>
  <c r="B884" i="3"/>
  <c r="B230" i="3"/>
  <c r="G73" i="3"/>
  <c r="B73" i="3"/>
  <c r="G884" i="3"/>
  <c r="G230" i="3"/>
  <c r="B905" i="3"/>
  <c r="B299" i="3"/>
  <c r="B234" i="3"/>
  <c r="G47" i="3"/>
  <c r="B321" i="3"/>
  <c r="G321" i="3"/>
  <c r="G885" i="3"/>
  <c r="G48" i="3"/>
  <c r="B29" i="3"/>
  <c r="B27" i="3"/>
  <c r="G27" i="3"/>
  <c r="G46" i="3"/>
  <c r="B46" i="3"/>
  <c r="U3" i="3" l="1"/>
  <c r="S3" i="3"/>
  <c r="R3" i="3"/>
  <c r="Q3" i="3"/>
  <c r="M3" i="3"/>
  <c r="L3" i="3"/>
  <c r="K3" i="3"/>
  <c r="J3" i="3"/>
  <c r="I3" i="3"/>
  <c r="V1241" i="3"/>
  <c r="M1249" i="3"/>
  <c r="M1248" i="3"/>
  <c r="L1247" i="3"/>
  <c r="L1246" i="3"/>
  <c r="L1245" i="3"/>
  <c r="L1244" i="3"/>
  <c r="L1243" i="3"/>
  <c r="L1242" i="3"/>
  <c r="J805" i="3"/>
  <c r="I1245" i="3"/>
  <c r="G491" i="18"/>
  <c r="G486" i="18"/>
  <c r="G488" i="18"/>
  <c r="G494" i="18"/>
  <c r="G492" i="18"/>
  <c r="G495" i="18"/>
  <c r="G496" i="18"/>
  <c r="G487" i="18"/>
  <c r="G500" i="18"/>
  <c r="G490" i="18"/>
  <c r="G498" i="18"/>
  <c r="G5" i="18"/>
  <c r="G493" i="18"/>
  <c r="G4" i="18"/>
  <c r="G503" i="18"/>
  <c r="G499" i="18"/>
  <c r="G501" i="18"/>
  <c r="G504" i="18"/>
  <c r="G489" i="18"/>
  <c r="G502" i="18"/>
  <c r="G497" i="18"/>
  <c r="D504" i="18"/>
  <c r="G9" i="18"/>
  <c r="G8" i="18"/>
  <c r="G6" i="18"/>
  <c r="G7" i="18"/>
  <c r="G10" i="18"/>
  <c r="C504" i="18"/>
  <c r="F504" i="18" s="1"/>
  <c r="T4" i="3"/>
  <c r="T5" i="3"/>
  <c r="AC1249" i="3" l="1"/>
  <c r="AB1249" i="3"/>
  <c r="Y1249" i="3"/>
  <c r="AA1249" i="3" s="1"/>
  <c r="AD5" i="3"/>
  <c r="Z5" i="3"/>
  <c r="AA5" i="3" s="1"/>
  <c r="AE5" i="3"/>
  <c r="AC1245" i="3"/>
  <c r="AB1245" i="3"/>
  <c r="Y1245" i="3"/>
  <c r="AA1245" i="3" s="1"/>
  <c r="AC1242" i="3"/>
  <c r="AB1242" i="3"/>
  <c r="Y1242" i="3"/>
  <c r="AA1242" i="3" s="1"/>
  <c r="AB1246" i="3"/>
  <c r="AC1246" i="3"/>
  <c r="Y1246" i="3"/>
  <c r="AA1246" i="3" s="1"/>
  <c r="AC1247" i="3"/>
  <c r="Y1247" i="3"/>
  <c r="AA1247" i="3" s="1"/>
  <c r="AB1247" i="3"/>
  <c r="AD1241" i="3"/>
  <c r="AE1241" i="3"/>
  <c r="Z1241" i="3"/>
  <c r="AA1241" i="3" s="1"/>
  <c r="AC805" i="3"/>
  <c r="Y805" i="3"/>
  <c r="AA805" i="3" s="1"/>
  <c r="AB805" i="3"/>
  <c r="AB1244" i="3"/>
  <c r="AC1244" i="3"/>
  <c r="Y1244" i="3"/>
  <c r="AA1244" i="3" s="1"/>
  <c r="AE4" i="3"/>
  <c r="Z4" i="3"/>
  <c r="AA4" i="3" s="1"/>
  <c r="AD4" i="3"/>
  <c r="AC1243" i="3"/>
  <c r="AB1243" i="3"/>
  <c r="Y1243" i="3"/>
  <c r="AA1243" i="3" s="1"/>
  <c r="AB1248" i="3"/>
  <c r="AC1248" i="3"/>
  <c r="Y1248" i="3"/>
  <c r="AA1248" i="3" s="1"/>
  <c r="T3" i="3"/>
  <c r="AE3" i="3" s="1"/>
  <c r="F805" i="3"/>
  <c r="F1241" i="3"/>
  <c r="F1242" i="3"/>
  <c r="F1243" i="3"/>
  <c r="F1245" i="3"/>
  <c r="F1249" i="3"/>
  <c r="F1250" i="3"/>
  <c r="F1251" i="3"/>
  <c r="F803" i="3"/>
  <c r="F1248" i="3"/>
  <c r="F1247" i="3"/>
  <c r="F5" i="3"/>
  <c r="F1246" i="3"/>
  <c r="F1244" i="3"/>
  <c r="AF1243" i="3" l="1"/>
  <c r="B1243" i="3" s="1"/>
  <c r="AF1246" i="3"/>
  <c r="B1246" i="3" s="1"/>
  <c r="AF1247" i="3"/>
  <c r="B1247" i="3" s="1"/>
  <c r="AF1245" i="3"/>
  <c r="B1245" i="3" s="1"/>
  <c r="AF5" i="3"/>
  <c r="B5" i="3" s="1"/>
  <c r="AF1249" i="3"/>
  <c r="AF1248" i="3"/>
  <c r="AF1242" i="3"/>
  <c r="AF1244" i="3"/>
  <c r="B1244" i="3" s="1"/>
  <c r="AF805" i="3"/>
  <c r="AF1241" i="3"/>
  <c r="AG4" i="3"/>
  <c r="AF4" i="3"/>
  <c r="F4" i="3"/>
  <c r="Z3" i="3"/>
  <c r="AD3" i="3"/>
  <c r="G1249" i="3"/>
  <c r="G805" i="3"/>
  <c r="B1251" i="3"/>
  <c r="G1241" i="3"/>
  <c r="G4" i="3"/>
  <c r="G5" i="3" l="1"/>
  <c r="B1249" i="3"/>
  <c r="G1251" i="3"/>
  <c r="G1246" i="3"/>
  <c r="G1245" i="3"/>
  <c r="G1247" i="3"/>
  <c r="B805" i="3"/>
  <c r="G1243" i="3"/>
  <c r="G1244" i="3"/>
  <c r="B4" i="3"/>
  <c r="B803" i="3"/>
  <c r="G803" i="3"/>
  <c r="B1241" i="3"/>
  <c r="B1242" i="3"/>
  <c r="G1242" i="3"/>
  <c r="B1248" i="3"/>
  <c r="G1248" i="3"/>
  <c r="B1250" i="3"/>
  <c r="G1250" i="3"/>
  <c r="O159" i="26" l="1"/>
  <c r="O154" i="26"/>
  <c r="O150" i="26"/>
  <c r="O146" i="26"/>
  <c r="O142" i="26"/>
  <c r="O140" i="26"/>
  <c r="O136" i="26"/>
  <c r="O132" i="26"/>
  <c r="O128" i="26"/>
  <c r="O124" i="26"/>
  <c r="O120" i="26"/>
  <c r="O116" i="26"/>
  <c r="O112" i="26"/>
  <c r="O108" i="26"/>
  <c r="O104" i="26"/>
  <c r="O100" i="26"/>
  <c r="O96" i="26"/>
  <c r="O93" i="26"/>
  <c r="O90" i="26"/>
  <c r="O87" i="26"/>
  <c r="O84" i="26"/>
  <c r="O81" i="26"/>
  <c r="O77" i="26"/>
  <c r="O74" i="26"/>
  <c r="O71" i="26"/>
  <c r="O67" i="26"/>
  <c r="O64" i="26"/>
  <c r="O60" i="26"/>
  <c r="O56" i="26"/>
  <c r="O52" i="26"/>
  <c r="O49" i="26"/>
  <c r="O47" i="26"/>
  <c r="O40" i="26"/>
  <c r="O158" i="26"/>
  <c r="O153" i="26"/>
  <c r="O149" i="26"/>
  <c r="O145" i="26"/>
  <c r="O141" i="26"/>
  <c r="O139" i="26"/>
  <c r="O135" i="26"/>
  <c r="O131" i="26"/>
  <c r="O127" i="26"/>
  <c r="O123" i="26"/>
  <c r="O119" i="26"/>
  <c r="O115" i="26"/>
  <c r="O111" i="26"/>
  <c r="O107" i="26"/>
  <c r="O103" i="26"/>
  <c r="O99" i="26"/>
  <c r="O95" i="26"/>
  <c r="O92" i="26"/>
  <c r="O89" i="26"/>
  <c r="O80" i="26"/>
  <c r="O76" i="26"/>
  <c r="O73" i="26"/>
  <c r="O70" i="26"/>
  <c r="O66" i="26"/>
  <c r="O63" i="26"/>
  <c r="O59" i="26"/>
  <c r="O55" i="26"/>
  <c r="O48" i="26"/>
  <c r="O46" i="26"/>
  <c r="O43" i="26"/>
  <c r="O39" i="26"/>
  <c r="O156" i="26"/>
  <c r="O152" i="26"/>
  <c r="O148" i="26"/>
  <c r="O144" i="26"/>
  <c r="O138" i="26"/>
  <c r="O134" i="26"/>
  <c r="O130" i="26"/>
  <c r="O126" i="26"/>
  <c r="O122" i="26"/>
  <c r="O118" i="26"/>
  <c r="O114" i="26"/>
  <c r="O110" i="26"/>
  <c r="O106" i="26"/>
  <c r="O102" i="26"/>
  <c r="O98" i="26"/>
  <c r="O91" i="26"/>
  <c r="O88" i="26"/>
  <c r="O86" i="26"/>
  <c r="O83" i="26"/>
  <c r="O79" i="26"/>
  <c r="O69" i="26"/>
  <c r="O65" i="26"/>
  <c r="O62" i="26"/>
  <c r="O58" i="26"/>
  <c r="O54" i="26"/>
  <c r="O51" i="26"/>
  <c r="O45" i="26"/>
  <c r="O42" i="26"/>
  <c r="O38" i="26"/>
  <c r="O160" i="26"/>
  <c r="O147" i="26"/>
  <c r="O133" i="26"/>
  <c r="O117" i="26"/>
  <c r="O101" i="26"/>
  <c r="O75" i="26"/>
  <c r="O61" i="26"/>
  <c r="O44" i="26"/>
  <c r="O157" i="26"/>
  <c r="O143" i="26"/>
  <c r="O129" i="26"/>
  <c r="O113" i="26"/>
  <c r="O97" i="26"/>
  <c r="O85" i="26"/>
  <c r="O57" i="26"/>
  <c r="O155" i="26"/>
  <c r="O125" i="26"/>
  <c r="O109" i="26"/>
  <c r="O94" i="26"/>
  <c r="O82" i="26"/>
  <c r="O68" i="26"/>
  <c r="O53" i="26"/>
  <c r="O41" i="26"/>
  <c r="O151" i="26"/>
  <c r="O137" i="26"/>
  <c r="O121" i="26"/>
  <c r="O105" i="26"/>
  <c r="O78" i="26"/>
  <c r="O50" i="26"/>
  <c r="O37" i="26"/>
  <c r="O72" i="26"/>
  <c r="O17" i="26"/>
  <c r="J17" i="26" s="1"/>
  <c r="L17" i="26" s="1"/>
  <c r="O20" i="26"/>
  <c r="J20" i="26" s="1"/>
  <c r="L20" i="26" s="1"/>
  <c r="O34" i="26"/>
  <c r="O16" i="26"/>
  <c r="O14" i="26"/>
  <c r="O21" i="26"/>
  <c r="O29" i="26"/>
  <c r="O33" i="26"/>
  <c r="O35" i="26"/>
  <c r="O23" i="26"/>
  <c r="O22" i="26"/>
  <c r="O18" i="26"/>
  <c r="O36" i="26"/>
  <c r="O13" i="26"/>
  <c r="J13" i="26" s="1"/>
  <c r="L13" i="26" s="1"/>
  <c r="O19" i="26"/>
  <c r="O25" i="26"/>
  <c r="O28" i="26"/>
  <c r="O31" i="26"/>
  <c r="O27" i="26"/>
  <c r="O24" i="26"/>
  <c r="O30" i="26"/>
  <c r="O15" i="26"/>
  <c r="O26" i="26"/>
  <c r="O32" i="26"/>
  <c r="M72" i="26" l="1"/>
  <c r="K72" i="26"/>
  <c r="J72" i="26"/>
  <c r="L72" i="26" s="1"/>
  <c r="N72" i="26"/>
  <c r="N105" i="26"/>
  <c r="M105" i="26"/>
  <c r="K105" i="26"/>
  <c r="J105" i="26"/>
  <c r="L105" i="26" s="1"/>
  <c r="N41" i="26"/>
  <c r="J41" i="26"/>
  <c r="L41" i="26" s="1"/>
  <c r="K41" i="26"/>
  <c r="M41" i="26"/>
  <c r="M94" i="26"/>
  <c r="J94" i="26"/>
  <c r="L94" i="26" s="1"/>
  <c r="N94" i="26"/>
  <c r="K94" i="26"/>
  <c r="N57" i="26"/>
  <c r="M57" i="26"/>
  <c r="J57" i="26"/>
  <c r="L57" i="26" s="1"/>
  <c r="K57" i="26"/>
  <c r="N129" i="26"/>
  <c r="M129" i="26"/>
  <c r="J129" i="26"/>
  <c r="L129" i="26" s="1"/>
  <c r="K129" i="26"/>
  <c r="N61" i="26"/>
  <c r="M61" i="26"/>
  <c r="K61" i="26"/>
  <c r="J61" i="26"/>
  <c r="L61" i="26" s="1"/>
  <c r="N133" i="26"/>
  <c r="M133" i="26"/>
  <c r="K133" i="26"/>
  <c r="J133" i="26"/>
  <c r="L133" i="26" s="1"/>
  <c r="M42" i="26"/>
  <c r="K42" i="26"/>
  <c r="J42" i="26"/>
  <c r="L42" i="26" s="1"/>
  <c r="N42" i="26"/>
  <c r="M58" i="26"/>
  <c r="J58" i="26"/>
  <c r="L58" i="26" s="1"/>
  <c r="K58" i="26"/>
  <c r="N58" i="26"/>
  <c r="N79" i="26"/>
  <c r="M79" i="26"/>
  <c r="J79" i="26"/>
  <c r="L79" i="26" s="1"/>
  <c r="K79" i="26"/>
  <c r="N91" i="26"/>
  <c r="K91" i="26"/>
  <c r="M91" i="26"/>
  <c r="J91" i="26"/>
  <c r="L91" i="26" s="1"/>
  <c r="M110" i="26"/>
  <c r="K110" i="26"/>
  <c r="J110" i="26"/>
  <c r="L110" i="26" s="1"/>
  <c r="N110" i="26"/>
  <c r="M126" i="26"/>
  <c r="K126" i="26"/>
  <c r="J126" i="26"/>
  <c r="L126" i="26" s="1"/>
  <c r="N126" i="26"/>
  <c r="M144" i="26"/>
  <c r="K144" i="26"/>
  <c r="N144" i="26"/>
  <c r="J144" i="26"/>
  <c r="L144" i="26" s="1"/>
  <c r="N39" i="26"/>
  <c r="M39" i="26"/>
  <c r="K39" i="26"/>
  <c r="J39" i="26"/>
  <c r="L39" i="26" s="1"/>
  <c r="N55" i="26"/>
  <c r="M55" i="26"/>
  <c r="K55" i="26"/>
  <c r="J55" i="26"/>
  <c r="L55" i="26" s="1"/>
  <c r="M70" i="26"/>
  <c r="K70" i="26"/>
  <c r="J70" i="26"/>
  <c r="L70" i="26" s="1"/>
  <c r="N70" i="26"/>
  <c r="N89" i="26"/>
  <c r="M89" i="26"/>
  <c r="J89" i="26"/>
  <c r="L89" i="26" s="1"/>
  <c r="K89" i="26"/>
  <c r="N103" i="26"/>
  <c r="M103" i="26"/>
  <c r="K103" i="26"/>
  <c r="J103" i="26"/>
  <c r="L103" i="26" s="1"/>
  <c r="N119" i="26"/>
  <c r="J119" i="26"/>
  <c r="L119" i="26" s="1"/>
  <c r="M119" i="26"/>
  <c r="K119" i="26"/>
  <c r="N135" i="26"/>
  <c r="M135" i="26"/>
  <c r="K135" i="26"/>
  <c r="J135" i="26"/>
  <c r="L135" i="26" s="1"/>
  <c r="N149" i="26"/>
  <c r="K149" i="26"/>
  <c r="M149" i="26"/>
  <c r="J149" i="26"/>
  <c r="L149" i="26" s="1"/>
  <c r="N47" i="26"/>
  <c r="M47" i="26"/>
  <c r="J47" i="26"/>
  <c r="L47" i="26" s="1"/>
  <c r="K47" i="26"/>
  <c r="M60" i="26"/>
  <c r="K60" i="26"/>
  <c r="J60" i="26"/>
  <c r="L60" i="26" s="1"/>
  <c r="N60" i="26"/>
  <c r="M74" i="26"/>
  <c r="J74" i="26"/>
  <c r="L74" i="26" s="1"/>
  <c r="K74" i="26"/>
  <c r="N74" i="26"/>
  <c r="N87" i="26"/>
  <c r="K87" i="26"/>
  <c r="M87" i="26"/>
  <c r="J87" i="26"/>
  <c r="L87" i="26" s="1"/>
  <c r="M100" i="26"/>
  <c r="K100" i="26"/>
  <c r="J100" i="26"/>
  <c r="L100" i="26" s="1"/>
  <c r="N100" i="26"/>
  <c r="M116" i="26"/>
  <c r="K116" i="26"/>
  <c r="J116" i="26"/>
  <c r="L116" i="26" s="1"/>
  <c r="N116" i="26"/>
  <c r="M132" i="26"/>
  <c r="K132" i="26"/>
  <c r="N132" i="26"/>
  <c r="J132" i="26"/>
  <c r="L132" i="26" s="1"/>
  <c r="M146" i="26"/>
  <c r="K146" i="26"/>
  <c r="J146" i="26"/>
  <c r="L146" i="26" s="1"/>
  <c r="N146" i="26"/>
  <c r="N37" i="26"/>
  <c r="M37" i="26"/>
  <c r="K37" i="26"/>
  <c r="J37" i="26"/>
  <c r="L37" i="26" s="1"/>
  <c r="N121" i="26"/>
  <c r="M121" i="26"/>
  <c r="K121" i="26"/>
  <c r="J121" i="26"/>
  <c r="L121" i="26" s="1"/>
  <c r="N53" i="26"/>
  <c r="M53" i="26"/>
  <c r="J53" i="26"/>
  <c r="L53" i="26" s="1"/>
  <c r="K53" i="26"/>
  <c r="N109" i="26"/>
  <c r="M109" i="26"/>
  <c r="J109" i="26"/>
  <c r="L109" i="26" s="1"/>
  <c r="K109" i="26"/>
  <c r="N85" i="26"/>
  <c r="M85" i="26"/>
  <c r="K85" i="26"/>
  <c r="J85" i="26"/>
  <c r="L85" i="26" s="1"/>
  <c r="N143" i="26"/>
  <c r="M143" i="26"/>
  <c r="K143" i="26"/>
  <c r="J143" i="26"/>
  <c r="L143" i="26" s="1"/>
  <c r="N75" i="26"/>
  <c r="M75" i="26"/>
  <c r="J75" i="26"/>
  <c r="L75" i="26" s="1"/>
  <c r="K75" i="26"/>
  <c r="N147" i="26"/>
  <c r="M147" i="26"/>
  <c r="J147" i="26"/>
  <c r="L147" i="26" s="1"/>
  <c r="K147" i="26"/>
  <c r="N45" i="26"/>
  <c r="M45" i="26"/>
  <c r="J45" i="26"/>
  <c r="L45" i="26" s="1"/>
  <c r="K45" i="26"/>
  <c r="M62" i="26"/>
  <c r="K62" i="26"/>
  <c r="J62" i="26"/>
  <c r="L62" i="26" s="1"/>
  <c r="N62" i="26"/>
  <c r="N83" i="26"/>
  <c r="M83" i="26"/>
  <c r="K83" i="26"/>
  <c r="J83" i="26"/>
  <c r="L83" i="26" s="1"/>
  <c r="M98" i="26"/>
  <c r="K98" i="26"/>
  <c r="J98" i="26"/>
  <c r="L98" i="26" s="1"/>
  <c r="N98" i="26"/>
  <c r="M114" i="26"/>
  <c r="J114" i="26"/>
  <c r="L114" i="26" s="1"/>
  <c r="K114" i="26"/>
  <c r="N114" i="26"/>
  <c r="M130" i="26"/>
  <c r="J130" i="26"/>
  <c r="L130" i="26" s="1"/>
  <c r="N130" i="26"/>
  <c r="K130" i="26"/>
  <c r="M148" i="26"/>
  <c r="K148" i="26"/>
  <c r="N148" i="26"/>
  <c r="J148" i="26"/>
  <c r="L148" i="26" s="1"/>
  <c r="N43" i="26"/>
  <c r="M43" i="26"/>
  <c r="K43" i="26"/>
  <c r="J43" i="26"/>
  <c r="L43" i="26" s="1"/>
  <c r="N59" i="26"/>
  <c r="M59" i="26"/>
  <c r="K59" i="26"/>
  <c r="J59" i="26"/>
  <c r="L59" i="26" s="1"/>
  <c r="N73" i="26"/>
  <c r="K73" i="26"/>
  <c r="M73" i="26"/>
  <c r="J73" i="26"/>
  <c r="L73" i="26" s="1"/>
  <c r="M92" i="26"/>
  <c r="K92" i="26"/>
  <c r="J92" i="26"/>
  <c r="L92" i="26" s="1"/>
  <c r="N92" i="26"/>
  <c r="N107" i="26"/>
  <c r="M107" i="26"/>
  <c r="K107" i="26"/>
  <c r="J107" i="26"/>
  <c r="L107" i="26" s="1"/>
  <c r="N123" i="26"/>
  <c r="M123" i="26"/>
  <c r="J123" i="26"/>
  <c r="L123" i="26" s="1"/>
  <c r="K123" i="26"/>
  <c r="N139" i="26"/>
  <c r="M139" i="26"/>
  <c r="K139" i="26"/>
  <c r="J139" i="26"/>
  <c r="L139" i="26" s="1"/>
  <c r="N153" i="26"/>
  <c r="M153" i="26"/>
  <c r="J153" i="26"/>
  <c r="L153" i="26" s="1"/>
  <c r="K153" i="26"/>
  <c r="N49" i="26"/>
  <c r="M49" i="26"/>
  <c r="K49" i="26"/>
  <c r="J49" i="26"/>
  <c r="L49" i="26" s="1"/>
  <c r="M64" i="26"/>
  <c r="K64" i="26"/>
  <c r="J64" i="26"/>
  <c r="L64" i="26" s="1"/>
  <c r="N64" i="26"/>
  <c r="N77" i="26"/>
  <c r="M77" i="26"/>
  <c r="K77" i="26"/>
  <c r="J77" i="26"/>
  <c r="L77" i="26" s="1"/>
  <c r="M90" i="26"/>
  <c r="K90" i="26"/>
  <c r="J90" i="26"/>
  <c r="L90" i="26" s="1"/>
  <c r="N90" i="26"/>
  <c r="M104" i="26"/>
  <c r="K104" i="26"/>
  <c r="J104" i="26"/>
  <c r="L104" i="26" s="1"/>
  <c r="N104" i="26"/>
  <c r="M120" i="26"/>
  <c r="K120" i="26"/>
  <c r="J120" i="26"/>
  <c r="L120" i="26" s="1"/>
  <c r="N120" i="26"/>
  <c r="M136" i="26"/>
  <c r="K136" i="26"/>
  <c r="N136" i="26"/>
  <c r="J136" i="26"/>
  <c r="L136" i="26" s="1"/>
  <c r="M150" i="26"/>
  <c r="K150" i="26"/>
  <c r="J150" i="26"/>
  <c r="L150" i="26" s="1"/>
  <c r="N150" i="26"/>
  <c r="M50" i="26"/>
  <c r="N50" i="26"/>
  <c r="K50" i="26"/>
  <c r="J50" i="26"/>
  <c r="L50" i="26" s="1"/>
  <c r="N137" i="26"/>
  <c r="M137" i="26"/>
  <c r="K137" i="26"/>
  <c r="J137" i="26"/>
  <c r="L137" i="26" s="1"/>
  <c r="M68" i="26"/>
  <c r="J68" i="26"/>
  <c r="L68" i="26" s="1"/>
  <c r="K68" i="26"/>
  <c r="N68" i="26"/>
  <c r="N125" i="26"/>
  <c r="M125" i="26"/>
  <c r="J125" i="26"/>
  <c r="L125" i="26" s="1"/>
  <c r="K125" i="26"/>
  <c r="N97" i="26"/>
  <c r="M97" i="26"/>
  <c r="J97" i="26"/>
  <c r="L97" i="26" s="1"/>
  <c r="K97" i="26"/>
  <c r="N157" i="26"/>
  <c r="M157" i="26"/>
  <c r="K157" i="26"/>
  <c r="J157" i="26"/>
  <c r="L157" i="26" s="1"/>
  <c r="N101" i="26"/>
  <c r="M101" i="26"/>
  <c r="J101" i="26"/>
  <c r="L101" i="26" s="1"/>
  <c r="K101" i="26"/>
  <c r="M160" i="26"/>
  <c r="K160" i="26"/>
  <c r="N160" i="26"/>
  <c r="J160" i="26"/>
  <c r="L160" i="26" s="1"/>
  <c r="N51" i="26"/>
  <c r="M51" i="26"/>
  <c r="K51" i="26"/>
  <c r="J51" i="26"/>
  <c r="L51" i="26" s="1"/>
  <c r="N65" i="26"/>
  <c r="K65" i="26"/>
  <c r="M65" i="26"/>
  <c r="J65" i="26"/>
  <c r="L65" i="26" s="1"/>
  <c r="M86" i="26"/>
  <c r="K86" i="26"/>
  <c r="J86" i="26"/>
  <c r="L86" i="26" s="1"/>
  <c r="N86" i="26"/>
  <c r="M102" i="26"/>
  <c r="K102" i="26"/>
  <c r="J102" i="26"/>
  <c r="L102" i="26" s="1"/>
  <c r="N102" i="26"/>
  <c r="M118" i="26"/>
  <c r="K118" i="26"/>
  <c r="J118" i="26"/>
  <c r="L118" i="26" s="1"/>
  <c r="N118" i="26"/>
  <c r="M134" i="26"/>
  <c r="K134" i="26"/>
  <c r="J134" i="26"/>
  <c r="L134" i="26" s="1"/>
  <c r="N134" i="26"/>
  <c r="M152" i="26"/>
  <c r="K152" i="26"/>
  <c r="J152" i="26"/>
  <c r="L152" i="26" s="1"/>
  <c r="N152" i="26"/>
  <c r="M46" i="26"/>
  <c r="K46" i="26"/>
  <c r="J46" i="26"/>
  <c r="L46" i="26" s="1"/>
  <c r="N46" i="26"/>
  <c r="N63" i="26"/>
  <c r="M63" i="26"/>
  <c r="K63" i="26"/>
  <c r="J63" i="26"/>
  <c r="L63" i="26" s="1"/>
  <c r="M76" i="26"/>
  <c r="K76" i="26"/>
  <c r="J76" i="26"/>
  <c r="L76" i="26" s="1"/>
  <c r="N76" i="26"/>
  <c r="N95" i="26"/>
  <c r="K95" i="26"/>
  <c r="M95" i="26"/>
  <c r="J95" i="26"/>
  <c r="L95" i="26" s="1"/>
  <c r="N111" i="26"/>
  <c r="M111" i="26"/>
  <c r="K111" i="26"/>
  <c r="J111" i="26"/>
  <c r="L111" i="26" s="1"/>
  <c r="N127" i="26"/>
  <c r="M127" i="26"/>
  <c r="K127" i="26"/>
  <c r="J127" i="26"/>
  <c r="L127" i="26" s="1"/>
  <c r="N141" i="26"/>
  <c r="M141" i="26"/>
  <c r="K141" i="26"/>
  <c r="J141" i="26"/>
  <c r="L141" i="26" s="1"/>
  <c r="M158" i="26"/>
  <c r="K158" i="26"/>
  <c r="J158" i="26"/>
  <c r="L158" i="26" s="1"/>
  <c r="N158" i="26"/>
  <c r="N52" i="26"/>
  <c r="M52" i="26"/>
  <c r="J52" i="26"/>
  <c r="L52" i="26" s="1"/>
  <c r="K52" i="26"/>
  <c r="N67" i="26"/>
  <c r="M67" i="26"/>
  <c r="K67" i="26"/>
  <c r="J67" i="26"/>
  <c r="L67" i="26" s="1"/>
  <c r="N81" i="26"/>
  <c r="M81" i="26"/>
  <c r="J81" i="26"/>
  <c r="L81" i="26" s="1"/>
  <c r="K81" i="26"/>
  <c r="N93" i="26"/>
  <c r="M93" i="26"/>
  <c r="K93" i="26"/>
  <c r="J93" i="26"/>
  <c r="L93" i="26" s="1"/>
  <c r="M108" i="26"/>
  <c r="K108" i="26"/>
  <c r="J108" i="26"/>
  <c r="L108" i="26" s="1"/>
  <c r="N108" i="26"/>
  <c r="M124" i="26"/>
  <c r="K124" i="26"/>
  <c r="J124" i="26"/>
  <c r="L124" i="26" s="1"/>
  <c r="N124" i="26"/>
  <c r="M140" i="26"/>
  <c r="K140" i="26"/>
  <c r="N140" i="26"/>
  <c r="J140" i="26"/>
  <c r="L140" i="26" s="1"/>
  <c r="M154" i="26"/>
  <c r="K154" i="26"/>
  <c r="J154" i="26"/>
  <c r="L154" i="26" s="1"/>
  <c r="N154" i="26"/>
  <c r="M78" i="26"/>
  <c r="K78" i="26"/>
  <c r="J78" i="26"/>
  <c r="L78" i="26" s="1"/>
  <c r="N78" i="26"/>
  <c r="N151" i="26"/>
  <c r="K151" i="26"/>
  <c r="J151" i="26"/>
  <c r="L151" i="26" s="1"/>
  <c r="M151" i="26"/>
  <c r="M82" i="26"/>
  <c r="K82" i="26"/>
  <c r="J82" i="26"/>
  <c r="L82" i="26" s="1"/>
  <c r="N82" i="26"/>
  <c r="N155" i="26"/>
  <c r="M155" i="26"/>
  <c r="K155" i="26"/>
  <c r="J155" i="26"/>
  <c r="L155" i="26" s="1"/>
  <c r="N113" i="26"/>
  <c r="M113" i="26"/>
  <c r="J113" i="26"/>
  <c r="L113" i="26" s="1"/>
  <c r="K113" i="26"/>
  <c r="M44" i="26"/>
  <c r="K44" i="26"/>
  <c r="J44" i="26"/>
  <c r="L44" i="26" s="1"/>
  <c r="N44" i="26"/>
  <c r="N117" i="26"/>
  <c r="M117" i="26"/>
  <c r="K117" i="26"/>
  <c r="J117" i="26"/>
  <c r="L117" i="26" s="1"/>
  <c r="N38" i="26"/>
  <c r="M38" i="26"/>
  <c r="J38" i="26"/>
  <c r="L38" i="26" s="1"/>
  <c r="K38" i="26"/>
  <c r="M54" i="26"/>
  <c r="K54" i="26"/>
  <c r="J54" i="26"/>
  <c r="L54" i="26" s="1"/>
  <c r="N54" i="26"/>
  <c r="N69" i="26"/>
  <c r="M69" i="26"/>
  <c r="J69" i="26"/>
  <c r="L69" i="26" s="1"/>
  <c r="K69" i="26"/>
  <c r="M88" i="26"/>
  <c r="K88" i="26"/>
  <c r="J88" i="26"/>
  <c r="L88" i="26" s="1"/>
  <c r="N88" i="26"/>
  <c r="M106" i="26"/>
  <c r="J106" i="26"/>
  <c r="L106" i="26" s="1"/>
  <c r="K106" i="26"/>
  <c r="N106" i="26"/>
  <c r="M122" i="26"/>
  <c r="J122" i="26"/>
  <c r="L122" i="26" s="1"/>
  <c r="K122" i="26"/>
  <c r="N122" i="26"/>
  <c r="M138" i="26"/>
  <c r="J138" i="26"/>
  <c r="L138" i="26" s="1"/>
  <c r="N138" i="26"/>
  <c r="K138" i="26"/>
  <c r="M156" i="26"/>
  <c r="K156" i="26"/>
  <c r="J156" i="26"/>
  <c r="L156" i="26" s="1"/>
  <c r="N156" i="26"/>
  <c r="N48" i="26"/>
  <c r="M48" i="26"/>
  <c r="K48" i="26"/>
  <c r="J48" i="26"/>
  <c r="L48" i="26" s="1"/>
  <c r="M66" i="26"/>
  <c r="K66" i="26"/>
  <c r="J66" i="26"/>
  <c r="L66" i="26" s="1"/>
  <c r="N66" i="26"/>
  <c r="M80" i="26"/>
  <c r="K80" i="26"/>
  <c r="J80" i="26"/>
  <c r="L80" i="26" s="1"/>
  <c r="N80" i="26"/>
  <c r="N99" i="26"/>
  <c r="M99" i="26"/>
  <c r="K99" i="26"/>
  <c r="J99" i="26"/>
  <c r="L99" i="26" s="1"/>
  <c r="N115" i="26"/>
  <c r="M115" i="26"/>
  <c r="K115" i="26"/>
  <c r="J115" i="26"/>
  <c r="L115" i="26" s="1"/>
  <c r="N131" i="26"/>
  <c r="M131" i="26"/>
  <c r="K131" i="26"/>
  <c r="J131" i="26"/>
  <c r="L131" i="26" s="1"/>
  <c r="N145" i="26"/>
  <c r="M145" i="26"/>
  <c r="J145" i="26"/>
  <c r="L145" i="26" s="1"/>
  <c r="K145" i="26"/>
  <c r="M40" i="26"/>
  <c r="K40" i="26"/>
  <c r="J40" i="26"/>
  <c r="L40" i="26" s="1"/>
  <c r="N40" i="26"/>
  <c r="M56" i="26"/>
  <c r="K56" i="26"/>
  <c r="J56" i="26"/>
  <c r="L56" i="26" s="1"/>
  <c r="N56" i="26"/>
  <c r="N71" i="26"/>
  <c r="M71" i="26"/>
  <c r="K71" i="26"/>
  <c r="J71" i="26"/>
  <c r="L71" i="26" s="1"/>
  <c r="M84" i="26"/>
  <c r="K84" i="26"/>
  <c r="J84" i="26"/>
  <c r="L84" i="26" s="1"/>
  <c r="N84" i="26"/>
  <c r="M96" i="26"/>
  <c r="K96" i="26"/>
  <c r="J96" i="26"/>
  <c r="L96" i="26" s="1"/>
  <c r="N96" i="26"/>
  <c r="M112" i="26"/>
  <c r="K112" i="26"/>
  <c r="J112" i="26"/>
  <c r="L112" i="26" s="1"/>
  <c r="N112" i="26"/>
  <c r="M128" i="26"/>
  <c r="K128" i="26"/>
  <c r="N128" i="26"/>
  <c r="J128" i="26"/>
  <c r="L128" i="26" s="1"/>
  <c r="M142" i="26"/>
  <c r="K142" i="26"/>
  <c r="J142" i="26"/>
  <c r="L142" i="26" s="1"/>
  <c r="N142" i="26"/>
  <c r="N159" i="26"/>
  <c r="K159" i="26"/>
  <c r="M159" i="26"/>
  <c r="J159" i="26"/>
  <c r="L159" i="26" s="1"/>
  <c r="K17" i="26"/>
  <c r="N17" i="26"/>
  <c r="N20" i="26"/>
  <c r="M20" i="26"/>
  <c r="M17" i="26"/>
  <c r="K20" i="26"/>
  <c r="M21" i="26"/>
  <c r="N21" i="26"/>
  <c r="J21" i="26"/>
  <c r="L21" i="26" s="1"/>
  <c r="K21" i="26"/>
  <c r="M29" i="26"/>
  <c r="K29" i="26"/>
  <c r="N29" i="26"/>
  <c r="J29" i="26"/>
  <c r="L29" i="26" s="1"/>
  <c r="M14" i="26"/>
  <c r="N14" i="26"/>
  <c r="K14" i="26"/>
  <c r="J14" i="26"/>
  <c r="L14" i="26" s="1"/>
  <c r="M16" i="26"/>
  <c r="K16" i="26"/>
  <c r="J16" i="26"/>
  <c r="L16" i="26" s="1"/>
  <c r="N16" i="26"/>
  <c r="N34" i="26"/>
  <c r="K34" i="26"/>
  <c r="J34" i="26"/>
  <c r="L34" i="26" s="1"/>
  <c r="M34" i="26"/>
  <c r="K26" i="26"/>
  <c r="N26" i="26"/>
  <c r="J26" i="26"/>
  <c r="L26" i="26" s="1"/>
  <c r="M26" i="26"/>
  <c r="J30" i="26"/>
  <c r="L30" i="26" s="1"/>
  <c r="M30" i="26"/>
  <c r="K30" i="26"/>
  <c r="N30" i="26"/>
  <c r="N28" i="26"/>
  <c r="J28" i="26"/>
  <c r="L28" i="26" s="1"/>
  <c r="K28" i="26"/>
  <c r="M28" i="26"/>
  <c r="M13" i="26"/>
  <c r="N13" i="26"/>
  <c r="K13" i="26"/>
  <c r="J23" i="26"/>
  <c r="L23" i="26" s="1"/>
  <c r="N23" i="26"/>
  <c r="K23" i="26"/>
  <c r="M23" i="26"/>
  <c r="J33" i="26"/>
  <c r="L33" i="26" s="1"/>
  <c r="N33" i="26"/>
  <c r="M33" i="26"/>
  <c r="K33" i="26"/>
  <c r="M32" i="26"/>
  <c r="N32" i="26"/>
  <c r="J32" i="26"/>
  <c r="L32" i="26" s="1"/>
  <c r="K32" i="26"/>
  <c r="M31" i="26"/>
  <c r="K31" i="26"/>
  <c r="N31" i="26"/>
  <c r="J31" i="26"/>
  <c r="L31" i="26" s="1"/>
  <c r="K19" i="26"/>
  <c r="J19" i="26"/>
  <c r="L19" i="26" s="1"/>
  <c r="N19" i="26"/>
  <c r="M19" i="26"/>
  <c r="M36" i="26"/>
  <c r="J36" i="26"/>
  <c r="L36" i="26" s="1"/>
  <c r="K36" i="26"/>
  <c r="N36" i="26"/>
  <c r="M15" i="26"/>
  <c r="N15" i="26"/>
  <c r="K15" i="26"/>
  <c r="J15" i="26"/>
  <c r="L15" i="26" s="1"/>
  <c r="J27" i="26"/>
  <c r="L27" i="26" s="1"/>
  <c r="M27" i="26"/>
  <c r="N27" i="26"/>
  <c r="K27" i="26"/>
  <c r="K22" i="26"/>
  <c r="M22" i="26"/>
  <c r="N22" i="26"/>
  <c r="J22" i="26"/>
  <c r="L22" i="26" s="1"/>
  <c r="K24" i="26"/>
  <c r="N24" i="26"/>
  <c r="J24" i="26"/>
  <c r="L24" i="26" s="1"/>
  <c r="M24" i="26"/>
  <c r="K25" i="26"/>
  <c r="M25" i="26"/>
  <c r="N25" i="26"/>
  <c r="J25" i="26"/>
  <c r="L25" i="26" s="1"/>
  <c r="K18" i="26"/>
  <c r="J18" i="26"/>
  <c r="L18" i="26" s="1"/>
  <c r="N18" i="26"/>
  <c r="M18" i="26"/>
  <c r="M35" i="26"/>
  <c r="K35" i="26"/>
  <c r="J35" i="26"/>
  <c r="L35" i="26" s="1"/>
  <c r="N35" i="26"/>
  <c r="O3" i="3" l="1"/>
  <c r="Y3" i="3" s="1"/>
  <c r="AA3" i="3" s="1"/>
  <c r="AC3" i="3" l="1"/>
  <c r="F3" i="3"/>
  <c r="AB3" i="3"/>
  <c r="AF3" i="3" l="1"/>
  <c r="AG3" i="3" s="1"/>
  <c r="G3" i="3"/>
  <c r="B3" i="3" l="1"/>
  <c r="G97" i="26" s="1"/>
  <c r="G90" i="26"/>
  <c r="G96" i="26" l="1"/>
  <c r="G13" i="26"/>
  <c r="G70" i="26"/>
  <c r="G77" i="26"/>
  <c r="F77" i="26" s="1"/>
  <c r="G52" i="26"/>
  <c r="G54" i="26"/>
  <c r="G33" i="26"/>
  <c r="G83" i="26"/>
  <c r="E83" i="26" s="1"/>
  <c r="G26" i="26"/>
  <c r="G31" i="26"/>
  <c r="G15" i="26"/>
  <c r="G160" i="26"/>
  <c r="G156" i="26"/>
  <c r="G152" i="26"/>
  <c r="G148" i="26"/>
  <c r="G144" i="26"/>
  <c r="G140" i="26"/>
  <c r="G136" i="26"/>
  <c r="G132" i="26"/>
  <c r="G128" i="26"/>
  <c r="G124" i="26"/>
  <c r="G120" i="26"/>
  <c r="G116" i="26"/>
  <c r="G112" i="26"/>
  <c r="G108" i="26"/>
  <c r="G104" i="26"/>
  <c r="G100" i="26"/>
  <c r="G147" i="26"/>
  <c r="G159" i="26"/>
  <c r="G155" i="26"/>
  <c r="G151" i="26"/>
  <c r="G158" i="26"/>
  <c r="G154" i="26"/>
  <c r="G150" i="26"/>
  <c r="G146" i="26"/>
  <c r="G142" i="26"/>
  <c r="G138" i="26"/>
  <c r="G134" i="26"/>
  <c r="G130" i="26"/>
  <c r="G126" i="26"/>
  <c r="G122" i="26"/>
  <c r="G118" i="26"/>
  <c r="G114" i="26"/>
  <c r="G157" i="26"/>
  <c r="G143" i="26"/>
  <c r="G127" i="26"/>
  <c r="G106" i="26"/>
  <c r="G141" i="26"/>
  <c r="G110" i="26"/>
  <c r="G99" i="26"/>
  <c r="G125" i="26"/>
  <c r="G149" i="26"/>
  <c r="G139" i="26"/>
  <c r="G131" i="26"/>
  <c r="G123" i="26"/>
  <c r="G115" i="26"/>
  <c r="G109" i="26"/>
  <c r="G103" i="26"/>
  <c r="G145" i="26"/>
  <c r="G137" i="26"/>
  <c r="G129" i="26"/>
  <c r="G121" i="26"/>
  <c r="G113" i="26"/>
  <c r="G107" i="26"/>
  <c r="G102" i="26"/>
  <c r="G135" i="26"/>
  <c r="G119" i="26"/>
  <c r="G111" i="26"/>
  <c r="G101" i="26"/>
  <c r="G153" i="26"/>
  <c r="G133" i="26"/>
  <c r="G117" i="26"/>
  <c r="G105" i="26"/>
  <c r="G50" i="26"/>
  <c r="G89" i="26"/>
  <c r="E89" i="26" s="1"/>
  <c r="G60" i="26"/>
  <c r="B60" i="26" s="1"/>
  <c r="D60" i="26" s="1"/>
  <c r="G34" i="26"/>
  <c r="C34" i="26" s="1"/>
  <c r="G95" i="26"/>
  <c r="G73" i="26"/>
  <c r="F73" i="26" s="1"/>
  <c r="G59" i="26"/>
  <c r="B59" i="26" s="1"/>
  <c r="D59" i="26" s="1"/>
  <c r="G37" i="26"/>
  <c r="E37" i="26" s="1"/>
  <c r="G17" i="26"/>
  <c r="G85" i="26"/>
  <c r="C85" i="26" s="1"/>
  <c r="G56" i="26"/>
  <c r="B56" i="26" s="1"/>
  <c r="D56" i="26" s="1"/>
  <c r="G36" i="26"/>
  <c r="E36" i="26" s="1"/>
  <c r="G20" i="26"/>
  <c r="G45" i="26"/>
  <c r="B45" i="26" s="1"/>
  <c r="D45" i="26" s="1"/>
  <c r="G44" i="26"/>
  <c r="C44" i="26" s="1"/>
  <c r="G18" i="26"/>
  <c r="F18" i="26" s="1"/>
  <c r="G80" i="26"/>
  <c r="G62" i="26"/>
  <c r="B62" i="26" s="1"/>
  <c r="D62" i="26" s="1"/>
  <c r="G43" i="26"/>
  <c r="F43" i="26" s="1"/>
  <c r="G21" i="26"/>
  <c r="E21" i="26" s="1"/>
  <c r="G87" i="26"/>
  <c r="G72" i="26"/>
  <c r="F72" i="26" s="1"/>
  <c r="G39" i="26"/>
  <c r="B39" i="26" s="1"/>
  <c r="D39" i="26" s="1"/>
  <c r="G24" i="26"/>
  <c r="E24" i="26" s="1"/>
  <c r="G76" i="26"/>
  <c r="G68" i="26"/>
  <c r="E68" i="26" s="1"/>
  <c r="G98" i="26"/>
  <c r="B98" i="26" s="1"/>
  <c r="D98" i="26" s="1"/>
  <c r="G81" i="26"/>
  <c r="C81" i="26" s="1"/>
  <c r="G46" i="26"/>
  <c r="G22" i="26"/>
  <c r="E22" i="26" s="1"/>
  <c r="G88" i="26"/>
  <c r="F88" i="26" s="1"/>
  <c r="G65" i="26"/>
  <c r="E65" i="26" s="1"/>
  <c r="G51" i="26"/>
  <c r="G29" i="26"/>
  <c r="C29" i="26" s="1"/>
  <c r="G93" i="26"/>
  <c r="F93" i="26" s="1"/>
  <c r="G74" i="26"/>
  <c r="E74" i="26" s="1"/>
  <c r="G48" i="26"/>
  <c r="G28" i="26"/>
  <c r="C28" i="26" s="1"/>
  <c r="G94" i="26"/>
  <c r="F94" i="26" s="1"/>
  <c r="G92" i="26"/>
  <c r="C92" i="26" s="1"/>
  <c r="G84" i="26"/>
  <c r="G78" i="26"/>
  <c r="E78" i="26" s="1"/>
  <c r="G63" i="26"/>
  <c r="F63" i="26" s="1"/>
  <c r="G66" i="26"/>
  <c r="E66" i="26" s="1"/>
  <c r="G69" i="26"/>
  <c r="G55" i="26"/>
  <c r="F55" i="26" s="1"/>
  <c r="G58" i="26"/>
  <c r="F58" i="26" s="1"/>
  <c r="G53" i="26"/>
  <c r="C53" i="26" s="1"/>
  <c r="G41" i="26"/>
  <c r="G38" i="26"/>
  <c r="C38" i="26" s="1"/>
  <c r="G27" i="26"/>
  <c r="F27" i="26" s="1"/>
  <c r="G23" i="26"/>
  <c r="E23" i="26" s="1"/>
  <c r="G19" i="26"/>
  <c r="G91" i="26"/>
  <c r="C91" i="26" s="1"/>
  <c r="G75" i="26"/>
  <c r="E75" i="26" s="1"/>
  <c r="G49" i="26"/>
  <c r="F49" i="26" s="1"/>
  <c r="G32" i="26"/>
  <c r="E32" i="26" s="1"/>
  <c r="G14" i="26"/>
  <c r="F14" i="26" s="1"/>
  <c r="G82" i="26"/>
  <c r="B82" i="26" s="1"/>
  <c r="D82" i="26" s="1"/>
  <c r="G67" i="26"/>
  <c r="C67" i="26" s="1"/>
  <c r="G57" i="26"/>
  <c r="E57" i="26" s="1"/>
  <c r="G40" i="26"/>
  <c r="E40" i="26" s="1"/>
  <c r="G25" i="26"/>
  <c r="F25" i="26" s="1"/>
  <c r="G79" i="26"/>
  <c r="C79" i="26" s="1"/>
  <c r="G64" i="26"/>
  <c r="C64" i="26" s="1"/>
  <c r="G42" i="26"/>
  <c r="C42" i="26" s="1"/>
  <c r="G30" i="26"/>
  <c r="B30" i="26" s="1"/>
  <c r="D30" i="26" s="1"/>
  <c r="G16" i="26"/>
  <c r="E16" i="26" s="1"/>
  <c r="G86" i="26"/>
  <c r="C86" i="26" s="1"/>
  <c r="G71" i="26"/>
  <c r="C71" i="26" s="1"/>
  <c r="G61" i="26"/>
  <c r="E61" i="26" s="1"/>
  <c r="G47" i="26"/>
  <c r="C47" i="26" s="1"/>
  <c r="G35" i="26"/>
  <c r="F35" i="26" s="1"/>
  <c r="E73" i="26"/>
  <c r="E17" i="26"/>
  <c r="F17" i="26"/>
  <c r="C17" i="26"/>
  <c r="B17" i="26"/>
  <c r="D17" i="26" s="1"/>
  <c r="B36" i="26"/>
  <c r="D36" i="26" s="1"/>
  <c r="E96" i="26"/>
  <c r="C96" i="26"/>
  <c r="B96" i="26"/>
  <c r="D96" i="26" s="1"/>
  <c r="F96" i="26"/>
  <c r="B89" i="26"/>
  <c r="D89" i="26" s="1"/>
  <c r="C46" i="26"/>
  <c r="E46" i="26"/>
  <c r="B46" i="26"/>
  <c r="D46" i="26" s="1"/>
  <c r="F46" i="26"/>
  <c r="E26" i="26"/>
  <c r="F26" i="26"/>
  <c r="C26" i="26"/>
  <c r="B26" i="26"/>
  <c r="D26" i="26" s="1"/>
  <c r="C95" i="26"/>
  <c r="E95" i="26"/>
  <c r="F95" i="26"/>
  <c r="B95" i="26"/>
  <c r="D95" i="26" s="1"/>
  <c r="E80" i="26"/>
  <c r="C80" i="26"/>
  <c r="B80" i="26"/>
  <c r="D80" i="26" s="1"/>
  <c r="F80" i="26"/>
  <c r="B65" i="26"/>
  <c r="D65" i="26" s="1"/>
  <c r="C54" i="26"/>
  <c r="E54" i="26"/>
  <c r="B54" i="26"/>
  <c r="D54" i="26" s="1"/>
  <c r="F54" i="26"/>
  <c r="B37" i="26"/>
  <c r="D37" i="26" s="1"/>
  <c r="B21" i="26"/>
  <c r="D21" i="26" s="1"/>
  <c r="B77" i="26"/>
  <c r="D77" i="26" s="1"/>
  <c r="E97" i="26"/>
  <c r="B97" i="26"/>
  <c r="D97" i="26" s="1"/>
  <c r="C97" i="26"/>
  <c r="F97" i="26"/>
  <c r="E84" i="26"/>
  <c r="C84" i="26"/>
  <c r="B84" i="26"/>
  <c r="D84" i="26" s="1"/>
  <c r="F84" i="26"/>
  <c r="E69" i="26"/>
  <c r="C69" i="26"/>
  <c r="F69" i="26"/>
  <c r="B69" i="26"/>
  <c r="D69" i="26" s="1"/>
  <c r="E45" i="26"/>
  <c r="C62" i="26"/>
  <c r="B74" i="26"/>
  <c r="D74" i="26" s="1"/>
  <c r="B24" i="26"/>
  <c r="D24" i="26" s="1"/>
  <c r="E41" i="26"/>
  <c r="C41" i="26"/>
  <c r="B41" i="26"/>
  <c r="D41" i="26" s="1"/>
  <c r="F41" i="26"/>
  <c r="C90" i="26"/>
  <c r="E90" i="26"/>
  <c r="B90" i="26"/>
  <c r="D90" i="26" s="1"/>
  <c r="F90" i="26"/>
  <c r="E31" i="26"/>
  <c r="C31" i="26"/>
  <c r="B31" i="26"/>
  <c r="D31" i="26" s="1"/>
  <c r="F31" i="26"/>
  <c r="E50" i="26"/>
  <c r="C50" i="26"/>
  <c r="F50" i="26"/>
  <c r="B50" i="26"/>
  <c r="D50" i="26" s="1"/>
  <c r="B66" i="26"/>
  <c r="D66" i="26" s="1"/>
  <c r="E52" i="26"/>
  <c r="C52" i="26"/>
  <c r="B52" i="26"/>
  <c r="D52" i="26" s="1"/>
  <c r="F52" i="26"/>
  <c r="B34" i="26"/>
  <c r="D34" i="26" s="1"/>
  <c r="B18" i="26"/>
  <c r="D18" i="26" s="1"/>
  <c r="C70" i="26"/>
  <c r="E70" i="26"/>
  <c r="B70" i="26"/>
  <c r="D70" i="26" s="1"/>
  <c r="F70" i="26"/>
  <c r="F29" i="26"/>
  <c r="C13" i="26"/>
  <c r="B13" i="26"/>
  <c r="D13" i="26" s="1"/>
  <c r="E13" i="26"/>
  <c r="F13" i="26"/>
  <c r="F85" i="26"/>
  <c r="B72" i="26"/>
  <c r="D72" i="26" s="1"/>
  <c r="E48" i="26"/>
  <c r="B48" i="26"/>
  <c r="D48" i="26" s="1"/>
  <c r="C48" i="26"/>
  <c r="F48" i="26"/>
  <c r="E33" i="26"/>
  <c r="C33" i="26"/>
  <c r="B33" i="26"/>
  <c r="D33" i="26" s="1"/>
  <c r="F33" i="26"/>
  <c r="E20" i="26"/>
  <c r="C20" i="26"/>
  <c r="B20" i="26"/>
  <c r="D20" i="26" s="1"/>
  <c r="F20" i="26"/>
  <c r="F92" i="26"/>
  <c r="E76" i="26"/>
  <c r="C76" i="26"/>
  <c r="B76" i="26"/>
  <c r="D76" i="26" s="1"/>
  <c r="F76" i="26"/>
  <c r="F53" i="26"/>
  <c r="E38" i="26"/>
  <c r="E19" i="26"/>
  <c r="B19" i="26"/>
  <c r="D19" i="26" s="1"/>
  <c r="C19" i="26"/>
  <c r="F19" i="26"/>
  <c r="B22" i="26"/>
  <c r="D22" i="26" s="1"/>
  <c r="E51" i="26"/>
  <c r="C51" i="26"/>
  <c r="F51" i="26"/>
  <c r="B51" i="26"/>
  <c r="D51" i="26" s="1"/>
  <c r="C87" i="26"/>
  <c r="E87" i="26"/>
  <c r="B87" i="26"/>
  <c r="D87" i="26" s="1"/>
  <c r="F87" i="26"/>
  <c r="F81" i="26"/>
  <c r="F91" i="26"/>
  <c r="B49" i="26"/>
  <c r="D49" i="26" s="1"/>
  <c r="F32" i="26"/>
  <c r="B32" i="26"/>
  <c r="D32" i="26" s="1"/>
  <c r="E67" i="26"/>
  <c r="C57" i="26"/>
  <c r="F57" i="26"/>
  <c r="B64" i="26"/>
  <c r="D64" i="26" s="1"/>
  <c r="F86" i="26"/>
  <c r="C35" i="26"/>
  <c r="E15" i="26"/>
  <c r="B15" i="26"/>
  <c r="D15" i="26" s="1"/>
  <c r="C15" i="26"/>
  <c r="F15" i="26"/>
  <c r="C16" i="26" l="1"/>
  <c r="B23" i="26"/>
  <c r="D23" i="26" s="1"/>
  <c r="B42" i="26"/>
  <c r="D42" i="26" s="1"/>
  <c r="F71" i="26"/>
  <c r="B94" i="26"/>
  <c r="D94" i="26" s="1"/>
  <c r="E63" i="26"/>
  <c r="B55" i="26"/>
  <c r="D55" i="26" s="1"/>
  <c r="B68" i="26"/>
  <c r="D68" i="26" s="1"/>
  <c r="B25" i="26"/>
  <c r="D25" i="26" s="1"/>
  <c r="E82" i="26"/>
  <c r="C75" i="26"/>
  <c r="B43" i="26"/>
  <c r="D43" i="26" s="1"/>
  <c r="F44" i="26"/>
  <c r="B58" i="26"/>
  <c r="D58" i="26" s="1"/>
  <c r="B93" i="26"/>
  <c r="D93" i="26" s="1"/>
  <c r="C60" i="26"/>
  <c r="F61" i="26"/>
  <c r="E30" i="26"/>
  <c r="E59" i="26"/>
  <c r="E98" i="26"/>
  <c r="C39" i="26"/>
  <c r="C88" i="26"/>
  <c r="C83" i="26"/>
  <c r="C27" i="26"/>
  <c r="C56" i="26"/>
  <c r="B61" i="26"/>
  <c r="D61" i="26" s="1"/>
  <c r="C25" i="26"/>
  <c r="C82" i="26"/>
  <c r="F75" i="26"/>
  <c r="E94" i="26"/>
  <c r="C63" i="26"/>
  <c r="E43" i="26"/>
  <c r="C59" i="26"/>
  <c r="E88" i="26"/>
  <c r="B83" i="26"/>
  <c r="D83" i="26" s="1"/>
  <c r="E44" i="26"/>
  <c r="C98" i="26"/>
  <c r="E27" i="26"/>
  <c r="E58" i="26"/>
  <c r="F39" i="26"/>
  <c r="F56" i="26"/>
  <c r="C77" i="26"/>
  <c r="C93" i="26"/>
  <c r="E60" i="26"/>
  <c r="C61" i="26"/>
  <c r="F30" i="26"/>
  <c r="E25" i="26"/>
  <c r="F82" i="26"/>
  <c r="B75" i="26"/>
  <c r="D75" i="26" s="1"/>
  <c r="C94" i="26"/>
  <c r="B63" i="26"/>
  <c r="D63" i="26" s="1"/>
  <c r="C43" i="26"/>
  <c r="F59" i="26"/>
  <c r="B88" i="26"/>
  <c r="D88" i="26" s="1"/>
  <c r="F83" i="26"/>
  <c r="B44" i="26"/>
  <c r="D44" i="26" s="1"/>
  <c r="F98" i="26"/>
  <c r="B27" i="26"/>
  <c r="D27" i="26" s="1"/>
  <c r="C58" i="26"/>
  <c r="E39" i="26"/>
  <c r="E56" i="26"/>
  <c r="E77" i="26"/>
  <c r="E93" i="26"/>
  <c r="F60" i="26"/>
  <c r="C30" i="26"/>
  <c r="C22" i="26"/>
  <c r="F38" i="26"/>
  <c r="F42" i="26"/>
  <c r="F22" i="26"/>
  <c r="B38" i="26"/>
  <c r="D38" i="26" s="1"/>
  <c r="E72" i="26"/>
  <c r="E85" i="26"/>
  <c r="E29" i="26"/>
  <c r="E62" i="26"/>
  <c r="C45" i="26"/>
  <c r="E28" i="26"/>
  <c r="F68" i="26"/>
  <c r="F89" i="26"/>
  <c r="F78" i="26"/>
  <c r="B73" i="26"/>
  <c r="D73" i="26" s="1"/>
  <c r="C72" i="26"/>
  <c r="B85" i="26"/>
  <c r="D85" i="26" s="1"/>
  <c r="B29" i="26"/>
  <c r="D29" i="26" s="1"/>
  <c r="E55" i="26"/>
  <c r="F62" i="26"/>
  <c r="F45" i="26"/>
  <c r="F28" i="26"/>
  <c r="C68" i="26"/>
  <c r="C89" i="26"/>
  <c r="C73" i="26"/>
  <c r="E71" i="26"/>
  <c r="C55" i="26"/>
  <c r="B28" i="26"/>
  <c r="D28" i="26" s="1"/>
  <c r="E42" i="26"/>
  <c r="B40" i="26"/>
  <c r="D40" i="26" s="1"/>
  <c r="E14" i="26"/>
  <c r="C78" i="26"/>
  <c r="B78" i="26"/>
  <c r="D78" i="26" s="1"/>
  <c r="E47" i="26"/>
  <c r="B67" i="26"/>
  <c r="D67" i="26" s="1"/>
  <c r="B71" i="26"/>
  <c r="D71" i="26" s="1"/>
  <c r="B16" i="26"/>
  <c r="D16" i="26" s="1"/>
  <c r="F67" i="26"/>
  <c r="E81" i="26"/>
  <c r="E53" i="26"/>
  <c r="E92" i="26"/>
  <c r="C18" i="26"/>
  <c r="E34" i="26"/>
  <c r="C66" i="26"/>
  <c r="F24" i="26"/>
  <c r="F74" i="26"/>
  <c r="F21" i="26"/>
  <c r="F37" i="26"/>
  <c r="F65" i="26"/>
  <c r="F36" i="26"/>
  <c r="F47" i="26"/>
  <c r="B79" i="26"/>
  <c r="D79" i="26" s="1"/>
  <c r="C49" i="26"/>
  <c r="B81" i="26"/>
  <c r="D81" i="26" s="1"/>
  <c r="B53" i="26"/>
  <c r="D53" i="26" s="1"/>
  <c r="B92" i="26"/>
  <c r="D92" i="26" s="1"/>
  <c r="E18" i="26"/>
  <c r="F34" i="26"/>
  <c r="F66" i="26"/>
  <c r="C23" i="26"/>
  <c r="C24" i="26"/>
  <c r="C74" i="26"/>
  <c r="C21" i="26"/>
  <c r="C37" i="26"/>
  <c r="C65" i="26"/>
  <c r="C36" i="26"/>
  <c r="E79" i="26"/>
  <c r="E49" i="26"/>
  <c r="F23" i="26"/>
  <c r="F153" i="26"/>
  <c r="E153" i="26"/>
  <c r="C153" i="26"/>
  <c r="B153" i="26"/>
  <c r="D153" i="26" s="1"/>
  <c r="F135" i="26"/>
  <c r="E135" i="26"/>
  <c r="C135" i="26"/>
  <c r="B135" i="26"/>
  <c r="D135" i="26" s="1"/>
  <c r="F121" i="26"/>
  <c r="E121" i="26"/>
  <c r="C121" i="26"/>
  <c r="B121" i="26"/>
  <c r="D121" i="26" s="1"/>
  <c r="F103" i="26"/>
  <c r="E103" i="26"/>
  <c r="C103" i="26"/>
  <c r="B103" i="26"/>
  <c r="D103" i="26" s="1"/>
  <c r="F131" i="26"/>
  <c r="B131" i="26"/>
  <c r="D131" i="26" s="1"/>
  <c r="E131" i="26"/>
  <c r="C131" i="26"/>
  <c r="F99" i="26"/>
  <c r="C99" i="26"/>
  <c r="B99" i="26"/>
  <c r="D99" i="26" s="1"/>
  <c r="E99" i="26"/>
  <c r="F127" i="26"/>
  <c r="E127" i="26"/>
  <c r="B127" i="26"/>
  <c r="D127" i="26" s="1"/>
  <c r="C127" i="26"/>
  <c r="E118" i="26"/>
  <c r="F118" i="26"/>
  <c r="C118" i="26"/>
  <c r="B118" i="26"/>
  <c r="D118" i="26" s="1"/>
  <c r="E134" i="26"/>
  <c r="F134" i="26"/>
  <c r="C134" i="26"/>
  <c r="B134" i="26"/>
  <c r="D134" i="26" s="1"/>
  <c r="E150" i="26"/>
  <c r="F150" i="26"/>
  <c r="C150" i="26"/>
  <c r="B150" i="26"/>
  <c r="D150" i="26" s="1"/>
  <c r="F155" i="26"/>
  <c r="C155" i="26"/>
  <c r="B155" i="26"/>
  <c r="D155" i="26" s="1"/>
  <c r="E155" i="26"/>
  <c r="E104" i="26"/>
  <c r="C104" i="26"/>
  <c r="B104" i="26"/>
  <c r="D104" i="26" s="1"/>
  <c r="F104" i="26"/>
  <c r="E120" i="26"/>
  <c r="C120" i="26"/>
  <c r="B120" i="26"/>
  <c r="D120" i="26" s="1"/>
  <c r="F120" i="26"/>
  <c r="E136" i="26"/>
  <c r="C136" i="26"/>
  <c r="B136" i="26"/>
  <c r="D136" i="26" s="1"/>
  <c r="F136" i="26"/>
  <c r="E152" i="26"/>
  <c r="C152" i="26"/>
  <c r="B152" i="26"/>
  <c r="D152" i="26" s="1"/>
  <c r="F152" i="26"/>
  <c r="F105" i="26"/>
  <c r="E105" i="26"/>
  <c r="B105" i="26"/>
  <c r="D105" i="26" s="1"/>
  <c r="C105" i="26"/>
  <c r="F101" i="26"/>
  <c r="C101" i="26"/>
  <c r="E101" i="26"/>
  <c r="B101" i="26"/>
  <c r="D101" i="26" s="1"/>
  <c r="E102" i="26"/>
  <c r="F102" i="26"/>
  <c r="C102" i="26"/>
  <c r="B102" i="26"/>
  <c r="D102" i="26" s="1"/>
  <c r="F129" i="26"/>
  <c r="E129" i="26"/>
  <c r="C129" i="26"/>
  <c r="B129" i="26"/>
  <c r="D129" i="26" s="1"/>
  <c r="F109" i="26"/>
  <c r="B109" i="26"/>
  <c r="D109" i="26" s="1"/>
  <c r="E109" i="26"/>
  <c r="C109" i="26"/>
  <c r="F139" i="26"/>
  <c r="B139" i="26"/>
  <c r="D139" i="26" s="1"/>
  <c r="E139" i="26"/>
  <c r="C139" i="26"/>
  <c r="E110" i="26"/>
  <c r="F110" i="26"/>
  <c r="C110" i="26"/>
  <c r="B110" i="26"/>
  <c r="D110" i="26" s="1"/>
  <c r="F143" i="26"/>
  <c r="E143" i="26"/>
  <c r="C143" i="26"/>
  <c r="B143" i="26"/>
  <c r="D143" i="26" s="1"/>
  <c r="E122" i="26"/>
  <c r="F122" i="26"/>
  <c r="C122" i="26"/>
  <c r="B122" i="26"/>
  <c r="D122" i="26" s="1"/>
  <c r="E138" i="26"/>
  <c r="F138" i="26"/>
  <c r="C138" i="26"/>
  <c r="B138" i="26"/>
  <c r="D138" i="26" s="1"/>
  <c r="E154" i="26"/>
  <c r="C154" i="26"/>
  <c r="B154" i="26"/>
  <c r="D154" i="26" s="1"/>
  <c r="F154" i="26"/>
  <c r="F159" i="26"/>
  <c r="E159" i="26"/>
  <c r="C159" i="26"/>
  <c r="B159" i="26"/>
  <c r="D159" i="26" s="1"/>
  <c r="E108" i="26"/>
  <c r="C108" i="26"/>
  <c r="F108" i="26"/>
  <c r="B108" i="26"/>
  <c r="D108" i="26" s="1"/>
  <c r="E124" i="26"/>
  <c r="C124" i="26"/>
  <c r="F124" i="26"/>
  <c r="B124" i="26"/>
  <c r="D124" i="26" s="1"/>
  <c r="E140" i="26"/>
  <c r="C140" i="26"/>
  <c r="F140" i="26"/>
  <c r="B140" i="26"/>
  <c r="D140" i="26" s="1"/>
  <c r="E156" i="26"/>
  <c r="C156" i="26"/>
  <c r="B156" i="26"/>
  <c r="D156" i="26" s="1"/>
  <c r="F156" i="26"/>
  <c r="F117" i="26"/>
  <c r="C117" i="26"/>
  <c r="B117" i="26"/>
  <c r="D117" i="26" s="1"/>
  <c r="E117" i="26"/>
  <c r="F111" i="26"/>
  <c r="E111" i="26"/>
  <c r="C111" i="26"/>
  <c r="B111" i="26"/>
  <c r="D111" i="26" s="1"/>
  <c r="F107" i="26"/>
  <c r="B107" i="26"/>
  <c r="D107" i="26" s="1"/>
  <c r="C107" i="26"/>
  <c r="E107" i="26"/>
  <c r="F137" i="26"/>
  <c r="E137" i="26"/>
  <c r="B137" i="26"/>
  <c r="D137" i="26" s="1"/>
  <c r="C137" i="26"/>
  <c r="F115" i="26"/>
  <c r="B115" i="26"/>
  <c r="D115" i="26" s="1"/>
  <c r="C115" i="26"/>
  <c r="E115" i="26"/>
  <c r="F149" i="26"/>
  <c r="B149" i="26"/>
  <c r="D149" i="26" s="1"/>
  <c r="E149" i="26"/>
  <c r="C149" i="26"/>
  <c r="F141" i="26"/>
  <c r="B141" i="26"/>
  <c r="D141" i="26" s="1"/>
  <c r="E141" i="26"/>
  <c r="C141" i="26"/>
  <c r="F157" i="26"/>
  <c r="E157" i="26"/>
  <c r="B157" i="26"/>
  <c r="D157" i="26" s="1"/>
  <c r="C157" i="26"/>
  <c r="E126" i="26"/>
  <c r="F126" i="26"/>
  <c r="C126" i="26"/>
  <c r="B126" i="26"/>
  <c r="D126" i="26" s="1"/>
  <c r="E142" i="26"/>
  <c r="F142" i="26"/>
  <c r="C142" i="26"/>
  <c r="B142" i="26"/>
  <c r="D142" i="26" s="1"/>
  <c r="E158" i="26"/>
  <c r="C158" i="26"/>
  <c r="B158" i="26"/>
  <c r="D158" i="26" s="1"/>
  <c r="F158" i="26"/>
  <c r="F147" i="26"/>
  <c r="E147" i="26"/>
  <c r="B147" i="26"/>
  <c r="D147" i="26" s="1"/>
  <c r="C147" i="26"/>
  <c r="E112" i="26"/>
  <c r="C112" i="26"/>
  <c r="B112" i="26"/>
  <c r="D112" i="26" s="1"/>
  <c r="F112" i="26"/>
  <c r="E128" i="26"/>
  <c r="C128" i="26"/>
  <c r="B128" i="26"/>
  <c r="D128" i="26" s="1"/>
  <c r="F128" i="26"/>
  <c r="E144" i="26"/>
  <c r="B144" i="26"/>
  <c r="D144" i="26" s="1"/>
  <c r="F144" i="26"/>
  <c r="C144" i="26"/>
  <c r="E160" i="26"/>
  <c r="F160" i="26"/>
  <c r="C160" i="26"/>
  <c r="B160" i="26"/>
  <c r="D160" i="26" s="1"/>
  <c r="F133" i="26"/>
  <c r="C133" i="26"/>
  <c r="E133" i="26"/>
  <c r="B133" i="26"/>
  <c r="D133" i="26" s="1"/>
  <c r="F119" i="26"/>
  <c r="E119" i="26"/>
  <c r="B119" i="26"/>
  <c r="D119" i="26" s="1"/>
  <c r="C119" i="26"/>
  <c r="F113" i="26"/>
  <c r="E113" i="26"/>
  <c r="C113" i="26"/>
  <c r="B113" i="26"/>
  <c r="D113" i="26" s="1"/>
  <c r="F145" i="26"/>
  <c r="E145" i="26"/>
  <c r="C145" i="26"/>
  <c r="B145" i="26"/>
  <c r="D145" i="26" s="1"/>
  <c r="F123" i="26"/>
  <c r="B123" i="26"/>
  <c r="D123" i="26" s="1"/>
  <c r="E123" i="26"/>
  <c r="C123" i="26"/>
  <c r="F125" i="26"/>
  <c r="C125" i="26"/>
  <c r="E125" i="26"/>
  <c r="B125" i="26"/>
  <c r="D125" i="26" s="1"/>
  <c r="E106" i="26"/>
  <c r="F106" i="26"/>
  <c r="C106" i="26"/>
  <c r="B106" i="26"/>
  <c r="D106" i="26" s="1"/>
  <c r="E114" i="26"/>
  <c r="F114" i="26"/>
  <c r="C114" i="26"/>
  <c r="B114" i="26"/>
  <c r="D114" i="26" s="1"/>
  <c r="E130" i="26"/>
  <c r="F130" i="26"/>
  <c r="C130" i="26"/>
  <c r="B130" i="26"/>
  <c r="D130" i="26" s="1"/>
  <c r="E146" i="26"/>
  <c r="F146" i="26"/>
  <c r="C146" i="26"/>
  <c r="B146" i="26"/>
  <c r="D146" i="26" s="1"/>
  <c r="F151" i="26"/>
  <c r="E151" i="26"/>
  <c r="C151" i="26"/>
  <c r="B151" i="26"/>
  <c r="D151" i="26" s="1"/>
  <c r="F100" i="26"/>
  <c r="E100" i="26"/>
  <c r="C100" i="26"/>
  <c r="B100" i="26"/>
  <c r="D100" i="26" s="1"/>
  <c r="E116" i="26"/>
  <c r="C116" i="26"/>
  <c r="F116" i="26"/>
  <c r="B116" i="26"/>
  <c r="D116" i="26" s="1"/>
  <c r="E132" i="26"/>
  <c r="C132" i="26"/>
  <c r="F132" i="26"/>
  <c r="B132" i="26"/>
  <c r="D132" i="26" s="1"/>
  <c r="E148" i="26"/>
  <c r="C148" i="26"/>
  <c r="F148" i="26"/>
  <c r="B148" i="26"/>
  <c r="D148" i="26" s="1"/>
  <c r="C40" i="26"/>
  <c r="C14" i="26"/>
  <c r="B35" i="26"/>
  <c r="D35" i="26" s="1"/>
  <c r="B91" i="26"/>
  <c r="D91" i="26" s="1"/>
  <c r="E86" i="26"/>
  <c r="F64" i="26"/>
  <c r="B14" i="26"/>
  <c r="D14" i="26" s="1"/>
  <c r="B86" i="26"/>
  <c r="D86" i="26" s="1"/>
  <c r="E64" i="26"/>
  <c r="E35" i="26"/>
  <c r="F40" i="26"/>
  <c r="E91" i="26"/>
  <c r="B47" i="26"/>
  <c r="D47" i="26" s="1"/>
  <c r="F16" i="26"/>
  <c r="F79" i="26"/>
  <c r="B57" i="26"/>
  <c r="D57" i="26" s="1"/>
  <c r="C32" i="26"/>
</calcChain>
</file>

<file path=xl/comments1.xml><?xml version="1.0" encoding="utf-8"?>
<comments xmlns="http://schemas.openxmlformats.org/spreadsheetml/2006/main">
  <authors>
    <author>Richard Fuller</author>
  </authors>
  <commentList>
    <comment ref="AA2" authorId="0">
      <text>
        <r>
          <rPr>
            <b/>
            <sz val="8"/>
            <color indexed="81"/>
            <rFont val="Tahoma"/>
            <family val="2"/>
          </rPr>
          <t>Richard Fuller:</t>
        </r>
        <r>
          <rPr>
            <sz val="8"/>
            <color indexed="81"/>
            <rFont val="Tahoma"/>
            <family val="2"/>
          </rPr>
          <t xml:space="preserve">
Column zero but if required use this formula
</t>
        </r>
      </text>
    </comment>
  </commentList>
</comments>
</file>

<file path=xl/sharedStrings.xml><?xml version="1.0" encoding="utf-8"?>
<sst xmlns="http://schemas.openxmlformats.org/spreadsheetml/2006/main" count="9459" uniqueCount="908">
  <si>
    <t>Name</t>
  </si>
  <si>
    <t>Pos'n</t>
  </si>
  <si>
    <t>Points</t>
  </si>
  <si>
    <t>Senior Male</t>
  </si>
  <si>
    <t>Time</t>
  </si>
  <si>
    <t>x</t>
  </si>
  <si>
    <t>Total</t>
  </si>
  <si>
    <t>Events</t>
  </si>
  <si>
    <t>Scoring</t>
  </si>
  <si>
    <t>Club</t>
  </si>
  <si>
    <t>Cat</t>
  </si>
  <si>
    <t>Total Full</t>
  </si>
  <si>
    <t>Main</t>
  </si>
  <si>
    <t>5th event</t>
  </si>
  <si>
    <t>Count</t>
  </si>
  <si>
    <t>Triathlon England - Eastern Region League</t>
  </si>
  <si>
    <t>Tristar Boy Start</t>
  </si>
  <si>
    <t>Winner</t>
  </si>
  <si>
    <t>winner</t>
  </si>
  <si>
    <t xml:space="preserve"> </t>
  </si>
  <si>
    <t>Female</t>
  </si>
  <si>
    <t>Male</t>
  </si>
  <si>
    <t>Male Senior</t>
  </si>
  <si>
    <t>Female Open</t>
  </si>
  <si>
    <t>2nd Sprint</t>
  </si>
  <si>
    <t>1st Sprint</t>
  </si>
  <si>
    <t>3rd Sprint</t>
  </si>
  <si>
    <t>2 Best Standard Distance</t>
  </si>
  <si>
    <t>2 Best Sprint Distance</t>
  </si>
  <si>
    <t>Best other race</t>
  </si>
  <si>
    <t>Scoring (5 to count):</t>
  </si>
  <si>
    <t>1st Standard</t>
  </si>
  <si>
    <t>2nd Standard</t>
  </si>
  <si>
    <t>Sprint Triathlons</t>
  </si>
  <si>
    <t>Sprint1</t>
  </si>
  <si>
    <t>Sprint2</t>
  </si>
  <si>
    <t>Sprint3</t>
  </si>
  <si>
    <t>Sprint4</t>
  </si>
  <si>
    <t>Sprint5</t>
  </si>
  <si>
    <t>Sprint6</t>
  </si>
  <si>
    <t>End1</t>
  </si>
  <si>
    <t>End2</t>
  </si>
  <si>
    <t>End3</t>
  </si>
  <si>
    <t>End4</t>
  </si>
  <si>
    <t>End5</t>
  </si>
  <si>
    <t>End6</t>
  </si>
  <si>
    <t>3rd End</t>
  </si>
  <si>
    <t>Sprint 7</t>
  </si>
  <si>
    <t>End7</t>
  </si>
  <si>
    <t>Sprint7</t>
  </si>
  <si>
    <t>Fritton Lake</t>
  </si>
  <si>
    <t>West Suffolk</t>
  </si>
  <si>
    <t>Cambridge</t>
  </si>
  <si>
    <t>TE</t>
  </si>
  <si>
    <t>Male Open (top 150 only)</t>
  </si>
  <si>
    <t>Female Open (top 150 only)</t>
  </si>
  <si>
    <t>member</t>
  </si>
  <si>
    <t>Only Triathlon England members registered to the Eastern Region will be eligible for Prizes at the end of the season</t>
  </si>
  <si>
    <t xml:space="preserve">Click here for Veteran League Positions </t>
  </si>
  <si>
    <t>Serpentine RC</t>
  </si>
  <si>
    <t>Stortford Tri</t>
  </si>
  <si>
    <t>Tri-Anglia</t>
  </si>
  <si>
    <t>Tri Sport Epping</t>
  </si>
  <si>
    <t>Adrian Ball</t>
  </si>
  <si>
    <t>Joel Atkin</t>
  </si>
  <si>
    <t>Hannah McInroy Naylor</t>
  </si>
  <si>
    <t>Rory Abel</t>
  </si>
  <si>
    <t>Emily Orford</t>
  </si>
  <si>
    <t>Susie Watson</t>
  </si>
  <si>
    <t>Basia Brown</t>
  </si>
  <si>
    <t>Harwich Runners</t>
  </si>
  <si>
    <t>Human Performance Unit</t>
  </si>
  <si>
    <t>East Essex Tri Club</t>
  </si>
  <si>
    <t>Nice Tri</t>
  </si>
  <si>
    <t>Omar Loss</t>
  </si>
  <si>
    <t>Craig Warriner</t>
  </si>
  <si>
    <t>Roy Bentley</t>
  </si>
  <si>
    <t>Jamie Spencley</t>
  </si>
  <si>
    <t>David Singleton</t>
  </si>
  <si>
    <t>Phil Wallis</t>
  </si>
  <si>
    <t>Dean Tarling</t>
  </si>
  <si>
    <t>Jamie Bearman</t>
  </si>
  <si>
    <t>Sophie Apps</t>
  </si>
  <si>
    <t>Charlotte Smith</t>
  </si>
  <si>
    <t>East London Triathletes</t>
  </si>
  <si>
    <t>Ely Tri Club</t>
  </si>
  <si>
    <t>One Triathlon Rds</t>
  </si>
  <si>
    <t>GREENWICH TRITONS</t>
  </si>
  <si>
    <t>Essex Fire Tri</t>
  </si>
  <si>
    <t>Born 2 Tri</t>
  </si>
  <si>
    <t>Blackwater Triathlon Club</t>
  </si>
  <si>
    <t>Emma Stevens</t>
  </si>
  <si>
    <t/>
  </si>
  <si>
    <t>Cambridge Triathlon Club</t>
  </si>
  <si>
    <t>Helen Martin</t>
  </si>
  <si>
    <t>Sophie Janacek</t>
  </si>
  <si>
    <t>Tri Harder</t>
  </si>
  <si>
    <t>James Maycock</t>
  </si>
  <si>
    <t>Matthew Lawes</t>
  </si>
  <si>
    <t>Will Crome</t>
  </si>
  <si>
    <t>Matthew Eeles</t>
  </si>
  <si>
    <t>Nigel Sinclair</t>
  </si>
  <si>
    <t>Rock Estate</t>
  </si>
  <si>
    <t>Christopher Potter</t>
  </si>
  <si>
    <t>Scott Thomson</t>
  </si>
  <si>
    <t>Steven Driever</t>
  </si>
  <si>
    <t>Mark Pearce</t>
  </si>
  <si>
    <t>Dean Stonestreet</t>
  </si>
  <si>
    <t>Gareth Jones</t>
  </si>
  <si>
    <t>Michael Longman</t>
  </si>
  <si>
    <t>Sam Edwards</t>
  </si>
  <si>
    <t>Georgie Baglin</t>
  </si>
  <si>
    <t>Annabel Francis</t>
  </si>
  <si>
    <t>Philip Denby</t>
  </si>
  <si>
    <t>Joseph Alexander</t>
  </si>
  <si>
    <t>Scott Williams</t>
  </si>
  <si>
    <t>Steve Gray</t>
  </si>
  <si>
    <t>Matthew Jones</t>
  </si>
  <si>
    <t>John Goldsworthy</t>
  </si>
  <si>
    <t>Alex Leeson</t>
  </si>
  <si>
    <t>Neil Marsh</t>
  </si>
  <si>
    <t>Victoria Coe</t>
  </si>
  <si>
    <t>Iain Robertson</t>
  </si>
  <si>
    <t>Chris Fulford</t>
  </si>
  <si>
    <t>John Moody</t>
  </si>
  <si>
    <t>Met Police Tri Club</t>
  </si>
  <si>
    <t>Hadleigh Hares AC</t>
  </si>
  <si>
    <t>Freedom Tri</t>
  </si>
  <si>
    <t>Becky Schofield</t>
  </si>
  <si>
    <t>Leigh Butcher</t>
  </si>
  <si>
    <t>RAF Triathlon</t>
  </si>
  <si>
    <t>Bungay Black Dog</t>
  </si>
  <si>
    <t>Nick Wileman</t>
  </si>
  <si>
    <t>Craig Edwards</t>
  </si>
  <si>
    <t>Wayne Stainsby</t>
  </si>
  <si>
    <t>Kimberley Bell</t>
  </si>
  <si>
    <t>Lee Shipp</t>
  </si>
  <si>
    <t>West Suffolk Wheelers and Triathlon Club</t>
  </si>
  <si>
    <t>Hadleigh Hares A.C</t>
  </si>
  <si>
    <t>St Neots Event 1</t>
  </si>
  <si>
    <t>Braintree District</t>
  </si>
  <si>
    <t>Wilkins Kennedy Grays</t>
  </si>
  <si>
    <t>Sprint 6</t>
  </si>
  <si>
    <t>Copy this cell to column AF at the end of the season to discount non TE members</t>
  </si>
  <si>
    <t>Tom Stead</t>
  </si>
  <si>
    <t>TORQ</t>
  </si>
  <si>
    <t>Ed Porteus</t>
  </si>
  <si>
    <t>Pawel Traczyk</t>
  </si>
  <si>
    <t>Andy Robinson</t>
  </si>
  <si>
    <t>Andrew Fillmore</t>
  </si>
  <si>
    <t>Christian Gray</t>
  </si>
  <si>
    <t>Charlie Passfield</t>
  </si>
  <si>
    <t>Kyle Chesterman</t>
  </si>
  <si>
    <t>Karl Purdy</t>
  </si>
  <si>
    <t>Adrian Beer</t>
  </si>
  <si>
    <t>Jason Mountain</t>
  </si>
  <si>
    <t>Wes Hornigold</t>
  </si>
  <si>
    <t>Chris Gale</t>
  </si>
  <si>
    <t>David Varey</t>
  </si>
  <si>
    <t>Bradley Edwards</t>
  </si>
  <si>
    <t>Gavin Fowler</t>
  </si>
  <si>
    <t>Frank Jackel</t>
  </si>
  <si>
    <t>Melvyn Cornwell</t>
  </si>
  <si>
    <t>Richard Beaumont</t>
  </si>
  <si>
    <t>Alex Carlow</t>
  </si>
  <si>
    <t>Stuart Fisher</t>
  </si>
  <si>
    <t>Phil Grewock</t>
  </si>
  <si>
    <t>Simon Coeshott</t>
  </si>
  <si>
    <t>Matt Mowbray</t>
  </si>
  <si>
    <t>Carl Suckling</t>
  </si>
  <si>
    <t>Andrew Page</t>
  </si>
  <si>
    <t>Carl Albone</t>
  </si>
  <si>
    <t>Christopher Ward</t>
  </si>
  <si>
    <t>Shaun Marrison</t>
  </si>
  <si>
    <t>Andrew Wallis</t>
  </si>
  <si>
    <t>Christopher Cull</t>
  </si>
  <si>
    <t>Stephen Cook</t>
  </si>
  <si>
    <t>Andy Desmond</t>
  </si>
  <si>
    <t>Ben Barnes</t>
  </si>
  <si>
    <t>Alan Condon</t>
  </si>
  <si>
    <t>Ben Sealy</t>
  </si>
  <si>
    <t>Andrew Todd</t>
  </si>
  <si>
    <t>Ben Roney</t>
  </si>
  <si>
    <t>James Rinkel</t>
  </si>
  <si>
    <t>Grant Smith</t>
  </si>
  <si>
    <t>Jose Decal</t>
  </si>
  <si>
    <t>Tim Ellison</t>
  </si>
  <si>
    <t>Matt Maslen</t>
  </si>
  <si>
    <t>Salvatore Messina</t>
  </si>
  <si>
    <t>Owen Lewis</t>
  </si>
  <si>
    <t>David Cross</t>
  </si>
  <si>
    <t>Steve Ward</t>
  </si>
  <si>
    <t>Tom West</t>
  </si>
  <si>
    <t>Giles Cornwall</t>
  </si>
  <si>
    <t>Jon Ellicott</t>
  </si>
  <si>
    <t>BUSHFIELD JOGGERS</t>
  </si>
  <si>
    <t>Ben Fifield</t>
  </si>
  <si>
    <t>Nick Dyer</t>
  </si>
  <si>
    <t>Tri Squad</t>
  </si>
  <si>
    <t>Ben Cornwall</t>
  </si>
  <si>
    <t>Will Morgan</t>
  </si>
  <si>
    <t>Liam O'grady</t>
  </si>
  <si>
    <t>James Hassell</t>
  </si>
  <si>
    <t>Bir Virk</t>
  </si>
  <si>
    <t>Harry Cowley</t>
  </si>
  <si>
    <t>Jessica Earp</t>
  </si>
  <si>
    <t>Rebecca Layland</t>
  </si>
  <si>
    <t>Kate Scotter</t>
  </si>
  <si>
    <t>Frances Palmer</t>
  </si>
  <si>
    <t>Kate Sealy</t>
  </si>
  <si>
    <t>Georgia Baynes</t>
  </si>
  <si>
    <t>Liz Robinson</t>
  </si>
  <si>
    <t>Melanie Creasey</t>
  </si>
  <si>
    <t>Diana Thomas</t>
  </si>
  <si>
    <t>Wendy Coxshall</t>
  </si>
  <si>
    <t>Rosie Gibson</t>
  </si>
  <si>
    <t>Jill Sommerville</t>
  </si>
  <si>
    <t>Katherine Mitchell</t>
  </si>
  <si>
    <t>Kerry Brown</t>
  </si>
  <si>
    <t>Jennie Holmes</t>
  </si>
  <si>
    <t>Julia Sudbury</t>
  </si>
  <si>
    <t>Fiona Macleod</t>
  </si>
  <si>
    <t>Amy Cook</t>
  </si>
  <si>
    <t>Alison Page</t>
  </si>
  <si>
    <t>Meredith Jordan</t>
  </si>
  <si>
    <t>Fay Chester</t>
  </si>
  <si>
    <t>NiceTri St Neots</t>
  </si>
  <si>
    <t>Mark Sanford</t>
  </si>
  <si>
    <t>Adam Harley</t>
  </si>
  <si>
    <t>James Swift</t>
  </si>
  <si>
    <t>Dominic Bruce</t>
  </si>
  <si>
    <t>Richard Wilkes</t>
  </si>
  <si>
    <t>Tim Machin</t>
  </si>
  <si>
    <t>Daniel Harley</t>
  </si>
  <si>
    <t>Tom Kelsall</t>
  </si>
  <si>
    <t>Paul Suett</t>
  </si>
  <si>
    <t>Chris Ogles</t>
  </si>
  <si>
    <t>Toby Trimble</t>
  </si>
  <si>
    <t>Ned Hoyle</t>
  </si>
  <si>
    <t>Carl Allen</t>
  </si>
  <si>
    <t>Matthew Benge</t>
  </si>
  <si>
    <t>Thomas Barnes-Hooker</t>
  </si>
  <si>
    <t>Jasmine Hayward</t>
  </si>
  <si>
    <t>David Wilkin</t>
  </si>
  <si>
    <t>MICHELLE GORDON</t>
  </si>
  <si>
    <t>Claire Wagh</t>
  </si>
  <si>
    <t>Geraint Thomas</t>
  </si>
  <si>
    <t>simon ager</t>
  </si>
  <si>
    <t>Georgina Pymer</t>
  </si>
  <si>
    <t>Lee Cullen</t>
  </si>
  <si>
    <t>Katy Osborne</t>
  </si>
  <si>
    <t>Adam Heeley</t>
  </si>
  <si>
    <t>Mark Templeton</t>
  </si>
  <si>
    <t>luke nash</t>
  </si>
  <si>
    <t>Ben Pickett</t>
  </si>
  <si>
    <t>Emma Kinsey</t>
  </si>
  <si>
    <t>Julia Fonnereau</t>
  </si>
  <si>
    <t>Zoe Hawes</t>
  </si>
  <si>
    <t>Mark Allen</t>
  </si>
  <si>
    <t>Hannah Fatt</t>
  </si>
  <si>
    <t>Anna Osborne</t>
  </si>
  <si>
    <t>Simon cook</t>
  </si>
  <si>
    <t>Simon Bower</t>
  </si>
  <si>
    <t>Charlotte Pittuck</t>
  </si>
  <si>
    <t>Mark Williams</t>
  </si>
  <si>
    <t>samantha wilkinson</t>
  </si>
  <si>
    <t>James Gray</t>
  </si>
  <si>
    <t>Oliver Daykin</t>
  </si>
  <si>
    <t>Melvyn nice</t>
  </si>
  <si>
    <t>Paul Collis</t>
  </si>
  <si>
    <t>Carlo D'Ovidio</t>
  </si>
  <si>
    <t>jamie laking</t>
  </si>
  <si>
    <t>Joel Denning</t>
  </si>
  <si>
    <t>Megan Clark</t>
  </si>
  <si>
    <t>Catherine Rowley</t>
  </si>
  <si>
    <t>Kieran Collins</t>
  </si>
  <si>
    <t>Hannah Shean</t>
  </si>
  <si>
    <t>Jenny Pirie</t>
  </si>
  <si>
    <t>Laura Durn</t>
  </si>
  <si>
    <t>Lisbeth poter</t>
  </si>
  <si>
    <t>Danielle Hoyle</t>
  </si>
  <si>
    <t>Jessica Hobson</t>
  </si>
  <si>
    <t>Paul Parker</t>
  </si>
  <si>
    <t>Dan Jones</t>
  </si>
  <si>
    <t>Matt Nicks</t>
  </si>
  <si>
    <t>Alexander Sinclair</t>
  </si>
  <si>
    <t>Alison Hedley</t>
  </si>
  <si>
    <t>Natalie Hall</t>
  </si>
  <si>
    <t>Kelly Sharp</t>
  </si>
  <si>
    <t>Jonathan Key</t>
  </si>
  <si>
    <t>Hannah Swift</t>
  </si>
  <si>
    <t>David Gullen</t>
  </si>
  <si>
    <t>Carmen Chapman</t>
  </si>
  <si>
    <t>Robert Ball</t>
  </si>
  <si>
    <t>Stewart Burgoyne</t>
  </si>
  <si>
    <t>Bradley Seaforth</t>
  </si>
  <si>
    <t>Jon Ruder</t>
  </si>
  <si>
    <t>Claire Davie</t>
  </si>
  <si>
    <t>Emma Wight-Boycott</t>
  </si>
  <si>
    <t>FELIXSTOWE ROAD RUNNERS</t>
  </si>
  <si>
    <t>Darlington Triathlon Club</t>
  </si>
  <si>
    <t>Dunmow Triathlon Club</t>
  </si>
  <si>
    <t>blackwater tri</t>
  </si>
  <si>
    <t>Brighton Phoenix</t>
  </si>
  <si>
    <t>53-12</t>
  </si>
  <si>
    <t>Paradise Triathlon</t>
  </si>
  <si>
    <t>Discovery Tri</t>
  </si>
  <si>
    <t>Inspectorate</t>
  </si>
  <si>
    <t>RG Active Race Team Essex</t>
  </si>
  <si>
    <t>Born2tri</t>
  </si>
  <si>
    <t>St Joseph's PTA</t>
  </si>
  <si>
    <t>Brighton Tri Club</t>
  </si>
  <si>
    <t>Team Milton Keynes</t>
  </si>
  <si>
    <t>Dagenham 88</t>
  </si>
  <si>
    <t>Wivenhoe Massive</t>
  </si>
  <si>
    <t>N/A</t>
  </si>
  <si>
    <t>Havering Tri</t>
  </si>
  <si>
    <t>Peter Baksh</t>
  </si>
  <si>
    <t>Rory Maguire</t>
  </si>
  <si>
    <t>Michael Urban</t>
  </si>
  <si>
    <t>Tim Hurst</t>
  </si>
  <si>
    <t>James Donaldson</t>
  </si>
  <si>
    <t>Team Ice Cream Glove</t>
  </si>
  <si>
    <t>Alex Shanahan</t>
  </si>
  <si>
    <t>David Towey</t>
  </si>
  <si>
    <t>East Essex Triathlon Club</t>
  </si>
  <si>
    <t>Richard Tonkin</t>
  </si>
  <si>
    <t>Ricky Davis</t>
  </si>
  <si>
    <t>Christopher Leek</t>
  </si>
  <si>
    <t>Selwyn Smith</t>
  </si>
  <si>
    <t>Crystal Palace Triathletes</t>
  </si>
  <si>
    <t>Thoms Huertas</t>
  </si>
  <si>
    <t>Philip Mustard</t>
  </si>
  <si>
    <t>Daniel Ball</t>
  </si>
  <si>
    <t>Jason Martin</t>
  </si>
  <si>
    <t>Luke Whitwell</t>
  </si>
  <si>
    <t>Felixstowe Road Runners</t>
  </si>
  <si>
    <t>Sam Pannell</t>
  </si>
  <si>
    <t>B.o.s.s.</t>
  </si>
  <si>
    <t>Christopher Payne</t>
  </si>
  <si>
    <t>Team Payno</t>
  </si>
  <si>
    <t>Andrew Golding</t>
  </si>
  <si>
    <t>BAD TRI</t>
  </si>
  <si>
    <t>Daniel Brand</t>
  </si>
  <si>
    <t>Dan Bowden</t>
  </si>
  <si>
    <t>Pete Garrod</t>
  </si>
  <si>
    <t>Luke Davis</t>
  </si>
  <si>
    <t>Joe Middleton</t>
  </si>
  <si>
    <t>berkshire Tri Squad</t>
  </si>
  <si>
    <t>Jack Drew</t>
  </si>
  <si>
    <t>Jody Wheelhouse</t>
  </si>
  <si>
    <t>Jay Pennington-Benton</t>
  </si>
  <si>
    <t>Christopher Adams</t>
  </si>
  <si>
    <t>Tom Wass</t>
  </si>
  <si>
    <t>Ivan Molina</t>
  </si>
  <si>
    <t>Scott Barnes</t>
  </si>
  <si>
    <t>Crystal Palace Triathlon Club</t>
  </si>
  <si>
    <t>Stephen Payne</t>
  </si>
  <si>
    <t>Andrew Davanzo</t>
  </si>
  <si>
    <t>Essex Traithlon</t>
  </si>
  <si>
    <t>Matthew Nockels</t>
  </si>
  <si>
    <t>David Walpole</t>
  </si>
  <si>
    <t>Phillip Barlow</t>
  </si>
  <si>
    <t>Matthew Toogood</t>
  </si>
  <si>
    <t>Scott Youngson</t>
  </si>
  <si>
    <t>Darren Grounds</t>
  </si>
  <si>
    <t>Team Deviant</t>
  </si>
  <si>
    <t>Kirsten Smith</t>
  </si>
  <si>
    <t>Mike Elsom</t>
  </si>
  <si>
    <t>Marius Lapkauskas</t>
  </si>
  <si>
    <t>Oliver Price</t>
  </si>
  <si>
    <t>Raj Mannick</t>
  </si>
  <si>
    <t>Jennifer Akroyd</t>
  </si>
  <si>
    <t>Jessica Bass</t>
  </si>
  <si>
    <t>Andrew Dennett</t>
  </si>
  <si>
    <t>Peter Kemp</t>
  </si>
  <si>
    <t>Carl Taylor</t>
  </si>
  <si>
    <t>Charlotte Allen</t>
  </si>
  <si>
    <t>Blackwater</t>
  </si>
  <si>
    <t>East Essex Tri</t>
  </si>
  <si>
    <t>Ashley Golding</t>
  </si>
  <si>
    <t>Maldon District Cycle Club</t>
  </si>
  <si>
    <t>Paul Scott</t>
  </si>
  <si>
    <t>Chalkwell Redcaps</t>
  </si>
  <si>
    <t>Gary Rowley</t>
  </si>
  <si>
    <t>Michael Barrett</t>
  </si>
  <si>
    <t>Colin Fisher</t>
  </si>
  <si>
    <t>Tri &amp; Tri Again</t>
  </si>
  <si>
    <t>Matt Shorrock</t>
  </si>
  <si>
    <t>Elizabeth Van Heusden</t>
  </si>
  <si>
    <t>Katy Kennedy</t>
  </si>
  <si>
    <t>David Sephton</t>
  </si>
  <si>
    <t>Mitch Burgess</t>
  </si>
  <si>
    <t>James Wells-Gould</t>
  </si>
  <si>
    <t>David Bell</t>
  </si>
  <si>
    <t>Luke Allan</t>
  </si>
  <si>
    <t>James Munro</t>
  </si>
  <si>
    <t>Isobel Turner</t>
  </si>
  <si>
    <t>Daniel Crowe</t>
  </si>
  <si>
    <t>Andy Mulligan</t>
  </si>
  <si>
    <t>Robert Adams</t>
  </si>
  <si>
    <t>George Woodley</t>
  </si>
  <si>
    <t>Ben Grant</t>
  </si>
  <si>
    <t>Jeremy Dobson</t>
  </si>
  <si>
    <t>Andy Gibb</t>
  </si>
  <si>
    <t>Benjamin Collison</t>
  </si>
  <si>
    <t>Lewis Hardcastle</t>
  </si>
  <si>
    <t>Joseph Hawkins</t>
  </si>
  <si>
    <t>William Marshall</t>
  </si>
  <si>
    <t>Tom Dodd</t>
  </si>
  <si>
    <t>Thomas Dobson</t>
  </si>
  <si>
    <t>James Buckingham</t>
  </si>
  <si>
    <t>Emily Plumb</t>
  </si>
  <si>
    <t>Abigail Pawsey</t>
  </si>
  <si>
    <t>Simon Cuthell</t>
  </si>
  <si>
    <t>Gareth Dobson</t>
  </si>
  <si>
    <t>Anthony Coulter</t>
  </si>
  <si>
    <t>Tom Levy</t>
  </si>
  <si>
    <t>Danny Bond</t>
  </si>
  <si>
    <t>Anna Moore</t>
  </si>
  <si>
    <t>Stuart Brown</t>
  </si>
  <si>
    <t>John Cowan</t>
  </si>
  <si>
    <t>Harry Knight</t>
  </si>
  <si>
    <t>Nathan Daniels</t>
  </si>
  <si>
    <t>William Shreeve</t>
  </si>
  <si>
    <t>Carly Jermy</t>
  </si>
  <si>
    <t>Lou Barker</t>
  </si>
  <si>
    <t>Richard Hazleton</t>
  </si>
  <si>
    <t>Kate Bamfield</t>
  </si>
  <si>
    <t>Ben Hodds</t>
  </si>
  <si>
    <t>Sally Logue</t>
  </si>
  <si>
    <t>Simon Peasley</t>
  </si>
  <si>
    <t>James Cooke</t>
  </si>
  <si>
    <t>Donna Flannagan</t>
  </si>
  <si>
    <t>Kezia Norris</t>
  </si>
  <si>
    <t>Lisa Dann</t>
  </si>
  <si>
    <t>Andrew Loveday</t>
  </si>
  <si>
    <t>Helena Bunce</t>
  </si>
  <si>
    <t>Mike Surtees</t>
  </si>
  <si>
    <t>Adam Baker</t>
  </si>
  <si>
    <t>Sarah Thacker</t>
  </si>
  <si>
    <t>Dennis Bright</t>
  </si>
  <si>
    <t>Simon Hawkins</t>
  </si>
  <si>
    <t>Lauren Baker</t>
  </si>
  <si>
    <t>Michelle Ridge</t>
  </si>
  <si>
    <t>Phil Groom</t>
  </si>
  <si>
    <t>Larissa Smith</t>
  </si>
  <si>
    <t>Celia Clarke</t>
  </si>
  <si>
    <t>Damian Flowers</t>
  </si>
  <si>
    <t>Max Ross</t>
  </si>
  <si>
    <t>Leah Shepherd</t>
  </si>
  <si>
    <t>Kate Fanning</t>
  </si>
  <si>
    <t>Emma King</t>
  </si>
  <si>
    <t>Ruth Boogert</t>
  </si>
  <si>
    <t>Kirstie Shapiro</t>
  </si>
  <si>
    <t>Jenny Julian</t>
  </si>
  <si>
    <t>Ashley Beard</t>
  </si>
  <si>
    <t>Eden Ross</t>
  </si>
  <si>
    <t>Lucy Johnston</t>
  </si>
  <si>
    <t>Sophie Smith</t>
  </si>
  <si>
    <t>Sophie Hill</t>
  </si>
  <si>
    <t>Charlotte Clarke</t>
  </si>
  <si>
    <t>Charlote Brzeczek</t>
  </si>
  <si>
    <t>Dominic Kindleysides</t>
  </si>
  <si>
    <t>Luke Hawkins</t>
  </si>
  <si>
    <t>Tri-anglia Triathlon Club member</t>
  </si>
  <si>
    <t>Beccles tri club</t>
  </si>
  <si>
    <t>Norwich Road Runners</t>
  </si>
  <si>
    <t>TriSquad</t>
  </si>
  <si>
    <t>TriAnglia</t>
  </si>
  <si>
    <t>Coltishall Jaguars</t>
  </si>
  <si>
    <t>Ryton Triathlon Club</t>
  </si>
  <si>
    <t>Blackwater JuniorTri Club</t>
  </si>
  <si>
    <t>Stowmarket Sriders RC</t>
  </si>
  <si>
    <t>West Norfolk AC</t>
  </si>
  <si>
    <t>.</t>
  </si>
  <si>
    <t>Army triathlon association</t>
  </si>
  <si>
    <t>Leeds Bradford Triathlon Club</t>
  </si>
  <si>
    <t>Lee Baynton</t>
  </si>
  <si>
    <t>Steve Norris</t>
  </si>
  <si>
    <t>Keith Marra</t>
  </si>
  <si>
    <t>Andy Dowie</t>
  </si>
  <si>
    <t>Jake Hayward</t>
  </si>
  <si>
    <t>Richard Turner</t>
  </si>
  <si>
    <t>Mark Fowler</t>
  </si>
  <si>
    <t>larry blunden</t>
  </si>
  <si>
    <t>Tobias Hohagen</t>
  </si>
  <si>
    <t>Donald Barber</t>
  </si>
  <si>
    <t>Rhys Williams</t>
  </si>
  <si>
    <t>Rob Marsh</t>
  </si>
  <si>
    <t>Graham Lander</t>
  </si>
  <si>
    <t>Adam Houghton</t>
  </si>
  <si>
    <t>lawrence hall</t>
  </si>
  <si>
    <t>Arran Leach</t>
  </si>
  <si>
    <t>Ben Sutherland</t>
  </si>
  <si>
    <t>John Cross</t>
  </si>
  <si>
    <t>Steve Clarke</t>
  </si>
  <si>
    <t>Louis Sanford</t>
  </si>
  <si>
    <t>Amy Gillespie</t>
  </si>
  <si>
    <t>Sarah-Anne Bolton</t>
  </si>
  <si>
    <t>Mihali Moore</t>
  </si>
  <si>
    <t>Clare McKenna</t>
  </si>
  <si>
    <t>Hannah Cakebread</t>
  </si>
  <si>
    <t>steven hughes</t>
  </si>
  <si>
    <t>ritchie skeggs</t>
  </si>
  <si>
    <t>James Woolnough</t>
  </si>
  <si>
    <t>Windrush Triathlon Club</t>
  </si>
  <si>
    <t>Lancaster University Triathlon Club</t>
  </si>
  <si>
    <t>Colchester Harriers</t>
  </si>
  <si>
    <t>happy blister</t>
  </si>
  <si>
    <t>Benfleet Running Club</t>
  </si>
  <si>
    <t>Ford Cycling Club</t>
  </si>
  <si>
    <t>Paul Hart</t>
  </si>
  <si>
    <t>Paul Ruffy</t>
  </si>
  <si>
    <t>Harrison Smith</t>
  </si>
  <si>
    <t>Mark Elson</t>
  </si>
  <si>
    <t>Adrian Russell</t>
  </si>
  <si>
    <t>Thomas Franklyn</t>
  </si>
  <si>
    <t>Charlie Marshall</t>
  </si>
  <si>
    <t>Daniel Jago</t>
  </si>
  <si>
    <t>Adam Watts</t>
  </si>
  <si>
    <t>Michael Briggs</t>
  </si>
  <si>
    <t>Joshua Aldridge</t>
  </si>
  <si>
    <t>Toby Mason</t>
  </si>
  <si>
    <t>David Cox</t>
  </si>
  <si>
    <t>Steven Hurley</t>
  </si>
  <si>
    <t>Louise Rawlinson</t>
  </si>
  <si>
    <t>Andy Gander</t>
  </si>
  <si>
    <t>Victoria Hayes</t>
  </si>
  <si>
    <t>Alexei Zverovitch</t>
  </si>
  <si>
    <t>Nolan Wilkens</t>
  </si>
  <si>
    <t>Denis Gorman</t>
  </si>
  <si>
    <t>David Micallef</t>
  </si>
  <si>
    <t>Ryan Farrow</t>
  </si>
  <si>
    <t>Dean Kelly</t>
  </si>
  <si>
    <t>Aimee Drane</t>
  </si>
  <si>
    <t>Graeme Biggins</t>
  </si>
  <si>
    <t>Jennie Page</t>
  </si>
  <si>
    <t>Claire Sutton</t>
  </si>
  <si>
    <t>David Minister</t>
  </si>
  <si>
    <t>Elliott Carter</t>
  </si>
  <si>
    <t>Paul Minister</t>
  </si>
  <si>
    <t>Robert Stratford</t>
  </si>
  <si>
    <t>Paul Mitchell</t>
  </si>
  <si>
    <t>Alex Miller</t>
  </si>
  <si>
    <t>Nick Pitts</t>
  </si>
  <si>
    <t>Peter Kittle</t>
  </si>
  <si>
    <t>Sarah Friel</t>
  </si>
  <si>
    <t>Jay Izzet</t>
  </si>
  <si>
    <t>Gavin Bridge</t>
  </si>
  <si>
    <t>Tracey Ranson</t>
  </si>
  <si>
    <t>Jim Riley</t>
  </si>
  <si>
    <t>Geoffrey Nevett</t>
  </si>
  <si>
    <t>Chris Roome</t>
  </si>
  <si>
    <t>Daniel Lethby</t>
  </si>
  <si>
    <t>Dom Hibbert</t>
  </si>
  <si>
    <t>Bradley Kemp</t>
  </si>
  <si>
    <t>Tom Turner</t>
  </si>
  <si>
    <t>Daniel Cracknell</t>
  </si>
  <si>
    <t>Francesca Durbin</t>
  </si>
  <si>
    <t>Chris Holding</t>
  </si>
  <si>
    <t>Liam Walsh</t>
  </si>
  <si>
    <t>Carla Stokes</t>
  </si>
  <si>
    <t>Audrey Morris</t>
  </si>
  <si>
    <t>Charlie Gurr</t>
  </si>
  <si>
    <t>Leticia De Melo</t>
  </si>
  <si>
    <t>Nick Newton</t>
  </si>
  <si>
    <t>Matt Levy</t>
  </si>
  <si>
    <t>Karl Nash</t>
  </si>
  <si>
    <t>Benjamin Timson</t>
  </si>
  <si>
    <t>Wayne Leech</t>
  </si>
  <si>
    <t>Russ Barr</t>
  </si>
  <si>
    <t>Jennifer Tomblin</t>
  </si>
  <si>
    <t>Steven Brightwell</t>
  </si>
  <si>
    <t>Terry Locke</t>
  </si>
  <si>
    <t>Matthew Kirsh</t>
  </si>
  <si>
    <t>Denise Salmon</t>
  </si>
  <si>
    <t>Dean Coughlin</t>
  </si>
  <si>
    <t>Lee Wall</t>
  </si>
  <si>
    <t>Sian Tuohy</t>
  </si>
  <si>
    <t>Kalli Isborne</t>
  </si>
  <si>
    <t>Claire Wilding</t>
  </si>
  <si>
    <t>Jane Brockman</t>
  </si>
  <si>
    <t>Sarah Clark</t>
  </si>
  <si>
    <t>Katie Mills</t>
  </si>
  <si>
    <t>Emma Hazel</t>
  </si>
  <si>
    <t>Crystal Palace Triathlete</t>
  </si>
  <si>
    <t>Bexley athletics club</t>
  </si>
  <si>
    <t>Triforce juniors</t>
  </si>
  <si>
    <t>Wilkins Kennedy</t>
  </si>
  <si>
    <t>Maldon and District Cycli</t>
  </si>
  <si>
    <t>Havering Tri Club</t>
  </si>
  <si>
    <t>Beckenham Running Club</t>
  </si>
  <si>
    <t>thurrock nomads</t>
  </si>
  <si>
    <t>EKA Fitness</t>
  </si>
  <si>
    <t>Sam Baxter</t>
  </si>
  <si>
    <t>Joseph Wilson</t>
  </si>
  <si>
    <t>Lucy Gossage</t>
  </si>
  <si>
    <t>Andrew Martin</t>
  </si>
  <si>
    <t>Vicky Gill</t>
  </si>
  <si>
    <t>Ross Welton</t>
  </si>
  <si>
    <t>Mark Tickner</t>
  </si>
  <si>
    <t>Dean Edwards</t>
  </si>
  <si>
    <t>Joss Williams</t>
  </si>
  <si>
    <t>Toby Morrell</t>
  </si>
  <si>
    <t>Nathan Dytor</t>
  </si>
  <si>
    <t>Eleanor Haresign</t>
  </si>
  <si>
    <t>Oliver Perez</t>
  </si>
  <si>
    <t>Lee Cook</t>
  </si>
  <si>
    <t>Adam Newns</t>
  </si>
  <si>
    <t>Neil Reid</t>
  </si>
  <si>
    <t>Alfred Chapman</t>
  </si>
  <si>
    <t>Mark Griffith</t>
  </si>
  <si>
    <t>Jamie Hirst</t>
  </si>
  <si>
    <t>Dan Higginson</t>
  </si>
  <si>
    <t>Amy Forshaw</t>
  </si>
  <si>
    <t>Charles Whitting</t>
  </si>
  <si>
    <t>George Park</t>
  </si>
  <si>
    <t>Andrew Skiggs</t>
  </si>
  <si>
    <t>Libby Free</t>
  </si>
  <si>
    <t>Matthew Lewis</t>
  </si>
  <si>
    <t>Matthew Bryant</t>
  </si>
  <si>
    <t>Anthony Collier</t>
  </si>
  <si>
    <t>Matthew Thompson</t>
  </si>
  <si>
    <t>Stephanie Knott</t>
  </si>
  <si>
    <t>William Baker</t>
  </si>
  <si>
    <t>Michael Tierney</t>
  </si>
  <si>
    <t>Stephen Hughes</t>
  </si>
  <si>
    <t>Simon Sly</t>
  </si>
  <si>
    <t>Peter Harris</t>
  </si>
  <si>
    <t>Daniel Reynolds</t>
  </si>
  <si>
    <t>Luke Matthews</t>
  </si>
  <si>
    <t>Ben Walker</t>
  </si>
  <si>
    <t>Sarah Hutchinson</t>
  </si>
  <si>
    <t>Laura Cowley</t>
  </si>
  <si>
    <t>Jake Pye</t>
  </si>
  <si>
    <t>Jamie King</t>
  </si>
  <si>
    <t>Geraard Wattam</t>
  </si>
  <si>
    <t>Dale Skoulding</t>
  </si>
  <si>
    <t>Tom Cook</t>
  </si>
  <si>
    <t>Mathew Horrocks</t>
  </si>
  <si>
    <t>Hannah Cook</t>
  </si>
  <si>
    <t>Dominic Kanga</t>
  </si>
  <si>
    <t>Michael Birch</t>
  </si>
  <si>
    <t>Martin Reeve</t>
  </si>
  <si>
    <t>Kelly Jarvis</t>
  </si>
  <si>
    <t>Daniel Stevens</t>
  </si>
  <si>
    <t>Elly Crockford</t>
  </si>
  <si>
    <t>Suzy Hawkins</t>
  </si>
  <si>
    <t>Naomi Park</t>
  </si>
  <si>
    <t>Petr Hruska</t>
  </si>
  <si>
    <t>David Riley</t>
  </si>
  <si>
    <t>Josephine Howell</t>
  </si>
  <si>
    <t>Nathan Stevens</t>
  </si>
  <si>
    <t>James Chapman</t>
  </si>
  <si>
    <t>James Milne</t>
  </si>
  <si>
    <t>Matt Craven</t>
  </si>
  <si>
    <t>Murray Mason</t>
  </si>
  <si>
    <t>Adam Green</t>
  </si>
  <si>
    <t>Chris Belcher</t>
  </si>
  <si>
    <t>Matthew Busby</t>
  </si>
  <si>
    <t>David Green</t>
  </si>
  <si>
    <t>Douglas Morton</t>
  </si>
  <si>
    <t>Terry Alcock</t>
  </si>
  <si>
    <t>Natasha Dobson</t>
  </si>
  <si>
    <t>Chris Robinson</t>
  </si>
  <si>
    <t>Kev Mulvey</t>
  </si>
  <si>
    <t>Steven Phillips</t>
  </si>
  <si>
    <t>Mike Hallworth</t>
  </si>
  <si>
    <t>Neil Winkworth</t>
  </si>
  <si>
    <t>Eamonn Boland</t>
  </si>
  <si>
    <t>Ben Cross</t>
  </si>
  <si>
    <t>Robin Johnston</t>
  </si>
  <si>
    <t>Thomas Levy</t>
  </si>
  <si>
    <t>Andrew Ashwin</t>
  </si>
  <si>
    <t>Andrea Holt</t>
  </si>
  <si>
    <t>Ben Gaskins</t>
  </si>
  <si>
    <t>Kris Pringle</t>
  </si>
  <si>
    <t>Andrew Graham</t>
  </si>
  <si>
    <t>Rachel Dunn</t>
  </si>
  <si>
    <t>Robert Shand</t>
  </si>
  <si>
    <t>Ellie Bye</t>
  </si>
  <si>
    <t>Sara Mickleburgh</t>
  </si>
  <si>
    <t>Alexei Hignett</t>
  </si>
  <si>
    <t>Ron Coates</t>
  </si>
  <si>
    <t>Joseph Askham</t>
  </si>
  <si>
    <t>Richard Thompson</t>
  </si>
  <si>
    <t>Alex Garner</t>
  </si>
  <si>
    <t>Anton Lourens</t>
  </si>
  <si>
    <t>Victoria Moseley</t>
  </si>
  <si>
    <t>Richard Snook</t>
  </si>
  <si>
    <t>Andrew Turnbull</t>
  </si>
  <si>
    <t>Vasja Urbancic</t>
  </si>
  <si>
    <t>Natasha Pack</t>
  </si>
  <si>
    <t>Nadia Baker</t>
  </si>
  <si>
    <t>Jason Grizzell</t>
  </si>
  <si>
    <t>Robin Davies</t>
  </si>
  <si>
    <t>Megan Collins</t>
  </si>
  <si>
    <t>Isobel Tierney</t>
  </si>
  <si>
    <t>Frances Hardman</t>
  </si>
  <si>
    <t>Nick Leonard</t>
  </si>
  <si>
    <t>Simon Buxton</t>
  </si>
  <si>
    <t>Derek Wood</t>
  </si>
  <si>
    <t>Stacey Pennell</t>
  </si>
  <si>
    <t>Russell Plunkett</t>
  </si>
  <si>
    <t>Adam Taylor</t>
  </si>
  <si>
    <t>Mike Worsnop</t>
  </si>
  <si>
    <t>Jessica Livsey</t>
  </si>
  <si>
    <t>Annaliese Lancaster</t>
  </si>
  <si>
    <t>Duncan De Watteville</t>
  </si>
  <si>
    <t>David Mckenna</t>
  </si>
  <si>
    <t>Zoe Bee</t>
  </si>
  <si>
    <t>Keely Watson</t>
  </si>
  <si>
    <t>Elizabeth Scott</t>
  </si>
  <si>
    <t>Kirsty Lloyd</t>
  </si>
  <si>
    <t>Army Triathlon</t>
  </si>
  <si>
    <t>Clapham Chasers</t>
  </si>
  <si>
    <t>Eton Tri</t>
  </si>
  <si>
    <t>Southend Athletics</t>
  </si>
  <si>
    <t>Hertfordshire Police Triathlon Club</t>
  </si>
  <si>
    <t>Durham University Triathlon</t>
  </si>
  <si>
    <t>UEA Triathlon</t>
  </si>
  <si>
    <t>Hoddesdon Tri Club</t>
  </si>
  <si>
    <t>Tema SNAFU</t>
  </si>
  <si>
    <t>Cambridge University Triathlon Club</t>
  </si>
  <si>
    <t>Baringa</t>
  </si>
  <si>
    <t>Freespeed</t>
  </si>
  <si>
    <t>Team TriBull</t>
  </si>
  <si>
    <t>LONDON FIELDS TRIATHLON CLUB</t>
  </si>
  <si>
    <t>Royal Navy Triathlon</t>
  </si>
  <si>
    <t>Bungay Black Dog Running Club</t>
  </si>
  <si>
    <t>Syston Syclers</t>
  </si>
  <si>
    <t>BRJ Club</t>
  </si>
  <si>
    <t>DH Runners</t>
  </si>
  <si>
    <t>Stowmarket Cycle Club</t>
  </si>
  <si>
    <t>ONE Triathlon RDS</t>
  </si>
  <si>
    <t>Tri Force</t>
  </si>
  <si>
    <t>2 PARA TRI</t>
  </si>
  <si>
    <t>Gade Valley Tri</t>
  </si>
  <si>
    <t>Tri3 Sleaford</t>
  </si>
  <si>
    <t>London Fields Triathlon Club</t>
  </si>
  <si>
    <t>Swim For Tri</t>
  </si>
  <si>
    <t>Team Erdinger Alkoholfrei</t>
  </si>
  <si>
    <t>Torq Tri Team</t>
  </si>
  <si>
    <t>Tri London</t>
  </si>
  <si>
    <t>Mansfield Tri Club</t>
  </si>
  <si>
    <t>East Grinstead Tri Club</t>
  </si>
  <si>
    <t>Abingdon and vale tri club</t>
  </si>
  <si>
    <t>RAF Tri</t>
  </si>
  <si>
    <t>Stowmarket Striders</t>
  </si>
  <si>
    <t>Thomas DAVIS</t>
  </si>
  <si>
    <t>Rob MILBURN</t>
  </si>
  <si>
    <t>Ryan OSTLER</t>
  </si>
  <si>
    <t>ELLIOT BENNETT</t>
  </si>
  <si>
    <t>SIMON DAY</t>
  </si>
  <si>
    <t>Jens VAN DEN BRANDE</t>
  </si>
  <si>
    <t>Paskell BLACKWELL</t>
  </si>
  <si>
    <t>Benjamin Horton</t>
  </si>
  <si>
    <t>Luke PARTRIDGE</t>
  </si>
  <si>
    <t>CHRISTOPHER KAKOULLIS</t>
  </si>
  <si>
    <t>Chris Dunn</t>
  </si>
  <si>
    <t>Christopher ALLCHIN</t>
  </si>
  <si>
    <t>David PENNINGTON</t>
  </si>
  <si>
    <t>Steve Bonsell</t>
  </si>
  <si>
    <t>Christopher PENNINGTON</t>
  </si>
  <si>
    <t>Luke Bowie</t>
  </si>
  <si>
    <t>James Sullivan</t>
  </si>
  <si>
    <t>Sam WAKEFORD</t>
  </si>
  <si>
    <t>Christopher KING</t>
  </si>
  <si>
    <t>Martin WRIGHT</t>
  </si>
  <si>
    <t>Graeme HALL</t>
  </si>
  <si>
    <t>Andy LONERGAN</t>
  </si>
  <si>
    <t>Fieke REIJNTJES</t>
  </si>
  <si>
    <t>Rory HANLEY</t>
  </si>
  <si>
    <t>Matthew PICKETT</t>
  </si>
  <si>
    <t>Christopher COOK</t>
  </si>
  <si>
    <t>Alex MANLY</t>
  </si>
  <si>
    <t>Darryl Pye</t>
  </si>
  <si>
    <t>Sam Edgings</t>
  </si>
  <si>
    <t>Richard O'Conner</t>
  </si>
  <si>
    <t>Steve Henigan</t>
  </si>
  <si>
    <t>TOM BLOOMFIELD</t>
  </si>
  <si>
    <t>Silas PALMER</t>
  </si>
  <si>
    <t>James HOCKLEY</t>
  </si>
  <si>
    <t>Richard HANSON</t>
  </si>
  <si>
    <t>Jonathan STRUTT</t>
  </si>
  <si>
    <t>Stephanie DE ANGELIS</t>
  </si>
  <si>
    <t>MARTYN HAZELL</t>
  </si>
  <si>
    <t>Matthew DAWSON</t>
  </si>
  <si>
    <t>Alice PALMER</t>
  </si>
  <si>
    <t>Rachel Smith</t>
  </si>
  <si>
    <t>Deborah Hall</t>
  </si>
  <si>
    <t>Lizzie STANGER</t>
  </si>
  <si>
    <t>Nikki GOULD</t>
  </si>
  <si>
    <t>IPSWICH TRIATHLON CLUB</t>
  </si>
  <si>
    <t>Trisport Epping</t>
  </si>
  <si>
    <t>Serpentine Running Club</t>
  </si>
  <si>
    <t>Body Limits Transition</t>
  </si>
  <si>
    <t>Victoria Park Harriers &amp; Tower Hamlets AC</t>
  </si>
  <si>
    <t>EAST ESSEX TRI CLUB</t>
  </si>
  <si>
    <t>TEAM VIPER</t>
  </si>
  <si>
    <t>Gallery Run &amp; Tri</t>
  </si>
  <si>
    <t>Weston Athletic Club</t>
  </si>
  <si>
    <t>South London Harriers Tri Club</t>
  </si>
  <si>
    <t>Nicholas Penny</t>
  </si>
  <si>
    <t>Cathy Thomson</t>
  </si>
  <si>
    <t>Rebecca Faulkner</t>
  </si>
  <si>
    <t>Zoe Strong</t>
  </si>
  <si>
    <t>Laura Brown</t>
  </si>
  <si>
    <t>Megan Thompson</t>
  </si>
  <si>
    <t>Rosie Atwood</t>
  </si>
  <si>
    <t>Monique Eade</t>
  </si>
  <si>
    <t>Justine Valentine</t>
  </si>
  <si>
    <t>Frances Hall</t>
  </si>
  <si>
    <t>Rebecca Ridge</t>
  </si>
  <si>
    <t>Elaine Mann</t>
  </si>
  <si>
    <t>Charlene Gavazzi</t>
  </si>
  <si>
    <t>Vicki Grice</t>
  </si>
  <si>
    <t>Gemma Porch</t>
  </si>
  <si>
    <t>Lindi Wallace</t>
  </si>
  <si>
    <t>Laura Ford</t>
  </si>
  <si>
    <t>Kimberley Harrison</t>
  </si>
  <si>
    <t>Heather Jarrold</t>
  </si>
  <si>
    <t>Kristelle Dines</t>
  </si>
  <si>
    <t>Kim Braybrook</t>
  </si>
  <si>
    <t>Robyne Ingle</t>
  </si>
  <si>
    <t>Haley Chamberlain</t>
  </si>
  <si>
    <t>Lindsay Cooper</t>
  </si>
  <si>
    <t>Rebecca Jordan</t>
  </si>
  <si>
    <t>Jo Walker</t>
  </si>
  <si>
    <t>Helen Moore</t>
  </si>
  <si>
    <t>Sonia Collins</t>
  </si>
  <si>
    <t>Clare Bailie</t>
  </si>
  <si>
    <t>Jodie Frazer</t>
  </si>
  <si>
    <t>Jen Devaney</t>
  </si>
  <si>
    <t>Carla Shipp</t>
  </si>
  <si>
    <t>Sian Steinberg</t>
  </si>
  <si>
    <t>Mark Oxford</t>
  </si>
  <si>
    <t>James Hayward</t>
  </si>
  <si>
    <t>Tyler Smart</t>
  </si>
  <si>
    <t>Federico Battistetti</t>
  </si>
  <si>
    <t>Mark Hayward</t>
  </si>
  <si>
    <t>Chris Miles</t>
  </si>
  <si>
    <t>Martin Wilson</t>
  </si>
  <si>
    <t>Shaun Jones</t>
  </si>
  <si>
    <t>Christopher Hall</t>
  </si>
  <si>
    <t>Mark Fernley</t>
  </si>
  <si>
    <t>Daniel Claflin</t>
  </si>
  <si>
    <t>Adam Haile</t>
  </si>
  <si>
    <t>Wayne Gardner</t>
  </si>
  <si>
    <t>Elliot Wells</t>
  </si>
  <si>
    <t>Matthew Eveleigh</t>
  </si>
  <si>
    <t>David Birkby</t>
  </si>
  <si>
    <t>Steve Thorndyke</t>
  </si>
  <si>
    <t>James Sturman</t>
  </si>
  <si>
    <t>Barry Abbott</t>
  </si>
  <si>
    <t>Glenn Williamson</t>
  </si>
  <si>
    <t>Alan Wetherell</t>
  </si>
  <si>
    <t>Peter Woods</t>
  </si>
  <si>
    <t>Nigel Hough</t>
  </si>
  <si>
    <t>Dean Plant</t>
  </si>
  <si>
    <t>Alaistair Howard-Dobson</t>
  </si>
  <si>
    <t>Leon Smith</t>
  </si>
  <si>
    <t>Andrew Thorndyke</t>
  </si>
  <si>
    <t>Dan Clapton</t>
  </si>
  <si>
    <t>Darren Sharman</t>
  </si>
  <si>
    <t>Glen Curtis</t>
  </si>
  <si>
    <t>Oliver Crichton</t>
  </si>
  <si>
    <t>Martin Lau</t>
  </si>
  <si>
    <t>Colin Shadbolt</t>
  </si>
  <si>
    <t>Jamie Mott</t>
  </si>
  <si>
    <t>Mark Jackson</t>
  </si>
  <si>
    <t>Alexis Moreau</t>
  </si>
  <si>
    <t>Mathew Chapple</t>
  </si>
  <si>
    <t>Adam Fish</t>
  </si>
  <si>
    <t>Daniel Webb</t>
  </si>
  <si>
    <t>Tim Braybrook</t>
  </si>
  <si>
    <t>Matthew Goulding</t>
  </si>
  <si>
    <t>Nick Mayer</t>
  </si>
  <si>
    <t>Kevin Ward</t>
  </si>
  <si>
    <t>James Howard-Dobson</t>
  </si>
  <si>
    <t>Lee Townsend</t>
  </si>
  <si>
    <t>David White</t>
  </si>
  <si>
    <t>Nick Jarrold</t>
  </si>
  <si>
    <t>Junior League</t>
  </si>
  <si>
    <t>Ben Caisey</t>
  </si>
  <si>
    <t>James Calvert</t>
  </si>
  <si>
    <t>Marcus Sladden</t>
  </si>
  <si>
    <t>Hannah Mcinroy Naylor</t>
  </si>
  <si>
    <t>Tamara Jordan</t>
  </si>
  <si>
    <t>Verity Smith</t>
  </si>
  <si>
    <t>Stephanie Robson</t>
  </si>
  <si>
    <t>George Frazer</t>
  </si>
  <si>
    <t>Mitchell Potter</t>
  </si>
  <si>
    <t>Chloe Peek</t>
  </si>
  <si>
    <t>Phoebe Swansborough</t>
  </si>
  <si>
    <t>Diss Cycling Club</t>
  </si>
  <si>
    <t>Ipswich Jaffa</t>
  </si>
  <si>
    <t>TRI-ANGLIA</t>
  </si>
  <si>
    <t>Stowmarket Striders Running Club</t>
  </si>
  <si>
    <t>LONDON HEATHSIDE RUNNERS AC</t>
  </si>
  <si>
    <t>ESSEX POLICE TRI</t>
  </si>
  <si>
    <t>Potters Hopton</t>
  </si>
  <si>
    <t>VERITY SMITH</t>
  </si>
  <si>
    <t>Annie DRUGAN</t>
  </si>
  <si>
    <t>LILY CLARKE</t>
  </si>
  <si>
    <t>Chloe PEEK</t>
  </si>
  <si>
    <t>Phoebe SWANSBOROUGH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</si>
</sst>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.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12"/>
      <color indexed="12"/>
      <name val="Arial"/>
      <family val="2"/>
    </font>
    <font>
      <b/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4"/>
      <color indexed="12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4">
    <xf numFmtId="0" fontId="0" fillId="0" borderId="0" xfId="0"/>
    <xf numFmtId="2" fontId="0" fillId="0" borderId="0" xfId="0" applyNumberFormat="1"/>
    <xf numFmtId="1" fontId="0" fillId="0" borderId="0" xfId="0" applyNumberFormat="1"/>
    <xf numFmtId="2" fontId="5" fillId="0" borderId="0" xfId="0" applyNumberFormat="1" applyFont="1"/>
    <xf numFmtId="0" fontId="7" fillId="0" borderId="0" xfId="0" applyFont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0" xfId="0" applyFont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/>
    <xf numFmtId="2" fontId="7" fillId="0" borderId="7" xfId="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Fill="1" applyBorder="1"/>
    <xf numFmtId="2" fontId="4" fillId="3" borderId="0" xfId="0" applyNumberFormat="1" applyFont="1" applyFill="1"/>
    <xf numFmtId="1" fontId="5" fillId="0" borderId="0" xfId="0" applyNumberFormat="1" applyFont="1"/>
    <xf numFmtId="0" fontId="0" fillId="0" borderId="11" xfId="0" applyBorder="1"/>
    <xf numFmtId="0" fontId="0" fillId="0" borderId="12" xfId="0" applyBorder="1"/>
    <xf numFmtId="2" fontId="0" fillId="0" borderId="13" xfId="0" applyNumberFormat="1" applyBorder="1"/>
    <xf numFmtId="0" fontId="0" fillId="0" borderId="0" xfId="0" applyBorder="1"/>
    <xf numFmtId="2" fontId="0" fillId="0" borderId="0" xfId="0" applyNumberFormat="1" applyBorder="1"/>
    <xf numFmtId="0" fontId="11" fillId="0" borderId="0" xfId="0" applyFont="1"/>
    <xf numFmtId="0" fontId="11" fillId="0" borderId="0" xfId="0" applyFont="1" applyBorder="1"/>
    <xf numFmtId="2" fontId="11" fillId="0" borderId="0" xfId="0" applyNumberFormat="1" applyFont="1" applyBorder="1"/>
    <xf numFmtId="0" fontId="10" fillId="0" borderId="0" xfId="1" applyAlignment="1" applyProtection="1">
      <alignment horizontal="left"/>
    </xf>
    <xf numFmtId="0" fontId="9" fillId="0" borderId="0" xfId="0" applyFont="1"/>
    <xf numFmtId="0" fontId="10" fillId="0" borderId="0" xfId="1" applyFont="1" applyAlignment="1" applyProtection="1">
      <alignment horizontal="left"/>
    </xf>
    <xf numFmtId="0" fontId="9" fillId="0" borderId="11" xfId="0" applyFont="1" applyBorder="1"/>
    <xf numFmtId="0" fontId="4" fillId="0" borderId="11" xfId="0" applyFont="1" applyBorder="1"/>
    <xf numFmtId="0" fontId="4" fillId="0" borderId="12" xfId="0" applyFont="1" applyBorder="1"/>
    <xf numFmtId="2" fontId="4" fillId="0" borderId="13" xfId="0" applyNumberFormat="1" applyFont="1" applyBorder="1"/>
    <xf numFmtId="1" fontId="11" fillId="0" borderId="0" xfId="0" applyNumberFormat="1" applyFont="1"/>
    <xf numFmtId="0" fontId="10" fillId="0" borderId="0" xfId="1" applyAlignment="1" applyProtection="1"/>
    <xf numFmtId="0" fontId="0" fillId="0" borderId="12" xfId="0" applyNumberFormat="1" applyBorder="1"/>
    <xf numFmtId="0" fontId="4" fillId="0" borderId="12" xfId="0" applyNumberFormat="1" applyFont="1" applyBorder="1"/>
    <xf numFmtId="0" fontId="12" fillId="0" borderId="0" xfId="0" applyFont="1"/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9" fillId="0" borderId="7" xfId="0" applyFont="1" applyFill="1" applyBorder="1" applyAlignment="1">
      <alignment horizontal="center"/>
    </xf>
    <xf numFmtId="0" fontId="0" fillId="2" borderId="20" xfId="0" applyNumberFormat="1" applyFill="1" applyBorder="1"/>
    <xf numFmtId="2" fontId="0" fillId="2" borderId="14" xfId="0" applyNumberFormat="1" applyFill="1" applyBorder="1"/>
    <xf numFmtId="0" fontId="0" fillId="2" borderId="15" xfId="0" applyFill="1" applyBorder="1"/>
    <xf numFmtId="0" fontId="0" fillId="2" borderId="12" xfId="0" applyNumberFormat="1" applyFill="1" applyBorder="1"/>
    <xf numFmtId="164" fontId="0" fillId="2" borderId="12" xfId="0" applyNumberFormat="1" applyFill="1" applyBorder="1"/>
    <xf numFmtId="2" fontId="0" fillId="2" borderId="16" xfId="0" applyNumberFormat="1" applyFill="1" applyBorder="1"/>
    <xf numFmtId="0" fontId="0" fillId="2" borderId="18" xfId="0" applyNumberFormat="1" applyFill="1" applyBorder="1"/>
    <xf numFmtId="2" fontId="0" fillId="2" borderId="19" xfId="0" applyNumberFormat="1" applyFill="1" applyBorder="1"/>
    <xf numFmtId="2" fontId="5" fillId="0" borderId="0" xfId="0" applyNumberFormat="1" applyFont="1" applyProtection="1">
      <protection locked="0"/>
    </xf>
    <xf numFmtId="2" fontId="5" fillId="0" borderId="0" xfId="0" applyNumberFormat="1" applyFont="1" applyFill="1" applyBorder="1" applyProtection="1">
      <protection locked="0"/>
    </xf>
    <xf numFmtId="0" fontId="5" fillId="2" borderId="21" xfId="0" applyFont="1" applyFill="1" applyBorder="1"/>
    <xf numFmtId="2" fontId="9" fillId="0" borderId="11" xfId="0" applyNumberFormat="1" applyFont="1" applyBorder="1"/>
    <xf numFmtId="21" fontId="4" fillId="0" borderId="0" xfId="0" applyNumberFormat="1" applyFont="1"/>
    <xf numFmtId="164" fontId="0" fillId="2" borderId="20" xfId="0" applyNumberFormat="1" applyFill="1" applyBorder="1"/>
    <xf numFmtId="2" fontId="14" fillId="3" borderId="0" xfId="0" applyNumberFormat="1" applyFont="1" applyFill="1" applyAlignment="1"/>
    <xf numFmtId="2" fontId="4" fillId="3" borderId="0" xfId="0" applyNumberFormat="1" applyFont="1" applyFill="1" applyAlignment="1"/>
    <xf numFmtId="2" fontId="5" fillId="0" borderId="0" xfId="0" applyNumberFormat="1" applyFont="1" applyFill="1" applyBorder="1" applyAlignment="1" applyProtection="1">
      <protection locked="0"/>
    </xf>
    <xf numFmtId="2" fontId="5" fillId="0" borderId="0" xfId="0" applyNumberFormat="1" applyFont="1" applyAlignment="1" applyProtection="1">
      <protection locked="0"/>
    </xf>
    <xf numFmtId="2" fontId="2" fillId="0" borderId="0" xfId="0" applyNumberFormat="1" applyFont="1" applyFill="1" applyBorder="1" applyAlignment="1" applyProtection="1">
      <protection locked="0"/>
    </xf>
    <xf numFmtId="0" fontId="2" fillId="2" borderId="15" xfId="0" applyFont="1" applyFill="1" applyBorder="1"/>
    <xf numFmtId="2" fontId="4" fillId="0" borderId="0" xfId="0" applyNumberFormat="1" applyFont="1" applyFill="1"/>
    <xf numFmtId="2" fontId="5" fillId="0" borderId="0" xfId="0" applyNumberFormat="1" applyFont="1" applyFill="1"/>
    <xf numFmtId="2" fontId="4" fillId="4" borderId="0" xfId="0" applyNumberFormat="1" applyFont="1" applyFill="1"/>
    <xf numFmtId="2" fontId="5" fillId="4" borderId="0" xfId="0" applyNumberFormat="1" applyFont="1" applyFill="1"/>
    <xf numFmtId="0" fontId="5" fillId="5" borderId="21" xfId="0" applyFont="1" applyFill="1" applyBorder="1"/>
    <xf numFmtId="0" fontId="0" fillId="5" borderId="20" xfId="0" applyNumberFormat="1" applyFill="1" applyBorder="1"/>
    <xf numFmtId="164" fontId="0" fillId="5" borderId="20" xfId="0" applyNumberFormat="1" applyFill="1" applyBorder="1"/>
    <xf numFmtId="2" fontId="0" fillId="5" borderId="14" xfId="0" applyNumberFormat="1" applyFill="1" applyBorder="1"/>
    <xf numFmtId="0" fontId="0" fillId="5" borderId="15" xfId="0" applyFill="1" applyBorder="1"/>
    <xf numFmtId="0" fontId="0" fillId="5" borderId="12" xfId="0" applyNumberFormat="1" applyFill="1" applyBorder="1"/>
    <xf numFmtId="2" fontId="0" fillId="5" borderId="16" xfId="0" applyNumberFormat="1" applyFill="1" applyBorder="1"/>
    <xf numFmtId="0" fontId="2" fillId="5" borderId="15" xfId="0" applyFont="1" applyFill="1" applyBorder="1"/>
    <xf numFmtId="164" fontId="0" fillId="5" borderId="12" xfId="0" applyNumberFormat="1" applyFill="1" applyBorder="1"/>
    <xf numFmtId="0" fontId="0" fillId="5" borderId="18" xfId="0" applyNumberFormat="1" applyFill="1" applyBorder="1"/>
    <xf numFmtId="2" fontId="0" fillId="5" borderId="19" xfId="0" applyNumberFormat="1" applyFill="1" applyBorder="1"/>
    <xf numFmtId="2" fontId="4" fillId="5" borderId="0" xfId="0" applyNumberFormat="1" applyFont="1" applyFill="1"/>
    <xf numFmtId="2" fontId="4" fillId="6" borderId="0" xfId="0" applyNumberFormat="1" applyFont="1" applyFill="1"/>
    <xf numFmtId="2" fontId="5" fillId="6" borderId="0" xfId="0" applyNumberFormat="1" applyFont="1" applyFill="1"/>
    <xf numFmtId="2" fontId="5" fillId="5" borderId="0" xfId="0" applyNumberFormat="1" applyFont="1" applyFill="1"/>
    <xf numFmtId="2" fontId="4" fillId="0" borderId="0" xfId="0" applyNumberFormat="1" applyFont="1" applyAlignment="1" applyProtection="1">
      <alignment vertical="top" wrapText="1"/>
    </xf>
    <xf numFmtId="2" fontId="4" fillId="0" borderId="0" xfId="0" applyNumberFormat="1" applyFont="1" applyAlignment="1" applyProtection="1">
      <alignment vertical="top"/>
    </xf>
    <xf numFmtId="1" fontId="4" fillId="0" borderId="0" xfId="0" applyNumberFormat="1" applyFont="1" applyAlignment="1" applyProtection="1">
      <alignment vertical="top" wrapText="1"/>
    </xf>
    <xf numFmtId="2" fontId="4" fillId="0" borderId="0" xfId="0" applyNumberFormat="1" applyFont="1" applyFill="1" applyAlignment="1" applyProtection="1">
      <alignment vertical="top" wrapText="1"/>
    </xf>
    <xf numFmtId="2" fontId="4" fillId="6" borderId="0" xfId="0" applyNumberFormat="1" applyFont="1" applyFill="1" applyAlignment="1" applyProtection="1">
      <alignment vertical="top" wrapText="1"/>
    </xf>
    <xf numFmtId="2" fontId="4" fillId="5" borderId="0" xfId="0" applyNumberFormat="1" applyFont="1" applyFill="1" applyAlignment="1" applyProtection="1">
      <alignment vertical="top" wrapText="1"/>
    </xf>
    <xf numFmtId="2" fontId="4" fillId="4" borderId="0" xfId="0" applyNumberFormat="1" applyFont="1" applyFill="1" applyAlignment="1" applyProtection="1">
      <alignment vertical="top" wrapText="1"/>
    </xf>
    <xf numFmtId="0" fontId="2" fillId="2" borderId="17" xfId="0" applyFont="1" applyFill="1" applyBorder="1"/>
    <xf numFmtId="20" fontId="0" fillId="2" borderId="18" xfId="0" applyNumberFormat="1" applyFill="1" applyBorder="1"/>
    <xf numFmtId="0" fontId="2" fillId="0" borderId="0" xfId="0" applyFont="1"/>
    <xf numFmtId="0" fontId="2" fillId="5" borderId="17" xfId="0" applyFont="1" applyFill="1" applyBorder="1"/>
    <xf numFmtId="20" fontId="0" fillId="5" borderId="18" xfId="0" applyNumberFormat="1" applyFill="1" applyBorder="1"/>
    <xf numFmtId="0" fontId="8" fillId="0" borderId="1" xfId="0" applyFont="1" applyFill="1" applyBorder="1" applyAlignment="1">
      <alignment horizontal="center"/>
    </xf>
    <xf numFmtId="165" fontId="4" fillId="0" borderId="0" xfId="0" applyNumberFormat="1" applyFont="1" applyAlignment="1" applyProtection="1">
      <alignment vertical="top" wrapText="1"/>
    </xf>
    <xf numFmtId="165" fontId="14" fillId="3" borderId="0" xfId="0" applyNumberFormat="1" applyFont="1" applyFill="1"/>
    <xf numFmtId="165" fontId="5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1" applyFont="1" applyAlignment="1" applyProtection="1">
      <alignment horizontal="center"/>
    </xf>
    <xf numFmtId="0" fontId="0" fillId="0" borderId="0" xfId="1" applyFont="1" applyBorder="1" applyAlignment="1" applyProtection="1">
      <alignment horizontal="center"/>
    </xf>
    <xf numFmtId="0" fontId="9" fillId="2" borderId="0" xfId="0" applyFont="1" applyFill="1" applyAlignment="1">
      <alignment horizontal="center"/>
    </xf>
    <xf numFmtId="2" fontId="19" fillId="2" borderId="0" xfId="0" applyNumberFormat="1" applyFont="1" applyFill="1" applyAlignment="1">
      <alignment horizontal="center"/>
    </xf>
    <xf numFmtId="0" fontId="13" fillId="2" borderId="0" xfId="1" applyFont="1" applyFill="1" applyAlignment="1" applyProtection="1">
      <alignment horizontal="center"/>
    </xf>
    <xf numFmtId="2" fontId="13" fillId="2" borderId="0" xfId="1" applyNumberFormat="1" applyFont="1" applyFill="1" applyAlignment="1" applyProtection="1">
      <alignment horizontal="center"/>
    </xf>
    <xf numFmtId="0" fontId="3" fillId="0" borderId="0" xfId="0" applyFont="1" applyFill="1" applyBorder="1"/>
    <xf numFmtId="2" fontId="4" fillId="0" borderId="0" xfId="0" applyNumberFormat="1" applyFont="1"/>
    <xf numFmtId="164" fontId="2" fillId="2" borderId="12" xfId="0" applyNumberFormat="1" applyFont="1" applyFill="1" applyBorder="1"/>
    <xf numFmtId="0" fontId="3" fillId="0" borderId="23" xfId="2" applyNumberFormat="1" applyFont="1" applyFill="1" applyBorder="1" applyAlignment="1" applyProtection="1">
      <alignment horizontal="left" vertical="top" wrapText="1"/>
    </xf>
    <xf numFmtId="164" fontId="2" fillId="5" borderId="12" xfId="0" applyNumberFormat="1" applyFont="1" applyFill="1" applyBorder="1"/>
    <xf numFmtId="0" fontId="0" fillId="0" borderId="0" xfId="0" applyNumberFormat="1"/>
    <xf numFmtId="1" fontId="17" fillId="0" borderId="0" xfId="1" applyNumberFormat="1" applyFont="1" applyAlignment="1" applyProtection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0" xfId="1" applyFont="1" applyAlignment="1" applyProtection="1">
      <alignment horizontal="center"/>
    </xf>
    <xf numFmtId="1" fontId="18" fillId="0" borderId="0" xfId="0" applyNumberFormat="1" applyFont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1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stern_region_memb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J2" t="str">
            <v>Debbie Knott</v>
          </cell>
        </row>
        <row r="3">
          <cell r="J3" t="str">
            <v>David Ledward</v>
          </cell>
        </row>
        <row r="4">
          <cell r="J4" t="str">
            <v>Kevin Carley</v>
          </cell>
        </row>
        <row r="5">
          <cell r="J5" t="str">
            <v>Peter Johnson</v>
          </cell>
        </row>
        <row r="6">
          <cell r="J6" t="str">
            <v>Penny Edwards</v>
          </cell>
        </row>
        <row r="7">
          <cell r="J7" t="str">
            <v>Dean Sparrow</v>
          </cell>
        </row>
        <row r="8">
          <cell r="J8" t="str">
            <v>Richard Fuller</v>
          </cell>
        </row>
        <row r="9">
          <cell r="J9" t="str">
            <v>Dave Copland</v>
          </cell>
        </row>
        <row r="10">
          <cell r="J10" t="str">
            <v>Ian Gummery</v>
          </cell>
        </row>
        <row r="11">
          <cell r="J11" t="str">
            <v>Mark Heaney</v>
          </cell>
        </row>
        <row r="12">
          <cell r="J12" t="str">
            <v>Dawn Vaughan</v>
          </cell>
        </row>
        <row r="13">
          <cell r="J13" t="str">
            <v>Mark Shipton</v>
          </cell>
        </row>
        <row r="14">
          <cell r="J14" t="str">
            <v>Kate Stannett</v>
          </cell>
        </row>
        <row r="15">
          <cell r="J15" t="str">
            <v>Graham Hart</v>
          </cell>
        </row>
        <row r="16">
          <cell r="J16" t="str">
            <v>Janette Thomas</v>
          </cell>
        </row>
        <row r="17">
          <cell r="J17" t="str">
            <v>Helen Hutton</v>
          </cell>
        </row>
        <row r="18">
          <cell r="J18" t="str">
            <v>Sue George</v>
          </cell>
        </row>
        <row r="19">
          <cell r="J19" t="str">
            <v>Richard Anderson</v>
          </cell>
        </row>
        <row r="20">
          <cell r="J20" t="str">
            <v>Paul Amey</v>
          </cell>
        </row>
        <row r="21">
          <cell r="J21" t="str">
            <v>Michael Rose</v>
          </cell>
        </row>
        <row r="22">
          <cell r="J22" t="str">
            <v>Derrick Smith</v>
          </cell>
        </row>
        <row r="23">
          <cell r="J23" t="str">
            <v>Mark Brooks</v>
          </cell>
        </row>
        <row r="24">
          <cell r="J24" t="str">
            <v>John Shirley</v>
          </cell>
        </row>
        <row r="25">
          <cell r="J25" t="str">
            <v>Kevin Smart</v>
          </cell>
        </row>
        <row r="26">
          <cell r="J26" t="str">
            <v>Keith Perry</v>
          </cell>
        </row>
        <row r="27">
          <cell r="J27" t="str">
            <v>Jackie Perry</v>
          </cell>
        </row>
        <row r="28">
          <cell r="J28" t="str">
            <v>James Keeble</v>
          </cell>
        </row>
        <row r="29">
          <cell r="J29" t="str">
            <v>Gavin May</v>
          </cell>
        </row>
        <row r="30">
          <cell r="J30" t="str">
            <v>Graeme Biggins</v>
          </cell>
        </row>
        <row r="31">
          <cell r="J31" t="str">
            <v>Phillip Jenkins</v>
          </cell>
        </row>
        <row r="32">
          <cell r="J32" t="str">
            <v>Stuart Hope</v>
          </cell>
        </row>
        <row r="33">
          <cell r="J33" t="str">
            <v>Ian Huntingford</v>
          </cell>
        </row>
        <row r="34">
          <cell r="J34" t="str">
            <v>Charlie Stannett</v>
          </cell>
        </row>
        <row r="35">
          <cell r="J35" t="str">
            <v>Mike Jubb</v>
          </cell>
        </row>
        <row r="36">
          <cell r="J36" t="str">
            <v>Richard Beard</v>
          </cell>
        </row>
        <row r="37">
          <cell r="J37" t="str">
            <v>Simon Edwards</v>
          </cell>
        </row>
        <row r="38">
          <cell r="J38" t="str">
            <v>Karl Sherry</v>
          </cell>
        </row>
        <row r="39">
          <cell r="J39" t="str">
            <v>Ivan Newman</v>
          </cell>
        </row>
        <row r="40">
          <cell r="J40" t="str">
            <v>Gordon Riley</v>
          </cell>
        </row>
        <row r="41">
          <cell r="J41" t="str">
            <v>Jacqueline Riley</v>
          </cell>
        </row>
        <row r="42">
          <cell r="J42" t="str">
            <v>Paul Rawlingson</v>
          </cell>
        </row>
        <row r="43">
          <cell r="J43" t="str">
            <v>Don Hutchinson</v>
          </cell>
        </row>
        <row r="44">
          <cell r="J44" t="str">
            <v>Karl Read</v>
          </cell>
        </row>
        <row r="45">
          <cell r="J45" t="str">
            <v>David Gilbert</v>
          </cell>
        </row>
        <row r="46">
          <cell r="J46" t="str">
            <v>Mustafa Salih</v>
          </cell>
        </row>
        <row r="47">
          <cell r="J47" t="str">
            <v>Chris Jordan</v>
          </cell>
        </row>
        <row r="48">
          <cell r="J48" t="str">
            <v>Heather Williams</v>
          </cell>
        </row>
        <row r="49">
          <cell r="J49" t="str">
            <v>Anthony Bryan</v>
          </cell>
        </row>
        <row r="50">
          <cell r="J50" t="str">
            <v>Simon Proctor</v>
          </cell>
        </row>
        <row r="51">
          <cell r="J51" t="str">
            <v>Simon Palmer</v>
          </cell>
        </row>
        <row r="52">
          <cell r="J52" t="str">
            <v>Paul Stannard</v>
          </cell>
        </row>
        <row r="53">
          <cell r="J53" t="str">
            <v>Matthew Spillman</v>
          </cell>
        </row>
        <row r="54">
          <cell r="J54" t="str">
            <v>Kevin Robinson</v>
          </cell>
        </row>
        <row r="55">
          <cell r="J55" t="str">
            <v>Andy Ward</v>
          </cell>
        </row>
        <row r="56">
          <cell r="J56" t="str">
            <v>Kevin Chesham</v>
          </cell>
        </row>
        <row r="57">
          <cell r="J57" t="str">
            <v>Beverley Mason</v>
          </cell>
        </row>
        <row r="58">
          <cell r="J58" t="str">
            <v>Wayne Owide</v>
          </cell>
        </row>
        <row r="59">
          <cell r="J59" t="str">
            <v>Ryan Bowd</v>
          </cell>
        </row>
        <row r="60">
          <cell r="J60" t="str">
            <v>Nick Ison</v>
          </cell>
        </row>
        <row r="61">
          <cell r="J61" t="str">
            <v>Wendy Read</v>
          </cell>
        </row>
        <row r="62">
          <cell r="J62" t="str">
            <v>Simon Edye</v>
          </cell>
        </row>
        <row r="63">
          <cell r="J63" t="str">
            <v>Rick Kiddle</v>
          </cell>
        </row>
        <row r="64">
          <cell r="J64" t="str">
            <v>Simon Brierley</v>
          </cell>
        </row>
        <row r="65">
          <cell r="J65" t="str">
            <v>Colin Lewin</v>
          </cell>
        </row>
        <row r="66">
          <cell r="J66" t="str">
            <v>David Hamill</v>
          </cell>
        </row>
        <row r="67">
          <cell r="J67" t="str">
            <v>Steve Macdonald</v>
          </cell>
        </row>
        <row r="68">
          <cell r="J68" t="str">
            <v>Sarah Springman</v>
          </cell>
        </row>
        <row r="69">
          <cell r="J69" t="str">
            <v>Joe Hurley</v>
          </cell>
        </row>
        <row r="70">
          <cell r="J70" t="str">
            <v>Keith Walker</v>
          </cell>
        </row>
        <row r="71">
          <cell r="J71" t="str">
            <v>Juliet Vickery</v>
          </cell>
        </row>
        <row r="72">
          <cell r="J72" t="str">
            <v>Howard Davis</v>
          </cell>
        </row>
        <row r="73">
          <cell r="J73" t="str">
            <v>Samantha Tophill</v>
          </cell>
        </row>
        <row r="74">
          <cell r="J74" t="str">
            <v>Alistair Mcveigh</v>
          </cell>
        </row>
        <row r="75">
          <cell r="J75" t="str">
            <v>Gordon Franklin</v>
          </cell>
        </row>
        <row r="76">
          <cell r="J76" t="str">
            <v>Georgina Jennings</v>
          </cell>
        </row>
        <row r="77">
          <cell r="J77" t="str">
            <v>Ian Kitchen</v>
          </cell>
        </row>
        <row r="78">
          <cell r="J78" t="str">
            <v>Michael Collins</v>
          </cell>
        </row>
        <row r="79">
          <cell r="J79" t="str">
            <v>Ron Naman</v>
          </cell>
        </row>
        <row r="80">
          <cell r="J80" t="str">
            <v>Stuart Axon</v>
          </cell>
        </row>
        <row r="81">
          <cell r="J81" t="str">
            <v>Richard Melvern</v>
          </cell>
        </row>
        <row r="82">
          <cell r="J82" t="str">
            <v>Anne Fish</v>
          </cell>
        </row>
        <row r="83">
          <cell r="J83" t="str">
            <v>Brian Longman</v>
          </cell>
        </row>
        <row r="84">
          <cell r="J84" t="str">
            <v>Ian Ellery</v>
          </cell>
        </row>
        <row r="85">
          <cell r="J85" t="str">
            <v>Colin Corby</v>
          </cell>
        </row>
        <row r="86">
          <cell r="J86" t="str">
            <v>Maurice Bond</v>
          </cell>
        </row>
        <row r="87">
          <cell r="J87" t="str">
            <v>Ian Mackerness</v>
          </cell>
        </row>
        <row r="88">
          <cell r="J88" t="str">
            <v>Michael Donovan</v>
          </cell>
        </row>
        <row r="89">
          <cell r="J89" t="str">
            <v>Christopher Scott</v>
          </cell>
        </row>
        <row r="90">
          <cell r="J90" t="str">
            <v>Charmaine sterling</v>
          </cell>
        </row>
        <row r="91">
          <cell r="J91" t="str">
            <v>Kevin Partridge</v>
          </cell>
        </row>
        <row r="92">
          <cell r="J92" t="str">
            <v>Elizabeth Bennett</v>
          </cell>
        </row>
        <row r="93">
          <cell r="J93" t="str">
            <v>Helen Eggar</v>
          </cell>
        </row>
        <row r="94">
          <cell r="J94" t="str">
            <v>Trace Allen</v>
          </cell>
        </row>
        <row r="95">
          <cell r="J95" t="str">
            <v>Ian O\'neill</v>
          </cell>
        </row>
        <row r="96">
          <cell r="J96" t="str">
            <v>Stuart Bennett</v>
          </cell>
        </row>
        <row r="97">
          <cell r="J97" t="str">
            <v>Timothy Butt</v>
          </cell>
        </row>
        <row r="98">
          <cell r="J98" t="str">
            <v>Jonathan Martin</v>
          </cell>
        </row>
        <row r="99">
          <cell r="J99" t="str">
            <v>Ian Gowers</v>
          </cell>
        </row>
        <row r="100">
          <cell r="J100" t="str">
            <v>Andrew Priest</v>
          </cell>
        </row>
        <row r="101">
          <cell r="J101" t="str">
            <v>Brenda Bozwood-davies</v>
          </cell>
        </row>
        <row r="102">
          <cell r="J102" t="str">
            <v>Simon Murray</v>
          </cell>
        </row>
        <row r="103">
          <cell r="J103" t="str">
            <v>Tim Somers</v>
          </cell>
        </row>
        <row r="104">
          <cell r="J104" t="str">
            <v>Luke Partridge</v>
          </cell>
        </row>
        <row r="105">
          <cell r="J105" t="str">
            <v>Neil Galjaard</v>
          </cell>
        </row>
        <row r="106">
          <cell r="J106" t="str">
            <v>Sarah Miller</v>
          </cell>
        </row>
        <row r="107">
          <cell r="J107" t="str">
            <v>Mike Suckling</v>
          </cell>
        </row>
        <row r="108">
          <cell r="J108" t="str">
            <v>Zena Shean</v>
          </cell>
        </row>
        <row r="109">
          <cell r="J109" t="str">
            <v>Paula Adams</v>
          </cell>
        </row>
        <row r="110">
          <cell r="J110" t="str">
            <v>Simon Patenall</v>
          </cell>
        </row>
        <row r="111">
          <cell r="J111" t="str">
            <v>Tony Shortland</v>
          </cell>
        </row>
        <row r="112">
          <cell r="J112" t="str">
            <v>Paul Pester</v>
          </cell>
        </row>
        <row r="113">
          <cell r="J113" t="str">
            <v>Mark Philo</v>
          </cell>
        </row>
        <row r="114">
          <cell r="J114" t="str">
            <v>Esther Hamill</v>
          </cell>
        </row>
        <row r="115">
          <cell r="J115" t="str">
            <v>John Lambert</v>
          </cell>
        </row>
        <row r="116">
          <cell r="J116" t="str">
            <v>Grayhame Fish</v>
          </cell>
        </row>
        <row r="117">
          <cell r="J117" t="str">
            <v>Peter Winfield</v>
          </cell>
        </row>
        <row r="118">
          <cell r="J118" t="str">
            <v>Jared Luke Walbridge</v>
          </cell>
        </row>
        <row r="119">
          <cell r="J119" t="str">
            <v>Michael Kane</v>
          </cell>
        </row>
        <row r="120">
          <cell r="J120" t="str">
            <v>Michael Kane</v>
          </cell>
        </row>
        <row r="121">
          <cell r="J121" t="str">
            <v>Sean Beard</v>
          </cell>
        </row>
        <row r="122">
          <cell r="J122" t="str">
            <v>Patricia Green</v>
          </cell>
        </row>
        <row r="123">
          <cell r="J123" t="str">
            <v>George Park</v>
          </cell>
        </row>
        <row r="124">
          <cell r="J124" t="str">
            <v>Peter Hayward</v>
          </cell>
        </row>
        <row r="125">
          <cell r="J125" t="str">
            <v>Jon Cowell</v>
          </cell>
        </row>
        <row r="126">
          <cell r="J126" t="str">
            <v>Linda Pollard</v>
          </cell>
        </row>
        <row r="127">
          <cell r="J127" t="str">
            <v>Sean Holt</v>
          </cell>
        </row>
        <row r="128">
          <cell r="J128" t="str">
            <v>Chrissie Wellington</v>
          </cell>
        </row>
        <row r="129">
          <cell r="J129" t="str">
            <v>Brian White</v>
          </cell>
        </row>
        <row r="130">
          <cell r="J130" t="str">
            <v>Paul Dutton</v>
          </cell>
        </row>
        <row r="131">
          <cell r="J131" t="str">
            <v>Hannah Edwards</v>
          </cell>
        </row>
        <row r="132">
          <cell r="J132" t="str">
            <v>Scott Edwards</v>
          </cell>
        </row>
        <row r="133">
          <cell r="J133" t="str">
            <v>Scott Edwards</v>
          </cell>
        </row>
        <row r="134">
          <cell r="J134" t="str">
            <v>Barry Marshall</v>
          </cell>
        </row>
        <row r="135">
          <cell r="J135" t="str">
            <v>Graham Lee</v>
          </cell>
        </row>
        <row r="136">
          <cell r="J136" t="str">
            <v>Diane Sandover</v>
          </cell>
        </row>
        <row r="137">
          <cell r="J137" t="str">
            <v>Carys Mai Williams</v>
          </cell>
        </row>
        <row r="138">
          <cell r="J138" t="str">
            <v>Andy Hood</v>
          </cell>
        </row>
        <row r="139">
          <cell r="J139" t="str">
            <v>Hannah Kitchen</v>
          </cell>
        </row>
        <row r="140">
          <cell r="J140" t="str">
            <v>Roland Shaw</v>
          </cell>
        </row>
        <row r="141">
          <cell r="J141" t="str">
            <v>Mat Clarkson</v>
          </cell>
        </row>
        <row r="142">
          <cell r="J142" t="str">
            <v>Sue Fuller</v>
          </cell>
        </row>
        <row r="143">
          <cell r="J143" t="str">
            <v>Colin Simpson</v>
          </cell>
        </row>
        <row r="144">
          <cell r="J144" t="str">
            <v>Panos Kakoullis</v>
          </cell>
        </row>
        <row r="145">
          <cell r="J145" t="str">
            <v>Terence Wright</v>
          </cell>
        </row>
        <row r="146">
          <cell r="J146" t="str">
            <v>Octavia Chambers</v>
          </cell>
        </row>
        <row r="147">
          <cell r="J147" t="str">
            <v>Ken Mathews</v>
          </cell>
        </row>
        <row r="148">
          <cell r="J148" t="str">
            <v>Stuart Jago</v>
          </cell>
        </row>
        <row r="149">
          <cell r="J149" t="str">
            <v>Kevin Dean</v>
          </cell>
        </row>
        <row r="150">
          <cell r="J150" t="str">
            <v>Jim Sinton</v>
          </cell>
        </row>
        <row r="151">
          <cell r="J151" t="str">
            <v>Richard Piron</v>
          </cell>
        </row>
        <row r="152">
          <cell r="J152" t="str">
            <v>Iain Johnson</v>
          </cell>
        </row>
        <row r="153">
          <cell r="J153" t="str">
            <v>Anna Priestley</v>
          </cell>
        </row>
        <row r="154">
          <cell r="J154" t="str">
            <v>Kevin Payne</v>
          </cell>
        </row>
        <row r="155">
          <cell r="J155" t="str">
            <v>James Farmbrough</v>
          </cell>
        </row>
        <row r="156">
          <cell r="J156" t="str">
            <v>John Smith</v>
          </cell>
        </row>
        <row r="157">
          <cell r="J157" t="str">
            <v>Jackie Wren</v>
          </cell>
        </row>
        <row r="158">
          <cell r="J158" t="str">
            <v>Pete Eggleston</v>
          </cell>
        </row>
        <row r="159">
          <cell r="J159" t="str">
            <v>James Montgomery</v>
          </cell>
        </row>
        <row r="160">
          <cell r="J160" t="str">
            <v>Michael Russell</v>
          </cell>
        </row>
        <row r="161">
          <cell r="J161" t="str">
            <v>Mark Grayson</v>
          </cell>
        </row>
        <row r="162">
          <cell r="J162" t="str">
            <v>Derek Jones</v>
          </cell>
        </row>
        <row r="163">
          <cell r="J163" t="str">
            <v>Angela Girgis</v>
          </cell>
        </row>
        <row r="164">
          <cell r="J164" t="str">
            <v>Daniel Jago</v>
          </cell>
        </row>
        <row r="165">
          <cell r="J165" t="str">
            <v>Susan Potter</v>
          </cell>
        </row>
        <row r="166">
          <cell r="J166" t="str">
            <v>Mark McGiddy</v>
          </cell>
        </row>
        <row r="167">
          <cell r="J167" t="str">
            <v>Mark Bowditch</v>
          </cell>
        </row>
        <row r="168">
          <cell r="J168" t="str">
            <v>Wendy Staines</v>
          </cell>
        </row>
        <row r="169">
          <cell r="J169" t="str">
            <v>Caroline Findlay</v>
          </cell>
        </row>
        <row r="170">
          <cell r="J170" t="str">
            <v>Tim Andrews</v>
          </cell>
        </row>
        <row r="171">
          <cell r="J171" t="str">
            <v>Kevin Marriott</v>
          </cell>
        </row>
        <row r="172">
          <cell r="J172" t="str">
            <v>Rafael Villarreal</v>
          </cell>
        </row>
        <row r="173">
          <cell r="J173" t="str">
            <v>Neil Lynch</v>
          </cell>
        </row>
        <row r="174">
          <cell r="J174" t="str">
            <v>Geoff Brewster</v>
          </cell>
        </row>
        <row r="175">
          <cell r="J175" t="str">
            <v>Oliver Milk</v>
          </cell>
        </row>
        <row r="176">
          <cell r="J176" t="str">
            <v>James Kidd</v>
          </cell>
        </row>
        <row r="177">
          <cell r="J177" t="str">
            <v>Elspeth Knott</v>
          </cell>
        </row>
        <row r="178">
          <cell r="J178" t="str">
            <v>Jack Rivers</v>
          </cell>
        </row>
        <row r="179">
          <cell r="J179" t="str">
            <v>Josef Rivers</v>
          </cell>
        </row>
        <row r="180">
          <cell r="J180" t="str">
            <v>Joshua Rivers</v>
          </cell>
        </row>
        <row r="181">
          <cell r="J181" t="str">
            <v>David Sales</v>
          </cell>
        </row>
        <row r="182">
          <cell r="J182" t="str">
            <v>Russell Atkinson</v>
          </cell>
        </row>
        <row r="183">
          <cell r="J183" t="str">
            <v xml:space="preserve">Hannah Esme Shean </v>
          </cell>
        </row>
        <row r="184">
          <cell r="J184" t="str">
            <v>Charles Hammon</v>
          </cell>
        </row>
        <row r="185">
          <cell r="J185" t="str">
            <v>Alice Sharpe</v>
          </cell>
        </row>
        <row r="186">
          <cell r="J186" t="str">
            <v>Samantha Fielding</v>
          </cell>
        </row>
        <row r="187">
          <cell r="J187" t="str">
            <v>Gareth Stuart</v>
          </cell>
        </row>
        <row r="188">
          <cell r="J188" t="str">
            <v>James Sheairs</v>
          </cell>
        </row>
        <row r="189">
          <cell r="J189" t="str">
            <v>Helen Hatcher</v>
          </cell>
        </row>
        <row r="190">
          <cell r="J190" t="str">
            <v>Peter Sawko</v>
          </cell>
        </row>
        <row r="191">
          <cell r="J191" t="str">
            <v>Mark Taplin</v>
          </cell>
        </row>
        <row r="192">
          <cell r="J192" t="str">
            <v>Greg Blount</v>
          </cell>
        </row>
        <row r="193">
          <cell r="J193" t="str">
            <v>Vicky Haywood</v>
          </cell>
        </row>
        <row r="194">
          <cell r="J194" t="str">
            <v>Sarah Nash</v>
          </cell>
        </row>
        <row r="195">
          <cell r="J195" t="str">
            <v>Paul Gardner</v>
          </cell>
        </row>
        <row r="196">
          <cell r="J196" t="str">
            <v>Iain Downie</v>
          </cell>
        </row>
        <row r="197">
          <cell r="J197" t="str">
            <v>Julia Yelloly</v>
          </cell>
        </row>
        <row r="198">
          <cell r="J198" t="str">
            <v>Natalie Longman</v>
          </cell>
        </row>
        <row r="199">
          <cell r="J199" t="str">
            <v>Mark Pryor</v>
          </cell>
        </row>
        <row r="200">
          <cell r="J200" t="str">
            <v>Simon Fisher</v>
          </cell>
        </row>
        <row r="201">
          <cell r="J201" t="str">
            <v>Amanda Mallett</v>
          </cell>
        </row>
        <row r="202">
          <cell r="J202" t="str">
            <v>Mike Orton</v>
          </cell>
        </row>
        <row r="203">
          <cell r="J203" t="str">
            <v>Janice Brown</v>
          </cell>
        </row>
        <row r="204">
          <cell r="J204" t="str">
            <v>Harvey Bennett</v>
          </cell>
        </row>
        <row r="205">
          <cell r="J205" t="str">
            <v>Salvatore (tony) Parello</v>
          </cell>
        </row>
        <row r="206">
          <cell r="J206" t="str">
            <v>Richard Hardy</v>
          </cell>
        </row>
        <row r="207">
          <cell r="J207" t="str">
            <v xml:space="preserve">Lee Dawson </v>
          </cell>
        </row>
        <row r="208">
          <cell r="J208" t="str">
            <v>Steve Harley</v>
          </cell>
        </row>
        <row r="209">
          <cell r="J209" t="str">
            <v>Mike Jordan</v>
          </cell>
        </row>
        <row r="210">
          <cell r="J210" t="str">
            <v>Stuart Mills</v>
          </cell>
        </row>
        <row r="211">
          <cell r="J211" t="str">
            <v>Wendy Martin</v>
          </cell>
        </row>
        <row r="212">
          <cell r="J212" t="str">
            <v>Justin  Howard</v>
          </cell>
        </row>
        <row r="213">
          <cell r="J213" t="str">
            <v>Mark Young</v>
          </cell>
        </row>
        <row r="214">
          <cell r="J214" t="str">
            <v>Rebecca Sore</v>
          </cell>
        </row>
        <row r="215">
          <cell r="J215" t="str">
            <v>Barbara Law</v>
          </cell>
        </row>
        <row r="216">
          <cell r="J216" t="str">
            <v>Dylan Karger</v>
          </cell>
        </row>
        <row r="217">
          <cell r="J217" t="str">
            <v>Anthony Waller</v>
          </cell>
        </row>
        <row r="218">
          <cell r="J218" t="str">
            <v>Martin Alabone</v>
          </cell>
        </row>
        <row r="219">
          <cell r="J219" t="str">
            <v>Graham Mackie</v>
          </cell>
        </row>
        <row r="220">
          <cell r="J220" t="str">
            <v>Bob Arthur</v>
          </cell>
        </row>
        <row r="221">
          <cell r="J221" t="str">
            <v>Karl Purdy</v>
          </cell>
        </row>
        <row r="222">
          <cell r="J222" t="str">
            <v>Andrew Wood</v>
          </cell>
        </row>
        <row r="223">
          <cell r="J223" t="str">
            <v>Neil Coombes</v>
          </cell>
        </row>
        <row r="224">
          <cell r="J224" t="str">
            <v>Stephen Crane</v>
          </cell>
        </row>
        <row r="225">
          <cell r="J225" t="str">
            <v>Jonathan Davies</v>
          </cell>
        </row>
        <row r="226">
          <cell r="J226" t="str">
            <v>Charles Harris</v>
          </cell>
        </row>
        <row r="227">
          <cell r="J227" t="str">
            <v>Kate Hodgkiss</v>
          </cell>
        </row>
        <row r="228">
          <cell r="J228" t="str">
            <v>Geraldine Howard</v>
          </cell>
        </row>
        <row r="229">
          <cell r="J229" t="str">
            <v>Penny Grayson</v>
          </cell>
        </row>
        <row r="230">
          <cell r="J230" t="str">
            <v>Oliver Swallow</v>
          </cell>
        </row>
        <row r="231">
          <cell r="J231" t="str">
            <v>Thomas Vickery</v>
          </cell>
        </row>
        <row r="232">
          <cell r="J232" t="str">
            <v>Graham Honey</v>
          </cell>
        </row>
        <row r="233">
          <cell r="J233" t="str">
            <v>Paula Purtell</v>
          </cell>
        </row>
        <row r="234">
          <cell r="J234" t="str">
            <v>Greg Evans</v>
          </cell>
        </row>
        <row r="235">
          <cell r="J235" t="str">
            <v>Tonia Schofield</v>
          </cell>
        </row>
        <row r="236">
          <cell r="J236" t="str">
            <v>James Foster</v>
          </cell>
        </row>
        <row r="237">
          <cell r="J237" t="str">
            <v>Lesley Dutton</v>
          </cell>
        </row>
        <row r="238">
          <cell r="J238" t="str">
            <v>John  Hope</v>
          </cell>
        </row>
        <row r="239">
          <cell r="J239" t="str">
            <v>Elisabeth Ross</v>
          </cell>
        </row>
        <row r="240">
          <cell r="J240" t="str">
            <v>Ravi Dighe</v>
          </cell>
        </row>
        <row r="241">
          <cell r="J241" t="str">
            <v>Leonard Shapiro</v>
          </cell>
        </row>
        <row r="242">
          <cell r="J242" t="str">
            <v>Tim Boyall</v>
          </cell>
        </row>
        <row r="243">
          <cell r="J243" t="str">
            <v>Mark Harman</v>
          </cell>
        </row>
        <row r="244">
          <cell r="J244" t="str">
            <v>Matthew Pickett</v>
          </cell>
        </row>
        <row r="245">
          <cell r="J245" t="str">
            <v>Ashley Howes</v>
          </cell>
        </row>
        <row r="246">
          <cell r="J246" t="str">
            <v>Andy Matson</v>
          </cell>
        </row>
        <row r="247">
          <cell r="J247" t="str">
            <v>Chris Priestley</v>
          </cell>
        </row>
        <row r="248">
          <cell r="J248" t="str">
            <v>Julia  Fonnereau</v>
          </cell>
        </row>
        <row r="249">
          <cell r="J249" t="str">
            <v>Peter Chapman</v>
          </cell>
        </row>
        <row r="250">
          <cell r="J250" t="str">
            <v>Bjorn Alsos</v>
          </cell>
        </row>
        <row r="251">
          <cell r="J251" t="str">
            <v>Noel Jones</v>
          </cell>
        </row>
        <row r="252">
          <cell r="J252" t="str">
            <v>Tim Smith</v>
          </cell>
        </row>
        <row r="253">
          <cell r="J253" t="str">
            <v>Mark Beaver</v>
          </cell>
        </row>
        <row r="254">
          <cell r="J254" t="str">
            <v>Andy McPherson</v>
          </cell>
        </row>
        <row r="255">
          <cell r="J255" t="str">
            <v>Sophie Lankford</v>
          </cell>
        </row>
        <row r="256">
          <cell r="J256" t="str">
            <v>Simon Shaw</v>
          </cell>
        </row>
        <row r="257">
          <cell r="J257" t="str">
            <v>Andy Dawbarn</v>
          </cell>
        </row>
        <row r="258">
          <cell r="J258" t="str">
            <v>William Lankford</v>
          </cell>
        </row>
        <row r="259">
          <cell r="J259" t="str">
            <v>Teresa Harman</v>
          </cell>
        </row>
        <row r="260">
          <cell r="J260" t="str">
            <v>Madelein Van De Merwe</v>
          </cell>
        </row>
        <row r="261">
          <cell r="J261" t="str">
            <v>Alasdair Sutherland</v>
          </cell>
        </row>
        <row r="262">
          <cell r="J262" t="str">
            <v>Darrel Holt</v>
          </cell>
        </row>
        <row r="263">
          <cell r="J263" t="str">
            <v>Martin Beare</v>
          </cell>
        </row>
        <row r="264">
          <cell r="J264" t="str">
            <v>Edward Chadwick</v>
          </cell>
        </row>
        <row r="265">
          <cell r="J265" t="str">
            <v>Nick Collins</v>
          </cell>
        </row>
        <row r="266">
          <cell r="J266" t="str">
            <v>Greg Potts</v>
          </cell>
        </row>
        <row r="267">
          <cell r="J267" t="str">
            <v>Peter Ryan</v>
          </cell>
        </row>
        <row r="268">
          <cell r="J268" t="str">
            <v>Jason Battle</v>
          </cell>
        </row>
        <row r="269">
          <cell r="J269" t="str">
            <v>Julia Scott</v>
          </cell>
        </row>
        <row r="270">
          <cell r="J270" t="str">
            <v>Daniel Powell</v>
          </cell>
        </row>
        <row r="271">
          <cell r="J271" t="str">
            <v>Steve Bowen</v>
          </cell>
        </row>
        <row r="272">
          <cell r="J272" t="str">
            <v>Carl Barnes</v>
          </cell>
        </row>
        <row r="273">
          <cell r="J273" t="str">
            <v>Kevin Gregory</v>
          </cell>
        </row>
        <row r="274">
          <cell r="J274" t="str">
            <v>Tina Asu</v>
          </cell>
        </row>
        <row r="275">
          <cell r="J275" t="str">
            <v>Julie  Dempsey</v>
          </cell>
        </row>
        <row r="276">
          <cell r="J276" t="str">
            <v>Alan Slade</v>
          </cell>
        </row>
        <row r="277">
          <cell r="J277" t="str">
            <v>Lynn Emmett</v>
          </cell>
        </row>
        <row r="278">
          <cell r="J278" t="str">
            <v>Lee Runciman</v>
          </cell>
        </row>
        <row r="279">
          <cell r="J279" t="str">
            <v>David Towey</v>
          </cell>
        </row>
        <row r="280">
          <cell r="J280" t="str">
            <v>Tim Walters</v>
          </cell>
        </row>
        <row r="281">
          <cell r="J281" t="str">
            <v>Mark Nowell</v>
          </cell>
        </row>
        <row r="282">
          <cell r="J282" t="str">
            <v>Daryl Bendel</v>
          </cell>
        </row>
        <row r="283">
          <cell r="J283" t="str">
            <v>Mark Russell</v>
          </cell>
        </row>
        <row r="284">
          <cell r="J284" t="str">
            <v>Catherina Minnie</v>
          </cell>
        </row>
        <row r="285">
          <cell r="J285" t="str">
            <v>David Brookes</v>
          </cell>
        </row>
        <row r="286">
          <cell r="J286" t="str">
            <v>Matt Ellis</v>
          </cell>
        </row>
        <row r="287">
          <cell r="J287" t="str">
            <v>Daniel Sharrock</v>
          </cell>
        </row>
        <row r="288">
          <cell r="J288" t="str">
            <v>David Southgate</v>
          </cell>
        </row>
        <row r="289">
          <cell r="J289" t="str">
            <v>Peter Binks</v>
          </cell>
        </row>
        <row r="290">
          <cell r="J290" t="str">
            <v>David  Gretton</v>
          </cell>
        </row>
        <row r="291">
          <cell r="J291" t="str">
            <v>Christine Shakespeare</v>
          </cell>
        </row>
        <row r="292">
          <cell r="J292" t="str">
            <v>Matt Shingleton</v>
          </cell>
        </row>
        <row r="293">
          <cell r="J293" t="str">
            <v>William Long</v>
          </cell>
        </row>
        <row r="294">
          <cell r="J294" t="str">
            <v>Lucy Gossage</v>
          </cell>
        </row>
        <row r="295">
          <cell r="J295" t="str">
            <v>Adam Gough</v>
          </cell>
        </row>
        <row r="296">
          <cell r="J296" t="str">
            <v>Steve Daniels</v>
          </cell>
        </row>
        <row r="297">
          <cell r="J297" t="str">
            <v>Dil Wetherill</v>
          </cell>
        </row>
        <row r="298">
          <cell r="J298" t="str">
            <v>Chris Milne</v>
          </cell>
        </row>
        <row r="299">
          <cell r="J299" t="str">
            <v>Kevin Willett</v>
          </cell>
        </row>
        <row r="300">
          <cell r="J300" t="str">
            <v>Steve Bunce</v>
          </cell>
        </row>
        <row r="301">
          <cell r="J301" t="str">
            <v>Elliot Swallow</v>
          </cell>
        </row>
        <row r="302">
          <cell r="J302" t="str">
            <v>Jacalyn Eyres</v>
          </cell>
        </row>
        <row r="303">
          <cell r="J303" t="str">
            <v>Peter Hughes</v>
          </cell>
        </row>
        <row r="304">
          <cell r="J304" t="str">
            <v>Bruno Delacave</v>
          </cell>
        </row>
        <row r="305">
          <cell r="J305" t="str">
            <v>John Sweeney</v>
          </cell>
        </row>
        <row r="306">
          <cell r="J306" t="str">
            <v>Paul Heselwood</v>
          </cell>
        </row>
        <row r="307">
          <cell r="J307" t="str">
            <v>Brendan Moran</v>
          </cell>
        </row>
        <row r="308">
          <cell r="J308" t="str">
            <v>Charlotte Gee</v>
          </cell>
        </row>
        <row r="309">
          <cell r="J309" t="str">
            <v>Simon Strong</v>
          </cell>
        </row>
        <row r="310">
          <cell r="J310" t="str">
            <v>Alison Cooper</v>
          </cell>
        </row>
        <row r="311">
          <cell r="J311" t="str">
            <v>Geoff Cooper</v>
          </cell>
        </row>
        <row r="312">
          <cell r="J312" t="str">
            <v>Stephen Hampshire</v>
          </cell>
        </row>
        <row r="313">
          <cell r="J313" t="str">
            <v>Arlene McLean</v>
          </cell>
        </row>
        <row r="314">
          <cell r="J314" t="str">
            <v>Louise Baker</v>
          </cell>
        </row>
        <row r="315">
          <cell r="J315" t="str">
            <v>Carl  James</v>
          </cell>
        </row>
        <row r="316">
          <cell r="J316" t="str">
            <v>Elaine Garvican</v>
          </cell>
        </row>
        <row r="317">
          <cell r="J317" t="str">
            <v>Oliver Clark</v>
          </cell>
        </row>
        <row r="318">
          <cell r="J318" t="str">
            <v>Stevan Allison</v>
          </cell>
        </row>
        <row r="319">
          <cell r="J319" t="str">
            <v>Robert Oliver Brunton</v>
          </cell>
        </row>
        <row r="320">
          <cell r="J320" t="str">
            <v>Sarah Aneesha Brunton</v>
          </cell>
        </row>
        <row r="321">
          <cell r="J321" t="str">
            <v>Barry Elder</v>
          </cell>
        </row>
        <row r="322">
          <cell r="J322" t="str">
            <v>Georgina Schwiening</v>
          </cell>
        </row>
        <row r="323">
          <cell r="J323" t="str">
            <v>Ross Bailey</v>
          </cell>
        </row>
        <row r="324">
          <cell r="J324" t="str">
            <v>Julie Tapley</v>
          </cell>
        </row>
        <row r="325">
          <cell r="J325" t="str">
            <v>Adam Tapley</v>
          </cell>
        </row>
        <row r="326">
          <cell r="J326" t="str">
            <v>James Tapley</v>
          </cell>
        </row>
        <row r="327">
          <cell r="J327" t="str">
            <v>Andrew Hovell</v>
          </cell>
        </row>
        <row r="328">
          <cell r="J328" t="str">
            <v>Annie Thomas</v>
          </cell>
        </row>
        <row r="329">
          <cell r="J329" t="str">
            <v>Richard Wilkes</v>
          </cell>
        </row>
        <row r="330">
          <cell r="J330" t="str">
            <v>Stuart Webster</v>
          </cell>
        </row>
        <row r="331">
          <cell r="J331" t="str">
            <v>John Moody</v>
          </cell>
        </row>
        <row r="332">
          <cell r="J332" t="str">
            <v>Keith Cockburn</v>
          </cell>
        </row>
        <row r="333">
          <cell r="J333" t="str">
            <v>Christina Lankford</v>
          </cell>
        </row>
        <row r="334">
          <cell r="J334" t="str">
            <v>Vicki Goddard</v>
          </cell>
        </row>
        <row r="335">
          <cell r="J335" t="str">
            <v>Neil Catling</v>
          </cell>
        </row>
        <row r="336">
          <cell r="J336" t="str">
            <v>Richard Pitcairn</v>
          </cell>
        </row>
        <row r="337">
          <cell r="J337" t="str">
            <v>Jonathan Hartsmith</v>
          </cell>
        </row>
        <row r="338">
          <cell r="J338" t="str">
            <v>Karen Parnell</v>
          </cell>
        </row>
        <row r="339">
          <cell r="J339" t="str">
            <v>Elodie Levis</v>
          </cell>
        </row>
        <row r="340">
          <cell r="J340" t="str">
            <v>Steve Moakes</v>
          </cell>
        </row>
        <row r="341">
          <cell r="J341" t="str">
            <v>Darren Smith</v>
          </cell>
        </row>
        <row r="342">
          <cell r="J342" t="str">
            <v>David Mills</v>
          </cell>
        </row>
        <row r="343">
          <cell r="J343" t="str">
            <v>Richard Allen</v>
          </cell>
        </row>
        <row r="344">
          <cell r="J344" t="str">
            <v>Lynn Allen</v>
          </cell>
        </row>
        <row r="345">
          <cell r="J345" t="str">
            <v>Aimee Canham</v>
          </cell>
        </row>
        <row r="346">
          <cell r="J346" t="str">
            <v>Neil Reid</v>
          </cell>
        </row>
        <row r="347">
          <cell r="J347" t="str">
            <v>David Gibson</v>
          </cell>
        </row>
        <row r="348">
          <cell r="J348" t="str">
            <v>Gwyneth Chatten</v>
          </cell>
        </row>
        <row r="349">
          <cell r="J349" t="str">
            <v>Jackie Drew</v>
          </cell>
        </row>
        <row r="350">
          <cell r="J350" t="str">
            <v>Kevin Harber</v>
          </cell>
        </row>
        <row r="351">
          <cell r="J351" t="str">
            <v>James Herbert</v>
          </cell>
        </row>
        <row r="352">
          <cell r="J352" t="str">
            <v>Anna Holden</v>
          </cell>
        </row>
        <row r="353">
          <cell r="J353" t="str">
            <v>Tim Gilbert</v>
          </cell>
        </row>
        <row r="354">
          <cell r="J354" t="str">
            <v>Andy Chatterton</v>
          </cell>
        </row>
        <row r="355">
          <cell r="J355" t="str">
            <v>Philip Cave</v>
          </cell>
        </row>
        <row r="356">
          <cell r="J356" t="str">
            <v>Robert Marek</v>
          </cell>
        </row>
        <row r="357">
          <cell r="J357" t="str">
            <v>Nigel Hodge</v>
          </cell>
        </row>
        <row r="358">
          <cell r="J358" t="str">
            <v>Ian Carrick</v>
          </cell>
        </row>
        <row r="359">
          <cell r="J359" t="str">
            <v>Helen Collins</v>
          </cell>
        </row>
        <row r="360">
          <cell r="J360" t="str">
            <v>Aleck  Hunter</v>
          </cell>
        </row>
        <row r="361">
          <cell r="J361" t="str">
            <v>James Oakes</v>
          </cell>
        </row>
        <row r="362">
          <cell r="J362" t="str">
            <v>Chloe Brown</v>
          </cell>
        </row>
        <row r="363">
          <cell r="J363" t="str">
            <v>Stephen James</v>
          </cell>
        </row>
        <row r="364">
          <cell r="J364" t="str">
            <v>Richard Duane</v>
          </cell>
        </row>
        <row r="365">
          <cell r="J365" t="str">
            <v>Iain Keenan</v>
          </cell>
        </row>
        <row r="366">
          <cell r="J366" t="str">
            <v>James Sullivan</v>
          </cell>
        </row>
        <row r="367">
          <cell r="J367" t="str">
            <v>Stephen Davis</v>
          </cell>
        </row>
        <row r="368">
          <cell r="J368" t="str">
            <v>Beth Timlett</v>
          </cell>
        </row>
        <row r="369">
          <cell r="J369" t="str">
            <v>Richard Nixon</v>
          </cell>
        </row>
        <row r="370">
          <cell r="J370" t="str">
            <v>Mary Skelcher</v>
          </cell>
        </row>
        <row r="371">
          <cell r="J371" t="str">
            <v>Chris Brolly</v>
          </cell>
        </row>
        <row r="372">
          <cell r="J372" t="str">
            <v>Michelle Ashwell</v>
          </cell>
        </row>
        <row r="373">
          <cell r="J373" t="str">
            <v>Vic Rae</v>
          </cell>
        </row>
        <row r="374">
          <cell r="J374" t="str">
            <v>Arran Rae</v>
          </cell>
        </row>
        <row r="375">
          <cell r="J375" t="str">
            <v>Arran Rae</v>
          </cell>
        </row>
        <row r="376">
          <cell r="J376" t="str">
            <v>Alexandra Rae</v>
          </cell>
        </row>
        <row r="377">
          <cell r="J377" t="str">
            <v>Mary Twitchett</v>
          </cell>
        </row>
        <row r="378">
          <cell r="J378" t="str">
            <v>Graham Bainger</v>
          </cell>
        </row>
        <row r="379">
          <cell r="J379" t="str">
            <v>Steve Mckeown</v>
          </cell>
        </row>
        <row r="380">
          <cell r="J380" t="str">
            <v>Richard Marshall-clarke</v>
          </cell>
        </row>
        <row r="381">
          <cell r="J381" t="str">
            <v>Brian Powell</v>
          </cell>
        </row>
        <row r="382">
          <cell r="J382" t="str">
            <v>Rob Lines</v>
          </cell>
        </row>
        <row r="383">
          <cell r="J383" t="str">
            <v>Andrew Atthowe</v>
          </cell>
        </row>
        <row r="384">
          <cell r="J384" t="str">
            <v>Jean Smullen</v>
          </cell>
        </row>
        <row r="385">
          <cell r="J385" t="str">
            <v>Roslyn Mcginty</v>
          </cell>
        </row>
        <row r="386">
          <cell r="J386" t="str">
            <v>Pedro Polson</v>
          </cell>
        </row>
        <row r="387">
          <cell r="J387" t="str">
            <v>Matt Bowmer</v>
          </cell>
        </row>
        <row r="388">
          <cell r="J388" t="str">
            <v>Brian Ewin</v>
          </cell>
        </row>
        <row r="389">
          <cell r="J389" t="str">
            <v>Steve Le Page</v>
          </cell>
        </row>
        <row r="390">
          <cell r="J390" t="str">
            <v>Stephen Gershon</v>
          </cell>
        </row>
        <row r="391">
          <cell r="J391" t="str">
            <v>David Stockwell</v>
          </cell>
        </row>
        <row r="392">
          <cell r="J392" t="str">
            <v>Natalie Scurll</v>
          </cell>
        </row>
        <row r="393">
          <cell r="J393" t="str">
            <v>Michael Stollery</v>
          </cell>
        </row>
        <row r="394">
          <cell r="J394" t="str">
            <v>Jez Baxter</v>
          </cell>
        </row>
        <row r="395">
          <cell r="J395" t="str">
            <v>John Knight</v>
          </cell>
        </row>
        <row r="396">
          <cell r="J396" t="str">
            <v>Paul Halford</v>
          </cell>
        </row>
        <row r="397">
          <cell r="J397" t="str">
            <v>Alan Findlay</v>
          </cell>
        </row>
        <row r="398">
          <cell r="J398" t="str">
            <v>Paul Hudson</v>
          </cell>
        </row>
        <row r="399">
          <cell r="J399" t="str">
            <v>Iain Dawson</v>
          </cell>
        </row>
        <row r="400">
          <cell r="J400" t="str">
            <v>Terry Allen</v>
          </cell>
        </row>
        <row r="401">
          <cell r="J401" t="str">
            <v>Roland Beton</v>
          </cell>
        </row>
        <row r="402">
          <cell r="J402" t="str">
            <v>Kris Pringle</v>
          </cell>
        </row>
        <row r="403">
          <cell r="J403" t="str">
            <v>Jonathan O\'hara</v>
          </cell>
        </row>
        <row r="404">
          <cell r="J404" t="str">
            <v>Robert Sheppard</v>
          </cell>
        </row>
        <row r="405">
          <cell r="J405" t="str">
            <v>David Mcnair</v>
          </cell>
        </row>
        <row r="406">
          <cell r="J406" t="str">
            <v>Adam Ghaboos</v>
          </cell>
        </row>
        <row r="407">
          <cell r="J407" t="str">
            <v>Yvette Johnston</v>
          </cell>
        </row>
        <row r="408">
          <cell r="J408" t="str">
            <v>Greig Avery</v>
          </cell>
        </row>
        <row r="409">
          <cell r="J409" t="str">
            <v>Melinda Duer</v>
          </cell>
        </row>
        <row r="410">
          <cell r="J410" t="str">
            <v>Keith Gray</v>
          </cell>
        </row>
        <row r="411">
          <cell r="J411" t="str">
            <v>Ben Clevenger</v>
          </cell>
        </row>
        <row r="412">
          <cell r="J412" t="str">
            <v>Michael Butler</v>
          </cell>
        </row>
        <row r="413">
          <cell r="J413" t="str">
            <v>Neil Gillespie</v>
          </cell>
        </row>
        <row r="414">
          <cell r="J414" t="str">
            <v>Lorraine Taylor</v>
          </cell>
        </row>
        <row r="415">
          <cell r="J415" t="str">
            <v>Thomas Palmer</v>
          </cell>
        </row>
        <row r="416">
          <cell r="J416" t="str">
            <v>Tracy Kennedy</v>
          </cell>
        </row>
        <row r="417">
          <cell r="J417" t="str">
            <v>Andrew Traube</v>
          </cell>
        </row>
        <row r="418">
          <cell r="J418" t="str">
            <v>Rachel Edwards</v>
          </cell>
        </row>
        <row r="419">
          <cell r="J419" t="str">
            <v>Joseph Wilson</v>
          </cell>
        </row>
        <row r="420">
          <cell r="J420" t="str">
            <v>Richard Sharrock</v>
          </cell>
        </row>
        <row r="421">
          <cell r="J421" t="str">
            <v>Mark Eden</v>
          </cell>
        </row>
        <row r="422">
          <cell r="J422" t="str">
            <v>Steve Rust</v>
          </cell>
        </row>
        <row r="423">
          <cell r="J423" t="str">
            <v>Kate Turner</v>
          </cell>
        </row>
        <row r="424">
          <cell r="J424" t="str">
            <v>Marcus Lankford</v>
          </cell>
        </row>
        <row r="425">
          <cell r="J425" t="str">
            <v>Gill Fullen</v>
          </cell>
        </row>
        <row r="426">
          <cell r="J426" t="str">
            <v>Hannah Cooke</v>
          </cell>
        </row>
        <row r="427">
          <cell r="J427" t="str">
            <v>Hayley Brewis</v>
          </cell>
        </row>
        <row r="428">
          <cell r="J428" t="str">
            <v>William Pryke</v>
          </cell>
        </row>
        <row r="429">
          <cell r="J429" t="str">
            <v>Angela Joiner-handy</v>
          </cell>
        </row>
        <row r="430">
          <cell r="J430" t="str">
            <v>Chris  George</v>
          </cell>
        </row>
        <row r="431">
          <cell r="J431" t="str">
            <v>Nigel Burch</v>
          </cell>
        </row>
        <row r="432">
          <cell r="J432" t="str">
            <v>Jon Yorston</v>
          </cell>
        </row>
        <row r="433">
          <cell r="J433" t="str">
            <v>Perry Agass</v>
          </cell>
        </row>
        <row r="434">
          <cell r="J434" t="str">
            <v>Edward Wetherell</v>
          </cell>
        </row>
        <row r="435">
          <cell r="J435" t="str">
            <v>Sophie Alden</v>
          </cell>
        </row>
        <row r="436">
          <cell r="J436" t="str">
            <v>Graham Morris</v>
          </cell>
        </row>
        <row r="437">
          <cell r="J437" t="str">
            <v>Stefano Toffolo</v>
          </cell>
        </row>
        <row r="438">
          <cell r="J438" t="str">
            <v>Chris Cammidge</v>
          </cell>
        </row>
        <row r="439">
          <cell r="J439" t="str">
            <v>Paul Harrison</v>
          </cell>
        </row>
        <row r="440">
          <cell r="J440" t="str">
            <v>Louise Rolfe</v>
          </cell>
        </row>
        <row r="441">
          <cell r="J441" t="str">
            <v>Jon Wilson</v>
          </cell>
        </row>
        <row r="442">
          <cell r="J442" t="str">
            <v>Shaun Satterthwaite</v>
          </cell>
        </row>
        <row r="443">
          <cell r="J443" t="str">
            <v>Andrew Goodchild</v>
          </cell>
        </row>
        <row r="444">
          <cell r="J444" t="str">
            <v>Chris Knight</v>
          </cell>
        </row>
        <row r="445">
          <cell r="J445" t="str">
            <v>Paul Stuart</v>
          </cell>
        </row>
        <row r="446">
          <cell r="J446" t="str">
            <v>Simon Day</v>
          </cell>
        </row>
        <row r="447">
          <cell r="J447" t="str">
            <v>Michael Lawrence</v>
          </cell>
        </row>
        <row r="448">
          <cell r="J448" t="str">
            <v>Andrew Chalmers</v>
          </cell>
        </row>
        <row r="449">
          <cell r="J449" t="str">
            <v>Nick Sturge</v>
          </cell>
        </row>
        <row r="450">
          <cell r="J450" t="str">
            <v>Samantha Patterson</v>
          </cell>
        </row>
        <row r="451">
          <cell r="J451" t="str">
            <v>mark bailey</v>
          </cell>
        </row>
        <row r="452">
          <cell r="J452" t="str">
            <v>perry bettis</v>
          </cell>
        </row>
        <row r="453">
          <cell r="J453" t="str">
            <v>Lesley Gearing</v>
          </cell>
        </row>
        <row r="454">
          <cell r="J454" t="str">
            <v>ian bartram</v>
          </cell>
        </row>
        <row r="455">
          <cell r="J455" t="str">
            <v>james Macleod</v>
          </cell>
        </row>
        <row r="456">
          <cell r="J456" t="str">
            <v>richard sargeant</v>
          </cell>
        </row>
        <row r="457">
          <cell r="J457" t="str">
            <v>Gary Worsdell</v>
          </cell>
        </row>
        <row r="458">
          <cell r="J458" t="str">
            <v>Wendy O\'brien</v>
          </cell>
        </row>
        <row r="459">
          <cell r="J459" t="str">
            <v>Carl Easton</v>
          </cell>
        </row>
        <row r="460">
          <cell r="J460" t="str">
            <v>Christian Gilmore</v>
          </cell>
        </row>
        <row r="461">
          <cell r="J461" t="str">
            <v>Ian Nolan</v>
          </cell>
        </row>
        <row r="462">
          <cell r="J462" t="str">
            <v>Dermott Hayes</v>
          </cell>
        </row>
        <row r="463">
          <cell r="J463" t="str">
            <v>Jodie Swallow</v>
          </cell>
        </row>
        <row r="464">
          <cell r="J464" t="str">
            <v>Simon Kedge</v>
          </cell>
        </row>
        <row r="465">
          <cell r="J465" t="str">
            <v>Diana Kedge</v>
          </cell>
        </row>
        <row r="466">
          <cell r="J466" t="str">
            <v>Dominic Joscelyne</v>
          </cell>
        </row>
        <row r="467">
          <cell r="J467" t="str">
            <v>Susan Brown</v>
          </cell>
        </row>
        <row r="468">
          <cell r="J468" t="str">
            <v>Thomas Livermore</v>
          </cell>
        </row>
        <row r="469">
          <cell r="J469" t="str">
            <v>Jonathan Davies</v>
          </cell>
        </row>
        <row r="470">
          <cell r="J470" t="str">
            <v>Stuart Eddy</v>
          </cell>
        </row>
        <row r="471">
          <cell r="J471" t="str">
            <v>Rob Cunnane</v>
          </cell>
        </row>
        <row r="472">
          <cell r="J472" t="str">
            <v>Chris Tye</v>
          </cell>
        </row>
        <row r="473">
          <cell r="J473" t="str">
            <v>Philip Smith</v>
          </cell>
        </row>
        <row r="474">
          <cell r="J474" t="str">
            <v>Jason Cox</v>
          </cell>
        </row>
        <row r="475">
          <cell r="J475" t="str">
            <v>Lesley Linden</v>
          </cell>
        </row>
        <row r="476">
          <cell r="J476" t="str">
            <v>Fred Chate</v>
          </cell>
        </row>
        <row r="477">
          <cell r="J477" t="str">
            <v>Mark Nichols</v>
          </cell>
        </row>
        <row r="478">
          <cell r="J478" t="str">
            <v>Paul Lunn</v>
          </cell>
        </row>
        <row r="479">
          <cell r="J479" t="str">
            <v>Richard Hanley</v>
          </cell>
        </row>
        <row r="480">
          <cell r="J480" t="str">
            <v>Joe Richer</v>
          </cell>
        </row>
        <row r="481">
          <cell r="J481" t="str">
            <v>Sharon Perry</v>
          </cell>
        </row>
        <row r="482">
          <cell r="J482" t="str">
            <v>Michael Lowther</v>
          </cell>
        </row>
        <row r="483">
          <cell r="J483" t="str">
            <v>Jacob Marshall Grint</v>
          </cell>
        </row>
        <row r="484">
          <cell r="J484" t="str">
            <v>Simon Brightwell</v>
          </cell>
        </row>
        <row r="485">
          <cell r="J485" t="str">
            <v>Kevin Sheath</v>
          </cell>
        </row>
        <row r="486">
          <cell r="J486" t="str">
            <v>Debbie Evans</v>
          </cell>
        </row>
        <row r="487">
          <cell r="J487" t="str">
            <v>Iain Milligan</v>
          </cell>
        </row>
        <row r="488">
          <cell r="J488" t="str">
            <v>Dylan Magnay</v>
          </cell>
        </row>
        <row r="489">
          <cell r="J489" t="str">
            <v>Jonathan Eyles</v>
          </cell>
        </row>
        <row r="490">
          <cell r="J490" t="str">
            <v>Lee Lawrence</v>
          </cell>
        </row>
        <row r="491">
          <cell r="J491" t="str">
            <v>Andi Woolass</v>
          </cell>
        </row>
        <row r="492">
          <cell r="J492" t="str">
            <v>James Gill</v>
          </cell>
        </row>
        <row r="493">
          <cell r="J493" t="str">
            <v>Mark Rice</v>
          </cell>
        </row>
        <row r="494">
          <cell r="J494" t="str">
            <v>Steve Knights</v>
          </cell>
        </row>
        <row r="495">
          <cell r="J495" t="str">
            <v>Kathy Forrest</v>
          </cell>
        </row>
        <row r="496">
          <cell r="J496" t="str">
            <v>Nicholas Short</v>
          </cell>
        </row>
        <row r="497">
          <cell r="J497" t="str">
            <v>Michael Dowds</v>
          </cell>
        </row>
        <row r="498">
          <cell r="J498" t="str">
            <v>Gerry Frewin</v>
          </cell>
        </row>
        <row r="499">
          <cell r="J499" t="str">
            <v>Matthew  Innocent</v>
          </cell>
        </row>
        <row r="500">
          <cell r="J500" t="str">
            <v>Della Brown</v>
          </cell>
        </row>
        <row r="501">
          <cell r="J501" t="str">
            <v>Jeff Conabere</v>
          </cell>
        </row>
        <row r="502">
          <cell r="J502" t="str">
            <v>Stephen Coe</v>
          </cell>
        </row>
        <row r="503">
          <cell r="J503" t="str">
            <v>Thomas Price</v>
          </cell>
        </row>
        <row r="504">
          <cell r="J504" t="str">
            <v>Alice Maguire</v>
          </cell>
        </row>
        <row r="505">
          <cell r="J505" t="str">
            <v>Richard Hoar</v>
          </cell>
        </row>
        <row r="506">
          <cell r="J506" t="str">
            <v>Adriano Antoniotti</v>
          </cell>
        </row>
        <row r="507">
          <cell r="J507" t="str">
            <v>Alan Cootes</v>
          </cell>
        </row>
        <row r="508">
          <cell r="J508" t="str">
            <v>Leon Popplewell</v>
          </cell>
        </row>
        <row r="509">
          <cell r="J509" t="str">
            <v>Iain Sainsbury</v>
          </cell>
        </row>
        <row r="510">
          <cell r="J510" t="str">
            <v>Neil Packer</v>
          </cell>
        </row>
        <row r="511">
          <cell r="J511" t="str">
            <v>Rob Balchin</v>
          </cell>
        </row>
        <row r="512">
          <cell r="J512" t="str">
            <v>Simon Nathan</v>
          </cell>
        </row>
        <row r="513">
          <cell r="J513" t="str">
            <v>John Nugent</v>
          </cell>
        </row>
        <row r="514">
          <cell r="J514" t="str">
            <v>Phil Curran</v>
          </cell>
        </row>
        <row r="515">
          <cell r="J515" t="str">
            <v>Chris Yuill</v>
          </cell>
        </row>
        <row r="516">
          <cell r="J516" t="str">
            <v>Tim Gardiner</v>
          </cell>
        </row>
        <row r="517">
          <cell r="J517" t="str">
            <v>Michael Walters</v>
          </cell>
        </row>
        <row r="518">
          <cell r="J518" t="str">
            <v>Ian Downey</v>
          </cell>
        </row>
        <row r="519">
          <cell r="J519" t="str">
            <v>Linda Hones</v>
          </cell>
        </row>
        <row r="520">
          <cell r="J520" t="str">
            <v>Zoe Bentley</v>
          </cell>
        </row>
        <row r="521">
          <cell r="J521" t="str">
            <v>Edward Brennan</v>
          </cell>
        </row>
        <row r="522">
          <cell r="J522" t="str">
            <v>John Knight</v>
          </cell>
        </row>
        <row r="523">
          <cell r="J523" t="str">
            <v>Alison LAPPER</v>
          </cell>
        </row>
        <row r="524">
          <cell r="J524" t="str">
            <v>Douglas Bates</v>
          </cell>
        </row>
        <row r="525">
          <cell r="J525" t="str">
            <v>shaun woodley</v>
          </cell>
        </row>
        <row r="526">
          <cell r="J526" t="str">
            <v>Maurice Young</v>
          </cell>
        </row>
        <row r="527">
          <cell r="J527" t="str">
            <v>Jonathan Currell</v>
          </cell>
        </row>
        <row r="528">
          <cell r="J528" t="str">
            <v>Graeme Silcock</v>
          </cell>
        </row>
        <row r="529">
          <cell r="J529" t="str">
            <v>Paul Gammon</v>
          </cell>
        </row>
        <row r="530">
          <cell r="J530" t="str">
            <v>Jack Peasgood</v>
          </cell>
        </row>
        <row r="531">
          <cell r="J531" t="str">
            <v>Elliot Bennett</v>
          </cell>
        </row>
        <row r="532">
          <cell r="J532" t="str">
            <v>Russell de Beer</v>
          </cell>
        </row>
        <row r="533">
          <cell r="J533" t="str">
            <v>James Kane</v>
          </cell>
        </row>
        <row r="534">
          <cell r="J534" t="str">
            <v>Matthew Kane</v>
          </cell>
        </row>
        <row r="535">
          <cell r="J535" t="str">
            <v>Hannah Kane</v>
          </cell>
        </row>
        <row r="536">
          <cell r="J536" t="str">
            <v>James Dalton</v>
          </cell>
        </row>
        <row r="537">
          <cell r="J537" t="str">
            <v>Paul Scibilia</v>
          </cell>
        </row>
        <row r="538">
          <cell r="J538" t="str">
            <v>Neil Paterson</v>
          </cell>
        </row>
        <row r="539">
          <cell r="J539" t="str">
            <v>Geoffrey Russell</v>
          </cell>
        </row>
        <row r="540">
          <cell r="J540" t="str">
            <v>John Flynn</v>
          </cell>
        </row>
        <row r="541">
          <cell r="J541" t="str">
            <v>Paul Knight</v>
          </cell>
        </row>
        <row r="542">
          <cell r="J542" t="str">
            <v>Matthew Rushton</v>
          </cell>
        </row>
        <row r="543">
          <cell r="J543" t="str">
            <v>Paul Feeney</v>
          </cell>
        </row>
        <row r="544">
          <cell r="J544" t="str">
            <v>Bill Matthews</v>
          </cell>
        </row>
        <row r="545">
          <cell r="J545" t="str">
            <v>Daniel Poulter</v>
          </cell>
        </row>
        <row r="546">
          <cell r="J546" t="str">
            <v>Lee Sole</v>
          </cell>
        </row>
        <row r="547">
          <cell r="J547" t="str">
            <v>Greg Davies</v>
          </cell>
        </row>
        <row r="548">
          <cell r="J548" t="str">
            <v>Ben Wilson</v>
          </cell>
        </row>
        <row r="549">
          <cell r="J549" t="str">
            <v>Simon Bottomley</v>
          </cell>
        </row>
        <row r="550">
          <cell r="J550" t="str">
            <v>Karen Cole</v>
          </cell>
        </row>
        <row r="551">
          <cell r="J551" t="str">
            <v>Gary Nichols</v>
          </cell>
        </row>
        <row r="552">
          <cell r="J552" t="str">
            <v>Jemima Walker</v>
          </cell>
        </row>
        <row r="553">
          <cell r="J553" t="str">
            <v>David Andrews</v>
          </cell>
        </row>
        <row r="554">
          <cell r="J554" t="str">
            <v>Keith Muggleton</v>
          </cell>
        </row>
        <row r="555">
          <cell r="J555" t="str">
            <v>Glen Nelson</v>
          </cell>
        </row>
        <row r="556">
          <cell r="J556" t="str">
            <v>Chris Eland</v>
          </cell>
        </row>
        <row r="557">
          <cell r="J557" t="str">
            <v>Tony Shrimpton</v>
          </cell>
        </row>
        <row r="558">
          <cell r="J558" t="str">
            <v>Ashley Nicholson</v>
          </cell>
        </row>
        <row r="559">
          <cell r="J559" t="str">
            <v>Ciara Nicholson</v>
          </cell>
        </row>
        <row r="560">
          <cell r="J560" t="str">
            <v>Liam Nicholson</v>
          </cell>
        </row>
        <row r="561">
          <cell r="J561" t="str">
            <v>Pete Norris</v>
          </cell>
        </row>
        <row r="562">
          <cell r="J562" t="str">
            <v>Edward Moffett</v>
          </cell>
        </row>
        <row r="563">
          <cell r="J563" t="str">
            <v>Clover Murray</v>
          </cell>
        </row>
        <row r="564">
          <cell r="J564" t="str">
            <v>Sean Watson</v>
          </cell>
        </row>
        <row r="565">
          <cell r="J565" t="str">
            <v>Duncan Bensted</v>
          </cell>
        </row>
        <row r="566">
          <cell r="J566" t="str">
            <v>Kirsty Ferris</v>
          </cell>
        </row>
        <row r="567">
          <cell r="J567" t="str">
            <v>Stephen Morales</v>
          </cell>
        </row>
        <row r="568">
          <cell r="J568" t="str">
            <v>James Humphries</v>
          </cell>
        </row>
        <row r="569">
          <cell r="J569" t="str">
            <v>Victoria Ewers</v>
          </cell>
        </row>
        <row r="570">
          <cell r="J570" t="str">
            <v>Jeff Cowling</v>
          </cell>
        </row>
        <row r="571">
          <cell r="J571" t="str">
            <v>Robert Quantrell</v>
          </cell>
        </row>
        <row r="572">
          <cell r="J572" t="str">
            <v>Doug Slater</v>
          </cell>
        </row>
        <row r="573">
          <cell r="J573" t="str">
            <v>Sean Balmford</v>
          </cell>
        </row>
        <row r="574">
          <cell r="J574" t="str">
            <v>Philip Gibsone</v>
          </cell>
        </row>
        <row r="575">
          <cell r="J575" t="str">
            <v>Toby Morrell</v>
          </cell>
        </row>
        <row r="576">
          <cell r="J576" t="str">
            <v>Jennifer Hall</v>
          </cell>
        </row>
        <row r="577">
          <cell r="J577" t="str">
            <v>Irene Peaty</v>
          </cell>
        </row>
        <row r="578">
          <cell r="J578" t="str">
            <v>Peter John Walker</v>
          </cell>
        </row>
        <row r="579">
          <cell r="J579" t="str">
            <v>Andrew Jopson</v>
          </cell>
        </row>
        <row r="580">
          <cell r="J580" t="str">
            <v>Alison How</v>
          </cell>
        </row>
        <row r="581">
          <cell r="J581" t="str">
            <v>Simon Ford</v>
          </cell>
        </row>
        <row r="582">
          <cell r="J582" t="str">
            <v>Jafar Yousef</v>
          </cell>
        </row>
        <row r="583">
          <cell r="J583" t="str">
            <v>Jeanette Walster</v>
          </cell>
        </row>
        <row r="584">
          <cell r="J584" t="str">
            <v>Paul Desforges</v>
          </cell>
        </row>
        <row r="585">
          <cell r="J585" t="str">
            <v>Victoria Connelly</v>
          </cell>
        </row>
        <row r="586">
          <cell r="J586" t="str">
            <v>Richard Green</v>
          </cell>
        </row>
        <row r="587">
          <cell r="J587" t="str">
            <v>Denise Kellett</v>
          </cell>
        </row>
        <row r="588">
          <cell r="J588" t="str">
            <v>Angel Perez-leon</v>
          </cell>
        </row>
        <row r="589">
          <cell r="J589" t="str">
            <v>Michael Weedon</v>
          </cell>
        </row>
        <row r="590">
          <cell r="J590" t="str">
            <v>Dave Coard</v>
          </cell>
        </row>
        <row r="591">
          <cell r="J591" t="str">
            <v>Stuart Sprawson</v>
          </cell>
        </row>
        <row r="592">
          <cell r="J592" t="str">
            <v>Peter Fox-thornton</v>
          </cell>
        </row>
        <row r="593">
          <cell r="J593" t="str">
            <v>Janette Harvey</v>
          </cell>
        </row>
        <row r="594">
          <cell r="J594" t="str">
            <v>Terry Day</v>
          </cell>
        </row>
        <row r="595">
          <cell r="J595" t="str">
            <v>Lynn Whitnall</v>
          </cell>
        </row>
        <row r="596">
          <cell r="J596" t="str">
            <v>Gavin Smith</v>
          </cell>
        </row>
        <row r="597">
          <cell r="J597" t="str">
            <v>Carol Macdonald</v>
          </cell>
        </row>
        <row r="598">
          <cell r="J598" t="str">
            <v>Michael Read</v>
          </cell>
        </row>
        <row r="599">
          <cell r="J599" t="str">
            <v>Stephen Hope</v>
          </cell>
        </row>
        <row r="600">
          <cell r="J600" t="str">
            <v>Katryn Mercer</v>
          </cell>
        </row>
        <row r="601">
          <cell r="J601" t="str">
            <v>Christine Pout</v>
          </cell>
        </row>
        <row r="602">
          <cell r="J602" t="str">
            <v>Nora Haggart</v>
          </cell>
        </row>
        <row r="603">
          <cell r="J603" t="str">
            <v>Christopher Carrott</v>
          </cell>
        </row>
        <row r="604">
          <cell r="J604" t="str">
            <v>Kieron Lewis</v>
          </cell>
        </row>
        <row r="605">
          <cell r="J605" t="str">
            <v>Patrick Carey</v>
          </cell>
        </row>
        <row r="606">
          <cell r="J606" t="str">
            <v>Darren Stratton</v>
          </cell>
        </row>
        <row r="607">
          <cell r="J607" t="str">
            <v>Nigel Burvill</v>
          </cell>
        </row>
        <row r="608">
          <cell r="J608" t="str">
            <v>Rob Kleider</v>
          </cell>
        </row>
        <row r="609">
          <cell r="J609" t="str">
            <v>Darrin Dexter</v>
          </cell>
        </row>
        <row r="610">
          <cell r="J610" t="str">
            <v>Caroline Whittaker</v>
          </cell>
        </row>
        <row r="611">
          <cell r="J611" t="str">
            <v>Martin Cook</v>
          </cell>
        </row>
        <row r="612">
          <cell r="J612" t="str">
            <v>Rachel Dally</v>
          </cell>
        </row>
        <row r="613">
          <cell r="J613" t="str">
            <v>Kevin Kipp</v>
          </cell>
        </row>
        <row r="614">
          <cell r="J614" t="str">
            <v>David Martin</v>
          </cell>
        </row>
        <row r="615">
          <cell r="J615" t="str">
            <v>Darren Hilliard</v>
          </cell>
        </row>
        <row r="616">
          <cell r="J616" t="str">
            <v>Aaron Stone</v>
          </cell>
        </row>
        <row r="617">
          <cell r="J617" t="str">
            <v>Victoria Critchlow</v>
          </cell>
        </row>
        <row r="618">
          <cell r="J618" t="str">
            <v>Scott Kemp</v>
          </cell>
        </row>
        <row r="619">
          <cell r="J619" t="str">
            <v>Matt Papa</v>
          </cell>
        </row>
        <row r="620">
          <cell r="J620" t="str">
            <v>Paul Preen</v>
          </cell>
        </row>
        <row r="621">
          <cell r="J621" t="str">
            <v>George Cook</v>
          </cell>
        </row>
        <row r="622">
          <cell r="J622" t="str">
            <v>Kevin Wright</v>
          </cell>
        </row>
        <row r="623">
          <cell r="J623" t="str">
            <v>Dee Bishop</v>
          </cell>
        </row>
        <row r="624">
          <cell r="J624" t="str">
            <v>Josephine Parker</v>
          </cell>
        </row>
        <row r="625">
          <cell r="J625" t="str">
            <v>Jon Geller</v>
          </cell>
        </row>
        <row r="626">
          <cell r="J626" t="str">
            <v>Max Chadwick</v>
          </cell>
        </row>
        <row r="627">
          <cell r="J627" t="str">
            <v>Jessica Chadwick</v>
          </cell>
        </row>
        <row r="628">
          <cell r="J628" t="str">
            <v>Simon Jackson</v>
          </cell>
        </row>
        <row r="629">
          <cell r="J629" t="str">
            <v>Steven Metcalfe</v>
          </cell>
        </row>
        <row r="630">
          <cell r="J630" t="str">
            <v>Amy Willis</v>
          </cell>
        </row>
        <row r="631">
          <cell r="J631" t="str">
            <v>Nick Burch</v>
          </cell>
        </row>
        <row r="632">
          <cell r="J632" t="str">
            <v>Craig Douglas</v>
          </cell>
        </row>
        <row r="633">
          <cell r="J633" t="str">
            <v>Nick Westlake</v>
          </cell>
        </row>
        <row r="634">
          <cell r="J634" t="str">
            <v>Kevin Sambridge</v>
          </cell>
        </row>
        <row r="635">
          <cell r="J635" t="str">
            <v>Mark Maynard</v>
          </cell>
        </row>
        <row r="636">
          <cell r="J636" t="str">
            <v>Sean Storey</v>
          </cell>
        </row>
        <row r="637">
          <cell r="J637" t="str">
            <v>Andrew Thomson</v>
          </cell>
        </row>
        <row r="638">
          <cell r="J638" t="str">
            <v>Debbie Murphy</v>
          </cell>
        </row>
        <row r="639">
          <cell r="J639" t="str">
            <v>Jonathan Edwards</v>
          </cell>
        </row>
        <row r="640">
          <cell r="J640" t="str">
            <v>Donna Dale</v>
          </cell>
        </row>
        <row r="641">
          <cell r="J641" t="str">
            <v>Elizabeth Ward</v>
          </cell>
        </row>
        <row r="642">
          <cell r="J642" t="str">
            <v>Stuart Compton</v>
          </cell>
        </row>
        <row r="643">
          <cell r="J643" t="str">
            <v>Craig Dyce</v>
          </cell>
        </row>
        <row r="644">
          <cell r="J644" t="str">
            <v>Anthony Ward</v>
          </cell>
        </row>
        <row r="645">
          <cell r="J645" t="str">
            <v>Tim Wright</v>
          </cell>
        </row>
        <row r="646">
          <cell r="J646" t="str">
            <v>Sam Britain</v>
          </cell>
        </row>
        <row r="647">
          <cell r="J647" t="str">
            <v>Chris Pover</v>
          </cell>
        </row>
        <row r="648">
          <cell r="J648" t="str">
            <v>Paul Coombes</v>
          </cell>
        </row>
        <row r="649">
          <cell r="J649" t="str">
            <v>Nathan Wright</v>
          </cell>
        </row>
        <row r="650">
          <cell r="J650" t="str">
            <v>Joely Wright</v>
          </cell>
        </row>
        <row r="651">
          <cell r="J651" t="str">
            <v>Clive Hatch</v>
          </cell>
        </row>
        <row r="652">
          <cell r="J652" t="str">
            <v>Steve Norris</v>
          </cell>
        </row>
        <row r="653">
          <cell r="J653" t="str">
            <v>Steffen Morgan-fisher</v>
          </cell>
        </row>
        <row r="654">
          <cell r="J654" t="str">
            <v>Barry Southcott</v>
          </cell>
        </row>
        <row r="655">
          <cell r="J655" t="str">
            <v>Ase Baldwin</v>
          </cell>
        </row>
        <row r="656">
          <cell r="J656" t="str">
            <v>Simon Peter Rawlings</v>
          </cell>
        </row>
        <row r="657">
          <cell r="J657" t="str">
            <v>Nicky Ester</v>
          </cell>
        </row>
        <row r="658">
          <cell r="J658" t="str">
            <v>Peter Hawtree</v>
          </cell>
        </row>
        <row r="659">
          <cell r="J659" t="str">
            <v>Alannah  Mabbs</v>
          </cell>
        </row>
        <row r="660">
          <cell r="J660" t="str">
            <v>James Mabbs</v>
          </cell>
        </row>
        <row r="661">
          <cell r="J661" t="str">
            <v>Jonathan Howe</v>
          </cell>
        </row>
        <row r="662">
          <cell r="J662" t="str">
            <v>Garry Milner</v>
          </cell>
        </row>
        <row r="663">
          <cell r="J663" t="str">
            <v>Heather Storey</v>
          </cell>
        </row>
        <row r="664">
          <cell r="J664" t="str">
            <v>David Wilson</v>
          </cell>
        </row>
        <row r="665">
          <cell r="J665" t="str">
            <v>Gary Taylor</v>
          </cell>
        </row>
        <row r="666">
          <cell r="J666" t="str">
            <v>Gemma Irvine</v>
          </cell>
        </row>
        <row r="667">
          <cell r="J667" t="str">
            <v>Jan Morse</v>
          </cell>
        </row>
        <row r="668">
          <cell r="J668" t="str">
            <v>Glenn Butler</v>
          </cell>
        </row>
        <row r="669">
          <cell r="J669" t="str">
            <v>Clive Bugeja</v>
          </cell>
        </row>
        <row r="670">
          <cell r="J670" t="str">
            <v>Robert Windus</v>
          </cell>
        </row>
        <row r="671">
          <cell r="J671" t="str">
            <v>David Pearce</v>
          </cell>
        </row>
        <row r="672">
          <cell r="J672" t="str">
            <v>Andrea Robinett</v>
          </cell>
        </row>
        <row r="673">
          <cell r="J673" t="str">
            <v>Martin Wilson</v>
          </cell>
        </row>
        <row r="674">
          <cell r="J674" t="str">
            <v>Philip Nicholson</v>
          </cell>
        </row>
        <row r="675">
          <cell r="J675" t="str">
            <v>James Dunne</v>
          </cell>
        </row>
        <row r="676">
          <cell r="J676" t="str">
            <v>Catherine Johnson</v>
          </cell>
        </row>
        <row r="677">
          <cell r="J677" t="str">
            <v>Ross Fawcett</v>
          </cell>
        </row>
        <row r="678">
          <cell r="J678" t="str">
            <v>Tom Pullinger</v>
          </cell>
        </row>
        <row r="679">
          <cell r="J679" t="str">
            <v>Jim Kirkland</v>
          </cell>
        </row>
        <row r="680">
          <cell r="J680" t="str">
            <v>Nick Beales</v>
          </cell>
        </row>
        <row r="681">
          <cell r="J681" t="str">
            <v>Charles Wilkinson</v>
          </cell>
        </row>
        <row r="682">
          <cell r="J682" t="str">
            <v>Chris Playford</v>
          </cell>
        </row>
        <row r="683">
          <cell r="J683" t="str">
            <v>Fraser Young</v>
          </cell>
        </row>
        <row r="684">
          <cell r="J684" t="str">
            <v>Jane Young</v>
          </cell>
        </row>
        <row r="685">
          <cell r="J685" t="str">
            <v>James Woolley</v>
          </cell>
        </row>
        <row r="686">
          <cell r="J686" t="str">
            <v>Joanna Davies</v>
          </cell>
        </row>
        <row r="687">
          <cell r="J687" t="str">
            <v>Troy Forrest</v>
          </cell>
        </row>
        <row r="688">
          <cell r="J688" t="str">
            <v>Mike Mcdougall</v>
          </cell>
        </row>
        <row r="689">
          <cell r="J689" t="str">
            <v>Chris Sugars</v>
          </cell>
        </row>
        <row r="690">
          <cell r="J690" t="str">
            <v>Phillip Scott</v>
          </cell>
        </row>
        <row r="691">
          <cell r="J691" t="str">
            <v>Sue Thomas-taylor</v>
          </cell>
        </row>
        <row r="692">
          <cell r="J692" t="str">
            <v>Pete Buckingham</v>
          </cell>
        </row>
        <row r="693">
          <cell r="J693" t="str">
            <v>David Cox</v>
          </cell>
        </row>
        <row r="694">
          <cell r="J694" t="str">
            <v>Sean Baker</v>
          </cell>
        </row>
        <row r="695">
          <cell r="J695" t="str">
            <v>Kate Bryson</v>
          </cell>
        </row>
        <row r="696">
          <cell r="J696" t="str">
            <v>Jason Moore</v>
          </cell>
        </row>
        <row r="697">
          <cell r="J697" t="str">
            <v>Mark Lowe</v>
          </cell>
        </row>
        <row r="698">
          <cell r="J698" t="str">
            <v>Michael Taylor</v>
          </cell>
        </row>
        <row r="699">
          <cell r="J699" t="str">
            <v>Kevin Walden</v>
          </cell>
        </row>
        <row r="700">
          <cell r="J700" t="str">
            <v>Paul Cassels</v>
          </cell>
        </row>
        <row r="701">
          <cell r="J701" t="str">
            <v>Louise Barker</v>
          </cell>
        </row>
        <row r="702">
          <cell r="J702" t="str">
            <v>Nicholas Dyer</v>
          </cell>
        </row>
        <row r="703">
          <cell r="J703" t="str">
            <v>Gareth Charles</v>
          </cell>
        </row>
        <row r="704">
          <cell r="J704" t="str">
            <v>Finn Barnes</v>
          </cell>
        </row>
        <row r="705">
          <cell r="J705" t="str">
            <v>Brett Savidge</v>
          </cell>
        </row>
        <row r="706">
          <cell r="J706" t="str">
            <v>John Mc Andrew</v>
          </cell>
        </row>
        <row r="707">
          <cell r="J707" t="str">
            <v>Stephen Allen</v>
          </cell>
        </row>
        <row r="708">
          <cell r="J708" t="str">
            <v>Vincent Carre</v>
          </cell>
        </row>
        <row r="709">
          <cell r="J709" t="str">
            <v>David Sales</v>
          </cell>
        </row>
        <row r="710">
          <cell r="J710" t="str">
            <v>Iain Robertson</v>
          </cell>
        </row>
        <row r="711">
          <cell r="J711" t="str">
            <v>Gareth Bradbury</v>
          </cell>
        </row>
        <row r="712">
          <cell r="J712" t="str">
            <v>Maxine Lane</v>
          </cell>
        </row>
        <row r="713">
          <cell r="J713" t="str">
            <v>Emily Woodfield</v>
          </cell>
        </row>
        <row r="714">
          <cell r="J714" t="str">
            <v>Linda Harrison</v>
          </cell>
        </row>
        <row r="715">
          <cell r="J715" t="str">
            <v>Matthew Lawes</v>
          </cell>
        </row>
        <row r="716">
          <cell r="J716" t="str">
            <v>Clare Murphy</v>
          </cell>
        </row>
        <row r="717">
          <cell r="J717" t="str">
            <v>Noel Keenan</v>
          </cell>
        </row>
        <row r="718">
          <cell r="J718" t="str">
            <v>Anna Meggitt</v>
          </cell>
        </row>
        <row r="719">
          <cell r="J719" t="str">
            <v>Matthew Finch</v>
          </cell>
        </row>
        <row r="720">
          <cell r="J720" t="str">
            <v>Simon Bradford</v>
          </cell>
        </row>
        <row r="721">
          <cell r="J721" t="str">
            <v>Jordan Bradford</v>
          </cell>
        </row>
        <row r="722">
          <cell r="J722" t="str">
            <v>Nicole Bradford</v>
          </cell>
        </row>
        <row r="723">
          <cell r="J723" t="str">
            <v>Charlotte Gowers</v>
          </cell>
        </row>
        <row r="724">
          <cell r="J724" t="str">
            <v>Lauren Gowers</v>
          </cell>
        </row>
        <row r="725">
          <cell r="J725" t="str">
            <v>Nigel Jenkins</v>
          </cell>
        </row>
        <row r="726">
          <cell r="J726" t="str">
            <v>Kirsten Lynch</v>
          </cell>
        </row>
        <row r="727">
          <cell r="J727" t="str">
            <v>Mike Grout</v>
          </cell>
        </row>
        <row r="728">
          <cell r="J728" t="str">
            <v>Greer Kidney</v>
          </cell>
        </row>
        <row r="729">
          <cell r="J729" t="str">
            <v>Phil Olson</v>
          </cell>
        </row>
        <row r="730">
          <cell r="J730" t="str">
            <v>Theresa Jackson</v>
          </cell>
        </row>
        <row r="731">
          <cell r="J731" t="str">
            <v>Ray Tucker</v>
          </cell>
        </row>
        <row r="732">
          <cell r="J732" t="str">
            <v>Samantha Baylis</v>
          </cell>
        </row>
        <row r="733">
          <cell r="J733" t="str">
            <v>Alfred Chapman</v>
          </cell>
        </row>
        <row r="734">
          <cell r="J734" t="str">
            <v>Katherine Chadwick</v>
          </cell>
        </row>
        <row r="735">
          <cell r="J735" t="str">
            <v>Helen Wildin</v>
          </cell>
        </row>
        <row r="736">
          <cell r="J736" t="str">
            <v>Tony Robinson</v>
          </cell>
        </row>
        <row r="737">
          <cell r="J737" t="str">
            <v>Jeremy Church</v>
          </cell>
        </row>
        <row r="738">
          <cell r="J738" t="str">
            <v>Sarah Mackintosh</v>
          </cell>
        </row>
        <row r="739">
          <cell r="J739" t="str">
            <v>Anthony Collier</v>
          </cell>
        </row>
        <row r="740">
          <cell r="J740" t="str">
            <v>Hayley Stringfellow</v>
          </cell>
        </row>
        <row r="741">
          <cell r="J741" t="str">
            <v>Ian Joyce</v>
          </cell>
        </row>
        <row r="742">
          <cell r="J742" t="str">
            <v>Adrian James</v>
          </cell>
        </row>
        <row r="743">
          <cell r="J743" t="str">
            <v>Christian Ward</v>
          </cell>
        </row>
        <row r="744">
          <cell r="J744" t="str">
            <v>Jason Painter</v>
          </cell>
        </row>
        <row r="745">
          <cell r="J745" t="str">
            <v>John Potter</v>
          </cell>
        </row>
        <row r="746">
          <cell r="J746" t="str">
            <v>Graham Chapman</v>
          </cell>
        </row>
        <row r="747">
          <cell r="J747" t="str">
            <v>Lucy Pike</v>
          </cell>
        </row>
        <row r="748">
          <cell r="J748" t="str">
            <v>Andrew Turner</v>
          </cell>
        </row>
        <row r="749">
          <cell r="J749" t="str">
            <v>Anne Lawrence</v>
          </cell>
        </row>
        <row r="750">
          <cell r="J750" t="str">
            <v>Simon Parker</v>
          </cell>
        </row>
        <row r="751">
          <cell r="J751" t="str">
            <v>Tom Stead</v>
          </cell>
        </row>
        <row r="752">
          <cell r="J752" t="str">
            <v>Christian Gray</v>
          </cell>
        </row>
        <row r="753">
          <cell r="J753" t="str">
            <v>John Woollatt</v>
          </cell>
        </row>
        <row r="754">
          <cell r="J754" t="str">
            <v>Angela Basit</v>
          </cell>
        </row>
        <row r="755">
          <cell r="J755" t="str">
            <v>Philip Saxby</v>
          </cell>
        </row>
        <row r="756">
          <cell r="J756" t="str">
            <v>Kirsten Jolly</v>
          </cell>
        </row>
        <row r="757">
          <cell r="J757" t="str">
            <v>Rob Sedgwick</v>
          </cell>
        </row>
        <row r="758">
          <cell r="J758" t="str">
            <v>Robert Willis</v>
          </cell>
        </row>
        <row r="759">
          <cell r="J759" t="str">
            <v>Jackie Livings</v>
          </cell>
        </row>
        <row r="760">
          <cell r="J760" t="str">
            <v>Paul Nicholls</v>
          </cell>
        </row>
        <row r="761">
          <cell r="J761" t="str">
            <v>Kirstie Shapiro</v>
          </cell>
        </row>
        <row r="762">
          <cell r="J762" t="str">
            <v>Peter Watson</v>
          </cell>
        </row>
        <row r="763">
          <cell r="J763" t="str">
            <v>Gary Inglis</v>
          </cell>
        </row>
        <row r="764">
          <cell r="J764" t="str">
            <v>Jason Brown</v>
          </cell>
        </row>
        <row r="765">
          <cell r="J765" t="str">
            <v>Duncan Edwards</v>
          </cell>
        </row>
        <row r="766">
          <cell r="J766" t="str">
            <v>Christopher Taylor</v>
          </cell>
        </row>
        <row r="767">
          <cell r="J767" t="str">
            <v>Gary Malone</v>
          </cell>
        </row>
        <row r="768">
          <cell r="J768" t="str">
            <v>Stuart Edwards</v>
          </cell>
        </row>
        <row r="769">
          <cell r="J769" t="str">
            <v>Peter Thompson</v>
          </cell>
        </row>
        <row r="770">
          <cell r="J770" t="str">
            <v>Peter Thompson</v>
          </cell>
        </row>
        <row r="771">
          <cell r="J771" t="str">
            <v>Peter Thompson</v>
          </cell>
        </row>
        <row r="772">
          <cell r="J772" t="str">
            <v>Tony Daniels</v>
          </cell>
        </row>
        <row r="773">
          <cell r="J773" t="str">
            <v>Debra Tompson</v>
          </cell>
        </row>
        <row r="774">
          <cell r="J774" t="str">
            <v>Katie Hill</v>
          </cell>
        </row>
        <row r="775">
          <cell r="J775" t="str">
            <v>Annemarie Wood</v>
          </cell>
        </row>
        <row r="776">
          <cell r="J776" t="str">
            <v>Philip Watson</v>
          </cell>
        </row>
        <row r="777">
          <cell r="J777" t="str">
            <v>Allister Bell</v>
          </cell>
        </row>
        <row r="778">
          <cell r="J778" t="str">
            <v>Angela Kay</v>
          </cell>
        </row>
        <row r="779">
          <cell r="J779" t="str">
            <v>Marion Mogg</v>
          </cell>
        </row>
        <row r="780">
          <cell r="J780" t="str">
            <v>Stuart Horth</v>
          </cell>
        </row>
        <row r="781">
          <cell r="J781" t="str">
            <v>David Cook</v>
          </cell>
        </row>
        <row r="782">
          <cell r="J782" t="str">
            <v>Daniel Matthews</v>
          </cell>
        </row>
        <row r="783">
          <cell r="J783" t="str">
            <v>John Tollfree</v>
          </cell>
        </row>
        <row r="784">
          <cell r="J784" t="str">
            <v>Katherine Caris-harris</v>
          </cell>
        </row>
        <row r="785">
          <cell r="J785" t="str">
            <v>Dawn Burr</v>
          </cell>
        </row>
        <row r="786">
          <cell r="J786" t="str">
            <v>Neil Griffiths</v>
          </cell>
        </row>
        <row r="787">
          <cell r="J787" t="str">
            <v>Lucy Bowditch</v>
          </cell>
        </row>
        <row r="788">
          <cell r="J788" t="str">
            <v>Stephen Brook</v>
          </cell>
        </row>
        <row r="789">
          <cell r="J789" t="str">
            <v>Christopher Hall</v>
          </cell>
        </row>
        <row r="790">
          <cell r="J790" t="str">
            <v>Matthew Koch</v>
          </cell>
        </row>
        <row r="791">
          <cell r="J791" t="str">
            <v>Nathan Scott</v>
          </cell>
        </row>
        <row r="792">
          <cell r="J792" t="str">
            <v>Donna Thomas</v>
          </cell>
        </row>
        <row r="793">
          <cell r="J793" t="str">
            <v>Rachel Allen</v>
          </cell>
        </row>
        <row r="794">
          <cell r="J794" t="str">
            <v>Sean Mcaree</v>
          </cell>
        </row>
        <row r="795">
          <cell r="J795" t="str">
            <v>Hannah Lewis</v>
          </cell>
        </row>
        <row r="796">
          <cell r="J796" t="str">
            <v>Adam Laycock</v>
          </cell>
        </row>
        <row r="797">
          <cell r="J797" t="str">
            <v>Bernadette Byrne</v>
          </cell>
        </row>
        <row r="798">
          <cell r="J798" t="str">
            <v>Robert Jones</v>
          </cell>
        </row>
        <row r="799">
          <cell r="J799" t="str">
            <v>Sandie Jardine</v>
          </cell>
        </row>
        <row r="800">
          <cell r="J800" t="str">
            <v>Clayton Thomas</v>
          </cell>
        </row>
        <row r="801">
          <cell r="J801" t="str">
            <v>Jonathan Latham</v>
          </cell>
        </row>
        <row r="802">
          <cell r="J802" t="str">
            <v>Philip Jacobs</v>
          </cell>
        </row>
        <row r="803">
          <cell r="J803" t="str">
            <v>Sophie Mabbs</v>
          </cell>
        </row>
        <row r="804">
          <cell r="J804" t="str">
            <v>Catherine Jackson</v>
          </cell>
        </row>
        <row r="805">
          <cell r="J805" t="str">
            <v>Peter Galpin</v>
          </cell>
        </row>
        <row r="806">
          <cell r="J806" t="str">
            <v>Dyfrig Walters</v>
          </cell>
        </row>
        <row r="807">
          <cell r="J807" t="str">
            <v>Darren Hutchinson</v>
          </cell>
        </row>
        <row r="808">
          <cell r="J808" t="str">
            <v>Jeanette Myburgh</v>
          </cell>
        </row>
        <row r="809">
          <cell r="J809" t="str">
            <v>Paul Henderson</v>
          </cell>
        </row>
        <row r="810">
          <cell r="J810" t="str">
            <v>Kieran Feetham</v>
          </cell>
        </row>
        <row r="811">
          <cell r="J811" t="str">
            <v>Paul Mclintic</v>
          </cell>
        </row>
        <row r="812">
          <cell r="J812" t="str">
            <v>Jonathan Gillham</v>
          </cell>
        </row>
        <row r="813">
          <cell r="J813" t="str">
            <v>Chris Ritchie</v>
          </cell>
        </row>
        <row r="814">
          <cell r="J814" t="str">
            <v>Craig Tribe</v>
          </cell>
        </row>
        <row r="815">
          <cell r="J815" t="str">
            <v>Conor Megaw</v>
          </cell>
        </row>
        <row r="816">
          <cell r="J816" t="str">
            <v>Will Phillips</v>
          </cell>
        </row>
        <row r="817">
          <cell r="J817" t="str">
            <v>John Harris</v>
          </cell>
        </row>
        <row r="818">
          <cell r="J818" t="str">
            <v>Richard Turner</v>
          </cell>
        </row>
        <row r="819">
          <cell r="J819" t="str">
            <v>Neil Baldwin</v>
          </cell>
        </row>
        <row r="820">
          <cell r="J820" t="str">
            <v>Michael Dixon</v>
          </cell>
        </row>
        <row r="821">
          <cell r="J821" t="str">
            <v>Clementine Forrester</v>
          </cell>
        </row>
        <row r="822">
          <cell r="J822" t="str">
            <v>Jonathan Wilson</v>
          </cell>
        </row>
        <row r="823">
          <cell r="J823" t="str">
            <v>Paul Quantrill</v>
          </cell>
        </row>
        <row r="824">
          <cell r="J824" t="str">
            <v>Bryan Ellis</v>
          </cell>
        </row>
        <row r="825">
          <cell r="J825" t="str">
            <v>Stephen Murray</v>
          </cell>
        </row>
        <row r="826">
          <cell r="J826" t="str">
            <v>Chris Mitchell</v>
          </cell>
        </row>
        <row r="827">
          <cell r="J827" t="str">
            <v>Cliff Potter</v>
          </cell>
        </row>
        <row r="828">
          <cell r="J828" t="str">
            <v>Peter Mc Dermott</v>
          </cell>
        </row>
        <row r="829">
          <cell r="J829" t="str">
            <v>Tracy Russell</v>
          </cell>
        </row>
        <row r="830">
          <cell r="J830" t="str">
            <v>Gregor Bowie</v>
          </cell>
        </row>
        <row r="831">
          <cell r="J831" t="str">
            <v>Caroline Devine</v>
          </cell>
        </row>
        <row r="832">
          <cell r="J832" t="str">
            <v>Emma Stevens</v>
          </cell>
        </row>
        <row r="833">
          <cell r="J833" t="str">
            <v>Alexander Williamson</v>
          </cell>
        </row>
        <row r="834">
          <cell r="J834" t="str">
            <v>Edward Baring</v>
          </cell>
        </row>
        <row r="835">
          <cell r="J835" t="str">
            <v>Thea Gudgeon</v>
          </cell>
        </row>
        <row r="836">
          <cell r="J836" t="str">
            <v>Emma Templeton</v>
          </cell>
        </row>
        <row r="837">
          <cell r="J837" t="str">
            <v>Will Tysterman</v>
          </cell>
        </row>
        <row r="838">
          <cell r="J838" t="str">
            <v>Rob Hasselder</v>
          </cell>
        </row>
        <row r="839">
          <cell r="J839" t="str">
            <v>Becky Schofield</v>
          </cell>
        </row>
        <row r="840">
          <cell r="J840" t="str">
            <v>Tony Foster</v>
          </cell>
        </row>
        <row r="841">
          <cell r="J841" t="str">
            <v>Raphael Sanelli</v>
          </cell>
        </row>
        <row r="842">
          <cell r="J842" t="str">
            <v>Darren Turner</v>
          </cell>
        </row>
        <row r="843">
          <cell r="J843" t="str">
            <v>Hannah Bates</v>
          </cell>
        </row>
        <row r="844">
          <cell r="J844" t="str">
            <v>Kevin Waddup</v>
          </cell>
        </row>
        <row r="845">
          <cell r="J845" t="str">
            <v>David Green</v>
          </cell>
        </row>
        <row r="846">
          <cell r="J846" t="str">
            <v>Andy Bourne</v>
          </cell>
        </row>
        <row r="847">
          <cell r="J847" t="str">
            <v>Christopher Arnold</v>
          </cell>
        </row>
        <row r="848">
          <cell r="J848" t="str">
            <v>Abigail Kerr</v>
          </cell>
        </row>
        <row r="849">
          <cell r="J849" t="str">
            <v>Gillian Peck</v>
          </cell>
        </row>
        <row r="850">
          <cell r="J850" t="str">
            <v>Lisa Hayward</v>
          </cell>
        </row>
        <row r="851">
          <cell r="J851" t="str">
            <v>Melanie Reis</v>
          </cell>
        </row>
        <row r="852">
          <cell r="J852" t="str">
            <v>Alexander Fry</v>
          </cell>
        </row>
        <row r="853">
          <cell r="J853" t="str">
            <v>Chris Farrimond</v>
          </cell>
        </row>
        <row r="854">
          <cell r="J854" t="str">
            <v>Phil Doel</v>
          </cell>
        </row>
        <row r="855">
          <cell r="J855" t="str">
            <v>Daniel Langton</v>
          </cell>
        </row>
        <row r="856">
          <cell r="J856" t="str">
            <v>Mark Yerby</v>
          </cell>
        </row>
        <row r="857">
          <cell r="J857" t="str">
            <v>Neil Mackenzie</v>
          </cell>
        </row>
        <row r="858">
          <cell r="J858" t="str">
            <v>Jenny Harley</v>
          </cell>
        </row>
        <row r="859">
          <cell r="J859" t="str">
            <v>Peter Harley</v>
          </cell>
        </row>
        <row r="860">
          <cell r="J860" t="str">
            <v>Adam Harley</v>
          </cell>
        </row>
        <row r="861">
          <cell r="J861" t="str">
            <v>Daniel Harley</v>
          </cell>
        </row>
        <row r="862">
          <cell r="J862" t="str">
            <v>Luke Metson</v>
          </cell>
        </row>
        <row r="863">
          <cell r="J863" t="str">
            <v>Stuart Pankhurst</v>
          </cell>
        </row>
        <row r="864">
          <cell r="J864" t="str">
            <v>Marion Walker</v>
          </cell>
        </row>
        <row r="865">
          <cell r="J865" t="str">
            <v>Jonathan Coulson</v>
          </cell>
        </row>
        <row r="866">
          <cell r="J866" t="str">
            <v>Kate Scotter</v>
          </cell>
        </row>
        <row r="867">
          <cell r="J867" t="str">
            <v>Giles Thurston</v>
          </cell>
        </row>
        <row r="868">
          <cell r="J868" t="str">
            <v>Peter Stainer</v>
          </cell>
        </row>
        <row r="869">
          <cell r="J869" t="str">
            <v>Nick Rainbird</v>
          </cell>
        </row>
        <row r="870">
          <cell r="J870" t="str">
            <v>Rebecca Horne</v>
          </cell>
        </row>
        <row r="871">
          <cell r="J871" t="str">
            <v>Chris Brown</v>
          </cell>
        </row>
        <row r="872">
          <cell r="J872" t="str">
            <v>Benvenuto Baldelli</v>
          </cell>
        </row>
        <row r="873">
          <cell r="J873" t="str">
            <v>Renata Garfoot</v>
          </cell>
        </row>
        <row r="874">
          <cell r="J874" t="str">
            <v>Derek Wood</v>
          </cell>
        </row>
        <row r="875">
          <cell r="J875" t="str">
            <v>Graeme Crowston</v>
          </cell>
        </row>
        <row r="876">
          <cell r="J876" t="str">
            <v>Ian Turner</v>
          </cell>
        </row>
        <row r="877">
          <cell r="J877" t="str">
            <v>Annette Herdman</v>
          </cell>
        </row>
        <row r="878">
          <cell r="J878" t="str">
            <v>Bryony Maddams</v>
          </cell>
        </row>
        <row r="879">
          <cell r="J879" t="str">
            <v>Kevin Sexton</v>
          </cell>
        </row>
        <row r="880">
          <cell r="J880" t="str">
            <v>Ross Parnell-turner</v>
          </cell>
        </row>
        <row r="881">
          <cell r="J881" t="str">
            <v>Caroline Goldsworthy</v>
          </cell>
        </row>
        <row r="882">
          <cell r="J882" t="str">
            <v>Colin Kirk</v>
          </cell>
        </row>
        <row r="883">
          <cell r="J883" t="str">
            <v>Christopher Fulford</v>
          </cell>
        </row>
        <row r="884">
          <cell r="J884" t="str">
            <v>Emma Springham</v>
          </cell>
        </row>
        <row r="885">
          <cell r="J885" t="str">
            <v>Colin Weller</v>
          </cell>
        </row>
        <row r="886">
          <cell r="J886" t="str">
            <v>Imogen Johns</v>
          </cell>
        </row>
        <row r="887">
          <cell r="J887" t="str">
            <v>Andrew Belli</v>
          </cell>
        </row>
        <row r="888">
          <cell r="J888" t="str">
            <v>Adele Postle</v>
          </cell>
        </row>
        <row r="889">
          <cell r="J889" t="str">
            <v>Mark Dixon</v>
          </cell>
        </row>
        <row r="890">
          <cell r="J890" t="str">
            <v>martin thorley</v>
          </cell>
        </row>
        <row r="891">
          <cell r="J891" t="str">
            <v>Jack Panesar</v>
          </cell>
        </row>
        <row r="892">
          <cell r="J892" t="str">
            <v>Alex Juggins</v>
          </cell>
        </row>
        <row r="893">
          <cell r="J893" t="str">
            <v>Ray Brooks</v>
          </cell>
        </row>
        <row r="894">
          <cell r="J894" t="str">
            <v>Paul Franklin</v>
          </cell>
        </row>
        <row r="895">
          <cell r="J895" t="str">
            <v>Eve Dewsnap</v>
          </cell>
        </row>
        <row r="896">
          <cell r="J896" t="str">
            <v>Andrew Skiggs</v>
          </cell>
        </row>
        <row r="897">
          <cell r="J897" t="str">
            <v>Paul Williamson</v>
          </cell>
        </row>
        <row r="898">
          <cell r="J898" t="str">
            <v>Tim Tomlins</v>
          </cell>
        </row>
        <row r="899">
          <cell r="J899" t="str">
            <v>Michael Sommerlad</v>
          </cell>
        </row>
        <row r="900">
          <cell r="J900" t="str">
            <v>David Horne</v>
          </cell>
        </row>
        <row r="901">
          <cell r="J901" t="str">
            <v>Philip Clarke</v>
          </cell>
        </row>
        <row r="902">
          <cell r="J902" t="str">
            <v>Steve Keogh</v>
          </cell>
        </row>
        <row r="903">
          <cell r="J903" t="str">
            <v>Alan Clark</v>
          </cell>
        </row>
        <row r="904">
          <cell r="J904" t="str">
            <v>Megan Clark</v>
          </cell>
        </row>
        <row r="905">
          <cell r="J905" t="str">
            <v>Sinead Clark</v>
          </cell>
        </row>
        <row r="906">
          <cell r="J906" t="str">
            <v>Daniel Crowe</v>
          </cell>
        </row>
        <row r="907">
          <cell r="J907" t="str">
            <v>Richard Matthews</v>
          </cell>
        </row>
        <row r="908">
          <cell r="J908" t="str">
            <v>lee scott</v>
          </cell>
        </row>
        <row r="909">
          <cell r="J909" t="str">
            <v>Daniel Clarke</v>
          </cell>
        </row>
        <row r="910">
          <cell r="J910" t="str">
            <v>Jamie Sparrow</v>
          </cell>
        </row>
        <row r="911">
          <cell r="J911" t="str">
            <v>Trevor Coleman</v>
          </cell>
        </row>
        <row r="912">
          <cell r="J912" t="str">
            <v>Adam Lewis</v>
          </cell>
        </row>
        <row r="913">
          <cell r="J913" t="str">
            <v>Anna Blackwell</v>
          </cell>
        </row>
        <row r="914">
          <cell r="J914" t="str">
            <v>antony finnis</v>
          </cell>
        </row>
        <row r="915">
          <cell r="J915" t="str">
            <v>Graham Stock</v>
          </cell>
        </row>
        <row r="916">
          <cell r="J916" t="str">
            <v>Thomas Crouch</v>
          </cell>
        </row>
        <row r="917">
          <cell r="J917" t="str">
            <v>James Millson</v>
          </cell>
        </row>
        <row r="918">
          <cell r="J918" t="str">
            <v>Belinda Dawson</v>
          </cell>
        </row>
        <row r="919">
          <cell r="J919" t="str">
            <v>John Juckes</v>
          </cell>
        </row>
        <row r="920">
          <cell r="J920" t="str">
            <v>Michael Powell</v>
          </cell>
        </row>
        <row r="921">
          <cell r="J921" t="str">
            <v>Daniel Blocksage</v>
          </cell>
        </row>
        <row r="922">
          <cell r="J922" t="str">
            <v>James Fraser</v>
          </cell>
        </row>
        <row r="923">
          <cell r="J923" t="str">
            <v>Trudy Sharam</v>
          </cell>
        </row>
        <row r="924">
          <cell r="J924" t="str">
            <v>STEVE GRAY</v>
          </cell>
        </row>
        <row r="925">
          <cell r="J925" t="str">
            <v>Hannah Traer Clark</v>
          </cell>
        </row>
        <row r="926">
          <cell r="J926" t="str">
            <v>Giles Witheat</v>
          </cell>
        </row>
        <row r="927">
          <cell r="J927" t="str">
            <v>Neil May</v>
          </cell>
        </row>
        <row r="928">
          <cell r="J928" t="str">
            <v>Jill Wilshaw</v>
          </cell>
        </row>
        <row r="929">
          <cell r="J929" t="str">
            <v>Andy Williams</v>
          </cell>
        </row>
        <row r="930">
          <cell r="J930" t="str">
            <v>Anne Marie Tozer</v>
          </cell>
        </row>
        <row r="931">
          <cell r="J931" t="str">
            <v>Ryan Noble</v>
          </cell>
        </row>
        <row r="932">
          <cell r="J932" t="str">
            <v>Tim Chapman</v>
          </cell>
        </row>
        <row r="933">
          <cell r="J933" t="str">
            <v>Bev Hayes</v>
          </cell>
        </row>
        <row r="934">
          <cell r="J934" t="str">
            <v>Teresa Peasgood</v>
          </cell>
        </row>
        <row r="935">
          <cell r="J935" t="str">
            <v>Eddie Lawley</v>
          </cell>
        </row>
        <row r="936">
          <cell r="J936" t="str">
            <v>Natalie Scott</v>
          </cell>
        </row>
        <row r="937">
          <cell r="J937" t="str">
            <v>Philip Denby</v>
          </cell>
        </row>
        <row r="938">
          <cell r="J938" t="str">
            <v>ANNETTE WYLD</v>
          </cell>
        </row>
        <row r="939">
          <cell r="J939" t="str">
            <v>Paul Ridley</v>
          </cell>
        </row>
        <row r="940">
          <cell r="J940" t="str">
            <v>Adrian Robinson</v>
          </cell>
        </row>
        <row r="941">
          <cell r="J941" t="str">
            <v>Mark Smith</v>
          </cell>
        </row>
        <row r="942">
          <cell r="J942" t="str">
            <v>simon jackson</v>
          </cell>
        </row>
        <row r="943">
          <cell r="J943" t="str">
            <v>Chris Hacking</v>
          </cell>
        </row>
        <row r="944">
          <cell r="J944" t="str">
            <v>Franchesca Williamson</v>
          </cell>
        </row>
        <row r="945">
          <cell r="J945" t="str">
            <v>David Killick</v>
          </cell>
        </row>
        <row r="946">
          <cell r="J946" t="str">
            <v>Paul Newell</v>
          </cell>
        </row>
        <row r="947">
          <cell r="J947" t="str">
            <v>George Peasgood</v>
          </cell>
        </row>
        <row r="948">
          <cell r="J948" t="str">
            <v>Trevor SlarkHollis</v>
          </cell>
        </row>
        <row r="949">
          <cell r="J949" t="str">
            <v>Nathan Risbey</v>
          </cell>
        </row>
        <row r="950">
          <cell r="J950" t="str">
            <v>Gina Gordon</v>
          </cell>
        </row>
        <row r="951">
          <cell r="J951" t="str">
            <v>Dan Foster</v>
          </cell>
        </row>
        <row r="952">
          <cell r="J952" t="str">
            <v>michael hill</v>
          </cell>
        </row>
        <row r="953">
          <cell r="J953" t="str">
            <v>Claire van Helfteren</v>
          </cell>
        </row>
        <row r="954">
          <cell r="J954" t="str">
            <v>ryan woolf</v>
          </cell>
        </row>
        <row r="955">
          <cell r="J955" t="str">
            <v>Samuel Tomkinson</v>
          </cell>
        </row>
        <row r="956">
          <cell r="J956" t="str">
            <v>Adam Tomkinson</v>
          </cell>
        </row>
        <row r="957">
          <cell r="J957" t="str">
            <v>Seb Rijpstra</v>
          </cell>
        </row>
        <row r="958">
          <cell r="J958" t="str">
            <v>Gary Kellett</v>
          </cell>
        </row>
        <row r="959">
          <cell r="J959" t="str">
            <v>Richard Sales</v>
          </cell>
        </row>
        <row r="960">
          <cell r="J960" t="str">
            <v>Ben Veitch</v>
          </cell>
        </row>
        <row r="961">
          <cell r="J961" t="str">
            <v>Andy Holt</v>
          </cell>
        </row>
        <row r="962">
          <cell r="J962" t="str">
            <v>Simon Moore</v>
          </cell>
        </row>
        <row r="963">
          <cell r="J963" t="str">
            <v>pauline bowers</v>
          </cell>
        </row>
        <row r="964">
          <cell r="J964" t="str">
            <v>Alyson Sprawson</v>
          </cell>
        </row>
        <row r="965">
          <cell r="J965" t="str">
            <v>Jordan Mackie</v>
          </cell>
        </row>
        <row r="966">
          <cell r="J966" t="str">
            <v>Sophie Lynch</v>
          </cell>
        </row>
        <row r="967">
          <cell r="J967" t="str">
            <v>Christopher Morris</v>
          </cell>
        </row>
        <row r="968">
          <cell r="J968" t="str">
            <v>Vicky Morris</v>
          </cell>
        </row>
        <row r="969">
          <cell r="J969" t="str">
            <v>Emma Ritchie</v>
          </cell>
        </row>
        <row r="970">
          <cell r="J970" t="str">
            <v>David Evans</v>
          </cell>
        </row>
        <row r="971">
          <cell r="J971" t="str">
            <v>Teresa Jane Flannigan</v>
          </cell>
        </row>
        <row r="972">
          <cell r="J972" t="str">
            <v>Brian Wright</v>
          </cell>
        </row>
        <row r="973">
          <cell r="J973" t="str">
            <v>Diana Chalmers</v>
          </cell>
        </row>
        <row r="974">
          <cell r="J974" t="str">
            <v>Amy Chalmers</v>
          </cell>
        </row>
        <row r="975">
          <cell r="J975" t="str">
            <v>Danielle Welter</v>
          </cell>
        </row>
        <row r="976">
          <cell r="J976" t="str">
            <v>Stephen Goodlad</v>
          </cell>
        </row>
        <row r="977">
          <cell r="J977" t="str">
            <v>kerry henderson</v>
          </cell>
        </row>
        <row r="978">
          <cell r="J978" t="str">
            <v>SIMON AGAR</v>
          </cell>
        </row>
        <row r="979">
          <cell r="J979" t="str">
            <v>Richard Thomas</v>
          </cell>
        </row>
        <row r="980">
          <cell r="J980" t="str">
            <v>Robert Earthy</v>
          </cell>
        </row>
        <row r="981">
          <cell r="J981" t="str">
            <v>Thomas Franklyn</v>
          </cell>
        </row>
        <row r="982">
          <cell r="J982" t="str">
            <v>James Poole</v>
          </cell>
        </row>
        <row r="983">
          <cell r="J983" t="str">
            <v>Graham Miller</v>
          </cell>
        </row>
        <row r="984">
          <cell r="J984" t="str">
            <v>Thomas Lazenby</v>
          </cell>
        </row>
        <row r="985">
          <cell r="J985" t="str">
            <v>David Goodey</v>
          </cell>
        </row>
        <row r="986">
          <cell r="J986" t="str">
            <v>James Knight</v>
          </cell>
        </row>
        <row r="987">
          <cell r="J987" t="str">
            <v>Grace Cadzow</v>
          </cell>
        </row>
        <row r="988">
          <cell r="J988" t="str">
            <v>Angela Phillips</v>
          </cell>
        </row>
        <row r="989">
          <cell r="J989" t="str">
            <v xml:space="preserve">Claire Jenkinson </v>
          </cell>
        </row>
        <row r="990">
          <cell r="J990" t="str">
            <v>robert clarke</v>
          </cell>
        </row>
        <row r="991">
          <cell r="J991" t="str">
            <v>Jane Britten</v>
          </cell>
        </row>
        <row r="992">
          <cell r="J992" t="str">
            <v>Murray  MacGregor</v>
          </cell>
        </row>
        <row r="993">
          <cell r="J993" t="str">
            <v>Sasha Vail</v>
          </cell>
        </row>
        <row r="994">
          <cell r="J994" t="str">
            <v>Andrew Greene</v>
          </cell>
        </row>
        <row r="995">
          <cell r="J995" t="str">
            <v>Ali Hollington</v>
          </cell>
        </row>
        <row r="996">
          <cell r="J996" t="str">
            <v>Nick Blake</v>
          </cell>
        </row>
        <row r="997">
          <cell r="J997" t="str">
            <v>Oli Lacigova</v>
          </cell>
        </row>
        <row r="998">
          <cell r="J998" t="str">
            <v>Geoff Parker Naples</v>
          </cell>
        </row>
        <row r="999">
          <cell r="J999" t="str">
            <v>David Kershaw</v>
          </cell>
        </row>
        <row r="1000">
          <cell r="J1000" t="str">
            <v>Duncan Bush</v>
          </cell>
        </row>
        <row r="1001">
          <cell r="J1001" t="str">
            <v>Colin Fisher</v>
          </cell>
        </row>
        <row r="1002">
          <cell r="J1002" t="str">
            <v>Mark Cheadle</v>
          </cell>
        </row>
        <row r="1003">
          <cell r="J1003" t="str">
            <v>Jim Rees</v>
          </cell>
        </row>
        <row r="1004">
          <cell r="J1004" t="str">
            <v>Michael Wise</v>
          </cell>
        </row>
        <row r="1005">
          <cell r="J1005" t="str">
            <v>THOMAS SAUKA</v>
          </cell>
        </row>
        <row r="1006">
          <cell r="J1006" t="str">
            <v>Sonia Davis</v>
          </cell>
        </row>
        <row r="1007">
          <cell r="J1007" t="str">
            <v>Marella Whitfield</v>
          </cell>
        </row>
        <row r="1008">
          <cell r="J1008" t="str">
            <v>Tracy McCartney</v>
          </cell>
        </row>
        <row r="1009">
          <cell r="J1009" t="str">
            <v>Philip Logoreci</v>
          </cell>
        </row>
        <row r="1010">
          <cell r="J1010" t="str">
            <v>John Mitcalf</v>
          </cell>
        </row>
        <row r="1011">
          <cell r="J1011" t="str">
            <v>Simon Lashmar</v>
          </cell>
        </row>
        <row r="1012">
          <cell r="J1012" t="str">
            <v>Kevin Burgess</v>
          </cell>
        </row>
        <row r="1013">
          <cell r="J1013" t="str">
            <v>Brian Skov</v>
          </cell>
        </row>
        <row r="1014">
          <cell r="J1014" t="str">
            <v>Christopher Dunham</v>
          </cell>
        </row>
        <row r="1015">
          <cell r="J1015" t="str">
            <v>David Boulton</v>
          </cell>
        </row>
        <row r="1016">
          <cell r="J1016" t="str">
            <v>richard hancock</v>
          </cell>
        </row>
        <row r="1017">
          <cell r="J1017" t="str">
            <v>Rhys Evans</v>
          </cell>
        </row>
        <row r="1018">
          <cell r="J1018" t="str">
            <v>Stephen  Burgess</v>
          </cell>
        </row>
        <row r="1019">
          <cell r="J1019" t="str">
            <v>Tom oliver</v>
          </cell>
        </row>
        <row r="1020">
          <cell r="J1020" t="str">
            <v>Jan Strachan</v>
          </cell>
        </row>
        <row r="1021">
          <cell r="J1021" t="str">
            <v>Megan Young</v>
          </cell>
        </row>
        <row r="1022">
          <cell r="J1022" t="str">
            <v>Peter Stack</v>
          </cell>
        </row>
        <row r="1023">
          <cell r="J1023" t="str">
            <v>Danielle Nimmock</v>
          </cell>
        </row>
        <row r="1024">
          <cell r="J1024" t="str">
            <v>Paul Johnson</v>
          </cell>
        </row>
        <row r="1025">
          <cell r="J1025" t="str">
            <v>Judith Robinson</v>
          </cell>
        </row>
        <row r="1026">
          <cell r="J1026" t="str">
            <v>Charlotte Wickens</v>
          </cell>
        </row>
        <row r="1027">
          <cell r="J1027" t="str">
            <v>Fergus Anderson</v>
          </cell>
        </row>
        <row r="1028">
          <cell r="J1028" t="str">
            <v>Scott Cadzow</v>
          </cell>
        </row>
        <row r="1029">
          <cell r="J1029" t="str">
            <v>stephen livingstone</v>
          </cell>
        </row>
        <row r="1030">
          <cell r="J1030" t="str">
            <v>Keith Williams</v>
          </cell>
        </row>
        <row r="1031">
          <cell r="J1031" t="str">
            <v>Craig Roberts</v>
          </cell>
        </row>
        <row r="1032">
          <cell r="J1032" t="str">
            <v>larissa clarke</v>
          </cell>
        </row>
        <row r="1033">
          <cell r="J1033" t="str">
            <v>warren hytch</v>
          </cell>
        </row>
        <row r="1034">
          <cell r="J1034" t="str">
            <v>Gary Finch</v>
          </cell>
        </row>
        <row r="1035">
          <cell r="J1035" t="str">
            <v>Sally Cartwright</v>
          </cell>
        </row>
        <row r="1036">
          <cell r="J1036" t="str">
            <v>Justin Polley</v>
          </cell>
        </row>
        <row r="1037">
          <cell r="J1037" t="str">
            <v>Rebecca Layland</v>
          </cell>
        </row>
        <row r="1038">
          <cell r="J1038" t="str">
            <v>Stephen Hughes</v>
          </cell>
        </row>
        <row r="1039">
          <cell r="J1039" t="str">
            <v>Paul Hart</v>
          </cell>
        </row>
        <row r="1040">
          <cell r="J1040" t="str">
            <v>Tracey Apperley</v>
          </cell>
        </row>
        <row r="1041">
          <cell r="J1041" t="str">
            <v>Steven Janes</v>
          </cell>
        </row>
        <row r="1042">
          <cell r="J1042" t="str">
            <v>Elizabeth Cottis</v>
          </cell>
        </row>
        <row r="1043">
          <cell r="J1043" t="str">
            <v>Stephen Cottis</v>
          </cell>
        </row>
        <row r="1044">
          <cell r="J1044" t="str">
            <v>Jo Lockhart</v>
          </cell>
        </row>
        <row r="1045">
          <cell r="J1045" t="str">
            <v>Mandy Bunn</v>
          </cell>
        </row>
        <row r="1046">
          <cell r="J1046" t="str">
            <v>Jonathan Cordle</v>
          </cell>
        </row>
        <row r="1047">
          <cell r="J1047" t="str">
            <v>Catherine Glenister</v>
          </cell>
        </row>
        <row r="1048">
          <cell r="J1048" t="str">
            <v>John Paul Edgington</v>
          </cell>
        </row>
        <row r="1049">
          <cell r="J1049" t="str">
            <v>Stuart Cooke</v>
          </cell>
        </row>
        <row r="1050">
          <cell r="J1050" t="str">
            <v>Honor Rendall</v>
          </cell>
        </row>
        <row r="1051">
          <cell r="J1051" t="str">
            <v>Karen Robertson</v>
          </cell>
        </row>
        <row r="1052">
          <cell r="J1052" t="str">
            <v>vikki webber</v>
          </cell>
        </row>
        <row r="1053">
          <cell r="J1053" t="str">
            <v>Ian Knight</v>
          </cell>
        </row>
        <row r="1054">
          <cell r="J1054" t="str">
            <v>Elliot Davis</v>
          </cell>
        </row>
        <row r="1055">
          <cell r="J1055" t="str">
            <v>Geoffrey Nevett</v>
          </cell>
        </row>
        <row r="1056">
          <cell r="J1056" t="str">
            <v>Susan Clutterbuck</v>
          </cell>
        </row>
        <row r="1057">
          <cell r="J1057" t="str">
            <v>andrew moore</v>
          </cell>
        </row>
        <row r="1058">
          <cell r="J1058" t="str">
            <v>stephen hague</v>
          </cell>
        </row>
        <row r="1059">
          <cell r="J1059" t="str">
            <v>Peter Cooke</v>
          </cell>
        </row>
        <row r="1060">
          <cell r="J1060" t="str">
            <v>Andrew Caines</v>
          </cell>
        </row>
        <row r="1061">
          <cell r="J1061" t="str">
            <v>Kimberley Morrison</v>
          </cell>
        </row>
        <row r="1062">
          <cell r="J1062" t="str">
            <v>Steve Bulman</v>
          </cell>
        </row>
        <row r="1063">
          <cell r="J1063" t="str">
            <v>Graham Hill</v>
          </cell>
        </row>
        <row r="1064">
          <cell r="J1064" t="str">
            <v>Graham Kellen</v>
          </cell>
        </row>
        <row r="1065">
          <cell r="J1065" t="str">
            <v>James McGahern</v>
          </cell>
        </row>
        <row r="1066">
          <cell r="J1066" t="str">
            <v>Jon Durant</v>
          </cell>
        </row>
        <row r="1067">
          <cell r="J1067" t="str">
            <v>John Clarke</v>
          </cell>
        </row>
        <row r="1068">
          <cell r="J1068" t="str">
            <v>Nick Day</v>
          </cell>
        </row>
        <row r="1069">
          <cell r="J1069" t="str">
            <v>Jo Aatkar</v>
          </cell>
        </row>
        <row r="1070">
          <cell r="J1070" t="str">
            <v>Andrew Anastasiou</v>
          </cell>
        </row>
        <row r="1071">
          <cell r="J1071" t="str">
            <v>Scott Mayes</v>
          </cell>
        </row>
        <row r="1072">
          <cell r="J1072" t="str">
            <v>Lee Cook</v>
          </cell>
        </row>
        <row r="1073">
          <cell r="J1073" t="str">
            <v>Theresa Rossi</v>
          </cell>
        </row>
        <row r="1074">
          <cell r="J1074" t="str">
            <v>michael woodruff</v>
          </cell>
        </row>
        <row r="1075">
          <cell r="J1075" t="str">
            <v>Kimberly Rosello</v>
          </cell>
        </row>
        <row r="1076">
          <cell r="J1076" t="str">
            <v>Roland kemp</v>
          </cell>
        </row>
        <row r="1077">
          <cell r="J1077" t="str">
            <v>Gary Fryer</v>
          </cell>
        </row>
        <row r="1078">
          <cell r="J1078" t="str">
            <v>Chris Dawson</v>
          </cell>
        </row>
        <row r="1079">
          <cell r="J1079" t="str">
            <v>Gaby Balls</v>
          </cell>
        </row>
        <row r="1080">
          <cell r="J1080" t="str">
            <v>Cath Harris</v>
          </cell>
        </row>
        <row r="1081">
          <cell r="J1081" t="str">
            <v>Andy Robinson</v>
          </cell>
        </row>
        <row r="1082">
          <cell r="J1082" t="str">
            <v>paul kerison</v>
          </cell>
        </row>
        <row r="1083">
          <cell r="J1083" t="str">
            <v>clare mckenna</v>
          </cell>
        </row>
        <row r="1084">
          <cell r="J1084" t="str">
            <v>Adrian Ball</v>
          </cell>
        </row>
        <row r="1085">
          <cell r="J1085" t="str">
            <v>Andy Dowie</v>
          </cell>
        </row>
        <row r="1086">
          <cell r="J1086" t="str">
            <v>Wesley Absolom</v>
          </cell>
        </row>
        <row r="1087">
          <cell r="J1087" t="str">
            <v>Rory Buisson</v>
          </cell>
        </row>
        <row r="1088">
          <cell r="J1088" t="str">
            <v>Kevin Short</v>
          </cell>
        </row>
        <row r="1089">
          <cell r="J1089" t="str">
            <v>MICHAEL GALLUCCI</v>
          </cell>
        </row>
        <row r="1090">
          <cell r="J1090" t="str">
            <v>Michael Jones</v>
          </cell>
        </row>
        <row r="1091">
          <cell r="J1091" t="str">
            <v>Mary Narey</v>
          </cell>
        </row>
        <row r="1092">
          <cell r="J1092" t="str">
            <v>John Craddock</v>
          </cell>
        </row>
        <row r="1093">
          <cell r="J1093" t="str">
            <v>Gary Wootton</v>
          </cell>
        </row>
        <row r="1094">
          <cell r="J1094" t="str">
            <v>Ron Ames</v>
          </cell>
        </row>
        <row r="1095">
          <cell r="J1095" t="str">
            <v>Steven Gilbert</v>
          </cell>
        </row>
        <row r="1096">
          <cell r="J1096" t="str">
            <v>Samuel Mileham</v>
          </cell>
        </row>
        <row r="1097">
          <cell r="J1097" t="str">
            <v>Fiona Draper</v>
          </cell>
        </row>
        <row r="1098">
          <cell r="J1098" t="str">
            <v>Paul Stevens</v>
          </cell>
        </row>
        <row r="1099">
          <cell r="J1099" t="str">
            <v>Alan Wilton</v>
          </cell>
        </row>
        <row r="1100">
          <cell r="J1100" t="str">
            <v>Mark Tickner</v>
          </cell>
        </row>
        <row r="1101">
          <cell r="J1101" t="str">
            <v>jacqueline quant</v>
          </cell>
        </row>
        <row r="1102">
          <cell r="J1102" t="str">
            <v>Kevin Chalmers</v>
          </cell>
        </row>
        <row r="1103">
          <cell r="J1103" t="str">
            <v>Sam Edgings</v>
          </cell>
        </row>
        <row r="1104">
          <cell r="J1104" t="str">
            <v>Leila Walker</v>
          </cell>
        </row>
        <row r="1105">
          <cell r="J1105" t="str">
            <v>Nicola Balding</v>
          </cell>
        </row>
        <row r="1106">
          <cell r="J1106" t="str">
            <v>Matt Jones</v>
          </cell>
        </row>
        <row r="1107">
          <cell r="J1107" t="str">
            <v>Nick Mansley</v>
          </cell>
        </row>
        <row r="1108">
          <cell r="J1108" t="str">
            <v>Stephen Bumstead</v>
          </cell>
        </row>
        <row r="1109">
          <cell r="J1109" t="str">
            <v>Sam Kendrick</v>
          </cell>
        </row>
        <row r="1110">
          <cell r="J1110" t="str">
            <v>Joseph Kellen</v>
          </cell>
        </row>
        <row r="1111">
          <cell r="J1111" t="str">
            <v>Michael Mullender</v>
          </cell>
        </row>
        <row r="1112">
          <cell r="J1112" t="str">
            <v>Mary Bird</v>
          </cell>
        </row>
        <row r="1113">
          <cell r="J1113" t="str">
            <v>David Neale</v>
          </cell>
        </row>
        <row r="1114">
          <cell r="J1114" t="str">
            <v>Tony Russell</v>
          </cell>
        </row>
        <row r="1115">
          <cell r="J1115" t="str">
            <v>John Cummings</v>
          </cell>
        </row>
        <row r="1116">
          <cell r="J1116" t="str">
            <v>sue smith</v>
          </cell>
        </row>
        <row r="1117">
          <cell r="J1117" t="str">
            <v>Justin Burrell</v>
          </cell>
        </row>
        <row r="1118">
          <cell r="J1118" t="str">
            <v>Daniel Browne</v>
          </cell>
        </row>
        <row r="1119">
          <cell r="J1119" t="str">
            <v xml:space="preserve">Jay Lingwood </v>
          </cell>
        </row>
        <row r="1120">
          <cell r="J1120" t="str">
            <v>simon light</v>
          </cell>
        </row>
        <row r="1121">
          <cell r="J1121" t="str">
            <v>Nicholas Badham</v>
          </cell>
        </row>
        <row r="1122">
          <cell r="J1122" t="str">
            <v>Catherine Lee</v>
          </cell>
        </row>
        <row r="1123">
          <cell r="J1123" t="str">
            <v>Daniel Hippey</v>
          </cell>
        </row>
        <row r="1124">
          <cell r="J1124" t="str">
            <v>Andrew Adeane</v>
          </cell>
        </row>
        <row r="1125">
          <cell r="J1125" t="str">
            <v>Emma Pooley</v>
          </cell>
        </row>
        <row r="1126">
          <cell r="J1126" t="str">
            <v>Michael Stagg</v>
          </cell>
        </row>
        <row r="1127">
          <cell r="J1127" t="str">
            <v>Joanne Johnson</v>
          </cell>
        </row>
        <row r="1128">
          <cell r="J1128" t="str">
            <v>Candido Channell</v>
          </cell>
        </row>
        <row r="1129">
          <cell r="J1129" t="str">
            <v>Andrew Birbeck</v>
          </cell>
        </row>
        <row r="1130">
          <cell r="J1130" t="str">
            <v>julie peacock</v>
          </cell>
        </row>
        <row r="1131">
          <cell r="J1131" t="str">
            <v>Andrew Stewart</v>
          </cell>
        </row>
        <row r="1132">
          <cell r="J1132" t="str">
            <v>Deborah Stewart</v>
          </cell>
        </row>
        <row r="1133">
          <cell r="J1133" t="str">
            <v>Elizabeth Stewart</v>
          </cell>
        </row>
        <row r="1134">
          <cell r="J1134" t="str">
            <v>Matthew Kent</v>
          </cell>
        </row>
        <row r="1135">
          <cell r="J1135" t="str">
            <v>Andrew Sole</v>
          </cell>
        </row>
        <row r="1136">
          <cell r="J1136" t="str">
            <v>Christopher  Potter</v>
          </cell>
        </row>
        <row r="1137">
          <cell r="J1137" t="str">
            <v>Keith Stockdale</v>
          </cell>
        </row>
        <row r="1138">
          <cell r="J1138" t="str">
            <v>Richard Gill</v>
          </cell>
        </row>
        <row r="1139">
          <cell r="J1139" t="str">
            <v>Stuart Juggins</v>
          </cell>
        </row>
        <row r="1140">
          <cell r="J1140" t="str">
            <v>Matthew Pryke</v>
          </cell>
        </row>
        <row r="1141">
          <cell r="J1141" t="str">
            <v>Angus Wilkinson</v>
          </cell>
        </row>
        <row r="1142">
          <cell r="J1142" t="str">
            <v>Tayo Willett</v>
          </cell>
        </row>
        <row r="1143">
          <cell r="J1143" t="str">
            <v>emily kate ottaway</v>
          </cell>
        </row>
        <row r="1144">
          <cell r="J1144" t="str">
            <v>Adrian Ebbs</v>
          </cell>
        </row>
        <row r="1145">
          <cell r="J1145" t="str">
            <v>Gillian Holmes</v>
          </cell>
        </row>
        <row r="1146">
          <cell r="J1146" t="str">
            <v>LESLIE THOMAS</v>
          </cell>
        </row>
        <row r="1147">
          <cell r="J1147" t="str">
            <v>Dale Skoulding</v>
          </cell>
        </row>
        <row r="1148">
          <cell r="J1148" t="str">
            <v>Trudy Avis</v>
          </cell>
        </row>
        <row r="1149">
          <cell r="J1149" t="str">
            <v>Emma Thompson</v>
          </cell>
        </row>
        <row r="1150">
          <cell r="J1150" t="str">
            <v>Nick Cheal</v>
          </cell>
        </row>
        <row r="1151">
          <cell r="J1151" t="str">
            <v>Shaun Jones</v>
          </cell>
        </row>
        <row r="1152">
          <cell r="J1152" t="str">
            <v>mark jackson</v>
          </cell>
        </row>
        <row r="1153">
          <cell r="J1153" t="str">
            <v>Giles Hanglin</v>
          </cell>
        </row>
        <row r="1154">
          <cell r="J1154" t="str">
            <v>Kye Liddle</v>
          </cell>
        </row>
        <row r="1155">
          <cell r="J1155" t="str">
            <v>Adrian Chadwick</v>
          </cell>
        </row>
        <row r="1156">
          <cell r="J1156" t="str">
            <v>Simon Needle</v>
          </cell>
        </row>
        <row r="1157">
          <cell r="J1157" t="str">
            <v>David Watts</v>
          </cell>
        </row>
        <row r="1158">
          <cell r="J1158" t="str">
            <v>Jayne Williams</v>
          </cell>
        </row>
        <row r="1159">
          <cell r="J1159" t="str">
            <v>Cathryn Thomson</v>
          </cell>
        </row>
        <row r="1160">
          <cell r="J1160" t="str">
            <v>Frank Moggan</v>
          </cell>
        </row>
        <row r="1161">
          <cell r="J1161" t="str">
            <v>Lee Hall</v>
          </cell>
        </row>
        <row r="1162">
          <cell r="J1162" t="str">
            <v>Richard Shaw</v>
          </cell>
        </row>
        <row r="1163">
          <cell r="J1163" t="str">
            <v>ADRIAN WADSWORTH</v>
          </cell>
        </row>
        <row r="1164">
          <cell r="J1164" t="str">
            <v>Bill Smith</v>
          </cell>
        </row>
        <row r="1165">
          <cell r="J1165" t="str">
            <v>Rachel Crisp</v>
          </cell>
        </row>
        <row r="1166">
          <cell r="J1166" t="str">
            <v>Julian Ferries</v>
          </cell>
        </row>
        <row r="1167">
          <cell r="J1167" t="str">
            <v>Joshua Vail</v>
          </cell>
        </row>
        <row r="1168">
          <cell r="J1168" t="str">
            <v>Marc Tuffrey</v>
          </cell>
        </row>
        <row r="1169">
          <cell r="J1169" t="str">
            <v>Stanley Swanepoel</v>
          </cell>
        </row>
        <row r="1170">
          <cell r="J1170" t="str">
            <v>Diane Swanepoel</v>
          </cell>
        </row>
        <row r="1171">
          <cell r="J1171" t="str">
            <v>Andrew Truman</v>
          </cell>
        </row>
        <row r="1172">
          <cell r="J1172" t="str">
            <v>Darren Preston</v>
          </cell>
        </row>
        <row r="1173">
          <cell r="J1173" t="str">
            <v>Keith Duncan</v>
          </cell>
        </row>
        <row r="1174">
          <cell r="J1174" t="str">
            <v>Alex Lione</v>
          </cell>
        </row>
        <row r="1175">
          <cell r="J1175" t="str">
            <v>Mark Williams</v>
          </cell>
        </row>
        <row r="1176">
          <cell r="J1176" t="str">
            <v>Tracy Bliss</v>
          </cell>
        </row>
        <row r="1177">
          <cell r="J1177" t="str">
            <v>Hanif Jetha</v>
          </cell>
        </row>
        <row r="1178">
          <cell r="J1178" t="str">
            <v>Michelle Hughes</v>
          </cell>
        </row>
        <row r="1179">
          <cell r="J1179" t="str">
            <v>JULIA PEPPERELL</v>
          </cell>
        </row>
        <row r="1180">
          <cell r="J1180" t="str">
            <v>Jessica Earp</v>
          </cell>
        </row>
        <row r="1181">
          <cell r="J1181" t="str">
            <v>Natalie Shaw</v>
          </cell>
        </row>
        <row r="1182">
          <cell r="J1182" t="str">
            <v>Rowen Grandison</v>
          </cell>
        </row>
        <row r="1183">
          <cell r="J1183" t="str">
            <v>Daniel Thorby</v>
          </cell>
        </row>
        <row r="1184">
          <cell r="J1184" t="str">
            <v>Rachel Willmott</v>
          </cell>
        </row>
        <row r="1185">
          <cell r="J1185" t="str">
            <v>Paul Halsey</v>
          </cell>
        </row>
        <row r="1186">
          <cell r="J1186" t="str">
            <v>Peter Ryles</v>
          </cell>
        </row>
        <row r="1187">
          <cell r="J1187" t="str">
            <v>Mharie Hall</v>
          </cell>
        </row>
        <row r="1188">
          <cell r="J1188" t="str">
            <v>Laura Durn</v>
          </cell>
        </row>
        <row r="1189">
          <cell r="J1189" t="str">
            <v>Ryan Ostler</v>
          </cell>
        </row>
        <row r="1190">
          <cell r="J1190" t="str">
            <v>Nathan Tweedie</v>
          </cell>
        </row>
        <row r="1191">
          <cell r="J1191" t="str">
            <v>Haley Suttle</v>
          </cell>
        </row>
        <row r="1192">
          <cell r="J1192" t="str">
            <v>Toby Mills Bishop</v>
          </cell>
        </row>
        <row r="1193">
          <cell r="J1193" t="str">
            <v>Michael Buchallet</v>
          </cell>
        </row>
        <row r="1194">
          <cell r="J1194" t="str">
            <v>Roger Holliday</v>
          </cell>
        </row>
        <row r="1195">
          <cell r="J1195" t="str">
            <v>Piers Arnold</v>
          </cell>
        </row>
        <row r="1196">
          <cell r="J1196" t="str">
            <v>Bradley  Morris</v>
          </cell>
        </row>
        <row r="1197">
          <cell r="J1197" t="str">
            <v xml:space="preserve">Mark Hadland </v>
          </cell>
        </row>
        <row r="1198">
          <cell r="J1198" t="str">
            <v>James Stanbrook</v>
          </cell>
        </row>
        <row r="1199">
          <cell r="J1199" t="str">
            <v>Emma Yarrow</v>
          </cell>
        </row>
        <row r="1200">
          <cell r="J1200" t="str">
            <v>Catherine McKeag</v>
          </cell>
        </row>
        <row r="1201">
          <cell r="J1201" t="str">
            <v>Leon Hayward</v>
          </cell>
        </row>
        <row r="1202">
          <cell r="J1202" t="str">
            <v>Kevin Baldwin</v>
          </cell>
        </row>
        <row r="1203">
          <cell r="J1203" t="str">
            <v>colin Lanham</v>
          </cell>
        </row>
        <row r="1204">
          <cell r="J1204" t="str">
            <v>mark chaney baxter</v>
          </cell>
        </row>
        <row r="1205">
          <cell r="J1205" t="str">
            <v>Susan Davys</v>
          </cell>
        </row>
        <row r="1206">
          <cell r="J1206" t="str">
            <v>Victoria  Hill</v>
          </cell>
        </row>
        <row r="1207">
          <cell r="J1207" t="str">
            <v>Angela Thorpe</v>
          </cell>
        </row>
        <row r="1208">
          <cell r="J1208" t="str">
            <v>Sorcha Barnes</v>
          </cell>
        </row>
        <row r="1209">
          <cell r="J1209" t="str">
            <v>Yasmin Basit</v>
          </cell>
        </row>
        <row r="1210">
          <cell r="J1210" t="str">
            <v>Helen Juckes</v>
          </cell>
        </row>
        <row r="1211">
          <cell r="J1211" t="str">
            <v>David Juckes</v>
          </cell>
        </row>
        <row r="1212">
          <cell r="J1212" t="str">
            <v>Isabel Juckes</v>
          </cell>
        </row>
        <row r="1213">
          <cell r="J1213" t="str">
            <v>George Juckes</v>
          </cell>
        </row>
        <row r="1214">
          <cell r="J1214" t="str">
            <v>Alastair Henning</v>
          </cell>
        </row>
        <row r="1215">
          <cell r="J1215" t="str">
            <v>Kelly Tripkovic</v>
          </cell>
        </row>
        <row r="1216">
          <cell r="J1216" t="str">
            <v>Matthew Dodd</v>
          </cell>
        </row>
        <row r="1217">
          <cell r="J1217" t="str">
            <v>Nicola Rouse</v>
          </cell>
        </row>
        <row r="1218">
          <cell r="J1218" t="str">
            <v>Sue King</v>
          </cell>
        </row>
        <row r="1219">
          <cell r="J1219" t="str">
            <v>Felix Langley</v>
          </cell>
        </row>
        <row r="1220">
          <cell r="J1220" t="str">
            <v>Catherine Stewart</v>
          </cell>
        </row>
        <row r="1221">
          <cell r="J1221" t="str">
            <v>Esme Stewart</v>
          </cell>
        </row>
        <row r="1222">
          <cell r="J1222" t="str">
            <v>Simone Collins</v>
          </cell>
        </row>
        <row r="1223">
          <cell r="J1223" t="str">
            <v>ROBERT JEEVES</v>
          </cell>
        </row>
        <row r="1224">
          <cell r="J1224" t="str">
            <v>Elizabeth Jeeves</v>
          </cell>
        </row>
        <row r="1225">
          <cell r="J1225" t="str">
            <v>Nicholas Horne</v>
          </cell>
        </row>
        <row r="1226">
          <cell r="J1226" t="str">
            <v>Abigail Horne</v>
          </cell>
        </row>
        <row r="1227">
          <cell r="J1227" t="str">
            <v>Eleanor Horne</v>
          </cell>
        </row>
        <row r="1228">
          <cell r="J1228" t="str">
            <v>Jonathan Horne</v>
          </cell>
        </row>
        <row r="1229">
          <cell r="J1229" t="str">
            <v>Michael Blerkom</v>
          </cell>
        </row>
        <row r="1230">
          <cell r="J1230" t="str">
            <v>Mark Hadley</v>
          </cell>
        </row>
        <row r="1231">
          <cell r="J1231" t="str">
            <v>Robert George Wakefield</v>
          </cell>
        </row>
        <row r="1232">
          <cell r="J1232" t="str">
            <v>Kyle Chesterman</v>
          </cell>
        </row>
        <row r="1233">
          <cell r="J1233" t="str">
            <v>simon king</v>
          </cell>
        </row>
        <row r="1234">
          <cell r="J1234" t="str">
            <v>Samantha Wilkinson</v>
          </cell>
        </row>
        <row r="1235">
          <cell r="J1235" t="str">
            <v>Neil Dobson</v>
          </cell>
        </row>
        <row r="1236">
          <cell r="J1236" t="str">
            <v>Charlotte Hatch</v>
          </cell>
        </row>
        <row r="1237">
          <cell r="J1237" t="str">
            <v>Debra Johnson</v>
          </cell>
        </row>
        <row r="1238">
          <cell r="J1238" t="str">
            <v>Eva Kovacs</v>
          </cell>
        </row>
        <row r="1239">
          <cell r="J1239" t="str">
            <v>Patrick Larke</v>
          </cell>
        </row>
        <row r="1240">
          <cell r="J1240" t="str">
            <v>Freddie Spearman</v>
          </cell>
        </row>
        <row r="1241">
          <cell r="J1241" t="str">
            <v>joanne sullivan</v>
          </cell>
        </row>
        <row r="1242">
          <cell r="J1242" t="str">
            <v>David Leaver</v>
          </cell>
        </row>
        <row r="1243">
          <cell r="J1243" t="str">
            <v>Richard Greatbatch</v>
          </cell>
        </row>
        <row r="1244">
          <cell r="J1244" t="str">
            <v>Jeremy Buss</v>
          </cell>
        </row>
        <row r="1245">
          <cell r="J1245" t="str">
            <v>Graeme Mctait</v>
          </cell>
        </row>
        <row r="1246">
          <cell r="J1246" t="str">
            <v>Christopher Grindal</v>
          </cell>
        </row>
        <row r="1247">
          <cell r="J1247" t="str">
            <v>Helen Whittaker</v>
          </cell>
        </row>
        <row r="1248">
          <cell r="J1248" t="str">
            <v>Sandra Mogan</v>
          </cell>
        </row>
        <row r="1249">
          <cell r="J1249" t="str">
            <v>Mark Miller</v>
          </cell>
        </row>
        <row r="1250">
          <cell r="J1250" t="str">
            <v>Martha  Hall</v>
          </cell>
        </row>
        <row r="1251">
          <cell r="J1251" t="str">
            <v>Melanie Barlow Graham</v>
          </cell>
        </row>
        <row r="1252">
          <cell r="J1252" t="str">
            <v>Richard Ardern</v>
          </cell>
        </row>
        <row r="1253">
          <cell r="J1253" t="str">
            <v>Robert Lightowler</v>
          </cell>
        </row>
        <row r="1254">
          <cell r="J1254" t="str">
            <v>Leon Bozianu</v>
          </cell>
        </row>
        <row r="1255">
          <cell r="J1255" t="str">
            <v>Stuart Hall</v>
          </cell>
        </row>
        <row r="1256">
          <cell r="J1256" t="str">
            <v>Katie Tasker</v>
          </cell>
        </row>
        <row r="1257">
          <cell r="J1257" t="str">
            <v>matthew gardiner</v>
          </cell>
        </row>
        <row r="1258">
          <cell r="J1258" t="str">
            <v>Lee Baynton</v>
          </cell>
        </row>
        <row r="1259">
          <cell r="J1259" t="str">
            <v>Thomas Hales</v>
          </cell>
        </row>
        <row r="1260">
          <cell r="J1260" t="str">
            <v>Claire Danaher</v>
          </cell>
        </row>
        <row r="1261">
          <cell r="J1261" t="str">
            <v>Martin Pettitt</v>
          </cell>
        </row>
        <row r="1262">
          <cell r="J1262" t="str">
            <v>Paresh Aatkar</v>
          </cell>
        </row>
        <row r="1263">
          <cell r="J1263" t="str">
            <v>Keiron Shepherd</v>
          </cell>
        </row>
        <row r="1264">
          <cell r="J1264" t="str">
            <v>Pete Jones</v>
          </cell>
        </row>
        <row r="1265">
          <cell r="J1265" t="str">
            <v>Peter Kemp</v>
          </cell>
        </row>
        <row r="1266">
          <cell r="J1266" t="str">
            <v>Steven Horsley</v>
          </cell>
        </row>
        <row r="1267">
          <cell r="J1267" t="str">
            <v>John James</v>
          </cell>
        </row>
        <row r="1268">
          <cell r="J1268" t="str">
            <v>Simon Page</v>
          </cell>
        </row>
        <row r="1269">
          <cell r="J1269" t="str">
            <v>Christopher Moult</v>
          </cell>
        </row>
        <row r="1270">
          <cell r="J1270" t="str">
            <v>Daren Allen</v>
          </cell>
        </row>
        <row r="1271">
          <cell r="J1271" t="str">
            <v>Oliver Mytton</v>
          </cell>
        </row>
        <row r="1272">
          <cell r="J1272" t="str">
            <v>Sophie Darling</v>
          </cell>
        </row>
        <row r="1273">
          <cell r="J1273" t="str">
            <v>Ben Wetherill</v>
          </cell>
        </row>
        <row r="1274">
          <cell r="J1274" t="str">
            <v>Alex Wetherill</v>
          </cell>
        </row>
        <row r="1275">
          <cell r="J1275" t="str">
            <v>Lewis Hardcastle</v>
          </cell>
        </row>
        <row r="1276">
          <cell r="J1276" t="str">
            <v>Hannah McInroy Naylor</v>
          </cell>
        </row>
        <row r="1277">
          <cell r="J1277" t="str">
            <v>Claire Rye</v>
          </cell>
        </row>
        <row r="1278">
          <cell r="J1278" t="str">
            <v>James Rye</v>
          </cell>
        </row>
        <row r="1279">
          <cell r="J1279" t="str">
            <v>Poppy Gowers</v>
          </cell>
        </row>
        <row r="1280">
          <cell r="J1280" t="str">
            <v>Mary Robinson</v>
          </cell>
        </row>
        <row r="1281">
          <cell r="J1281" t="str">
            <v>David Stephens</v>
          </cell>
        </row>
        <row r="1282">
          <cell r="J1282" t="str">
            <v>SCOTT THOMAS</v>
          </cell>
        </row>
        <row r="1283">
          <cell r="J1283" t="str">
            <v>David Wilkin</v>
          </cell>
        </row>
        <row r="1284">
          <cell r="J1284" t="str">
            <v>Emma Deary</v>
          </cell>
        </row>
        <row r="1285">
          <cell r="J1285" t="str">
            <v>Sarah Jane Court</v>
          </cell>
        </row>
        <row r="1286">
          <cell r="J1286" t="str">
            <v>Paul Bolton</v>
          </cell>
        </row>
        <row r="1287">
          <cell r="J1287" t="str">
            <v>Abi Tiernan</v>
          </cell>
        </row>
        <row r="1288">
          <cell r="J1288" t="str">
            <v>Kevin Frazer</v>
          </cell>
        </row>
        <row r="1289">
          <cell r="J1289" t="str">
            <v>Nicholas Beardow</v>
          </cell>
        </row>
        <row r="1290">
          <cell r="J1290" t="str">
            <v>David Bales</v>
          </cell>
        </row>
        <row r="1291">
          <cell r="J1291" t="str">
            <v>John Phillips</v>
          </cell>
        </row>
        <row r="1292">
          <cell r="J1292" t="str">
            <v>Mael BELY</v>
          </cell>
        </row>
        <row r="1293">
          <cell r="J1293" t="str">
            <v>Stuart Drake</v>
          </cell>
        </row>
        <row r="1294">
          <cell r="J1294" t="str">
            <v>Paul Ayers</v>
          </cell>
        </row>
        <row r="1295">
          <cell r="J1295" t="str">
            <v>Rachel Lynes</v>
          </cell>
        </row>
        <row r="1296">
          <cell r="J1296" t="str">
            <v>Martin Lynch</v>
          </cell>
        </row>
        <row r="1297">
          <cell r="J1297" t="str">
            <v>hayley hawes</v>
          </cell>
        </row>
        <row r="1298">
          <cell r="J1298" t="str">
            <v>Marcus Widdess</v>
          </cell>
        </row>
        <row r="1299">
          <cell r="J1299" t="str">
            <v>Rebecca Reeve</v>
          </cell>
        </row>
        <row r="1300">
          <cell r="J1300" t="str">
            <v>Ed Porteus</v>
          </cell>
        </row>
        <row r="1301">
          <cell r="J1301" t="str">
            <v>Damian Weare</v>
          </cell>
        </row>
        <row r="1302">
          <cell r="J1302" t="str">
            <v>Rohan Van De Merwe</v>
          </cell>
        </row>
        <row r="1303">
          <cell r="J1303" t="str">
            <v>Richard Weltz</v>
          </cell>
        </row>
        <row r="1304">
          <cell r="J1304" t="str">
            <v>Stuart Knight</v>
          </cell>
        </row>
        <row r="1305">
          <cell r="J1305" t="str">
            <v>James Coyle</v>
          </cell>
        </row>
        <row r="1306">
          <cell r="J1306" t="str">
            <v>Howard Smith</v>
          </cell>
        </row>
        <row r="1307">
          <cell r="J1307" t="str">
            <v>Gareth Sharp</v>
          </cell>
        </row>
        <row r="1308">
          <cell r="J1308" t="str">
            <v>Matthieu Dejour</v>
          </cell>
        </row>
        <row r="1309">
          <cell r="J1309" t="str">
            <v>Elissa Penketh</v>
          </cell>
        </row>
        <row r="1310">
          <cell r="J1310" t="str">
            <v>tony cole</v>
          </cell>
        </row>
        <row r="1311">
          <cell r="J1311" t="str">
            <v>Gary Rudd</v>
          </cell>
        </row>
        <row r="1312">
          <cell r="J1312" t="str">
            <v>Sarah Taylor</v>
          </cell>
        </row>
        <row r="1313">
          <cell r="J1313" t="str">
            <v>William Lewis</v>
          </cell>
        </row>
        <row r="1314">
          <cell r="J1314" t="str">
            <v>Daniel Liddard</v>
          </cell>
        </row>
        <row r="1315">
          <cell r="J1315" t="str">
            <v>Kerry Large</v>
          </cell>
        </row>
        <row r="1316">
          <cell r="J1316" t="str">
            <v>adam wardle</v>
          </cell>
        </row>
        <row r="1317">
          <cell r="J1317" t="str">
            <v>Katie Connew</v>
          </cell>
        </row>
        <row r="1318">
          <cell r="J1318" t="str">
            <v>Hannah Fray</v>
          </cell>
        </row>
        <row r="1319">
          <cell r="J1319" t="str">
            <v>mark bradley</v>
          </cell>
        </row>
        <row r="1320">
          <cell r="J1320" t="str">
            <v>Andrew Brockhurst</v>
          </cell>
        </row>
        <row r="1321">
          <cell r="J1321" t="str">
            <v>Tim Brown</v>
          </cell>
        </row>
        <row r="1322">
          <cell r="J1322" t="str">
            <v>Elizabeth Draycott</v>
          </cell>
        </row>
        <row r="1323">
          <cell r="J1323" t="str">
            <v>Nick Clarke</v>
          </cell>
        </row>
        <row r="1324">
          <cell r="J1324" t="str">
            <v>Rob Hunter</v>
          </cell>
        </row>
        <row r="1325">
          <cell r="J1325" t="str">
            <v>Emma Raymen</v>
          </cell>
        </row>
        <row r="1326">
          <cell r="J1326" t="str">
            <v>Chris Brown</v>
          </cell>
        </row>
        <row r="1327">
          <cell r="J1327" t="str">
            <v>Matthew Baker</v>
          </cell>
        </row>
        <row r="1328">
          <cell r="J1328" t="str">
            <v>Lee Pembroke</v>
          </cell>
        </row>
        <row r="1329">
          <cell r="J1329" t="str">
            <v>geoffrey garfoot</v>
          </cell>
        </row>
        <row r="1330">
          <cell r="J1330" t="str">
            <v>Laura Brooks</v>
          </cell>
        </row>
        <row r="1331">
          <cell r="J1331" t="str">
            <v>Ricky Wosahlo</v>
          </cell>
        </row>
        <row r="1332">
          <cell r="J1332" t="str">
            <v>Douglas  Bowen</v>
          </cell>
        </row>
        <row r="1333">
          <cell r="J1333" t="str">
            <v>Andrew Cusick</v>
          </cell>
        </row>
        <row r="1334">
          <cell r="J1334" t="str">
            <v>Cameron Kerr</v>
          </cell>
        </row>
        <row r="1335">
          <cell r="J1335" t="str">
            <v>Matthew Wainwright</v>
          </cell>
        </row>
        <row r="1336">
          <cell r="J1336" t="str">
            <v>Ray Smith</v>
          </cell>
        </row>
        <row r="1337">
          <cell r="J1337" t="str">
            <v>Joe Comyn</v>
          </cell>
        </row>
        <row r="1338">
          <cell r="J1338" t="str">
            <v>Wayne Stainsby</v>
          </cell>
        </row>
        <row r="1339">
          <cell r="J1339" t="str">
            <v>Melissa Burrell</v>
          </cell>
        </row>
        <row r="1340">
          <cell r="J1340" t="str">
            <v>Peter Thomas</v>
          </cell>
        </row>
        <row r="1341">
          <cell r="J1341" t="str">
            <v>Allie  Park</v>
          </cell>
        </row>
        <row r="1342">
          <cell r="J1342" t="str">
            <v>Jane Brockman</v>
          </cell>
        </row>
        <row r="1343">
          <cell r="J1343" t="str">
            <v>Kate Baker</v>
          </cell>
        </row>
        <row r="1344">
          <cell r="J1344" t="str">
            <v>Georgia Thorpe</v>
          </cell>
        </row>
        <row r="1345">
          <cell r="J1345" t="str">
            <v>douglas mcclure</v>
          </cell>
        </row>
        <row r="1346">
          <cell r="J1346" t="str">
            <v>karim ouaddane</v>
          </cell>
        </row>
        <row r="1347">
          <cell r="J1347" t="str">
            <v>Anthony Evans</v>
          </cell>
        </row>
        <row r="1348">
          <cell r="J1348" t="str">
            <v>Katy Rehal</v>
          </cell>
        </row>
        <row r="1349">
          <cell r="J1349" t="str">
            <v>Joshua Borrett</v>
          </cell>
        </row>
        <row r="1350">
          <cell r="J1350" t="str">
            <v>Sean OBrien</v>
          </cell>
        </row>
        <row r="1351">
          <cell r="J1351" t="str">
            <v>Sara Taylor Balls</v>
          </cell>
        </row>
        <row r="1352">
          <cell r="J1352" t="str">
            <v>Paula McCann</v>
          </cell>
        </row>
        <row r="1353">
          <cell r="J1353" t="str">
            <v>Carl Purvey</v>
          </cell>
        </row>
        <row r="1354">
          <cell r="J1354" t="str">
            <v>Alex Newman Smith</v>
          </cell>
        </row>
        <row r="1355">
          <cell r="J1355" t="str">
            <v>Georgina Peters</v>
          </cell>
        </row>
        <row r="1356">
          <cell r="J1356" t="str">
            <v>Alex Dale</v>
          </cell>
        </row>
        <row r="1357">
          <cell r="J1357" t="str">
            <v>Adrian Spender</v>
          </cell>
        </row>
        <row r="1358">
          <cell r="J1358" t="str">
            <v>Darren Bigmore</v>
          </cell>
        </row>
        <row r="1359">
          <cell r="J1359" t="str">
            <v>Lee Bircham</v>
          </cell>
        </row>
        <row r="1360">
          <cell r="J1360" t="str">
            <v>Sue Clarke</v>
          </cell>
        </row>
        <row r="1361">
          <cell r="J1361" t="str">
            <v>David Willer</v>
          </cell>
        </row>
        <row r="1362">
          <cell r="J1362" t="str">
            <v>Simon Telfer</v>
          </cell>
        </row>
        <row r="1363">
          <cell r="J1363" t="str">
            <v>Charlie Knowler</v>
          </cell>
        </row>
        <row r="1364">
          <cell r="J1364" t="str">
            <v>Thomas Hopper</v>
          </cell>
        </row>
        <row r="1365">
          <cell r="J1365" t="str">
            <v>Stuart Burgham</v>
          </cell>
        </row>
        <row r="1366">
          <cell r="J1366" t="str">
            <v>Pedro Catarino</v>
          </cell>
        </row>
        <row r="1367">
          <cell r="J1367" t="str">
            <v>Myron Lipson</v>
          </cell>
        </row>
        <row r="1368">
          <cell r="J1368" t="str">
            <v>Matthew Allsop</v>
          </cell>
        </row>
        <row r="1369">
          <cell r="J1369" t="str">
            <v>Michael Mann</v>
          </cell>
        </row>
        <row r="1370">
          <cell r="J1370" t="str">
            <v>Christopher Wakley</v>
          </cell>
        </row>
        <row r="1371">
          <cell r="J1371" t="str">
            <v>Andrew Mortimer</v>
          </cell>
        </row>
        <row r="1372">
          <cell r="J1372" t="str">
            <v>Laurence Abbott</v>
          </cell>
        </row>
        <row r="1373">
          <cell r="J1373" t="str">
            <v>Amy Kilpin</v>
          </cell>
        </row>
        <row r="1374">
          <cell r="J1374" t="str">
            <v>Didier Nuttall</v>
          </cell>
        </row>
        <row r="1375">
          <cell r="J1375" t="str">
            <v>Simon Theobald</v>
          </cell>
        </row>
        <row r="1376">
          <cell r="J1376" t="str">
            <v>Michael McKinnell</v>
          </cell>
        </row>
        <row r="1377">
          <cell r="J1377" t="str">
            <v>Perry Taylor</v>
          </cell>
        </row>
        <row r="1378">
          <cell r="J1378" t="str">
            <v>Patrick Larbalestier</v>
          </cell>
        </row>
        <row r="1379">
          <cell r="J1379" t="str">
            <v>Simon huntley</v>
          </cell>
        </row>
        <row r="1380">
          <cell r="J1380" t="str">
            <v>Eugene Husband</v>
          </cell>
        </row>
        <row r="1381">
          <cell r="J1381" t="str">
            <v>Phil Grewock</v>
          </cell>
        </row>
        <row r="1382">
          <cell r="J1382" t="str">
            <v>Esther Colman</v>
          </cell>
        </row>
        <row r="1383">
          <cell r="J1383" t="str">
            <v>Stephen Harrison</v>
          </cell>
        </row>
        <row r="1384">
          <cell r="J1384" t="str">
            <v>Jason  Martinez</v>
          </cell>
        </row>
        <row r="1385">
          <cell r="J1385" t="str">
            <v>Nick Watkinson</v>
          </cell>
        </row>
        <row r="1386">
          <cell r="J1386" t="str">
            <v>David Brown</v>
          </cell>
        </row>
        <row r="1387">
          <cell r="J1387" t="str">
            <v>Kate Millward</v>
          </cell>
        </row>
        <row r="1388">
          <cell r="J1388" t="str">
            <v>Susie Hignett</v>
          </cell>
        </row>
        <row r="1389">
          <cell r="J1389" t="str">
            <v>Andrew Fillmore</v>
          </cell>
        </row>
        <row r="1390">
          <cell r="J1390" t="str">
            <v>Maureen Wickson</v>
          </cell>
        </row>
        <row r="1391">
          <cell r="J1391" t="str">
            <v>Fraser Geddes</v>
          </cell>
        </row>
        <row r="1392">
          <cell r="J1392" t="str">
            <v>Natalie Sanchez</v>
          </cell>
        </row>
        <row r="1393">
          <cell r="J1393" t="str">
            <v>Nick Askham</v>
          </cell>
        </row>
        <row r="1394">
          <cell r="J1394" t="str">
            <v>Stuart Riches</v>
          </cell>
        </row>
        <row r="1395">
          <cell r="J1395" t="str">
            <v>Paul Le Riche</v>
          </cell>
        </row>
        <row r="1396">
          <cell r="J1396" t="str">
            <v>Mary Bell</v>
          </cell>
        </row>
        <row r="1397">
          <cell r="J1397" t="str">
            <v>Mark Rawlinson</v>
          </cell>
        </row>
        <row r="1398">
          <cell r="J1398" t="str">
            <v>Simon Parkes</v>
          </cell>
        </row>
        <row r="1399">
          <cell r="J1399" t="str">
            <v>Nicole Beck</v>
          </cell>
        </row>
        <row r="1400">
          <cell r="J1400" t="str">
            <v>Max Kellen</v>
          </cell>
        </row>
        <row r="1401">
          <cell r="J1401" t="str">
            <v>Philip Luce</v>
          </cell>
        </row>
        <row r="1402">
          <cell r="J1402" t="str">
            <v>Christopher  KING</v>
          </cell>
        </row>
        <row r="1403">
          <cell r="J1403" t="str">
            <v>Chris Belcher</v>
          </cell>
        </row>
        <row r="1404">
          <cell r="J1404" t="str">
            <v>Kurt Sanders</v>
          </cell>
        </row>
        <row r="1405">
          <cell r="J1405" t="str">
            <v>Perry Gear</v>
          </cell>
        </row>
        <row r="1406">
          <cell r="J1406" t="str">
            <v>Kevin Walker</v>
          </cell>
        </row>
        <row r="1407">
          <cell r="J1407" t="str">
            <v>Geoffrey Weller</v>
          </cell>
        </row>
        <row r="1408">
          <cell r="J1408" t="str">
            <v>Paul Spowage</v>
          </cell>
        </row>
        <row r="1409">
          <cell r="J1409" t="str">
            <v>Ben Walker</v>
          </cell>
        </row>
        <row r="1410">
          <cell r="J1410" t="str">
            <v>Louise Rawlinson</v>
          </cell>
        </row>
        <row r="1411">
          <cell r="J1411" t="str">
            <v>Sara Ellery</v>
          </cell>
        </row>
        <row r="1412">
          <cell r="J1412" t="str">
            <v xml:space="preserve">Paul hayward </v>
          </cell>
        </row>
        <row r="1413">
          <cell r="J1413" t="str">
            <v xml:space="preserve">Matthew McClure </v>
          </cell>
        </row>
        <row r="1414">
          <cell r="J1414" t="str">
            <v>Gavin Fowler</v>
          </cell>
        </row>
        <row r="1415">
          <cell r="J1415" t="str">
            <v>Keith Ellis</v>
          </cell>
        </row>
        <row r="1416">
          <cell r="J1416" t="str">
            <v>John Field</v>
          </cell>
        </row>
        <row r="1417">
          <cell r="J1417" t="str">
            <v>Sheila Shead</v>
          </cell>
        </row>
        <row r="1418">
          <cell r="J1418" t="str">
            <v>Natacha Lee</v>
          </cell>
        </row>
        <row r="1419">
          <cell r="J1419" t="str">
            <v>Oliver  Jones</v>
          </cell>
        </row>
        <row r="1420">
          <cell r="J1420" t="str">
            <v>Wayne  Hall</v>
          </cell>
        </row>
        <row r="1421">
          <cell r="J1421" t="str">
            <v>George Einchcomb</v>
          </cell>
        </row>
        <row r="1422">
          <cell r="J1422" t="str">
            <v>Scott Williams</v>
          </cell>
        </row>
        <row r="1423">
          <cell r="J1423" t="str">
            <v>Cy Gearing</v>
          </cell>
        </row>
        <row r="1424">
          <cell r="J1424" t="str">
            <v>Chris Gladwell</v>
          </cell>
        </row>
        <row r="1425">
          <cell r="J1425" t="str">
            <v>Nicky Roger</v>
          </cell>
        </row>
        <row r="1426">
          <cell r="J1426" t="str">
            <v>Benjamin Davies</v>
          </cell>
        </row>
        <row r="1427">
          <cell r="J1427" t="str">
            <v>Philip Wilton</v>
          </cell>
        </row>
        <row r="1428">
          <cell r="J1428" t="str">
            <v>Jonathon Hardy</v>
          </cell>
        </row>
        <row r="1429">
          <cell r="J1429" t="str">
            <v>Elliot Brown</v>
          </cell>
        </row>
        <row r="1430">
          <cell r="J1430" t="str">
            <v>simon ashmore</v>
          </cell>
        </row>
        <row r="1431">
          <cell r="J1431" t="str">
            <v>Neil Johnson</v>
          </cell>
        </row>
        <row r="1432">
          <cell r="J1432" t="str">
            <v>Matthew Shutler</v>
          </cell>
        </row>
        <row r="1433">
          <cell r="J1433" t="str">
            <v>Marc Saunders</v>
          </cell>
        </row>
        <row r="1434">
          <cell r="J1434" t="str">
            <v>James Fell</v>
          </cell>
        </row>
        <row r="1435">
          <cell r="J1435" t="str">
            <v>Rebecca  DeMott</v>
          </cell>
        </row>
        <row r="1436">
          <cell r="J1436" t="str">
            <v>stuart knight</v>
          </cell>
        </row>
        <row r="1437">
          <cell r="J1437" t="str">
            <v>Paul Durbin</v>
          </cell>
        </row>
        <row r="1438">
          <cell r="J1438" t="str">
            <v>natalie stone</v>
          </cell>
        </row>
        <row r="1439">
          <cell r="J1439" t="str">
            <v>Luke Stone</v>
          </cell>
        </row>
        <row r="1440">
          <cell r="J1440" t="str">
            <v>Kevin Baumber</v>
          </cell>
        </row>
        <row r="1441">
          <cell r="J1441" t="str">
            <v>Jake Crook</v>
          </cell>
        </row>
        <row r="1442">
          <cell r="J1442" t="str">
            <v>Melinda Atkinson</v>
          </cell>
        </row>
        <row r="1443">
          <cell r="J1443" t="str">
            <v>Chris Shaw</v>
          </cell>
        </row>
        <row r="1444">
          <cell r="J1444" t="str">
            <v>mark lloyd</v>
          </cell>
        </row>
        <row r="1445">
          <cell r="J1445" t="str">
            <v>John Benson</v>
          </cell>
        </row>
        <row r="1446">
          <cell r="J1446" t="str">
            <v>susan holmes</v>
          </cell>
        </row>
        <row r="1447">
          <cell r="J1447" t="str">
            <v>Paul Stephenson</v>
          </cell>
        </row>
        <row r="1448">
          <cell r="J1448" t="str">
            <v>David Carr</v>
          </cell>
        </row>
        <row r="1449">
          <cell r="J1449" t="str">
            <v>Justin Mccormick</v>
          </cell>
        </row>
        <row r="1450">
          <cell r="J1450" t="str">
            <v>Jonathan  Rawson</v>
          </cell>
        </row>
        <row r="1451">
          <cell r="J1451" t="str">
            <v>Abigail Bruce</v>
          </cell>
        </row>
        <row r="1452">
          <cell r="J1452" t="str">
            <v>George Wharam</v>
          </cell>
        </row>
        <row r="1453">
          <cell r="J1453" t="str">
            <v>Chris Hussey</v>
          </cell>
        </row>
        <row r="1454">
          <cell r="J1454" t="str">
            <v>Neil Strenge</v>
          </cell>
        </row>
        <row r="1455">
          <cell r="J1455" t="str">
            <v>Dominic Hattee</v>
          </cell>
        </row>
        <row r="1456">
          <cell r="J1456" t="str">
            <v>Jason Pite</v>
          </cell>
        </row>
        <row r="1457">
          <cell r="J1457" t="str">
            <v>Dominique Ballard</v>
          </cell>
        </row>
        <row r="1458">
          <cell r="J1458" t="str">
            <v>Jane Blackwell</v>
          </cell>
        </row>
        <row r="1459">
          <cell r="J1459" t="str">
            <v>Joanne Annis</v>
          </cell>
        </row>
        <row r="1460">
          <cell r="J1460" t="str">
            <v>Andrew Russell</v>
          </cell>
        </row>
        <row r="1461">
          <cell r="J1461" t="str">
            <v>Simon Allchin</v>
          </cell>
        </row>
        <row r="1462">
          <cell r="J1462" t="str">
            <v>Kirsty Bunting</v>
          </cell>
        </row>
        <row r="1463">
          <cell r="J1463" t="str">
            <v>Clive Sparkes</v>
          </cell>
        </row>
        <row r="1464">
          <cell r="J1464" t="str">
            <v>Kayleigh Adams</v>
          </cell>
        </row>
        <row r="1465">
          <cell r="J1465" t="str">
            <v>Martin Taylor</v>
          </cell>
        </row>
        <row r="1466">
          <cell r="J1466" t="str">
            <v>peter kerry</v>
          </cell>
        </row>
        <row r="1467">
          <cell r="J1467" t="str">
            <v>Thomas Levy</v>
          </cell>
        </row>
        <row r="1468">
          <cell r="J1468" t="str">
            <v>James Springham</v>
          </cell>
        </row>
        <row r="1469">
          <cell r="J1469" t="str">
            <v>Esme Springham</v>
          </cell>
        </row>
        <row r="1470">
          <cell r="J1470" t="str">
            <v>Matilda Springham</v>
          </cell>
        </row>
        <row r="1471">
          <cell r="J1471" t="str">
            <v>Laurence Foote</v>
          </cell>
        </row>
        <row r="1472">
          <cell r="J1472" t="str">
            <v>Kirk Brawn</v>
          </cell>
        </row>
        <row r="1473">
          <cell r="J1473" t="str">
            <v>Grant Bateman</v>
          </cell>
        </row>
        <row r="1474">
          <cell r="J1474" t="str">
            <v>Marcus Nichols</v>
          </cell>
        </row>
        <row r="1475">
          <cell r="J1475" t="str">
            <v>daniel quartly</v>
          </cell>
        </row>
        <row r="1476">
          <cell r="J1476" t="str">
            <v>Paul Walker</v>
          </cell>
        </row>
        <row r="1477">
          <cell r="J1477" t="str">
            <v>zoe hague</v>
          </cell>
        </row>
        <row r="1478">
          <cell r="J1478" t="str">
            <v>Helen Woolley</v>
          </cell>
        </row>
        <row r="1479">
          <cell r="J1479" t="str">
            <v>Paul Dowling</v>
          </cell>
        </row>
        <row r="1480">
          <cell r="J1480" t="str">
            <v>Stephen Norris</v>
          </cell>
        </row>
        <row r="1481">
          <cell r="J1481" t="str">
            <v>Paul Lewis</v>
          </cell>
        </row>
        <row r="1482">
          <cell r="J1482" t="str">
            <v>Finn Nugent</v>
          </cell>
        </row>
        <row r="1483">
          <cell r="J1483" t="str">
            <v>Janine Blasi</v>
          </cell>
        </row>
        <row r="1484">
          <cell r="J1484" t="str">
            <v>Jennifer Bettinson</v>
          </cell>
        </row>
        <row r="1485">
          <cell r="J1485" t="str">
            <v>Lucas Thomas</v>
          </cell>
        </row>
        <row r="1486">
          <cell r="J1486" t="str">
            <v xml:space="preserve">Jane Paterson Todd </v>
          </cell>
        </row>
        <row r="1487">
          <cell r="J1487" t="str">
            <v>Ray Reeves</v>
          </cell>
        </row>
        <row r="1488">
          <cell r="J1488" t="str">
            <v>Hetta Brown</v>
          </cell>
        </row>
        <row r="1489">
          <cell r="J1489" t="str">
            <v>James Brown</v>
          </cell>
        </row>
        <row r="1490">
          <cell r="J1490" t="str">
            <v>Alice Barnes</v>
          </cell>
        </row>
        <row r="1491">
          <cell r="J1491" t="str">
            <v>Andy Bonser</v>
          </cell>
        </row>
        <row r="1492">
          <cell r="J1492" t="str">
            <v>Nigel Whittle</v>
          </cell>
        </row>
        <row r="1493">
          <cell r="J1493" t="str">
            <v>Dave Rogers</v>
          </cell>
        </row>
        <row r="1494">
          <cell r="J1494" t="str">
            <v>martin bell</v>
          </cell>
        </row>
        <row r="1495">
          <cell r="J1495" t="str">
            <v>Hugh Maltby</v>
          </cell>
        </row>
        <row r="1496">
          <cell r="J1496" t="str">
            <v>Chris Hodges</v>
          </cell>
        </row>
        <row r="1497">
          <cell r="J1497" t="str">
            <v>Ben Pickett</v>
          </cell>
        </row>
        <row r="1498">
          <cell r="J1498" t="str">
            <v>Thomas Bruce</v>
          </cell>
        </row>
        <row r="1499">
          <cell r="J1499" t="str">
            <v>Natalie Hall</v>
          </cell>
        </row>
        <row r="1500">
          <cell r="J1500" t="str">
            <v>Adam Knights</v>
          </cell>
        </row>
        <row r="1501">
          <cell r="J1501" t="str">
            <v>Lee Shipp</v>
          </cell>
        </row>
        <row r="1502">
          <cell r="J1502" t="str">
            <v>Susan Brooke</v>
          </cell>
        </row>
        <row r="1503">
          <cell r="J1503" t="str">
            <v>Anna Frostwick</v>
          </cell>
        </row>
        <row r="1504">
          <cell r="J1504" t="str">
            <v>Carly Dollman</v>
          </cell>
        </row>
        <row r="1505">
          <cell r="J1505" t="str">
            <v>martin kidney</v>
          </cell>
        </row>
        <row r="1506">
          <cell r="J1506" t="str">
            <v>Matthew Hamilton</v>
          </cell>
        </row>
        <row r="1507">
          <cell r="J1507" t="str">
            <v>Michael Pritchard</v>
          </cell>
        </row>
        <row r="1508">
          <cell r="J1508" t="str">
            <v>Shaun Crowley</v>
          </cell>
        </row>
        <row r="1509">
          <cell r="J1509" t="str">
            <v>Andrew Cotton</v>
          </cell>
        </row>
        <row r="1510">
          <cell r="J1510" t="str">
            <v>Elaine Bramley</v>
          </cell>
        </row>
        <row r="1511">
          <cell r="J1511" t="str">
            <v>Caroline Smurthwaite</v>
          </cell>
        </row>
        <row r="1512">
          <cell r="J1512" t="str">
            <v>Goran Raven</v>
          </cell>
        </row>
        <row r="1513">
          <cell r="J1513" t="str">
            <v>Jackie Bell</v>
          </cell>
        </row>
        <row r="1514">
          <cell r="J1514" t="str">
            <v>Sophie Bell</v>
          </cell>
        </row>
        <row r="1515">
          <cell r="J1515" t="str">
            <v>David Kirk</v>
          </cell>
        </row>
        <row r="1516">
          <cell r="J1516" t="str">
            <v>Paul Thorby</v>
          </cell>
        </row>
        <row r="1517">
          <cell r="J1517" t="str">
            <v>Jane Hunt</v>
          </cell>
        </row>
        <row r="1518">
          <cell r="J1518" t="str">
            <v>Ben Nicholson</v>
          </cell>
        </row>
        <row r="1519">
          <cell r="J1519" t="str">
            <v>Francis Bell</v>
          </cell>
        </row>
        <row r="1520">
          <cell r="J1520" t="str">
            <v>Oliver Mills</v>
          </cell>
        </row>
        <row r="1521">
          <cell r="J1521" t="str">
            <v>Lee Parnell</v>
          </cell>
        </row>
        <row r="1522">
          <cell r="J1522" t="str">
            <v>Emma Kinsey</v>
          </cell>
        </row>
        <row r="1523">
          <cell r="J1523" t="str">
            <v>Liz ORiordan</v>
          </cell>
        </row>
        <row r="1524">
          <cell r="J1524" t="str">
            <v>Kevin Harris</v>
          </cell>
        </row>
        <row r="1525">
          <cell r="J1525" t="str">
            <v>Steven Lambert</v>
          </cell>
        </row>
        <row r="1526">
          <cell r="J1526" t="str">
            <v>Marcus Hawkins</v>
          </cell>
        </row>
        <row r="1527">
          <cell r="J1527" t="str">
            <v>Christopher Hinitt</v>
          </cell>
        </row>
        <row r="1528">
          <cell r="J1528" t="str">
            <v>Keith Taylor</v>
          </cell>
        </row>
        <row r="1529">
          <cell r="J1529" t="str">
            <v>Eleanor Carter</v>
          </cell>
        </row>
        <row r="1530">
          <cell r="J1530" t="str">
            <v>Matthew Hodge</v>
          </cell>
        </row>
        <row r="1531">
          <cell r="J1531" t="str">
            <v>malcolm macfarlane</v>
          </cell>
        </row>
        <row r="1532">
          <cell r="J1532" t="str">
            <v>Jim West</v>
          </cell>
        </row>
        <row r="1533">
          <cell r="J1533" t="str">
            <v>Imogen Snelling</v>
          </cell>
        </row>
        <row r="1534">
          <cell r="J1534" t="str">
            <v>Grace Longstaff</v>
          </cell>
        </row>
        <row r="1535">
          <cell r="J1535" t="str">
            <v>Ross Finlay</v>
          </cell>
        </row>
        <row r="1536">
          <cell r="J1536" t="str">
            <v>Rachel Newark</v>
          </cell>
        </row>
        <row r="1537">
          <cell r="J1537" t="str">
            <v>Lyndon Moore</v>
          </cell>
        </row>
        <row r="1538">
          <cell r="J1538" t="str">
            <v>Lucy Hurley</v>
          </cell>
        </row>
        <row r="1539">
          <cell r="J1539" t="str">
            <v>Charlotte Allen</v>
          </cell>
        </row>
        <row r="1540">
          <cell r="J1540" t="str">
            <v>Darren Chaplin</v>
          </cell>
        </row>
        <row r="1541">
          <cell r="J1541" t="str">
            <v>Felicity Borrett</v>
          </cell>
        </row>
        <row r="1542">
          <cell r="J1542" t="str">
            <v>Jacob Borrett</v>
          </cell>
        </row>
        <row r="1543">
          <cell r="J1543" t="str">
            <v>George Bayer</v>
          </cell>
        </row>
        <row r="1544">
          <cell r="J1544" t="str">
            <v>Adam Johnson</v>
          </cell>
        </row>
        <row r="1545">
          <cell r="J1545" t="str">
            <v>Lisa Jennings</v>
          </cell>
        </row>
        <row r="1546">
          <cell r="J1546" t="str">
            <v>Rob Payne</v>
          </cell>
        </row>
        <row r="1547">
          <cell r="J1547" t="str">
            <v>Hannah Davis</v>
          </cell>
        </row>
        <row r="1548">
          <cell r="J1548" t="str">
            <v>Alec Davis</v>
          </cell>
        </row>
        <row r="1549">
          <cell r="J1549" t="str">
            <v>Simon Hattan</v>
          </cell>
        </row>
        <row r="1550">
          <cell r="J1550" t="str">
            <v>Liam Bell</v>
          </cell>
        </row>
        <row r="1551">
          <cell r="J1551" t="str">
            <v>Kathryn Bell</v>
          </cell>
        </row>
        <row r="1552">
          <cell r="J1552" t="str">
            <v>Edward Bullock</v>
          </cell>
        </row>
        <row r="1553">
          <cell r="J1553" t="str">
            <v>Alex Blake</v>
          </cell>
        </row>
        <row r="1554">
          <cell r="J1554" t="str">
            <v>Thomas Blake</v>
          </cell>
        </row>
        <row r="1555">
          <cell r="J1555" t="str">
            <v>Dominic Oliver</v>
          </cell>
        </row>
        <row r="1556">
          <cell r="J1556" t="str">
            <v>Finn Lihoreau</v>
          </cell>
        </row>
        <row r="1557">
          <cell r="J1557" t="str">
            <v>Joseph Lane</v>
          </cell>
        </row>
        <row r="1558">
          <cell r="J1558" t="str">
            <v>Daniel Haylett</v>
          </cell>
        </row>
        <row r="1559">
          <cell r="J1559" t="str">
            <v>gary smith</v>
          </cell>
        </row>
        <row r="1560">
          <cell r="J1560" t="str">
            <v>Mark Lloyd</v>
          </cell>
        </row>
        <row r="1561">
          <cell r="J1561" t="str">
            <v>VICTORIA GOODENOUGH</v>
          </cell>
        </row>
        <row r="1562">
          <cell r="J1562" t="str">
            <v>Barney Palmer</v>
          </cell>
        </row>
        <row r="1563">
          <cell r="J1563" t="str">
            <v>scott wilkins</v>
          </cell>
        </row>
        <row r="1564">
          <cell r="J1564" t="str">
            <v>Alex Baker</v>
          </cell>
        </row>
        <row r="1565">
          <cell r="J1565" t="str">
            <v>Stuart Adam</v>
          </cell>
        </row>
        <row r="1566">
          <cell r="J1566" t="str">
            <v>Johan Hasselder</v>
          </cell>
        </row>
        <row r="1567">
          <cell r="J1567" t="str">
            <v>Luke Wharam</v>
          </cell>
        </row>
        <row r="1568">
          <cell r="J1568" t="str">
            <v>Marcus holmes</v>
          </cell>
        </row>
        <row r="1569">
          <cell r="J1569" t="str">
            <v>Emma Lewis</v>
          </cell>
        </row>
        <row r="1570">
          <cell r="J1570" t="str">
            <v>Alice Kindell</v>
          </cell>
        </row>
        <row r="1571">
          <cell r="J1571" t="str">
            <v>Daniel Hague</v>
          </cell>
        </row>
        <row r="1572">
          <cell r="J1572" t="str">
            <v>Ethan  Reilly</v>
          </cell>
        </row>
        <row r="1573">
          <cell r="J1573" t="str">
            <v>Bella Hall</v>
          </cell>
        </row>
        <row r="1574">
          <cell r="J1574" t="str">
            <v>George Morgan</v>
          </cell>
        </row>
        <row r="1575">
          <cell r="J1575" t="str">
            <v>Christina Durbin</v>
          </cell>
        </row>
        <row r="1576">
          <cell r="J1576" t="str">
            <v>Thomas Willis</v>
          </cell>
        </row>
        <row r="1577">
          <cell r="J1577" t="str">
            <v>Samuel Willis</v>
          </cell>
        </row>
        <row r="1578">
          <cell r="J1578" t="str">
            <v>Lewis Buchallet</v>
          </cell>
        </row>
        <row r="1579">
          <cell r="J1579" t="str">
            <v>Harvey Young</v>
          </cell>
        </row>
        <row r="1580">
          <cell r="J1580" t="str">
            <v>Grahame Mckenzie</v>
          </cell>
        </row>
        <row r="1581">
          <cell r="J1581" t="str">
            <v>Matilda Bogle</v>
          </cell>
        </row>
        <row r="1582">
          <cell r="J1582" t="str">
            <v xml:space="preserve">Freddie  Cooke </v>
          </cell>
        </row>
        <row r="1583">
          <cell r="J1583" t="str">
            <v>Jane O Callaghan</v>
          </cell>
        </row>
        <row r="1584">
          <cell r="J1584" t="str">
            <v>Lizzy Johnstone</v>
          </cell>
        </row>
        <row r="1585">
          <cell r="J1585" t="str">
            <v>Natalie Wickings</v>
          </cell>
        </row>
        <row r="1586">
          <cell r="J1586" t="str">
            <v>Matthew Parr Burman</v>
          </cell>
        </row>
        <row r="1587">
          <cell r="J1587" t="str">
            <v>Samuel Robinson</v>
          </cell>
        </row>
        <row r="1588">
          <cell r="J1588" t="str">
            <v>Gillian Childs</v>
          </cell>
        </row>
        <row r="1589">
          <cell r="J1589" t="str">
            <v>Jessica Laitner</v>
          </cell>
        </row>
        <row r="1590">
          <cell r="J1590" t="str">
            <v>Colin Childs</v>
          </cell>
        </row>
        <row r="1591">
          <cell r="J1591" t="str">
            <v>Diana Thomas</v>
          </cell>
        </row>
        <row r="1592">
          <cell r="J1592" t="str">
            <v>Simon Bailey</v>
          </cell>
        </row>
        <row r="1593">
          <cell r="J1593" t="str">
            <v>Antonia Jubb</v>
          </cell>
        </row>
        <row r="1594">
          <cell r="J1594" t="str">
            <v>Caitlin Fowler</v>
          </cell>
        </row>
        <row r="1595">
          <cell r="J1595" t="str">
            <v>Chris Kindon</v>
          </cell>
        </row>
        <row r="1596">
          <cell r="J1596" t="str">
            <v>Peter Biggs</v>
          </cell>
        </row>
        <row r="1597">
          <cell r="J1597" t="str">
            <v>Steven Childs</v>
          </cell>
        </row>
        <row r="1598">
          <cell r="J1598" t="str">
            <v>Thomas Wisbey</v>
          </cell>
        </row>
        <row r="1599">
          <cell r="J1599" t="str">
            <v>Emma Cowley</v>
          </cell>
        </row>
        <row r="1600">
          <cell r="J1600" t="str">
            <v>Simon Cowley</v>
          </cell>
        </row>
        <row r="1601">
          <cell r="J1601" t="str">
            <v>Ethan Cowley</v>
          </cell>
        </row>
        <row r="1602">
          <cell r="J1602" t="str">
            <v>Sam Kellen</v>
          </cell>
        </row>
        <row r="1603">
          <cell r="J1603" t="str">
            <v>charlie passfield</v>
          </cell>
        </row>
        <row r="1604">
          <cell r="J1604" t="str">
            <v>Charlie Marshall</v>
          </cell>
        </row>
        <row r="1605">
          <cell r="J1605" t="str">
            <v>Dawn Collins</v>
          </cell>
        </row>
        <row r="1606">
          <cell r="J1606" t="str">
            <v>Hannah Rayden</v>
          </cell>
        </row>
        <row r="1607">
          <cell r="J1607" t="str">
            <v xml:space="preserve">Hattie Cooke </v>
          </cell>
        </row>
        <row r="1608">
          <cell r="J1608" t="str">
            <v>Richard Dawson</v>
          </cell>
        </row>
        <row r="1609">
          <cell r="J1609" t="str">
            <v>Ian Steward</v>
          </cell>
        </row>
        <row r="1610">
          <cell r="J1610" t="str">
            <v>Lauren Kirchel</v>
          </cell>
        </row>
        <row r="1611">
          <cell r="J1611" t="str">
            <v>Holly Bigmore</v>
          </cell>
        </row>
        <row r="1612">
          <cell r="J1612" t="str">
            <v>Robert James</v>
          </cell>
        </row>
        <row r="1613">
          <cell r="J1613" t="str">
            <v>Helena Mollard</v>
          </cell>
        </row>
        <row r="1614">
          <cell r="J1614" t="str">
            <v>Tim Machin</v>
          </cell>
        </row>
        <row r="1615">
          <cell r="J1615" t="str">
            <v>Zachary Deller</v>
          </cell>
        </row>
        <row r="1616">
          <cell r="J1616" t="str">
            <v>Matthew Woodgate</v>
          </cell>
        </row>
        <row r="1617">
          <cell r="J1617" t="str">
            <v>Steven Rue</v>
          </cell>
        </row>
        <row r="1618">
          <cell r="J1618" t="str">
            <v>James Daffin</v>
          </cell>
        </row>
        <row r="1619">
          <cell r="J1619" t="str">
            <v>Rosie Daffin</v>
          </cell>
        </row>
        <row r="1620">
          <cell r="J1620" t="str">
            <v>connor adams</v>
          </cell>
        </row>
        <row r="1621">
          <cell r="J1621" t="str">
            <v>George Beesley</v>
          </cell>
        </row>
        <row r="1622">
          <cell r="J1622" t="str">
            <v>Cameron Newton</v>
          </cell>
        </row>
        <row r="1623">
          <cell r="J1623" t="str">
            <v>Jason Rendall</v>
          </cell>
        </row>
        <row r="1624">
          <cell r="J1624" t="str">
            <v>Helen  Wing</v>
          </cell>
        </row>
        <row r="1625">
          <cell r="J1625" t="str">
            <v>Chris Brown</v>
          </cell>
        </row>
        <row r="1626">
          <cell r="J1626" t="str">
            <v>Dylan Hubble</v>
          </cell>
        </row>
        <row r="1627">
          <cell r="J1627" t="str">
            <v>Jonathan Wells</v>
          </cell>
        </row>
        <row r="1628">
          <cell r="J1628" t="str">
            <v>Yoshio Katagiri</v>
          </cell>
        </row>
        <row r="1629">
          <cell r="J1629" t="str">
            <v>Thomas Ormsby</v>
          </cell>
        </row>
        <row r="1630">
          <cell r="J1630" t="str">
            <v>Daniel Brousson</v>
          </cell>
        </row>
        <row r="1631">
          <cell r="J1631" t="str">
            <v>Cecily Hannam</v>
          </cell>
        </row>
        <row r="1632">
          <cell r="J1632" t="str">
            <v>Dan Starr</v>
          </cell>
        </row>
        <row r="1633">
          <cell r="J1633" t="str">
            <v>Emre Muzammal</v>
          </cell>
        </row>
        <row r="1634">
          <cell r="J1634" t="str">
            <v>Harry Connor</v>
          </cell>
        </row>
        <row r="1635">
          <cell r="J1635" t="str">
            <v>Robert Gould</v>
          </cell>
        </row>
        <row r="1636">
          <cell r="J1636" t="str">
            <v>genevieve church</v>
          </cell>
        </row>
        <row r="1637">
          <cell r="J1637" t="str">
            <v>Nicholas Penny</v>
          </cell>
        </row>
        <row r="1638">
          <cell r="J1638" t="str">
            <v>Kevin White</v>
          </cell>
        </row>
        <row r="1639">
          <cell r="J1639" t="str">
            <v>Nicholas Dobson</v>
          </cell>
        </row>
        <row r="1640">
          <cell r="J1640" t="str">
            <v>Jeremy Dobson</v>
          </cell>
        </row>
        <row r="1641">
          <cell r="J1641" t="str">
            <v>Gareth Dobson</v>
          </cell>
        </row>
        <row r="1642">
          <cell r="J1642" t="str">
            <v>Thomas  Sole</v>
          </cell>
        </row>
        <row r="1643">
          <cell r="J1643" t="str">
            <v>Deborah Steer</v>
          </cell>
        </row>
        <row r="1644">
          <cell r="J1644" t="str">
            <v>James Wakefield</v>
          </cell>
        </row>
        <row r="1645">
          <cell r="J1645" t="str">
            <v>Phil Trevillion</v>
          </cell>
        </row>
        <row r="1646">
          <cell r="J1646" t="str">
            <v>Pip Moore</v>
          </cell>
        </row>
        <row r="1647">
          <cell r="J1647" t="str">
            <v>Vince Cox</v>
          </cell>
        </row>
        <row r="1648">
          <cell r="J1648" t="str">
            <v>Harrison Smith</v>
          </cell>
        </row>
        <row r="1649">
          <cell r="J1649" t="str">
            <v>Ian Brinkley</v>
          </cell>
        </row>
        <row r="1650">
          <cell r="J1650" t="str">
            <v>Alan Buttner</v>
          </cell>
        </row>
        <row r="1651">
          <cell r="J1651" t="str">
            <v>Scott Thomson</v>
          </cell>
        </row>
        <row r="1652">
          <cell r="J1652" t="str">
            <v>Maria Greaves</v>
          </cell>
        </row>
        <row r="1653">
          <cell r="J1653" t="str">
            <v>ian Wilkinson</v>
          </cell>
        </row>
        <row r="1654">
          <cell r="J1654" t="str">
            <v>Natasha Pack</v>
          </cell>
        </row>
        <row r="1655">
          <cell r="J1655" t="str">
            <v>Andrew Nadin</v>
          </cell>
        </row>
        <row r="1656">
          <cell r="J1656" t="str">
            <v>Sarah McHugh</v>
          </cell>
        </row>
        <row r="1657">
          <cell r="J1657" t="str">
            <v>Gavin McHugh</v>
          </cell>
        </row>
        <row r="1658">
          <cell r="J1658" t="str">
            <v>Ian Hacon</v>
          </cell>
        </row>
        <row r="1659">
          <cell r="J1659" t="str">
            <v>Alex Leeson</v>
          </cell>
        </row>
        <row r="1660">
          <cell r="J1660" t="str">
            <v>David Girling</v>
          </cell>
        </row>
        <row r="1661">
          <cell r="J1661" t="str">
            <v>Reece Barclay</v>
          </cell>
        </row>
        <row r="1662">
          <cell r="J1662" t="str">
            <v>Thomas Dobson</v>
          </cell>
        </row>
        <row r="1663">
          <cell r="J1663" t="str">
            <v>Rob Key</v>
          </cell>
        </row>
        <row r="1664">
          <cell r="J1664" t="str">
            <v>Jay Pennington Benton</v>
          </cell>
        </row>
        <row r="1665">
          <cell r="J1665" t="str">
            <v>Jake Pye</v>
          </cell>
        </row>
        <row r="1666">
          <cell r="J1666" t="str">
            <v>Lucy Charles</v>
          </cell>
        </row>
        <row r="1667">
          <cell r="J1667" t="str">
            <v>Richard Taylor</v>
          </cell>
        </row>
        <row r="1668">
          <cell r="J1668" t="str">
            <v>Abigail Barnes</v>
          </cell>
        </row>
        <row r="1669">
          <cell r="J1669" t="str">
            <v>Thomas Barnes Hooker</v>
          </cell>
        </row>
        <row r="1670">
          <cell r="J1670" t="str">
            <v>Kevin Youngs</v>
          </cell>
        </row>
        <row r="1671">
          <cell r="J1671" t="str">
            <v>Eric Chapman</v>
          </cell>
        </row>
        <row r="1672">
          <cell r="J1672" t="str">
            <v>Imogen Thistlethwaite</v>
          </cell>
        </row>
        <row r="1673">
          <cell r="J1673" t="str">
            <v>David Millward</v>
          </cell>
        </row>
        <row r="1674">
          <cell r="J1674" t="str">
            <v>Gareth Stevens</v>
          </cell>
        </row>
        <row r="1675">
          <cell r="J1675" t="str">
            <v>Rosie Dunbar</v>
          </cell>
        </row>
        <row r="1676">
          <cell r="J1676" t="str">
            <v>Christopher Wright</v>
          </cell>
        </row>
        <row r="1677">
          <cell r="J1677" t="str">
            <v>Ian Mollard</v>
          </cell>
        </row>
        <row r="1678">
          <cell r="J1678" t="str">
            <v>Matthew Donovan</v>
          </cell>
        </row>
        <row r="1679">
          <cell r="J1679" t="str">
            <v>ben grant</v>
          </cell>
        </row>
        <row r="1680">
          <cell r="J1680" t="str">
            <v>Matt Hamilton</v>
          </cell>
        </row>
        <row r="1681">
          <cell r="J1681" t="str">
            <v>Dan Quirke</v>
          </cell>
        </row>
        <row r="1682">
          <cell r="J1682" t="str">
            <v>Sean Lester</v>
          </cell>
        </row>
        <row r="1683">
          <cell r="J1683" t="str">
            <v>Catherine Blacklock</v>
          </cell>
        </row>
        <row r="1684">
          <cell r="J1684" t="str">
            <v>Jonathan Peddle</v>
          </cell>
        </row>
        <row r="1685">
          <cell r="J1685" t="str">
            <v>James Kershaw</v>
          </cell>
        </row>
        <row r="1686">
          <cell r="J1686" t="str">
            <v>Rachel Beckett</v>
          </cell>
        </row>
        <row r="1687">
          <cell r="J1687" t="str">
            <v>Adam Newns</v>
          </cell>
        </row>
        <row r="1688">
          <cell r="J1688" t="str">
            <v>ALison Smith</v>
          </cell>
        </row>
        <row r="1689">
          <cell r="J1689" t="str">
            <v>Toby Richards</v>
          </cell>
        </row>
        <row r="1690">
          <cell r="J1690" t="str">
            <v>steve williamson</v>
          </cell>
        </row>
        <row r="1691">
          <cell r="J1691" t="str">
            <v>Julie Pritchett</v>
          </cell>
        </row>
        <row r="1692">
          <cell r="J1692" t="str">
            <v>Adrian Buckland</v>
          </cell>
        </row>
        <row r="1693">
          <cell r="J1693" t="str">
            <v>Tim Ostler</v>
          </cell>
        </row>
        <row r="1694">
          <cell r="J1694" t="str">
            <v>Gary Reeve</v>
          </cell>
        </row>
        <row r="1695">
          <cell r="J1695" t="str">
            <v>Kit Day</v>
          </cell>
        </row>
        <row r="1696">
          <cell r="J1696" t="str">
            <v>Sarah  Benson</v>
          </cell>
        </row>
        <row r="1697">
          <cell r="J1697" t="str">
            <v>Sophie Doig</v>
          </cell>
        </row>
        <row r="1698">
          <cell r="J1698" t="str">
            <v>simon leach</v>
          </cell>
        </row>
        <row r="1699">
          <cell r="J1699" t="str">
            <v>Alexander Das</v>
          </cell>
        </row>
        <row r="1700">
          <cell r="J1700" t="str">
            <v>Gael Harvey</v>
          </cell>
        </row>
        <row r="1701">
          <cell r="J1701" t="str">
            <v>mark coutts</v>
          </cell>
        </row>
        <row r="1702">
          <cell r="J1702" t="str">
            <v>Janusz Rokicki</v>
          </cell>
        </row>
        <row r="1703">
          <cell r="J1703" t="str">
            <v>Jessica Cunningham</v>
          </cell>
        </row>
        <row r="1704">
          <cell r="J1704" t="str">
            <v>Simon Bower</v>
          </cell>
        </row>
        <row r="1705">
          <cell r="J1705" t="str">
            <v>Caroline Anthony</v>
          </cell>
        </row>
        <row r="1706">
          <cell r="J1706" t="str">
            <v>Michael van der Merwe</v>
          </cell>
        </row>
        <row r="1707">
          <cell r="J1707" t="str">
            <v>Lee McIvor</v>
          </cell>
        </row>
        <row r="1708">
          <cell r="J1708" t="str">
            <v>DAVID ARNOLD</v>
          </cell>
        </row>
        <row r="1709">
          <cell r="J1709" t="str">
            <v>Grant Williams</v>
          </cell>
        </row>
        <row r="1710">
          <cell r="J1710" t="str">
            <v>Rebecca Vears</v>
          </cell>
        </row>
        <row r="1711">
          <cell r="J1711" t="str">
            <v>Luke Collins</v>
          </cell>
        </row>
        <row r="1712">
          <cell r="J1712" t="str">
            <v>Andrew Sharpe</v>
          </cell>
        </row>
        <row r="1713">
          <cell r="J1713" t="str">
            <v>Patrick Hannah</v>
          </cell>
        </row>
        <row r="1714">
          <cell r="J1714" t="str">
            <v>Ben Gill</v>
          </cell>
        </row>
        <row r="1715">
          <cell r="J1715" t="str">
            <v>Jasmine Hayward</v>
          </cell>
        </row>
        <row r="1716">
          <cell r="J1716" t="str">
            <v>Luke Bourdillon</v>
          </cell>
        </row>
        <row r="1717">
          <cell r="J1717" t="str">
            <v>John Kidd</v>
          </cell>
        </row>
        <row r="1718">
          <cell r="J1718" t="str">
            <v>Matt Bement</v>
          </cell>
        </row>
        <row r="1719">
          <cell r="J1719" t="str">
            <v>Peter Kittle</v>
          </cell>
        </row>
        <row r="1720">
          <cell r="J1720" t="str">
            <v>Chris Darling</v>
          </cell>
        </row>
        <row r="1721">
          <cell r="J1721" t="str">
            <v>Georgina Faint</v>
          </cell>
        </row>
        <row r="1722">
          <cell r="J1722" t="str">
            <v>Stephen Payne</v>
          </cell>
        </row>
        <row r="1723">
          <cell r="J1723" t="str">
            <v>Timothy Massey</v>
          </cell>
        </row>
        <row r="1724">
          <cell r="J1724" t="str">
            <v>Kathryn  Loveys</v>
          </cell>
        </row>
        <row r="1725">
          <cell r="J1725" t="str">
            <v>Matthew Harvey</v>
          </cell>
        </row>
        <row r="1726">
          <cell r="J1726" t="str">
            <v>Craig Green</v>
          </cell>
        </row>
        <row r="1727">
          <cell r="J1727" t="str">
            <v>Olivia Corner</v>
          </cell>
        </row>
        <row r="1728">
          <cell r="J1728" t="str">
            <v>Martin Proctor</v>
          </cell>
        </row>
        <row r="1729">
          <cell r="J1729" t="str">
            <v>Doug Hosking</v>
          </cell>
        </row>
        <row r="1730">
          <cell r="J1730" t="str">
            <v>Sarah Watson</v>
          </cell>
        </row>
        <row r="1731">
          <cell r="J1731" t="str">
            <v>Sharn Ponsford</v>
          </cell>
        </row>
        <row r="1732">
          <cell r="J1732" t="str">
            <v>Roger Allen</v>
          </cell>
        </row>
        <row r="1733">
          <cell r="J1733" t="str">
            <v>James Bigley</v>
          </cell>
        </row>
        <row r="1734">
          <cell r="J1734" t="str">
            <v>Colin Heaney</v>
          </cell>
        </row>
        <row r="1735">
          <cell r="J1735" t="str">
            <v>Matthew Switzer</v>
          </cell>
        </row>
        <row r="1736">
          <cell r="J1736" t="str">
            <v>Alexander Stannard</v>
          </cell>
        </row>
        <row r="1737">
          <cell r="J1737" t="str">
            <v>Jake Hayward</v>
          </cell>
        </row>
        <row r="1738">
          <cell r="J1738" t="str">
            <v xml:space="preserve">stacey daniele  owen </v>
          </cell>
        </row>
        <row r="1739">
          <cell r="J1739" t="str">
            <v>Eloise Turner</v>
          </cell>
        </row>
        <row r="1740">
          <cell r="J1740" t="str">
            <v>tim root</v>
          </cell>
        </row>
        <row r="1741">
          <cell r="J1741" t="str">
            <v>Helen Nuttall</v>
          </cell>
        </row>
        <row r="1742">
          <cell r="J1742" t="str">
            <v>David Ball</v>
          </cell>
        </row>
        <row r="1743">
          <cell r="J1743" t="str">
            <v>chris clarke</v>
          </cell>
        </row>
        <row r="1744">
          <cell r="J1744" t="str">
            <v>Robert Wellock</v>
          </cell>
        </row>
        <row r="1745">
          <cell r="J1745" t="str">
            <v>Phil Redden</v>
          </cell>
        </row>
        <row r="1746">
          <cell r="J1746" t="str">
            <v>odette wood</v>
          </cell>
        </row>
        <row r="1747">
          <cell r="J1747" t="str">
            <v>John Loftus</v>
          </cell>
        </row>
        <row r="1748">
          <cell r="J1748" t="str">
            <v>Paul Longstaff</v>
          </cell>
        </row>
        <row r="1749">
          <cell r="J1749" t="str">
            <v>Nick DAlton</v>
          </cell>
        </row>
        <row r="1750">
          <cell r="J1750" t="str">
            <v>Rebecca Drinkwater</v>
          </cell>
        </row>
        <row r="1751">
          <cell r="J1751" t="str">
            <v>hufsah khan</v>
          </cell>
        </row>
        <row r="1752">
          <cell r="J1752" t="str">
            <v>John Scott</v>
          </cell>
        </row>
        <row r="1753">
          <cell r="J1753" t="str">
            <v>Mark Sweeney</v>
          </cell>
        </row>
        <row r="1754">
          <cell r="J1754" t="str">
            <v>Josh Mansfield</v>
          </cell>
        </row>
        <row r="1755">
          <cell r="J1755" t="str">
            <v>Jonathan  Crowley</v>
          </cell>
        </row>
        <row r="1756">
          <cell r="J1756" t="str">
            <v>Lesley Turner</v>
          </cell>
        </row>
        <row r="1757">
          <cell r="J1757" t="str">
            <v>Holly Freegard</v>
          </cell>
        </row>
        <row r="1758">
          <cell r="J1758" t="str">
            <v>JAMES DWIGHT</v>
          </cell>
        </row>
        <row r="1759">
          <cell r="J1759" t="str">
            <v>alan ballard</v>
          </cell>
        </row>
        <row r="1760">
          <cell r="J1760" t="str">
            <v>Oliver Daykin</v>
          </cell>
        </row>
        <row r="1761">
          <cell r="J1761" t="str">
            <v>Donna Bather</v>
          </cell>
        </row>
        <row r="1762">
          <cell r="J1762" t="str">
            <v>Larissa Smith</v>
          </cell>
        </row>
        <row r="1763">
          <cell r="J1763" t="str">
            <v>Glen Reeve</v>
          </cell>
        </row>
        <row r="1764">
          <cell r="J1764" t="str">
            <v>Richard Underwood</v>
          </cell>
        </row>
        <row r="1765">
          <cell r="J1765" t="str">
            <v>Victoria Sylvester</v>
          </cell>
        </row>
        <row r="1766">
          <cell r="J1766" t="str">
            <v>Katie Turner</v>
          </cell>
        </row>
        <row r="1767">
          <cell r="J1767" t="str">
            <v>John Mawby</v>
          </cell>
        </row>
        <row r="1768">
          <cell r="J1768" t="str">
            <v>Mark Gibbs</v>
          </cell>
        </row>
        <row r="1769">
          <cell r="J1769" t="str">
            <v>Dan Savine</v>
          </cell>
        </row>
        <row r="1770">
          <cell r="J1770" t="str">
            <v>Simon  Wade</v>
          </cell>
        </row>
        <row r="1771">
          <cell r="J1771" t="str">
            <v>John Hearn</v>
          </cell>
        </row>
        <row r="1772">
          <cell r="J1772" t="str">
            <v>Christopher Phillips</v>
          </cell>
        </row>
        <row r="1773">
          <cell r="J1773" t="str">
            <v>Nicholas Carey</v>
          </cell>
        </row>
        <row r="1774">
          <cell r="J1774" t="str">
            <v>Charlotte Cooper</v>
          </cell>
        </row>
        <row r="1775">
          <cell r="J1775" t="str">
            <v>Andrew Wallis</v>
          </cell>
        </row>
        <row r="1776">
          <cell r="J1776" t="str">
            <v>David Toombs</v>
          </cell>
        </row>
        <row r="1777">
          <cell r="J1777" t="str">
            <v>Georgina  Pymer</v>
          </cell>
        </row>
        <row r="1778">
          <cell r="J1778" t="str">
            <v>Freddie Chate</v>
          </cell>
        </row>
        <row r="1779">
          <cell r="J1779" t="str">
            <v>Christopher Price</v>
          </cell>
        </row>
        <row r="1780">
          <cell r="J1780" t="str">
            <v>Charlie Parr</v>
          </cell>
        </row>
        <row r="1781">
          <cell r="J1781" t="str">
            <v>Martin Gooderham</v>
          </cell>
        </row>
        <row r="1782">
          <cell r="J1782" t="str">
            <v>Leo Taylor</v>
          </cell>
        </row>
        <row r="1783">
          <cell r="J1783" t="str">
            <v>Gary Reeve</v>
          </cell>
        </row>
        <row r="1784">
          <cell r="J1784" t="str">
            <v>Nigel Powley</v>
          </cell>
        </row>
        <row r="1785">
          <cell r="J1785" t="str">
            <v>Glen Moylans</v>
          </cell>
        </row>
        <row r="1786">
          <cell r="J1786" t="str">
            <v>Daniel Philpott</v>
          </cell>
        </row>
        <row r="1787">
          <cell r="J1787" t="str">
            <v>Giles Leather</v>
          </cell>
        </row>
        <row r="1788">
          <cell r="J1788" t="str">
            <v>emily Bannister</v>
          </cell>
        </row>
        <row r="1789">
          <cell r="J1789" t="str">
            <v>Matthew Killgallon</v>
          </cell>
        </row>
        <row r="1790">
          <cell r="J1790" t="str">
            <v>Mark Edgley</v>
          </cell>
        </row>
        <row r="1791">
          <cell r="J1791" t="str">
            <v>Carl Albone</v>
          </cell>
        </row>
        <row r="1792">
          <cell r="J1792" t="str">
            <v>Yolande Breedt</v>
          </cell>
        </row>
        <row r="1793">
          <cell r="J1793" t="str">
            <v>Nicholas Morley</v>
          </cell>
        </row>
        <row r="1794">
          <cell r="J1794" t="str">
            <v>Jeremy Rackham</v>
          </cell>
        </row>
        <row r="1795">
          <cell r="J1795" t="str">
            <v>John Weinstein</v>
          </cell>
        </row>
        <row r="1796">
          <cell r="J1796" t="str">
            <v>Beverly Jones</v>
          </cell>
        </row>
        <row r="1797">
          <cell r="J1797" t="str">
            <v>Dan Jones</v>
          </cell>
        </row>
        <row r="1798">
          <cell r="J1798" t="str">
            <v>Mary Jones</v>
          </cell>
        </row>
        <row r="1799">
          <cell r="J1799" t="str">
            <v>David Heal</v>
          </cell>
        </row>
        <row r="1800">
          <cell r="J1800" t="str">
            <v>John Hammond</v>
          </cell>
        </row>
        <row r="1801">
          <cell r="J1801" t="str">
            <v>John Beardsworth</v>
          </cell>
        </row>
        <row r="1802">
          <cell r="J1802" t="str">
            <v>Amanda Maylin</v>
          </cell>
        </row>
        <row r="1803">
          <cell r="J1803" t="str">
            <v>Claire Maylin</v>
          </cell>
        </row>
        <row r="1804">
          <cell r="J1804" t="str">
            <v>Elaine Finn</v>
          </cell>
        </row>
        <row r="1805">
          <cell r="J1805" t="str">
            <v>Jessica Thorn</v>
          </cell>
        </row>
        <row r="1806">
          <cell r="J1806" t="str">
            <v>Dennis Dudley</v>
          </cell>
        </row>
        <row r="1807">
          <cell r="J1807" t="str">
            <v>Deborah Rae</v>
          </cell>
        </row>
        <row r="1808">
          <cell r="J1808" t="str">
            <v>Lucy Johnston</v>
          </cell>
        </row>
        <row r="1809">
          <cell r="J1809" t="str">
            <v>Alex Gillott</v>
          </cell>
        </row>
        <row r="1810">
          <cell r="J1810" t="str">
            <v>Jonathan Hoggett</v>
          </cell>
        </row>
        <row r="1811">
          <cell r="J1811" t="str">
            <v>Daniel Reynolds</v>
          </cell>
        </row>
        <row r="1812">
          <cell r="J1812" t="str">
            <v>Barry Dackombe</v>
          </cell>
        </row>
        <row r="1813">
          <cell r="J1813" t="str">
            <v>Emily Greenwood</v>
          </cell>
        </row>
        <row r="1814">
          <cell r="J1814" t="str">
            <v>Lee Gilchrist</v>
          </cell>
        </row>
        <row r="1815">
          <cell r="J1815" t="str">
            <v>Gareth Davies</v>
          </cell>
        </row>
        <row r="1816">
          <cell r="J1816" t="str">
            <v>Adrian Sherwood</v>
          </cell>
        </row>
        <row r="1817">
          <cell r="J1817" t="str">
            <v>Janet Bassett</v>
          </cell>
        </row>
        <row r="1818">
          <cell r="J1818" t="str">
            <v>Ben Morris</v>
          </cell>
        </row>
        <row r="1819">
          <cell r="J1819" t="str">
            <v>Wayne Steel</v>
          </cell>
        </row>
        <row r="1820">
          <cell r="J1820" t="str">
            <v>Matthew Hyland</v>
          </cell>
        </row>
        <row r="1821">
          <cell r="J1821" t="str">
            <v>Bethany Goodlad</v>
          </cell>
        </row>
        <row r="1822">
          <cell r="J1822" t="str">
            <v>Andrew Darby</v>
          </cell>
        </row>
        <row r="1823">
          <cell r="J1823" t="str">
            <v>Andrew  Brown</v>
          </cell>
        </row>
        <row r="1824">
          <cell r="J1824" t="str">
            <v>Belinda  Green</v>
          </cell>
        </row>
        <row r="1825">
          <cell r="J1825" t="str">
            <v>Oliver Stokes</v>
          </cell>
        </row>
        <row r="1826">
          <cell r="J1826" t="str">
            <v>Cheryl Jemson</v>
          </cell>
        </row>
        <row r="1827">
          <cell r="J1827" t="str">
            <v>Christian Kielinger</v>
          </cell>
        </row>
        <row r="1828">
          <cell r="J1828" t="str">
            <v>Matthew Eeles</v>
          </cell>
        </row>
        <row r="1829">
          <cell r="J1829" t="str">
            <v xml:space="preserve">Frances Bradshaw </v>
          </cell>
        </row>
        <row r="1830">
          <cell r="J1830" t="str">
            <v>Jan Bird</v>
          </cell>
        </row>
        <row r="1831">
          <cell r="J1831" t="str">
            <v>Alex Todd</v>
          </cell>
        </row>
        <row r="1832">
          <cell r="J1832" t="str">
            <v>Adrian Warmington</v>
          </cell>
        </row>
        <row r="1833">
          <cell r="J1833" t="str">
            <v>Robert Dyke</v>
          </cell>
        </row>
        <row r="1834">
          <cell r="J1834" t="str">
            <v>alan brown</v>
          </cell>
        </row>
        <row r="1835">
          <cell r="J1835" t="str">
            <v>Marian Bentley</v>
          </cell>
        </row>
        <row r="1836">
          <cell r="J1836" t="str">
            <v>Susan Morris</v>
          </cell>
        </row>
        <row r="1837">
          <cell r="J1837" t="str">
            <v>Jeremy Howell</v>
          </cell>
        </row>
        <row r="1838">
          <cell r="J1838" t="str">
            <v>deborah pedley</v>
          </cell>
        </row>
        <row r="1839">
          <cell r="J1839" t="str">
            <v>Mark Harris</v>
          </cell>
        </row>
        <row r="1840">
          <cell r="J1840" t="str">
            <v>Joanna Wharton</v>
          </cell>
        </row>
        <row r="1841">
          <cell r="J1841" t="str">
            <v>Samuel Huggill</v>
          </cell>
        </row>
        <row r="1842">
          <cell r="J1842" t="str">
            <v>Paul Murray</v>
          </cell>
        </row>
        <row r="1843">
          <cell r="J1843" t="str">
            <v>Michael day</v>
          </cell>
        </row>
        <row r="1844">
          <cell r="J1844" t="str">
            <v>Mark Frost</v>
          </cell>
        </row>
        <row r="1845">
          <cell r="J1845" t="str">
            <v>George Savell</v>
          </cell>
        </row>
        <row r="1846">
          <cell r="J1846" t="str">
            <v>Michael Lupton</v>
          </cell>
        </row>
        <row r="1847">
          <cell r="J1847" t="str">
            <v>Sonia Weston</v>
          </cell>
        </row>
        <row r="1848">
          <cell r="J1848" t="str">
            <v>Jennifer Gosling</v>
          </cell>
        </row>
        <row r="1849">
          <cell r="J1849" t="str">
            <v>Chris Westcott</v>
          </cell>
        </row>
        <row r="1850">
          <cell r="J1850" t="str">
            <v>David Hogg</v>
          </cell>
        </row>
        <row r="1851">
          <cell r="J1851" t="str">
            <v>Lisa Dann</v>
          </cell>
        </row>
        <row r="1852">
          <cell r="J1852" t="str">
            <v>Anthony Jackson</v>
          </cell>
        </row>
        <row r="1853">
          <cell r="J1853" t="str">
            <v>Michaela  Ridley</v>
          </cell>
        </row>
        <row r="1854">
          <cell r="J1854" t="str">
            <v>Martyn Brooks</v>
          </cell>
        </row>
        <row r="1855">
          <cell r="J1855" t="str">
            <v>Jo Black</v>
          </cell>
        </row>
        <row r="1856">
          <cell r="J1856" t="str">
            <v>Mathew Freeman</v>
          </cell>
        </row>
        <row r="1857">
          <cell r="J1857" t="str">
            <v>Samantha Sharp</v>
          </cell>
        </row>
        <row r="1858">
          <cell r="J1858" t="str">
            <v>Monica Corcoran</v>
          </cell>
        </row>
        <row r="1859">
          <cell r="J1859" t="str">
            <v>James A Rhodes</v>
          </cell>
        </row>
        <row r="1860">
          <cell r="J1860" t="str">
            <v>David Wright</v>
          </cell>
        </row>
        <row r="1861">
          <cell r="J1861" t="str">
            <v>Danny Moody</v>
          </cell>
        </row>
        <row r="1862">
          <cell r="J1862" t="str">
            <v>Luhan Bely</v>
          </cell>
        </row>
        <row r="1863">
          <cell r="J1863" t="str">
            <v>Nicholas Garcia</v>
          </cell>
        </row>
        <row r="1864">
          <cell r="J1864" t="str">
            <v>Philip Mather</v>
          </cell>
        </row>
        <row r="1865">
          <cell r="J1865" t="str">
            <v>Mark Hunter</v>
          </cell>
        </row>
        <row r="1866">
          <cell r="J1866" t="str">
            <v>Simon Le Good</v>
          </cell>
        </row>
        <row r="1867">
          <cell r="J1867" t="str">
            <v>Jo Phelps</v>
          </cell>
        </row>
        <row r="1868">
          <cell r="J1868" t="str">
            <v>Tom Bye</v>
          </cell>
        </row>
        <row r="1869">
          <cell r="J1869" t="str">
            <v>Kaylin Van De Merwe</v>
          </cell>
        </row>
        <row r="1870">
          <cell r="J1870" t="str">
            <v>Lorena Henderson</v>
          </cell>
        </row>
        <row r="1871">
          <cell r="J1871" t="str">
            <v>Janice CoglinHibbert</v>
          </cell>
        </row>
        <row r="1872">
          <cell r="J1872" t="str">
            <v>Michael Daniels</v>
          </cell>
        </row>
        <row r="1873">
          <cell r="J1873" t="str">
            <v>Andy Bryant</v>
          </cell>
        </row>
        <row r="1874">
          <cell r="J1874" t="str">
            <v>Sarah Knight</v>
          </cell>
        </row>
        <row r="1875">
          <cell r="J1875" t="str">
            <v>Alexei Zverovitch</v>
          </cell>
        </row>
        <row r="1876">
          <cell r="J1876" t="str">
            <v>Christopher Ward</v>
          </cell>
        </row>
        <row r="1877">
          <cell r="J1877" t="str">
            <v>maxine haiser</v>
          </cell>
        </row>
        <row r="1878">
          <cell r="J1878" t="str">
            <v>Mary Morrison</v>
          </cell>
        </row>
        <row r="1879">
          <cell r="J1879" t="str">
            <v>Frank Ellis</v>
          </cell>
        </row>
        <row r="1880">
          <cell r="J1880" t="str">
            <v>Joe Evans</v>
          </cell>
        </row>
        <row r="1881">
          <cell r="J1881" t="str">
            <v>Maureen Wilson</v>
          </cell>
        </row>
        <row r="1882">
          <cell r="J1882" t="str">
            <v>Andrew Fox</v>
          </cell>
        </row>
        <row r="1883">
          <cell r="J1883" t="str">
            <v>Hannah Snelham</v>
          </cell>
        </row>
        <row r="1884">
          <cell r="J1884" t="str">
            <v>Si Bellamy</v>
          </cell>
        </row>
        <row r="1885">
          <cell r="J1885" t="str">
            <v>Matthew  Benge</v>
          </cell>
        </row>
        <row r="1886">
          <cell r="J1886" t="str">
            <v>Sarah Rippon</v>
          </cell>
        </row>
        <row r="1887">
          <cell r="J1887" t="str">
            <v>Steve Oulds</v>
          </cell>
        </row>
        <row r="1888">
          <cell r="J1888" t="str">
            <v>Alan Bird</v>
          </cell>
        </row>
        <row r="1889">
          <cell r="J1889" t="str">
            <v>Colin Brown</v>
          </cell>
        </row>
        <row r="1890">
          <cell r="J1890" t="str">
            <v>Jasmine Iley</v>
          </cell>
        </row>
        <row r="1891">
          <cell r="J1891" t="str">
            <v>Steven Sayer</v>
          </cell>
        </row>
        <row r="1892">
          <cell r="J1892" t="str">
            <v>Isabel Iley</v>
          </cell>
        </row>
        <row r="1893">
          <cell r="J1893" t="str">
            <v>Emily Iley</v>
          </cell>
        </row>
        <row r="1894">
          <cell r="J1894" t="str">
            <v>chris leigh</v>
          </cell>
        </row>
        <row r="1895">
          <cell r="J1895" t="str">
            <v>Daniel Shellard</v>
          </cell>
        </row>
        <row r="1896">
          <cell r="J1896" t="str">
            <v>Tom Tavener</v>
          </cell>
        </row>
        <row r="1897">
          <cell r="J1897" t="str">
            <v>James Deag</v>
          </cell>
        </row>
        <row r="1898">
          <cell r="J1898" t="str">
            <v>FINLAY WELLS</v>
          </cell>
        </row>
        <row r="1899">
          <cell r="J1899" t="str">
            <v>Luke Davies</v>
          </cell>
        </row>
        <row r="1900">
          <cell r="J1900" t="str">
            <v>Piers Serjeant</v>
          </cell>
        </row>
        <row r="1901">
          <cell r="J1901" t="str">
            <v>Neil Shorten</v>
          </cell>
        </row>
        <row r="1902">
          <cell r="J1902" t="str">
            <v>Berenice Curtis</v>
          </cell>
        </row>
        <row r="1903">
          <cell r="J1903" t="str">
            <v>Bryn Williams</v>
          </cell>
        </row>
        <row r="1904">
          <cell r="J1904" t="str">
            <v>Lloyd Miles</v>
          </cell>
        </row>
        <row r="1905">
          <cell r="J1905" t="str">
            <v>Luke Dolby</v>
          </cell>
        </row>
        <row r="1906">
          <cell r="J1906" t="str">
            <v>Sophie Peters</v>
          </cell>
        </row>
        <row r="1907">
          <cell r="J1907" t="str">
            <v>Sue Allen</v>
          </cell>
        </row>
        <row r="1908">
          <cell r="J1908" t="str">
            <v>Robert Warwicker</v>
          </cell>
        </row>
        <row r="1909">
          <cell r="J1909" t="str">
            <v>Martin Whitworth</v>
          </cell>
        </row>
        <row r="1910">
          <cell r="J1910" t="str">
            <v>Nicolas Pillinger</v>
          </cell>
        </row>
        <row r="1911">
          <cell r="J1911" t="str">
            <v>Ian Gaffney</v>
          </cell>
        </row>
        <row r="1912">
          <cell r="J1912" t="str">
            <v>Amy Lednor</v>
          </cell>
        </row>
        <row r="1913">
          <cell r="J1913" t="str">
            <v>Jonathan Carter</v>
          </cell>
        </row>
        <row r="1914">
          <cell r="J1914" t="str">
            <v>Angie Hornett</v>
          </cell>
        </row>
        <row r="1915">
          <cell r="J1915" t="str">
            <v>Hilary Jones</v>
          </cell>
        </row>
        <row r="1916">
          <cell r="J1916" t="str">
            <v>Bradley Seaforth</v>
          </cell>
        </row>
        <row r="1917">
          <cell r="J1917" t="str">
            <v>Leon Cox</v>
          </cell>
        </row>
        <row r="1918">
          <cell r="J1918" t="str">
            <v>Tom Rogers</v>
          </cell>
        </row>
        <row r="1919">
          <cell r="J1919" t="str">
            <v>Tim Topper</v>
          </cell>
        </row>
        <row r="1920">
          <cell r="J1920" t="str">
            <v>Donald Barber</v>
          </cell>
        </row>
        <row r="1921">
          <cell r="J1921" t="str">
            <v>Lilly ODell</v>
          </cell>
        </row>
        <row r="1922">
          <cell r="J1922" t="str">
            <v>Paul McArdell</v>
          </cell>
        </row>
        <row r="1923">
          <cell r="J1923" t="str">
            <v>Robin Hitch</v>
          </cell>
        </row>
        <row r="1924">
          <cell r="J1924" t="str">
            <v>Marc Etherington</v>
          </cell>
        </row>
        <row r="1925">
          <cell r="J1925" t="str">
            <v>Johnny Broom</v>
          </cell>
        </row>
        <row r="1926">
          <cell r="J1926" t="str">
            <v>Jane Hannah</v>
          </cell>
        </row>
        <row r="1927">
          <cell r="J1927" t="str">
            <v>George Morris</v>
          </cell>
        </row>
        <row r="1928">
          <cell r="J1928" t="str">
            <v>Cam Mackie</v>
          </cell>
        </row>
        <row r="1929">
          <cell r="J1929" t="str">
            <v>Jeremy Hill</v>
          </cell>
        </row>
        <row r="1930">
          <cell r="J1930" t="str">
            <v>graham handley</v>
          </cell>
        </row>
        <row r="1931">
          <cell r="J1931" t="str">
            <v>Chris Gale</v>
          </cell>
        </row>
        <row r="1932">
          <cell r="J1932" t="str">
            <v>Siofra Whyte</v>
          </cell>
        </row>
        <row r="1933">
          <cell r="J1933" t="str">
            <v>Christopher Payne</v>
          </cell>
        </row>
        <row r="1934">
          <cell r="J1934" t="str">
            <v>Andrea Holt</v>
          </cell>
        </row>
        <row r="1935">
          <cell r="J1935" t="str">
            <v>Daniel Lawson</v>
          </cell>
        </row>
        <row r="1936">
          <cell r="J1936" t="str">
            <v>Robert Roche</v>
          </cell>
        </row>
        <row r="1937">
          <cell r="J1937" t="str">
            <v>Neil Stevenson</v>
          </cell>
        </row>
        <row r="1938">
          <cell r="J1938" t="str">
            <v>Thomas Joly de Lotbiniere</v>
          </cell>
        </row>
        <row r="1939">
          <cell r="J1939" t="str">
            <v>Rachel Dunn</v>
          </cell>
        </row>
        <row r="1940">
          <cell r="J1940" t="str">
            <v>Rachael Cubberley</v>
          </cell>
        </row>
        <row r="1941">
          <cell r="J1941" t="str">
            <v>David Weston</v>
          </cell>
        </row>
        <row r="1942">
          <cell r="J1942" t="str">
            <v>Matthew Cox</v>
          </cell>
        </row>
        <row r="1943">
          <cell r="J1943" t="str">
            <v>Lilyella Craw Seaman</v>
          </cell>
        </row>
        <row r="1944">
          <cell r="J1944" t="str">
            <v>David Newton</v>
          </cell>
        </row>
        <row r="1945">
          <cell r="J1945" t="str">
            <v>Jason Moore</v>
          </cell>
        </row>
        <row r="1946">
          <cell r="J1946" t="str">
            <v>Anna Fake</v>
          </cell>
        </row>
        <row r="1947">
          <cell r="J1947" t="str">
            <v>Hannah Green</v>
          </cell>
        </row>
        <row r="1948">
          <cell r="J1948" t="str">
            <v>Stephen Hull</v>
          </cell>
        </row>
        <row r="1949">
          <cell r="J1949" t="str">
            <v xml:space="preserve">Phil de Rouffignac </v>
          </cell>
        </row>
        <row r="1950">
          <cell r="J1950" t="str">
            <v>Jack Callaghan</v>
          </cell>
        </row>
        <row r="1951">
          <cell r="J1951" t="str">
            <v>Joe Rees</v>
          </cell>
        </row>
        <row r="1952">
          <cell r="J1952" t="str">
            <v>Andy Soper</v>
          </cell>
        </row>
        <row r="1953">
          <cell r="J1953" t="str">
            <v>Ursula Adeane</v>
          </cell>
        </row>
        <row r="1954">
          <cell r="J1954" t="str">
            <v>Terry Garrity</v>
          </cell>
        </row>
        <row r="1955">
          <cell r="J1955" t="str">
            <v>Heather Hobbs</v>
          </cell>
        </row>
        <row r="1956">
          <cell r="J1956" t="str">
            <v>Donna Mckeeman</v>
          </cell>
        </row>
        <row r="1957">
          <cell r="J1957" t="str">
            <v>Kate mcpherson</v>
          </cell>
        </row>
        <row r="1958">
          <cell r="J1958" t="str">
            <v>Toby Willson</v>
          </cell>
        </row>
        <row r="1959">
          <cell r="J1959" t="str">
            <v>Samantha Buchanan</v>
          </cell>
        </row>
        <row r="1960">
          <cell r="J1960" t="str">
            <v>Adam Teal</v>
          </cell>
        </row>
        <row r="1961">
          <cell r="J1961" t="str">
            <v>Alfie Markham</v>
          </cell>
        </row>
        <row r="1962">
          <cell r="J1962" t="str">
            <v>Michael Wilson</v>
          </cell>
        </row>
        <row r="1963">
          <cell r="J1963" t="str">
            <v>Chris Capps</v>
          </cell>
        </row>
        <row r="1964">
          <cell r="J1964" t="str">
            <v>Alan Grover</v>
          </cell>
        </row>
        <row r="1965">
          <cell r="J1965" t="str">
            <v>Verna Burgess</v>
          </cell>
        </row>
        <row r="1966">
          <cell r="J1966" t="str">
            <v>Claire Vallance</v>
          </cell>
        </row>
        <row r="1967">
          <cell r="J1967" t="str">
            <v>Issy Wickens</v>
          </cell>
        </row>
        <row r="1968">
          <cell r="J1968" t="str">
            <v>Piers Vallance</v>
          </cell>
        </row>
        <row r="1969">
          <cell r="J1969" t="str">
            <v>Alexander  Little</v>
          </cell>
        </row>
        <row r="1970">
          <cell r="J1970" t="str">
            <v>Eddie Kemp</v>
          </cell>
        </row>
        <row r="1971">
          <cell r="J1971" t="str">
            <v>Dean Tarling</v>
          </cell>
        </row>
        <row r="1972">
          <cell r="J1972" t="str">
            <v>Amy Edwards</v>
          </cell>
        </row>
        <row r="1973">
          <cell r="J1973" t="str">
            <v>Michael Ashton</v>
          </cell>
        </row>
        <row r="1974">
          <cell r="J1974" t="str">
            <v>Paul Johnson</v>
          </cell>
        </row>
        <row r="1975">
          <cell r="J1975" t="str">
            <v>DAVID KAY</v>
          </cell>
        </row>
        <row r="1976">
          <cell r="J1976" t="str">
            <v>Nienke Fishwick</v>
          </cell>
        </row>
        <row r="1977">
          <cell r="J1977" t="str">
            <v>Alison Mead</v>
          </cell>
        </row>
        <row r="1978">
          <cell r="J1978" t="str">
            <v>Steven Pearson</v>
          </cell>
        </row>
        <row r="1979">
          <cell r="J1979" t="str">
            <v>Aurora Kellam Pearson</v>
          </cell>
        </row>
        <row r="1980">
          <cell r="J1980" t="str">
            <v>James Grainger</v>
          </cell>
        </row>
        <row r="1981">
          <cell r="J1981" t="str">
            <v>Francesca Rust</v>
          </cell>
        </row>
        <row r="1982">
          <cell r="J1982" t="str">
            <v>Simon Brown</v>
          </cell>
        </row>
        <row r="1983">
          <cell r="J1983" t="str">
            <v>Kai Boggon</v>
          </cell>
        </row>
        <row r="1984">
          <cell r="J1984" t="str">
            <v>ANTON Haiser</v>
          </cell>
        </row>
        <row r="1985">
          <cell r="J1985" t="str">
            <v>Joseph Price</v>
          </cell>
        </row>
        <row r="1986">
          <cell r="J1986" t="str">
            <v>JENNIFER SMITH</v>
          </cell>
        </row>
        <row r="1987">
          <cell r="J1987" t="str">
            <v>Darren Cartwright</v>
          </cell>
        </row>
        <row r="1988">
          <cell r="J1988" t="str">
            <v>Dean Cherrington</v>
          </cell>
        </row>
        <row r="1989">
          <cell r="J1989" t="str">
            <v>julia dolman</v>
          </cell>
        </row>
        <row r="1990">
          <cell r="J1990" t="str">
            <v>Ellie Bushell</v>
          </cell>
        </row>
        <row r="1991">
          <cell r="J1991" t="str">
            <v>Richard Munro</v>
          </cell>
        </row>
        <row r="1992">
          <cell r="J1992" t="str">
            <v>Mark Arnold</v>
          </cell>
        </row>
        <row r="1993">
          <cell r="J1993" t="str">
            <v>Paul Smiles</v>
          </cell>
        </row>
        <row r="1994">
          <cell r="J1994" t="str">
            <v>Stephen Mullens</v>
          </cell>
        </row>
        <row r="1995">
          <cell r="J1995" t="str">
            <v>Oliver Templeman</v>
          </cell>
        </row>
        <row r="1996">
          <cell r="J1996" t="str">
            <v>Matthew Lambden</v>
          </cell>
        </row>
        <row r="1997">
          <cell r="J1997" t="str">
            <v>Paul King</v>
          </cell>
        </row>
        <row r="1998">
          <cell r="J1998" t="str">
            <v>Ian Munro</v>
          </cell>
        </row>
        <row r="1999">
          <cell r="J1999" t="str">
            <v>Peter Exton</v>
          </cell>
        </row>
        <row r="2000">
          <cell r="J2000" t="str">
            <v>Bethan Gay</v>
          </cell>
        </row>
        <row r="2001">
          <cell r="J2001" t="str">
            <v>Darren Lednor</v>
          </cell>
        </row>
        <row r="2002">
          <cell r="J2002" t="str">
            <v>Matt Plummer</v>
          </cell>
        </row>
        <row r="2003">
          <cell r="J2003" t="str">
            <v>Mandy Livingstone</v>
          </cell>
        </row>
        <row r="2004">
          <cell r="J2004" t="str">
            <v>Kate Liddiard</v>
          </cell>
        </row>
        <row r="2005">
          <cell r="J2005" t="str">
            <v>Kimberley Mangelshot</v>
          </cell>
        </row>
        <row r="2006">
          <cell r="J2006" t="str">
            <v>Andy Smith</v>
          </cell>
        </row>
        <row r="2007">
          <cell r="J2007" t="str">
            <v>DAVID HUDSON</v>
          </cell>
        </row>
        <row r="2008">
          <cell r="J2008" t="str">
            <v>Leigh Pilgrim</v>
          </cell>
        </row>
        <row r="2009">
          <cell r="J2009" t="str">
            <v>William Wright</v>
          </cell>
        </row>
        <row r="2010">
          <cell r="J2010" t="str">
            <v>John Forde</v>
          </cell>
        </row>
        <row r="2011">
          <cell r="J2011" t="str">
            <v>Lucas van Muiswinkel</v>
          </cell>
        </row>
        <row r="2012">
          <cell r="J2012" t="str">
            <v>Helen Clayton</v>
          </cell>
        </row>
        <row r="2013">
          <cell r="J2013" t="str">
            <v>Jonathan  Pybus</v>
          </cell>
        </row>
        <row r="2014">
          <cell r="J2014" t="str">
            <v>Tim Ryder</v>
          </cell>
        </row>
        <row r="2015">
          <cell r="J2015" t="str">
            <v>Marco Wassersleben</v>
          </cell>
        </row>
        <row r="2016">
          <cell r="J2016" t="str">
            <v>Emily Jones</v>
          </cell>
        </row>
        <row r="2017">
          <cell r="J2017" t="str">
            <v xml:space="preserve">Audrey  Morris </v>
          </cell>
        </row>
        <row r="2018">
          <cell r="J2018" t="str">
            <v>Tori Weston</v>
          </cell>
        </row>
        <row r="2019">
          <cell r="J2019" t="str">
            <v>Francesca Durbin</v>
          </cell>
        </row>
        <row r="2020">
          <cell r="J2020" t="str">
            <v>robert scott</v>
          </cell>
        </row>
        <row r="2021">
          <cell r="J2021" t="str">
            <v>Benjamin Wiley</v>
          </cell>
        </row>
        <row r="2022">
          <cell r="J2022" t="str">
            <v>Maisie Ali</v>
          </cell>
        </row>
        <row r="2023">
          <cell r="J2023" t="str">
            <v>Kerry Brown</v>
          </cell>
        </row>
        <row r="2024">
          <cell r="J2024" t="str">
            <v>jon brown</v>
          </cell>
        </row>
        <row r="2025">
          <cell r="J2025" t="str">
            <v>Andrew Wright</v>
          </cell>
        </row>
        <row r="2026">
          <cell r="J2026" t="str">
            <v>Lyndon Harris</v>
          </cell>
        </row>
        <row r="2027">
          <cell r="J2027" t="str">
            <v>Matthew Bainbridge</v>
          </cell>
        </row>
        <row r="2028">
          <cell r="J2028" t="str">
            <v>Amanda Wiley</v>
          </cell>
        </row>
        <row r="2029">
          <cell r="J2029" t="str">
            <v>martyn wiley</v>
          </cell>
        </row>
        <row r="2030">
          <cell r="J2030" t="str">
            <v>Cindy OConnell</v>
          </cell>
        </row>
        <row r="2031">
          <cell r="J2031" t="str">
            <v>David Dunk</v>
          </cell>
        </row>
        <row r="2032">
          <cell r="J2032" t="str">
            <v>Danny  Brown</v>
          </cell>
        </row>
        <row r="2033">
          <cell r="J2033" t="str">
            <v>Jodie Root</v>
          </cell>
        </row>
        <row r="2034">
          <cell r="J2034" t="str">
            <v>Isabelle Pettit</v>
          </cell>
        </row>
        <row r="2035">
          <cell r="J2035" t="str">
            <v>David Dulake</v>
          </cell>
        </row>
        <row r="2036">
          <cell r="J2036" t="str">
            <v>Charlotte Hardy</v>
          </cell>
        </row>
        <row r="2037">
          <cell r="J2037" t="str">
            <v>Andrew Rogan</v>
          </cell>
        </row>
        <row r="2038">
          <cell r="J2038" t="str">
            <v>Shaun French</v>
          </cell>
        </row>
        <row r="2039">
          <cell r="J2039" t="str">
            <v>Dianne French</v>
          </cell>
        </row>
        <row r="2040">
          <cell r="J2040" t="str">
            <v>Ben Shambrook</v>
          </cell>
        </row>
        <row r="2041">
          <cell r="J2041" t="str">
            <v>Daisy Lihoreau</v>
          </cell>
        </row>
        <row r="2042">
          <cell r="J2042" t="str">
            <v>William Haiser</v>
          </cell>
        </row>
        <row r="2043">
          <cell r="J2043" t="str">
            <v>Neil Mercer</v>
          </cell>
        </row>
        <row r="2044">
          <cell r="J2044" t="str">
            <v>mark penson</v>
          </cell>
        </row>
        <row r="2045">
          <cell r="J2045" t="str">
            <v>Ryan Smith</v>
          </cell>
        </row>
        <row r="2046">
          <cell r="J2046" t="str">
            <v>Steven Cathcart</v>
          </cell>
        </row>
        <row r="2047">
          <cell r="J2047" t="str">
            <v>Karl Proctor</v>
          </cell>
        </row>
        <row r="2048">
          <cell r="J2048" t="str">
            <v>Peter Averill</v>
          </cell>
        </row>
        <row r="2049">
          <cell r="J2049" t="str">
            <v>Christopher Clark</v>
          </cell>
        </row>
        <row r="2050">
          <cell r="J2050" t="str">
            <v>Tim Chamberlain</v>
          </cell>
        </row>
        <row r="2051">
          <cell r="J2051" t="str">
            <v>willie wilson</v>
          </cell>
        </row>
        <row r="2052">
          <cell r="J2052" t="str">
            <v>Paul Aylott</v>
          </cell>
        </row>
        <row r="2053">
          <cell r="J2053" t="str">
            <v>Andrew Lawrence</v>
          </cell>
        </row>
        <row r="2054">
          <cell r="J2054" t="str">
            <v>James Schoenberg</v>
          </cell>
        </row>
        <row r="2055">
          <cell r="J2055" t="str">
            <v>Juliette Chambers</v>
          </cell>
        </row>
        <row r="2056">
          <cell r="J2056" t="str">
            <v>Lee Hill</v>
          </cell>
        </row>
        <row r="2057">
          <cell r="J2057" t="str">
            <v>Alex Thompson</v>
          </cell>
        </row>
        <row r="2058">
          <cell r="J2058" t="str">
            <v>sarah james</v>
          </cell>
        </row>
        <row r="2059">
          <cell r="J2059" t="str">
            <v>KENNETH PRICE</v>
          </cell>
        </row>
        <row r="2060">
          <cell r="J2060" t="str">
            <v>James Walsgrove</v>
          </cell>
        </row>
        <row r="2061">
          <cell r="J2061" t="str">
            <v>STEPHEN LINDEN</v>
          </cell>
        </row>
        <row r="2062">
          <cell r="J2062" t="str">
            <v>Graham Livesey</v>
          </cell>
        </row>
        <row r="2063">
          <cell r="J2063" t="str">
            <v>Louise Burns</v>
          </cell>
        </row>
        <row r="2064">
          <cell r="J2064" t="str">
            <v>Christopher Kakoullis</v>
          </cell>
        </row>
        <row r="2065">
          <cell r="J2065" t="str">
            <v>Mark Williams</v>
          </cell>
        </row>
        <row r="2066">
          <cell r="J2066" t="str">
            <v>Stephen Honey</v>
          </cell>
        </row>
        <row r="2067">
          <cell r="J2067" t="str">
            <v>Sarah Thomson</v>
          </cell>
        </row>
        <row r="2068">
          <cell r="J2068" t="str">
            <v>Harry Miller</v>
          </cell>
        </row>
        <row r="2069">
          <cell r="J2069" t="str">
            <v>Lee Dale</v>
          </cell>
        </row>
        <row r="2070">
          <cell r="J2070" t="str">
            <v>Karl Hiner</v>
          </cell>
        </row>
        <row r="2071">
          <cell r="J2071" t="str">
            <v>Corinna Francis</v>
          </cell>
        </row>
        <row r="2072">
          <cell r="J2072" t="str">
            <v>Nigel Morgans</v>
          </cell>
        </row>
        <row r="2073">
          <cell r="J2073" t="str">
            <v>Isaac Hancey</v>
          </cell>
        </row>
        <row r="2074">
          <cell r="J2074" t="str">
            <v>Peter Nussey</v>
          </cell>
        </row>
        <row r="2075">
          <cell r="J2075" t="str">
            <v>Peter Nicholls</v>
          </cell>
        </row>
        <row r="2076">
          <cell r="J2076" t="str">
            <v>Adam Watts</v>
          </cell>
        </row>
        <row r="2077">
          <cell r="J2077" t="str">
            <v>Graeme  Cheshire</v>
          </cell>
        </row>
        <row r="2078">
          <cell r="J2078" t="str">
            <v>Andrew Grabowski</v>
          </cell>
        </row>
        <row r="2079">
          <cell r="J2079" t="str">
            <v>IAN HUNT</v>
          </cell>
        </row>
        <row r="2080">
          <cell r="J2080" t="str">
            <v>mark roe</v>
          </cell>
        </row>
        <row r="2081">
          <cell r="J2081" t="str">
            <v>Patrick Doody</v>
          </cell>
        </row>
        <row r="2082">
          <cell r="J2082" t="str">
            <v>Jeremy Gore</v>
          </cell>
        </row>
        <row r="2083">
          <cell r="J2083" t="str">
            <v>Ian Scanlan</v>
          </cell>
        </row>
        <row r="2084">
          <cell r="J2084" t="str">
            <v>Anthony Wallen</v>
          </cell>
        </row>
        <row r="2085">
          <cell r="J2085" t="str">
            <v>Saul Lintonbon Baker</v>
          </cell>
        </row>
        <row r="2086">
          <cell r="J2086" t="str">
            <v>Daniel Copp</v>
          </cell>
        </row>
        <row r="2087">
          <cell r="J2087" t="str">
            <v>Daniel  Peat</v>
          </cell>
        </row>
        <row r="2088">
          <cell r="J2088" t="str">
            <v>Sarah Scotchmer</v>
          </cell>
        </row>
        <row r="2089">
          <cell r="J2089" t="str">
            <v>Helen Samuel</v>
          </cell>
        </row>
        <row r="2090">
          <cell r="J2090" t="str">
            <v>David Levell</v>
          </cell>
        </row>
        <row r="2091">
          <cell r="J2091" t="str">
            <v>Daniel Kingman</v>
          </cell>
        </row>
        <row r="2092">
          <cell r="J2092" t="str">
            <v>Michael Kazer</v>
          </cell>
        </row>
        <row r="2093">
          <cell r="J2093" t="str">
            <v>Ben Peresson</v>
          </cell>
        </row>
        <row r="2094">
          <cell r="J2094" t="str">
            <v>stefan  zakorchemney</v>
          </cell>
        </row>
        <row r="2095">
          <cell r="J2095" t="str">
            <v xml:space="preserve">Stefan  Baber </v>
          </cell>
        </row>
        <row r="2096">
          <cell r="J2096" t="str">
            <v>Claire Kremer</v>
          </cell>
        </row>
        <row r="2097">
          <cell r="J2097" t="str">
            <v>Eva Wilkes</v>
          </cell>
        </row>
        <row r="2098">
          <cell r="J2098" t="str">
            <v>Tony Heather</v>
          </cell>
        </row>
        <row r="2099">
          <cell r="J2099" t="str">
            <v>Kyle Armstrong</v>
          </cell>
        </row>
        <row r="2100">
          <cell r="J2100" t="str">
            <v>Declan McCabe</v>
          </cell>
        </row>
        <row r="2101">
          <cell r="J2101" t="str">
            <v>Nathan Elliston</v>
          </cell>
        </row>
        <row r="2102">
          <cell r="J2102" t="str">
            <v>dave  watson</v>
          </cell>
        </row>
        <row r="2103">
          <cell r="J2103" t="str">
            <v>Dawn  Collyer</v>
          </cell>
        </row>
        <row r="2104">
          <cell r="J2104" t="str">
            <v>Suzy Knights</v>
          </cell>
        </row>
        <row r="2105">
          <cell r="J2105" t="str">
            <v>Yvonne Freiherr Fenton</v>
          </cell>
        </row>
        <row r="2106">
          <cell r="J2106" t="str">
            <v>Richard Collyer</v>
          </cell>
        </row>
        <row r="2107">
          <cell r="J2107" t="str">
            <v>Ross Laycock</v>
          </cell>
        </row>
        <row r="2108">
          <cell r="J2108" t="str">
            <v>Benjamin Horton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2" workbookViewId="0">
      <selection activeCell="A34" sqref="A33:A34"/>
    </sheetView>
  </sheetViews>
  <sheetFormatPr defaultRowHeight="12.75" x14ac:dyDescent="0.2"/>
  <cols>
    <col min="1" max="2" width="40.28515625" style="103" customWidth="1"/>
    <col min="3" max="3" width="11.42578125" bestFit="1" customWidth="1"/>
    <col min="4" max="4" width="11.140625" customWidth="1"/>
    <col min="5" max="5" width="11.85546875" bestFit="1" customWidth="1"/>
    <col min="6" max="6" width="14.140625" customWidth="1"/>
  </cols>
  <sheetData>
    <row r="1" spans="1:8" ht="18" x14ac:dyDescent="0.25">
      <c r="A1" s="118" t="s">
        <v>15</v>
      </c>
      <c r="B1" s="118"/>
      <c r="C1" s="118"/>
      <c r="D1" s="25"/>
      <c r="E1" s="25"/>
      <c r="F1" s="26"/>
    </row>
    <row r="2" spans="1:8" ht="18" x14ac:dyDescent="0.25">
      <c r="A2" s="119" t="s">
        <v>884</v>
      </c>
      <c r="B2" s="119"/>
      <c r="C2" s="119"/>
      <c r="D2" s="28"/>
      <c r="E2" s="28"/>
      <c r="F2" s="29"/>
    </row>
    <row r="3" spans="1:8" x14ac:dyDescent="0.2">
      <c r="B3" s="104"/>
      <c r="C3" s="41"/>
      <c r="D3" s="25"/>
      <c r="E3" s="25"/>
      <c r="F3" s="26"/>
    </row>
    <row r="4" spans="1:8" ht="15.75" x14ac:dyDescent="0.25">
      <c r="A4" s="107" t="s">
        <v>33</v>
      </c>
      <c r="B4"/>
      <c r="H4" s="38"/>
    </row>
    <row r="5" spans="1:8" ht="15" x14ac:dyDescent="0.2">
      <c r="A5" s="108"/>
      <c r="B5"/>
    </row>
    <row r="6" spans="1:8" ht="15" x14ac:dyDescent="0.2">
      <c r="A6" s="109" t="s">
        <v>139</v>
      </c>
      <c r="B6"/>
    </row>
    <row r="7" spans="1:8" ht="15" x14ac:dyDescent="0.2">
      <c r="A7" s="109" t="s">
        <v>140</v>
      </c>
      <c r="B7"/>
    </row>
    <row r="8" spans="1:8" ht="15" x14ac:dyDescent="0.2">
      <c r="A8" s="110" t="s">
        <v>50</v>
      </c>
      <c r="B8"/>
    </row>
    <row r="9" spans="1:8" ht="15" x14ac:dyDescent="0.2">
      <c r="A9" s="110" t="s">
        <v>141</v>
      </c>
      <c r="B9"/>
    </row>
    <row r="10" spans="1:8" ht="15" x14ac:dyDescent="0.2">
      <c r="A10" s="110" t="s">
        <v>51</v>
      </c>
      <c r="B10"/>
    </row>
    <row r="11" spans="1:8" ht="15" x14ac:dyDescent="0.2">
      <c r="A11" s="110" t="s">
        <v>142</v>
      </c>
      <c r="B11"/>
    </row>
    <row r="12" spans="1:8" ht="15" x14ac:dyDescent="0.2">
      <c r="A12" s="110" t="s">
        <v>47</v>
      </c>
      <c r="B12"/>
    </row>
    <row r="13" spans="1:8" ht="15.75" x14ac:dyDescent="0.25">
      <c r="B13"/>
      <c r="D13" s="31"/>
    </row>
    <row r="14" spans="1:8" ht="18" x14ac:dyDescent="0.25">
      <c r="A14" s="117" t="s">
        <v>884</v>
      </c>
      <c r="B14" s="117"/>
    </row>
    <row r="15" spans="1:8" x14ac:dyDescent="0.2">
      <c r="B15" s="105"/>
      <c r="C15" s="32"/>
    </row>
    <row r="16" spans="1:8" x14ac:dyDescent="0.2">
      <c r="B16" s="105"/>
      <c r="C16" s="30"/>
    </row>
    <row r="17" spans="2:3" x14ac:dyDescent="0.2">
      <c r="B17" s="105"/>
      <c r="C17" s="30"/>
    </row>
    <row r="18" spans="2:3" x14ac:dyDescent="0.2">
      <c r="B18" s="105"/>
      <c r="C18" s="30"/>
    </row>
    <row r="19" spans="2:3" x14ac:dyDescent="0.2">
      <c r="B19" s="105"/>
      <c r="C19" s="30"/>
    </row>
    <row r="20" spans="2:3" x14ac:dyDescent="0.2">
      <c r="B20" s="106"/>
      <c r="C20" s="30"/>
    </row>
    <row r="21" spans="2:3" x14ac:dyDescent="0.2">
      <c r="B21" s="106"/>
      <c r="C21" s="30"/>
    </row>
    <row r="22" spans="2:3" x14ac:dyDescent="0.2">
      <c r="B22" s="106"/>
      <c r="C22" s="30"/>
    </row>
    <row r="23" spans="2:3" x14ac:dyDescent="0.2">
      <c r="B23" s="106"/>
      <c r="C23" s="30"/>
    </row>
    <row r="24" spans="2:3" x14ac:dyDescent="0.2">
      <c r="B24" s="106"/>
      <c r="C24" s="30"/>
    </row>
    <row r="25" spans="2:3" x14ac:dyDescent="0.2">
      <c r="B25" s="105"/>
    </row>
    <row r="26" spans="2:3" x14ac:dyDescent="0.2">
      <c r="B26" s="105"/>
    </row>
    <row r="27" spans="2:3" x14ac:dyDescent="0.2">
      <c r="B27" s="106"/>
    </row>
    <row r="28" spans="2:3" x14ac:dyDescent="0.2">
      <c r="B28" s="106"/>
    </row>
    <row r="29" spans="2:3" x14ac:dyDescent="0.2">
      <c r="B29" s="106"/>
    </row>
    <row r="30" spans="2:3" x14ac:dyDescent="0.2">
      <c r="B30" s="106"/>
    </row>
    <row r="31" spans="2:3" x14ac:dyDescent="0.2">
      <c r="B31" s="105"/>
    </row>
    <row r="32" spans="2:3" x14ac:dyDescent="0.2">
      <c r="B32" s="105"/>
    </row>
    <row r="33" spans="2:2" x14ac:dyDescent="0.2">
      <c r="B33" s="105"/>
    </row>
    <row r="34" spans="2:2" x14ac:dyDescent="0.2">
      <c r="B34" s="105"/>
    </row>
    <row r="35" spans="2:2" x14ac:dyDescent="0.2">
      <c r="B35" s="105"/>
    </row>
    <row r="36" spans="2:2" x14ac:dyDescent="0.2">
      <c r="B36" s="105"/>
    </row>
    <row r="37" spans="2:2" x14ac:dyDescent="0.2">
      <c r="B37" s="105"/>
    </row>
    <row r="38" spans="2:2" x14ac:dyDescent="0.2">
      <c r="B38" s="105"/>
    </row>
  </sheetData>
  <mergeCells count="3">
    <mergeCell ref="A14:B14"/>
    <mergeCell ref="A1:C1"/>
    <mergeCell ref="A2:C2"/>
  </mergeCells>
  <phoneticPr fontId="3" type="noConversion"/>
  <hyperlinks>
    <hyperlink ref="A6" location="Tri1head" display="Tri 1"/>
    <hyperlink ref="A7" location="Tri3head" display="Tri 3"/>
    <hyperlink ref="A8" location="Tri4head" display="Tri 4"/>
    <hyperlink ref="A10" location="Tri6head" display="Tri 6"/>
    <hyperlink ref="A9" location="Tri5head" display="Tri 5"/>
    <hyperlink ref="A14" location="Male_Open" display="Male Open"/>
  </hyperlink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6"/>
  <sheetViews>
    <sheetView workbookViewId="0">
      <selection activeCell="H36" sqref="H36"/>
    </sheetView>
  </sheetViews>
  <sheetFormatPr defaultRowHeight="12.75" x14ac:dyDescent="0.2"/>
  <cols>
    <col min="1" max="1" width="2.85546875" customWidth="1"/>
    <col min="2" max="2" width="18.7109375" bestFit="1" customWidth="1"/>
    <col min="3" max="3" width="7.140625" bestFit="1" customWidth="1"/>
    <col min="4" max="4" width="26.28515625" bestFit="1" customWidth="1"/>
    <col min="5" max="5" width="8.140625" bestFit="1" customWidth="1"/>
    <col min="6" max="6" width="8.5703125" bestFit="1" customWidth="1"/>
  </cols>
  <sheetData>
    <row r="1" spans="2:7" x14ac:dyDescent="0.2">
      <c r="B1" s="22"/>
      <c r="C1" s="39"/>
      <c r="D1" s="23"/>
      <c r="E1" s="24"/>
    </row>
    <row r="2" spans="2:7" ht="15.75" x14ac:dyDescent="0.25">
      <c r="B2" s="58" t="str">
        <f>Races!A12</f>
        <v>Sprint 7</v>
      </c>
      <c r="C2" s="39"/>
      <c r="D2" s="23"/>
      <c r="E2" s="24"/>
    </row>
    <row r="3" spans="2:7" ht="13.5" thickBot="1" x14ac:dyDescent="0.25">
      <c r="B3" s="34" t="s">
        <v>0</v>
      </c>
      <c r="C3" s="40" t="s">
        <v>10</v>
      </c>
      <c r="D3" s="40" t="s">
        <v>9</v>
      </c>
      <c r="E3" s="35" t="s">
        <v>4</v>
      </c>
      <c r="F3" s="36" t="s">
        <v>2</v>
      </c>
    </row>
    <row r="4" spans="2:7" x14ac:dyDescent="0.2">
      <c r="B4" s="57" t="s">
        <v>17</v>
      </c>
      <c r="C4" s="47" t="s">
        <v>20</v>
      </c>
      <c r="D4" s="47"/>
      <c r="E4" s="60">
        <v>1.1574074074074073E-5</v>
      </c>
      <c r="F4" s="48"/>
      <c r="G4" t="str">
        <f>IF((ISERROR((VLOOKUP(B4,Calculation!C$2:C$1430,1,FALSE)))),"not entered","")</f>
        <v/>
      </c>
    </row>
    <row r="5" spans="2:7" x14ac:dyDescent="0.2">
      <c r="B5" s="49" t="s">
        <v>17</v>
      </c>
      <c r="C5" s="50" t="s">
        <v>21</v>
      </c>
      <c r="D5" s="50"/>
      <c r="E5" s="51">
        <v>1.1574074074074073E-5</v>
      </c>
      <c r="F5" s="52"/>
      <c r="G5" t="str">
        <f>IF((ISERROR((VLOOKUP(B5,Calculation!C$2:C$1430,1,FALSE)))),"not entered","")</f>
        <v/>
      </c>
    </row>
    <row r="6" spans="2:7" x14ac:dyDescent="0.2">
      <c r="B6" s="66" t="s">
        <v>5</v>
      </c>
      <c r="C6" s="51" t="str">
        <f t="shared" ref="C6:C69" si="0">VLOOKUP(B6,name,3,FALSE)</f>
        <v xml:space="preserve"> </v>
      </c>
      <c r="D6" s="51" t="str">
        <f t="shared" ref="D6:D69" si="1">VLOOKUP(B6,name,2,FALSE)</f>
        <v xml:space="preserve"> </v>
      </c>
      <c r="E6" s="51">
        <v>1.1574074074074073E-5</v>
      </c>
      <c r="F6" s="52" t="e">
        <f t="shared" ref="F6:F69" si="2">(VLOOKUP(C6,C$4:E$5,3,FALSE))/(E6/10000)</f>
        <v>#N/A</v>
      </c>
      <c r="G6" t="str">
        <f>IF((ISERROR((VLOOKUP(B6,Calculation!C$2:C$1430,1,FALSE)))),"not entered","")</f>
        <v/>
      </c>
    </row>
    <row r="7" spans="2:7" x14ac:dyDescent="0.2">
      <c r="B7" s="66" t="s">
        <v>5</v>
      </c>
      <c r="C7" s="51" t="str">
        <f t="shared" si="0"/>
        <v xml:space="preserve"> </v>
      </c>
      <c r="D7" s="51" t="str">
        <f t="shared" si="1"/>
        <v xml:space="preserve"> </v>
      </c>
      <c r="E7" s="51">
        <v>1.1574074074074073E-5</v>
      </c>
      <c r="F7" s="52" t="e">
        <f t="shared" si="2"/>
        <v>#N/A</v>
      </c>
      <c r="G7" t="str">
        <f>IF((ISERROR((VLOOKUP(B7,Calculation!C$2:C$1430,1,FALSE)))),"not entered","")</f>
        <v/>
      </c>
    </row>
    <row r="8" spans="2:7" x14ac:dyDescent="0.2">
      <c r="B8" s="66" t="s">
        <v>5</v>
      </c>
      <c r="C8" s="51" t="str">
        <f t="shared" si="0"/>
        <v xml:space="preserve"> </v>
      </c>
      <c r="D8" s="51" t="str">
        <f t="shared" si="1"/>
        <v xml:space="preserve"> </v>
      </c>
      <c r="E8" s="51">
        <v>1.1574074074074073E-5</v>
      </c>
      <c r="F8" s="52" t="e">
        <f t="shared" si="2"/>
        <v>#N/A</v>
      </c>
      <c r="G8" t="str">
        <f>IF((ISERROR((VLOOKUP(B8,Calculation!C$2:C$1430,1,FALSE)))),"not entered","")</f>
        <v/>
      </c>
    </row>
    <row r="9" spans="2:7" x14ac:dyDescent="0.2">
      <c r="B9" s="66" t="s">
        <v>5</v>
      </c>
      <c r="C9" s="51" t="str">
        <f t="shared" si="0"/>
        <v xml:space="preserve"> </v>
      </c>
      <c r="D9" s="51" t="str">
        <f t="shared" si="1"/>
        <v xml:space="preserve"> </v>
      </c>
      <c r="E9" s="51">
        <v>1.1574074074074073E-5</v>
      </c>
      <c r="F9" s="52" t="e">
        <f t="shared" si="2"/>
        <v>#N/A</v>
      </c>
      <c r="G9" t="str">
        <f>IF((ISERROR((VLOOKUP(B9,Calculation!C$2:C$1430,1,FALSE)))),"not entered","")</f>
        <v/>
      </c>
    </row>
    <row r="10" spans="2:7" x14ac:dyDescent="0.2">
      <c r="B10" s="66" t="s">
        <v>5</v>
      </c>
      <c r="C10" s="51" t="str">
        <f t="shared" si="0"/>
        <v xml:space="preserve"> </v>
      </c>
      <c r="D10" s="51" t="str">
        <f t="shared" si="1"/>
        <v xml:space="preserve"> </v>
      </c>
      <c r="E10" s="51">
        <v>1.1574074074074073E-5</v>
      </c>
      <c r="F10" s="52" t="e">
        <f t="shared" si="2"/>
        <v>#N/A</v>
      </c>
      <c r="G10" t="str">
        <f>IF((ISERROR((VLOOKUP(B10,Calculation!C$2:C$1430,1,FALSE)))),"not entered","")</f>
        <v/>
      </c>
    </row>
    <row r="11" spans="2:7" x14ac:dyDescent="0.2">
      <c r="B11" s="66" t="s">
        <v>5</v>
      </c>
      <c r="C11" s="51" t="str">
        <f t="shared" si="0"/>
        <v xml:space="preserve"> </v>
      </c>
      <c r="D11" s="51" t="str">
        <f t="shared" si="1"/>
        <v xml:space="preserve"> </v>
      </c>
      <c r="E11" s="51">
        <v>1.1574074074074073E-5</v>
      </c>
      <c r="F11" s="52" t="e">
        <f t="shared" si="2"/>
        <v>#N/A</v>
      </c>
      <c r="G11" t="str">
        <f>IF((ISERROR((VLOOKUP(B11,Calculation!C$2:C$1430,1,FALSE)))),"not entered","")</f>
        <v/>
      </c>
    </row>
    <row r="12" spans="2:7" x14ac:dyDescent="0.2">
      <c r="B12" s="66" t="s">
        <v>5</v>
      </c>
      <c r="C12" s="51" t="str">
        <f t="shared" si="0"/>
        <v xml:space="preserve"> </v>
      </c>
      <c r="D12" s="51" t="str">
        <f t="shared" si="1"/>
        <v xml:space="preserve"> </v>
      </c>
      <c r="E12" s="51">
        <v>1.1574074074074073E-5</v>
      </c>
      <c r="F12" s="52" t="e">
        <f t="shared" si="2"/>
        <v>#N/A</v>
      </c>
      <c r="G12" t="str">
        <f>IF((ISERROR((VLOOKUP(B12,Calculation!C$2:C$1430,1,FALSE)))),"not entered","")</f>
        <v/>
      </c>
    </row>
    <row r="13" spans="2:7" x14ac:dyDescent="0.2">
      <c r="B13" s="66" t="s">
        <v>5</v>
      </c>
      <c r="C13" s="51" t="str">
        <f t="shared" si="0"/>
        <v xml:space="preserve"> </v>
      </c>
      <c r="D13" s="51" t="str">
        <f t="shared" si="1"/>
        <v xml:space="preserve"> </v>
      </c>
      <c r="E13" s="51">
        <v>1.1574074074074073E-5</v>
      </c>
      <c r="F13" s="52" t="e">
        <f t="shared" si="2"/>
        <v>#N/A</v>
      </c>
      <c r="G13" t="str">
        <f>IF((ISERROR((VLOOKUP(B13,Calculation!C$2:C$1430,1,FALSE)))),"not entered","")</f>
        <v/>
      </c>
    </row>
    <row r="14" spans="2:7" x14ac:dyDescent="0.2">
      <c r="B14" s="66" t="s">
        <v>5</v>
      </c>
      <c r="C14" s="51" t="str">
        <f t="shared" si="0"/>
        <v xml:space="preserve"> </v>
      </c>
      <c r="D14" s="51" t="str">
        <f t="shared" si="1"/>
        <v xml:space="preserve"> </v>
      </c>
      <c r="E14" s="51">
        <v>1.1574074074074073E-5</v>
      </c>
      <c r="F14" s="52" t="e">
        <f t="shared" si="2"/>
        <v>#N/A</v>
      </c>
      <c r="G14" t="str">
        <f>IF((ISERROR((VLOOKUP(B14,Calculation!C$2:C$1430,1,FALSE)))),"not entered","")</f>
        <v/>
      </c>
    </row>
    <row r="15" spans="2:7" x14ac:dyDescent="0.2">
      <c r="B15" s="66" t="s">
        <v>5</v>
      </c>
      <c r="C15" s="51" t="str">
        <f t="shared" si="0"/>
        <v xml:space="preserve"> </v>
      </c>
      <c r="D15" s="51" t="str">
        <f t="shared" si="1"/>
        <v xml:space="preserve"> </v>
      </c>
      <c r="E15" s="51">
        <v>1.1574074074074073E-5</v>
      </c>
      <c r="F15" s="52" t="e">
        <f t="shared" si="2"/>
        <v>#N/A</v>
      </c>
      <c r="G15" t="str">
        <f>IF((ISERROR((VLOOKUP(B15,Calculation!C$2:C$1430,1,FALSE)))),"not entered","")</f>
        <v/>
      </c>
    </row>
    <row r="16" spans="2:7" x14ac:dyDescent="0.2">
      <c r="B16" s="66" t="s">
        <v>5</v>
      </c>
      <c r="C16" s="51" t="str">
        <f t="shared" si="0"/>
        <v xml:space="preserve"> </v>
      </c>
      <c r="D16" s="51" t="str">
        <f t="shared" si="1"/>
        <v xml:space="preserve"> </v>
      </c>
      <c r="E16" s="51">
        <v>1.1574074074074073E-5</v>
      </c>
      <c r="F16" s="52" t="e">
        <f t="shared" si="2"/>
        <v>#N/A</v>
      </c>
      <c r="G16" t="str">
        <f>IF((ISERROR((VLOOKUP(B16,Calculation!C$2:C$1430,1,FALSE)))),"not entered","")</f>
        <v/>
      </c>
    </row>
    <row r="17" spans="2:7" x14ac:dyDescent="0.2">
      <c r="B17" s="66" t="s">
        <v>5</v>
      </c>
      <c r="C17" s="51" t="str">
        <f t="shared" si="0"/>
        <v xml:space="preserve"> </v>
      </c>
      <c r="D17" s="51" t="str">
        <f t="shared" si="1"/>
        <v xml:space="preserve"> </v>
      </c>
      <c r="E17" s="51">
        <v>1.1574074074074073E-5</v>
      </c>
      <c r="F17" s="52" t="e">
        <f t="shared" si="2"/>
        <v>#N/A</v>
      </c>
      <c r="G17" t="str">
        <f>IF((ISERROR((VLOOKUP(B17,Calculation!C$2:C$1430,1,FALSE)))),"not entered","")</f>
        <v/>
      </c>
    </row>
    <row r="18" spans="2:7" x14ac:dyDescent="0.2">
      <c r="B18" s="66" t="s">
        <v>5</v>
      </c>
      <c r="C18" s="51" t="str">
        <f t="shared" si="0"/>
        <v xml:space="preserve"> </v>
      </c>
      <c r="D18" s="51" t="str">
        <f t="shared" si="1"/>
        <v xml:space="preserve"> </v>
      </c>
      <c r="E18" s="51">
        <v>1.1574074074074073E-5</v>
      </c>
      <c r="F18" s="52" t="e">
        <f t="shared" si="2"/>
        <v>#N/A</v>
      </c>
      <c r="G18" t="str">
        <f>IF((ISERROR((VLOOKUP(B18,Calculation!C$2:C$1430,1,FALSE)))),"not entered","")</f>
        <v/>
      </c>
    </row>
    <row r="19" spans="2:7" x14ac:dyDescent="0.2">
      <c r="B19" s="66" t="s">
        <v>5</v>
      </c>
      <c r="C19" s="51" t="str">
        <f t="shared" si="0"/>
        <v xml:space="preserve"> </v>
      </c>
      <c r="D19" s="51" t="str">
        <f t="shared" si="1"/>
        <v xml:space="preserve"> </v>
      </c>
      <c r="E19" s="51">
        <v>1.1574074074074073E-5</v>
      </c>
      <c r="F19" s="52" t="e">
        <f t="shared" si="2"/>
        <v>#N/A</v>
      </c>
      <c r="G19" t="str">
        <f>IF((ISERROR((VLOOKUP(B19,Calculation!C$2:C$1430,1,FALSE)))),"not entered","")</f>
        <v/>
      </c>
    </row>
    <row r="20" spans="2:7" x14ac:dyDescent="0.2">
      <c r="B20" s="66" t="s">
        <v>5</v>
      </c>
      <c r="C20" s="51" t="str">
        <f t="shared" si="0"/>
        <v xml:space="preserve"> </v>
      </c>
      <c r="D20" s="51" t="str">
        <f t="shared" si="1"/>
        <v xml:space="preserve"> </v>
      </c>
      <c r="E20" s="51">
        <v>1.1574074074074073E-5</v>
      </c>
      <c r="F20" s="52" t="e">
        <f t="shared" si="2"/>
        <v>#N/A</v>
      </c>
      <c r="G20" t="str">
        <f>IF((ISERROR((VLOOKUP(B20,Calculation!C$2:C$1430,1,FALSE)))),"not entered","")</f>
        <v/>
      </c>
    </row>
    <row r="21" spans="2:7" x14ac:dyDescent="0.2">
      <c r="B21" s="66" t="s">
        <v>5</v>
      </c>
      <c r="C21" s="51" t="str">
        <f t="shared" si="0"/>
        <v xml:space="preserve"> </v>
      </c>
      <c r="D21" s="51" t="str">
        <f t="shared" si="1"/>
        <v xml:space="preserve"> </v>
      </c>
      <c r="E21" s="51">
        <v>1.1574074074074073E-5</v>
      </c>
      <c r="F21" s="52" t="e">
        <f t="shared" si="2"/>
        <v>#N/A</v>
      </c>
      <c r="G21" t="str">
        <f>IF((ISERROR((VLOOKUP(B21,Calculation!C$2:C$1430,1,FALSE)))),"not entered","")</f>
        <v/>
      </c>
    </row>
    <row r="22" spans="2:7" x14ac:dyDescent="0.2">
      <c r="B22" s="66" t="s">
        <v>5</v>
      </c>
      <c r="C22" s="51" t="str">
        <f t="shared" si="0"/>
        <v xml:space="preserve"> </v>
      </c>
      <c r="D22" s="51" t="str">
        <f t="shared" si="1"/>
        <v xml:space="preserve"> </v>
      </c>
      <c r="E22" s="51">
        <v>1.1574074074074073E-5</v>
      </c>
      <c r="F22" s="52" t="e">
        <f t="shared" si="2"/>
        <v>#N/A</v>
      </c>
      <c r="G22" t="str">
        <f>IF((ISERROR((VLOOKUP(B22,Calculation!C$2:C$1430,1,FALSE)))),"not entered","")</f>
        <v/>
      </c>
    </row>
    <row r="23" spans="2:7" x14ac:dyDescent="0.2">
      <c r="B23" s="66" t="s">
        <v>5</v>
      </c>
      <c r="C23" s="51" t="str">
        <f t="shared" si="0"/>
        <v xml:space="preserve"> </v>
      </c>
      <c r="D23" s="51" t="str">
        <f t="shared" si="1"/>
        <v xml:space="preserve"> </v>
      </c>
      <c r="E23" s="51">
        <v>1.1574074074074073E-5</v>
      </c>
      <c r="F23" s="52" t="e">
        <f t="shared" si="2"/>
        <v>#N/A</v>
      </c>
      <c r="G23" t="str">
        <f>IF((ISERROR((VLOOKUP(B23,Calculation!C$2:C$1430,1,FALSE)))),"not entered","")</f>
        <v/>
      </c>
    </row>
    <row r="24" spans="2:7" x14ac:dyDescent="0.2">
      <c r="B24" s="66" t="s">
        <v>5</v>
      </c>
      <c r="C24" s="51" t="str">
        <f t="shared" si="0"/>
        <v xml:space="preserve"> </v>
      </c>
      <c r="D24" s="51" t="str">
        <f t="shared" si="1"/>
        <v xml:space="preserve"> </v>
      </c>
      <c r="E24" s="51">
        <v>1.1574074074074073E-5</v>
      </c>
      <c r="F24" s="52" t="e">
        <f t="shared" si="2"/>
        <v>#N/A</v>
      </c>
      <c r="G24" t="str">
        <f>IF((ISERROR((VLOOKUP(B24,Calculation!C$2:C$1430,1,FALSE)))),"not entered","")</f>
        <v/>
      </c>
    </row>
    <row r="25" spans="2:7" x14ac:dyDescent="0.2">
      <c r="B25" s="66" t="s">
        <v>5</v>
      </c>
      <c r="C25" s="51" t="str">
        <f t="shared" si="0"/>
        <v xml:space="preserve"> </v>
      </c>
      <c r="D25" s="51" t="str">
        <f t="shared" si="1"/>
        <v xml:space="preserve"> </v>
      </c>
      <c r="E25" s="51">
        <v>1.1574074074074073E-5</v>
      </c>
      <c r="F25" s="52" t="e">
        <f t="shared" si="2"/>
        <v>#N/A</v>
      </c>
      <c r="G25" t="str">
        <f>IF((ISERROR((VLOOKUP(B25,Calculation!C$2:C$1430,1,FALSE)))),"not entered","")</f>
        <v/>
      </c>
    </row>
    <row r="26" spans="2:7" x14ac:dyDescent="0.2">
      <c r="B26" s="66" t="s">
        <v>5</v>
      </c>
      <c r="C26" s="51" t="str">
        <f t="shared" si="0"/>
        <v xml:space="preserve"> </v>
      </c>
      <c r="D26" s="51" t="str">
        <f t="shared" si="1"/>
        <v xml:space="preserve"> </v>
      </c>
      <c r="E26" s="51">
        <v>1.1574074074074073E-5</v>
      </c>
      <c r="F26" s="52" t="e">
        <f t="shared" si="2"/>
        <v>#N/A</v>
      </c>
      <c r="G26" t="str">
        <f>IF((ISERROR((VLOOKUP(B26,Calculation!C$2:C$1430,1,FALSE)))),"not entered","")</f>
        <v/>
      </c>
    </row>
    <row r="27" spans="2:7" x14ac:dyDescent="0.2">
      <c r="B27" s="66" t="s">
        <v>5</v>
      </c>
      <c r="C27" s="51" t="str">
        <f t="shared" si="0"/>
        <v xml:space="preserve"> </v>
      </c>
      <c r="D27" s="51" t="str">
        <f t="shared" si="1"/>
        <v xml:space="preserve"> </v>
      </c>
      <c r="E27" s="51">
        <v>1.1574074074074073E-5</v>
      </c>
      <c r="F27" s="52" t="e">
        <f t="shared" si="2"/>
        <v>#N/A</v>
      </c>
      <c r="G27" t="str">
        <f>IF((ISERROR((VLOOKUP(B27,Calculation!C$2:C$1430,1,FALSE)))),"not entered","")</f>
        <v/>
      </c>
    </row>
    <row r="28" spans="2:7" x14ac:dyDescent="0.2">
      <c r="B28" s="66" t="s">
        <v>5</v>
      </c>
      <c r="C28" s="51" t="str">
        <f t="shared" si="0"/>
        <v xml:space="preserve"> </v>
      </c>
      <c r="D28" s="51" t="str">
        <f t="shared" si="1"/>
        <v xml:space="preserve"> </v>
      </c>
      <c r="E28" s="51">
        <v>1.1574074074074073E-5</v>
      </c>
      <c r="F28" s="52" t="e">
        <f t="shared" si="2"/>
        <v>#N/A</v>
      </c>
      <c r="G28" t="str">
        <f>IF((ISERROR((VLOOKUP(B28,Calculation!C$2:C$1430,1,FALSE)))),"not entered","")</f>
        <v/>
      </c>
    </row>
    <row r="29" spans="2:7" x14ac:dyDescent="0.2">
      <c r="B29" s="66" t="s">
        <v>5</v>
      </c>
      <c r="C29" s="51" t="str">
        <f t="shared" si="0"/>
        <v xml:space="preserve"> </v>
      </c>
      <c r="D29" s="51" t="str">
        <f t="shared" si="1"/>
        <v xml:space="preserve"> </v>
      </c>
      <c r="E29" s="51">
        <v>1.1574074074074073E-5</v>
      </c>
      <c r="F29" s="52" t="e">
        <f t="shared" si="2"/>
        <v>#N/A</v>
      </c>
      <c r="G29" t="str">
        <f>IF((ISERROR((VLOOKUP(B29,Calculation!C$2:C$1430,1,FALSE)))),"not entered","")</f>
        <v/>
      </c>
    </row>
    <row r="30" spans="2:7" x14ac:dyDescent="0.2">
      <c r="B30" s="66" t="s">
        <v>5</v>
      </c>
      <c r="C30" s="51" t="str">
        <f t="shared" si="0"/>
        <v xml:space="preserve"> </v>
      </c>
      <c r="D30" s="51" t="str">
        <f t="shared" si="1"/>
        <v xml:space="preserve"> </v>
      </c>
      <c r="E30" s="51">
        <v>1.1574074074074073E-5</v>
      </c>
      <c r="F30" s="52" t="e">
        <f t="shared" si="2"/>
        <v>#N/A</v>
      </c>
      <c r="G30" t="str">
        <f>IF((ISERROR((VLOOKUP(B30,Calculation!C$2:C$1430,1,FALSE)))),"not entered","")</f>
        <v/>
      </c>
    </row>
    <row r="31" spans="2:7" x14ac:dyDescent="0.2">
      <c r="B31" s="66" t="s">
        <v>5</v>
      </c>
      <c r="C31" s="51" t="str">
        <f t="shared" si="0"/>
        <v xml:space="preserve"> </v>
      </c>
      <c r="D31" s="51" t="str">
        <f t="shared" si="1"/>
        <v xml:space="preserve"> </v>
      </c>
      <c r="E31" s="51">
        <v>1.1574074074074073E-5</v>
      </c>
      <c r="F31" s="52" t="e">
        <f t="shared" si="2"/>
        <v>#N/A</v>
      </c>
      <c r="G31" t="str">
        <f>IF((ISERROR((VLOOKUP(B31,Calculation!C$2:C$1430,1,FALSE)))),"not entered","")</f>
        <v/>
      </c>
    </row>
    <row r="32" spans="2:7" x14ac:dyDescent="0.2">
      <c r="B32" s="66" t="s">
        <v>5</v>
      </c>
      <c r="C32" s="51" t="str">
        <f t="shared" si="0"/>
        <v xml:space="preserve"> </v>
      </c>
      <c r="D32" s="51" t="str">
        <f t="shared" si="1"/>
        <v xml:space="preserve"> </v>
      </c>
      <c r="E32" s="51">
        <v>1.1574074074074073E-5</v>
      </c>
      <c r="F32" s="52" t="e">
        <f t="shared" si="2"/>
        <v>#N/A</v>
      </c>
      <c r="G32" t="str">
        <f>IF((ISERROR((VLOOKUP(B32,Calculation!C$2:C$1430,1,FALSE)))),"not entered","")</f>
        <v/>
      </c>
    </row>
    <row r="33" spans="2:7" x14ac:dyDescent="0.2">
      <c r="B33" s="66" t="s">
        <v>5</v>
      </c>
      <c r="C33" s="51" t="str">
        <f t="shared" si="0"/>
        <v xml:space="preserve"> </v>
      </c>
      <c r="D33" s="51" t="str">
        <f t="shared" si="1"/>
        <v xml:space="preserve"> </v>
      </c>
      <c r="E33" s="51">
        <v>1.1574074074074073E-5</v>
      </c>
      <c r="F33" s="52" t="e">
        <f t="shared" si="2"/>
        <v>#N/A</v>
      </c>
      <c r="G33" t="str">
        <f>IF((ISERROR((VLOOKUP(B33,Calculation!C$2:C$1430,1,FALSE)))),"not entered","")</f>
        <v/>
      </c>
    </row>
    <row r="34" spans="2:7" x14ac:dyDescent="0.2">
      <c r="B34" s="66" t="s">
        <v>5</v>
      </c>
      <c r="C34" s="51" t="str">
        <f t="shared" si="0"/>
        <v xml:space="preserve"> </v>
      </c>
      <c r="D34" s="51" t="str">
        <f t="shared" si="1"/>
        <v xml:space="preserve"> </v>
      </c>
      <c r="E34" s="51">
        <v>1.1574074074074073E-5</v>
      </c>
      <c r="F34" s="52" t="e">
        <f t="shared" si="2"/>
        <v>#N/A</v>
      </c>
      <c r="G34" t="str">
        <f>IF((ISERROR((VLOOKUP(B34,Calculation!C$2:C$1430,1,FALSE)))),"not entered","")</f>
        <v/>
      </c>
    </row>
    <row r="35" spans="2:7" x14ac:dyDescent="0.2">
      <c r="B35" s="66" t="s">
        <v>5</v>
      </c>
      <c r="C35" s="51" t="str">
        <f t="shared" si="0"/>
        <v xml:space="preserve"> </v>
      </c>
      <c r="D35" s="51" t="str">
        <f t="shared" si="1"/>
        <v xml:space="preserve"> </v>
      </c>
      <c r="E35" s="51">
        <v>1.1574074074074073E-5</v>
      </c>
      <c r="F35" s="52" t="e">
        <f t="shared" si="2"/>
        <v>#N/A</v>
      </c>
      <c r="G35" t="str">
        <f>IF((ISERROR((VLOOKUP(B35,Calculation!C$2:C$1430,1,FALSE)))),"not entered","")</f>
        <v/>
      </c>
    </row>
    <row r="36" spans="2:7" x14ac:dyDescent="0.2">
      <c r="B36" s="66" t="s">
        <v>5</v>
      </c>
      <c r="C36" s="51" t="str">
        <f t="shared" si="0"/>
        <v xml:space="preserve"> </v>
      </c>
      <c r="D36" s="51" t="str">
        <f t="shared" si="1"/>
        <v xml:space="preserve"> </v>
      </c>
      <c r="E36" s="51">
        <v>1.1574074074074073E-5</v>
      </c>
      <c r="F36" s="52" t="e">
        <f t="shared" si="2"/>
        <v>#N/A</v>
      </c>
      <c r="G36" t="str">
        <f>IF((ISERROR((VLOOKUP(B36,Calculation!C$2:C$1430,1,FALSE)))),"not entered","")</f>
        <v/>
      </c>
    </row>
    <row r="37" spans="2:7" x14ac:dyDescent="0.2">
      <c r="B37" s="66" t="s">
        <v>5</v>
      </c>
      <c r="C37" s="51" t="str">
        <f t="shared" si="0"/>
        <v xml:space="preserve"> </v>
      </c>
      <c r="D37" s="51" t="str">
        <f t="shared" si="1"/>
        <v xml:space="preserve"> </v>
      </c>
      <c r="E37" s="51">
        <v>1.1574074074074073E-5</v>
      </c>
      <c r="F37" s="52" t="e">
        <f t="shared" si="2"/>
        <v>#N/A</v>
      </c>
      <c r="G37" t="str">
        <f>IF((ISERROR((VLOOKUP(B37,Calculation!C$2:C$1430,1,FALSE)))),"not entered","")</f>
        <v/>
      </c>
    </row>
    <row r="38" spans="2:7" x14ac:dyDescent="0.2">
      <c r="B38" s="66" t="s">
        <v>5</v>
      </c>
      <c r="C38" s="51" t="str">
        <f t="shared" si="0"/>
        <v xml:space="preserve"> </v>
      </c>
      <c r="D38" s="51" t="str">
        <f t="shared" si="1"/>
        <v xml:space="preserve"> </v>
      </c>
      <c r="E38" s="51">
        <v>1.1574074074074073E-5</v>
      </c>
      <c r="F38" s="52" t="e">
        <f t="shared" si="2"/>
        <v>#N/A</v>
      </c>
      <c r="G38" t="str">
        <f>IF((ISERROR((VLOOKUP(B38,Calculation!C$2:C$1430,1,FALSE)))),"not entered","")</f>
        <v/>
      </c>
    </row>
    <row r="39" spans="2:7" x14ac:dyDescent="0.2">
      <c r="B39" s="66" t="s">
        <v>5</v>
      </c>
      <c r="C39" s="51" t="str">
        <f t="shared" si="0"/>
        <v xml:space="preserve"> </v>
      </c>
      <c r="D39" s="51" t="str">
        <f t="shared" si="1"/>
        <v xml:space="preserve"> </v>
      </c>
      <c r="E39" s="51">
        <v>1.1574074074074073E-5</v>
      </c>
      <c r="F39" s="52" t="e">
        <f t="shared" si="2"/>
        <v>#N/A</v>
      </c>
      <c r="G39" t="str">
        <f>IF((ISERROR((VLOOKUP(B39,Calculation!C$2:C$1430,1,FALSE)))),"not entered","")</f>
        <v/>
      </c>
    </row>
    <row r="40" spans="2:7" x14ac:dyDescent="0.2">
      <c r="B40" s="66" t="s">
        <v>5</v>
      </c>
      <c r="C40" s="51" t="str">
        <f t="shared" si="0"/>
        <v xml:space="preserve"> </v>
      </c>
      <c r="D40" s="51" t="str">
        <f t="shared" si="1"/>
        <v xml:space="preserve"> </v>
      </c>
      <c r="E40" s="51">
        <v>1.1574074074074073E-5</v>
      </c>
      <c r="F40" s="52" t="e">
        <f t="shared" si="2"/>
        <v>#N/A</v>
      </c>
      <c r="G40" t="str">
        <f>IF((ISERROR((VLOOKUP(B40,Calculation!C$2:C$1430,1,FALSE)))),"not entered","")</f>
        <v/>
      </c>
    </row>
    <row r="41" spans="2:7" x14ac:dyDescent="0.2">
      <c r="B41" s="66" t="s">
        <v>5</v>
      </c>
      <c r="C41" s="51" t="str">
        <f t="shared" si="0"/>
        <v xml:space="preserve"> </v>
      </c>
      <c r="D41" s="51" t="str">
        <f t="shared" si="1"/>
        <v xml:space="preserve"> </v>
      </c>
      <c r="E41" s="51">
        <v>1.1574074074074073E-5</v>
      </c>
      <c r="F41" s="52" t="e">
        <f t="shared" si="2"/>
        <v>#N/A</v>
      </c>
      <c r="G41" t="str">
        <f>IF((ISERROR((VLOOKUP(B41,Calculation!C$2:C$1430,1,FALSE)))),"not entered","")</f>
        <v/>
      </c>
    </row>
    <row r="42" spans="2:7" x14ac:dyDescent="0.2">
      <c r="B42" s="66" t="s">
        <v>5</v>
      </c>
      <c r="C42" s="51" t="str">
        <f t="shared" si="0"/>
        <v xml:space="preserve"> </v>
      </c>
      <c r="D42" s="51" t="str">
        <f t="shared" si="1"/>
        <v xml:space="preserve"> </v>
      </c>
      <c r="E42" s="51">
        <v>1.1574074074074073E-5</v>
      </c>
      <c r="F42" s="52" t="e">
        <f t="shared" si="2"/>
        <v>#N/A</v>
      </c>
      <c r="G42" t="str">
        <f>IF((ISERROR((VLOOKUP(B42,Calculation!C$2:C$1430,1,FALSE)))),"not entered","")</f>
        <v/>
      </c>
    </row>
    <row r="43" spans="2:7" x14ac:dyDescent="0.2">
      <c r="B43" s="66" t="s">
        <v>5</v>
      </c>
      <c r="C43" s="51" t="str">
        <f t="shared" si="0"/>
        <v xml:space="preserve"> </v>
      </c>
      <c r="D43" s="51" t="str">
        <f t="shared" si="1"/>
        <v xml:space="preserve"> </v>
      </c>
      <c r="E43" s="51">
        <v>1.1574074074074073E-5</v>
      </c>
      <c r="F43" s="52" t="e">
        <f t="shared" si="2"/>
        <v>#N/A</v>
      </c>
      <c r="G43" t="str">
        <f>IF((ISERROR((VLOOKUP(B43,Calculation!C$2:C$1430,1,FALSE)))),"not entered","")</f>
        <v/>
      </c>
    </row>
    <row r="44" spans="2:7" x14ac:dyDescent="0.2">
      <c r="B44" s="66" t="s">
        <v>5</v>
      </c>
      <c r="C44" s="51" t="str">
        <f t="shared" si="0"/>
        <v xml:space="preserve"> </v>
      </c>
      <c r="D44" s="51" t="str">
        <f t="shared" si="1"/>
        <v xml:space="preserve"> </v>
      </c>
      <c r="E44" s="51">
        <v>1.1574074074074073E-5</v>
      </c>
      <c r="F44" s="52" t="e">
        <f t="shared" si="2"/>
        <v>#N/A</v>
      </c>
      <c r="G44" t="str">
        <f>IF((ISERROR((VLOOKUP(B44,Calculation!C$2:C$1430,1,FALSE)))),"not entered","")</f>
        <v/>
      </c>
    </row>
    <row r="45" spans="2:7" x14ac:dyDescent="0.2">
      <c r="B45" s="66" t="s">
        <v>5</v>
      </c>
      <c r="C45" s="51" t="str">
        <f t="shared" si="0"/>
        <v xml:space="preserve"> </v>
      </c>
      <c r="D45" s="51" t="str">
        <f t="shared" si="1"/>
        <v xml:space="preserve"> </v>
      </c>
      <c r="E45" s="51">
        <v>1.1574074074074073E-5</v>
      </c>
      <c r="F45" s="52" t="e">
        <f t="shared" si="2"/>
        <v>#N/A</v>
      </c>
      <c r="G45" t="str">
        <f>IF((ISERROR((VLOOKUP(B45,Calculation!C$2:C$1430,1,FALSE)))),"not entered","")</f>
        <v/>
      </c>
    </row>
    <row r="46" spans="2:7" x14ac:dyDescent="0.2">
      <c r="B46" s="66" t="s">
        <v>5</v>
      </c>
      <c r="C46" s="51" t="str">
        <f t="shared" si="0"/>
        <v xml:space="preserve"> </v>
      </c>
      <c r="D46" s="51" t="str">
        <f t="shared" si="1"/>
        <v xml:space="preserve"> </v>
      </c>
      <c r="E46" s="51">
        <v>1.1574074074074073E-5</v>
      </c>
      <c r="F46" s="52" t="e">
        <f t="shared" si="2"/>
        <v>#N/A</v>
      </c>
      <c r="G46" t="str">
        <f>IF((ISERROR((VLOOKUP(B46,Calculation!C$2:C$1430,1,FALSE)))),"not entered","")</f>
        <v/>
      </c>
    </row>
    <row r="47" spans="2:7" x14ac:dyDescent="0.2">
      <c r="B47" s="66" t="s">
        <v>5</v>
      </c>
      <c r="C47" s="51" t="str">
        <f t="shared" si="0"/>
        <v xml:space="preserve"> </v>
      </c>
      <c r="D47" s="51" t="str">
        <f t="shared" si="1"/>
        <v xml:space="preserve"> </v>
      </c>
      <c r="E47" s="51">
        <v>1.1574074074074073E-5</v>
      </c>
      <c r="F47" s="52" t="e">
        <f t="shared" si="2"/>
        <v>#N/A</v>
      </c>
      <c r="G47" t="str">
        <f>IF((ISERROR((VLOOKUP(B47,Calculation!C$2:C$1430,1,FALSE)))),"not entered","")</f>
        <v/>
      </c>
    </row>
    <row r="48" spans="2:7" x14ac:dyDescent="0.2">
      <c r="B48" s="66" t="s">
        <v>5</v>
      </c>
      <c r="C48" s="51" t="str">
        <f t="shared" si="0"/>
        <v xml:space="preserve"> </v>
      </c>
      <c r="D48" s="51" t="str">
        <f t="shared" si="1"/>
        <v xml:space="preserve"> </v>
      </c>
      <c r="E48" s="51">
        <v>1.1574074074074073E-5</v>
      </c>
      <c r="F48" s="52" t="e">
        <f t="shared" si="2"/>
        <v>#N/A</v>
      </c>
      <c r="G48" t="str">
        <f>IF((ISERROR((VLOOKUP(B48,Calculation!C$2:C$1430,1,FALSE)))),"not entered","")</f>
        <v/>
      </c>
    </row>
    <row r="49" spans="2:7" x14ac:dyDescent="0.2">
      <c r="B49" s="66" t="s">
        <v>5</v>
      </c>
      <c r="C49" s="51" t="str">
        <f t="shared" si="0"/>
        <v xml:space="preserve"> </v>
      </c>
      <c r="D49" s="51" t="str">
        <f t="shared" si="1"/>
        <v xml:space="preserve"> </v>
      </c>
      <c r="E49" s="51">
        <v>1.1574074074074073E-5</v>
      </c>
      <c r="F49" s="52" t="e">
        <f t="shared" si="2"/>
        <v>#N/A</v>
      </c>
      <c r="G49" t="str">
        <f>IF((ISERROR((VLOOKUP(B49,Calculation!C$2:C$1430,1,FALSE)))),"not entered","")</f>
        <v/>
      </c>
    </row>
    <row r="50" spans="2:7" x14ac:dyDescent="0.2">
      <c r="B50" s="66" t="s">
        <v>5</v>
      </c>
      <c r="C50" s="51" t="str">
        <f t="shared" si="0"/>
        <v xml:space="preserve"> </v>
      </c>
      <c r="D50" s="51" t="str">
        <f t="shared" si="1"/>
        <v xml:space="preserve"> </v>
      </c>
      <c r="E50" s="51">
        <v>1.1574074074074073E-5</v>
      </c>
      <c r="F50" s="52" t="e">
        <f t="shared" si="2"/>
        <v>#N/A</v>
      </c>
      <c r="G50" t="str">
        <f>IF((ISERROR((VLOOKUP(B50,Calculation!C$2:C$1430,1,FALSE)))),"not entered","")</f>
        <v/>
      </c>
    </row>
    <row r="51" spans="2:7" x14ac:dyDescent="0.2">
      <c r="B51" s="66" t="s">
        <v>5</v>
      </c>
      <c r="C51" s="51" t="str">
        <f t="shared" si="0"/>
        <v xml:space="preserve"> </v>
      </c>
      <c r="D51" s="51" t="str">
        <f t="shared" si="1"/>
        <v xml:space="preserve"> </v>
      </c>
      <c r="E51" s="51">
        <v>1.1574074074074073E-5</v>
      </c>
      <c r="F51" s="52" t="e">
        <f t="shared" si="2"/>
        <v>#N/A</v>
      </c>
      <c r="G51" t="str">
        <f>IF((ISERROR((VLOOKUP(B51,Calculation!C$2:C$1430,1,FALSE)))),"not entered","")</f>
        <v/>
      </c>
    </row>
    <row r="52" spans="2:7" x14ac:dyDescent="0.2">
      <c r="B52" s="66" t="s">
        <v>5</v>
      </c>
      <c r="C52" s="51" t="str">
        <f t="shared" si="0"/>
        <v xml:space="preserve"> </v>
      </c>
      <c r="D52" s="51" t="str">
        <f t="shared" si="1"/>
        <v xml:space="preserve"> </v>
      </c>
      <c r="E52" s="51">
        <v>1.1574074074074073E-5</v>
      </c>
      <c r="F52" s="52" t="e">
        <f t="shared" si="2"/>
        <v>#N/A</v>
      </c>
      <c r="G52" t="str">
        <f>IF((ISERROR((VLOOKUP(B52,Calculation!C$2:C$1430,1,FALSE)))),"not entered","")</f>
        <v/>
      </c>
    </row>
    <row r="53" spans="2:7" x14ac:dyDescent="0.2">
      <c r="B53" s="66" t="s">
        <v>5</v>
      </c>
      <c r="C53" s="51" t="str">
        <f t="shared" si="0"/>
        <v xml:space="preserve"> </v>
      </c>
      <c r="D53" s="51" t="str">
        <f t="shared" si="1"/>
        <v xml:space="preserve"> </v>
      </c>
      <c r="E53" s="51">
        <v>1.1574074074074073E-5</v>
      </c>
      <c r="F53" s="52" t="e">
        <f t="shared" si="2"/>
        <v>#N/A</v>
      </c>
      <c r="G53" t="str">
        <f>IF((ISERROR((VLOOKUP(B53,Calculation!C$2:C$1430,1,FALSE)))),"not entered","")</f>
        <v/>
      </c>
    </row>
    <row r="54" spans="2:7" x14ac:dyDescent="0.2">
      <c r="B54" s="66" t="s">
        <v>5</v>
      </c>
      <c r="C54" s="51" t="str">
        <f t="shared" si="0"/>
        <v xml:space="preserve"> </v>
      </c>
      <c r="D54" s="51" t="str">
        <f t="shared" si="1"/>
        <v xml:space="preserve"> </v>
      </c>
      <c r="E54" s="51">
        <v>1.1574074074074073E-5</v>
      </c>
      <c r="F54" s="52" t="e">
        <f t="shared" si="2"/>
        <v>#N/A</v>
      </c>
      <c r="G54" t="str">
        <f>IF((ISERROR((VLOOKUP(B54,Calculation!C$2:C$1430,1,FALSE)))),"not entered","")</f>
        <v/>
      </c>
    </row>
    <row r="55" spans="2:7" x14ac:dyDescent="0.2">
      <c r="B55" s="66" t="s">
        <v>5</v>
      </c>
      <c r="C55" s="51" t="str">
        <f t="shared" si="0"/>
        <v xml:space="preserve"> </v>
      </c>
      <c r="D55" s="51" t="str">
        <f t="shared" si="1"/>
        <v xml:space="preserve"> </v>
      </c>
      <c r="E55" s="51">
        <v>1.1574074074074073E-5</v>
      </c>
      <c r="F55" s="52" t="e">
        <f t="shared" si="2"/>
        <v>#N/A</v>
      </c>
      <c r="G55" t="str">
        <f>IF((ISERROR((VLOOKUP(B55,Calculation!C$2:C$1430,1,FALSE)))),"not entered","")</f>
        <v/>
      </c>
    </row>
    <row r="56" spans="2:7" x14ac:dyDescent="0.2">
      <c r="B56" s="66" t="s">
        <v>5</v>
      </c>
      <c r="C56" s="51" t="str">
        <f t="shared" si="0"/>
        <v xml:space="preserve"> </v>
      </c>
      <c r="D56" s="51" t="str">
        <f t="shared" si="1"/>
        <v xml:space="preserve"> </v>
      </c>
      <c r="E56" s="51">
        <v>1.1574074074074073E-5</v>
      </c>
      <c r="F56" s="52" t="e">
        <f t="shared" si="2"/>
        <v>#N/A</v>
      </c>
      <c r="G56" t="str">
        <f>IF((ISERROR((VLOOKUP(B56,Calculation!C$2:C$1430,1,FALSE)))),"not entered","")</f>
        <v/>
      </c>
    </row>
    <row r="57" spans="2:7" x14ac:dyDescent="0.2">
      <c r="B57" s="66" t="s">
        <v>5</v>
      </c>
      <c r="C57" s="51" t="str">
        <f t="shared" si="0"/>
        <v xml:space="preserve"> </v>
      </c>
      <c r="D57" s="51" t="str">
        <f t="shared" si="1"/>
        <v xml:space="preserve"> </v>
      </c>
      <c r="E57" s="51">
        <v>1.1574074074074073E-5</v>
      </c>
      <c r="F57" s="52" t="e">
        <f t="shared" si="2"/>
        <v>#N/A</v>
      </c>
      <c r="G57" t="str">
        <f>IF((ISERROR((VLOOKUP(B57,Calculation!C$2:C$1430,1,FALSE)))),"not entered","")</f>
        <v/>
      </c>
    </row>
    <row r="58" spans="2:7" x14ac:dyDescent="0.2">
      <c r="B58" s="66" t="s">
        <v>5</v>
      </c>
      <c r="C58" s="51" t="str">
        <f t="shared" si="0"/>
        <v xml:space="preserve"> </v>
      </c>
      <c r="D58" s="51" t="str">
        <f t="shared" si="1"/>
        <v xml:space="preserve"> </v>
      </c>
      <c r="E58" s="51">
        <v>1.1574074074074073E-5</v>
      </c>
      <c r="F58" s="52" t="e">
        <f t="shared" si="2"/>
        <v>#N/A</v>
      </c>
      <c r="G58" t="str">
        <f>IF((ISERROR((VLOOKUP(B58,Calculation!C$2:C$1430,1,FALSE)))),"not entered","")</f>
        <v/>
      </c>
    </row>
    <row r="59" spans="2:7" x14ac:dyDescent="0.2">
      <c r="B59" s="66" t="s">
        <v>5</v>
      </c>
      <c r="C59" s="51" t="str">
        <f t="shared" si="0"/>
        <v xml:space="preserve"> </v>
      </c>
      <c r="D59" s="51" t="str">
        <f t="shared" si="1"/>
        <v xml:space="preserve"> </v>
      </c>
      <c r="E59" s="51">
        <v>1.1574074074074073E-5</v>
      </c>
      <c r="F59" s="52" t="e">
        <f t="shared" si="2"/>
        <v>#N/A</v>
      </c>
      <c r="G59" t="str">
        <f>IF((ISERROR((VLOOKUP(B59,Calculation!C$2:C$1430,1,FALSE)))),"not entered","")</f>
        <v/>
      </c>
    </row>
    <row r="60" spans="2:7" x14ac:dyDescent="0.2">
      <c r="B60" s="66" t="s">
        <v>5</v>
      </c>
      <c r="C60" s="51" t="str">
        <f t="shared" si="0"/>
        <v xml:space="preserve"> </v>
      </c>
      <c r="D60" s="51" t="str">
        <f t="shared" si="1"/>
        <v xml:space="preserve"> </v>
      </c>
      <c r="E60" s="51">
        <v>1.1574074074074073E-5</v>
      </c>
      <c r="F60" s="52" t="e">
        <f t="shared" si="2"/>
        <v>#N/A</v>
      </c>
      <c r="G60" t="str">
        <f>IF((ISERROR((VLOOKUP(B60,Calculation!C$2:C$1430,1,FALSE)))),"not entered","")</f>
        <v/>
      </c>
    </row>
    <row r="61" spans="2:7" x14ac:dyDescent="0.2">
      <c r="B61" s="66" t="s">
        <v>5</v>
      </c>
      <c r="C61" s="51" t="str">
        <f t="shared" si="0"/>
        <v xml:space="preserve"> </v>
      </c>
      <c r="D61" s="51" t="str">
        <f t="shared" si="1"/>
        <v xml:space="preserve"> </v>
      </c>
      <c r="E61" s="51">
        <v>1.1574074074074073E-5</v>
      </c>
      <c r="F61" s="52" t="e">
        <f t="shared" si="2"/>
        <v>#N/A</v>
      </c>
      <c r="G61" t="str">
        <f>IF((ISERROR((VLOOKUP(B61,Calculation!C$2:C$1430,1,FALSE)))),"not entered","")</f>
        <v/>
      </c>
    </row>
    <row r="62" spans="2:7" x14ac:dyDescent="0.2">
      <c r="B62" s="66" t="s">
        <v>5</v>
      </c>
      <c r="C62" s="51" t="str">
        <f t="shared" si="0"/>
        <v xml:space="preserve"> </v>
      </c>
      <c r="D62" s="51" t="str">
        <f t="shared" si="1"/>
        <v xml:space="preserve"> </v>
      </c>
      <c r="E62" s="51">
        <v>1.1574074074074073E-5</v>
      </c>
      <c r="F62" s="52" t="e">
        <f t="shared" si="2"/>
        <v>#N/A</v>
      </c>
      <c r="G62" t="str">
        <f>IF((ISERROR((VLOOKUP(B62,Calculation!C$2:C$1430,1,FALSE)))),"not entered","")</f>
        <v/>
      </c>
    </row>
    <row r="63" spans="2:7" x14ac:dyDescent="0.2">
      <c r="B63" s="66" t="s">
        <v>5</v>
      </c>
      <c r="C63" s="51" t="str">
        <f t="shared" si="0"/>
        <v xml:space="preserve"> </v>
      </c>
      <c r="D63" s="51" t="str">
        <f t="shared" si="1"/>
        <v xml:space="preserve"> </v>
      </c>
      <c r="E63" s="51">
        <v>1.1574074074074073E-5</v>
      </c>
      <c r="F63" s="52" t="e">
        <f t="shared" si="2"/>
        <v>#N/A</v>
      </c>
      <c r="G63" t="str">
        <f>IF((ISERROR((VLOOKUP(B63,Calculation!C$2:C$1430,1,FALSE)))),"not entered","")</f>
        <v/>
      </c>
    </row>
    <row r="64" spans="2:7" x14ac:dyDescent="0.2">
      <c r="B64" s="66" t="s">
        <v>5</v>
      </c>
      <c r="C64" s="51" t="str">
        <f t="shared" si="0"/>
        <v xml:space="preserve"> </v>
      </c>
      <c r="D64" s="51" t="str">
        <f t="shared" si="1"/>
        <v xml:space="preserve"> </v>
      </c>
      <c r="E64" s="51">
        <v>1.1574074074074073E-5</v>
      </c>
      <c r="F64" s="52" t="e">
        <f t="shared" si="2"/>
        <v>#N/A</v>
      </c>
      <c r="G64" t="str">
        <f>IF((ISERROR((VLOOKUP(B64,Calculation!C$2:C$1430,1,FALSE)))),"not entered","")</f>
        <v/>
      </c>
    </row>
    <row r="65" spans="2:7" x14ac:dyDescent="0.2">
      <c r="B65" s="66" t="s">
        <v>5</v>
      </c>
      <c r="C65" s="51" t="str">
        <f t="shared" si="0"/>
        <v xml:space="preserve"> </v>
      </c>
      <c r="D65" s="51" t="str">
        <f t="shared" si="1"/>
        <v xml:space="preserve"> </v>
      </c>
      <c r="E65" s="51">
        <v>1.1574074074074073E-5</v>
      </c>
      <c r="F65" s="52" t="e">
        <f t="shared" si="2"/>
        <v>#N/A</v>
      </c>
      <c r="G65" t="str">
        <f>IF((ISERROR((VLOOKUP(B65,Calculation!C$2:C$1430,1,FALSE)))),"not entered","")</f>
        <v/>
      </c>
    </row>
    <row r="66" spans="2:7" x14ac:dyDescent="0.2">
      <c r="B66" s="66" t="s">
        <v>5</v>
      </c>
      <c r="C66" s="51" t="str">
        <f t="shared" si="0"/>
        <v xml:space="preserve"> </v>
      </c>
      <c r="D66" s="51" t="str">
        <f t="shared" si="1"/>
        <v xml:space="preserve"> </v>
      </c>
      <c r="E66" s="51">
        <v>1.1574074074074073E-5</v>
      </c>
      <c r="F66" s="52" t="e">
        <f t="shared" si="2"/>
        <v>#N/A</v>
      </c>
      <c r="G66" t="str">
        <f>IF((ISERROR((VLOOKUP(B66,Calculation!C$2:C$1430,1,FALSE)))),"not entered","")</f>
        <v/>
      </c>
    </row>
    <row r="67" spans="2:7" x14ac:dyDescent="0.2">
      <c r="B67" s="66" t="s">
        <v>5</v>
      </c>
      <c r="C67" s="51" t="str">
        <f t="shared" si="0"/>
        <v xml:space="preserve"> </v>
      </c>
      <c r="D67" s="51" t="str">
        <f t="shared" si="1"/>
        <v xml:space="preserve"> </v>
      </c>
      <c r="E67" s="51">
        <v>1.1574074074074073E-5</v>
      </c>
      <c r="F67" s="52" t="e">
        <f t="shared" si="2"/>
        <v>#N/A</v>
      </c>
      <c r="G67" t="str">
        <f>IF((ISERROR((VLOOKUP(B67,Calculation!C$2:C$1430,1,FALSE)))),"not entered","")</f>
        <v/>
      </c>
    </row>
    <row r="68" spans="2:7" x14ac:dyDescent="0.2">
      <c r="B68" s="66" t="s">
        <v>5</v>
      </c>
      <c r="C68" s="51" t="str">
        <f t="shared" si="0"/>
        <v xml:space="preserve"> </v>
      </c>
      <c r="D68" s="51" t="str">
        <f t="shared" si="1"/>
        <v xml:space="preserve"> </v>
      </c>
      <c r="E68" s="51">
        <v>1.1574074074074073E-5</v>
      </c>
      <c r="F68" s="52" t="e">
        <f t="shared" si="2"/>
        <v>#N/A</v>
      </c>
      <c r="G68" t="str">
        <f>IF((ISERROR((VLOOKUP(B68,Calculation!C$2:C$1430,1,FALSE)))),"not entered","")</f>
        <v/>
      </c>
    </row>
    <row r="69" spans="2:7" x14ac:dyDescent="0.2">
      <c r="B69" s="66" t="s">
        <v>5</v>
      </c>
      <c r="C69" s="51" t="str">
        <f t="shared" si="0"/>
        <v xml:space="preserve"> </v>
      </c>
      <c r="D69" s="51" t="str">
        <f t="shared" si="1"/>
        <v xml:space="preserve"> </v>
      </c>
      <c r="E69" s="51">
        <v>1.1574074074074073E-5</v>
      </c>
      <c r="F69" s="52" t="e">
        <f t="shared" si="2"/>
        <v>#N/A</v>
      </c>
      <c r="G69" t="str">
        <f>IF((ISERROR((VLOOKUP(B69,Calculation!C$2:C$1430,1,FALSE)))),"not entered","")</f>
        <v/>
      </c>
    </row>
    <row r="70" spans="2:7" x14ac:dyDescent="0.2">
      <c r="B70" s="66" t="s">
        <v>5</v>
      </c>
      <c r="C70" s="51" t="str">
        <f t="shared" ref="C70:C133" si="3">VLOOKUP(B70,name,3,FALSE)</f>
        <v xml:space="preserve"> </v>
      </c>
      <c r="D70" s="51" t="str">
        <f t="shared" ref="D70:D133" si="4">VLOOKUP(B70,name,2,FALSE)</f>
        <v xml:space="preserve"> </v>
      </c>
      <c r="E70" s="51">
        <v>1.1574074074074073E-5</v>
      </c>
      <c r="F70" s="52" t="e">
        <f t="shared" ref="F70:F133" si="5">(VLOOKUP(C70,C$4:E$5,3,FALSE))/(E70/10000)</f>
        <v>#N/A</v>
      </c>
      <c r="G70" t="str">
        <f>IF((ISERROR((VLOOKUP(B70,Calculation!C$2:C$1430,1,FALSE)))),"not entered","")</f>
        <v/>
      </c>
    </row>
    <row r="71" spans="2:7" x14ac:dyDescent="0.2">
      <c r="B71" s="66" t="s">
        <v>5</v>
      </c>
      <c r="C71" s="51" t="str">
        <f t="shared" si="3"/>
        <v xml:space="preserve"> </v>
      </c>
      <c r="D71" s="51" t="str">
        <f t="shared" si="4"/>
        <v xml:space="preserve"> </v>
      </c>
      <c r="E71" s="51">
        <v>1.1574074074074073E-5</v>
      </c>
      <c r="F71" s="52" t="e">
        <f t="shared" si="5"/>
        <v>#N/A</v>
      </c>
      <c r="G71" t="str">
        <f>IF((ISERROR((VLOOKUP(B71,Calculation!C$2:C$1430,1,FALSE)))),"not entered","")</f>
        <v/>
      </c>
    </row>
    <row r="72" spans="2:7" x14ac:dyDescent="0.2">
      <c r="B72" s="66" t="s">
        <v>5</v>
      </c>
      <c r="C72" s="51" t="str">
        <f t="shared" si="3"/>
        <v xml:space="preserve"> </v>
      </c>
      <c r="D72" s="51" t="str">
        <f t="shared" si="4"/>
        <v xml:space="preserve"> </v>
      </c>
      <c r="E72" s="51">
        <v>1.1574074074074073E-5</v>
      </c>
      <c r="F72" s="52" t="e">
        <f t="shared" si="5"/>
        <v>#N/A</v>
      </c>
      <c r="G72" t="str">
        <f>IF((ISERROR((VLOOKUP(B72,Calculation!C$2:C$1430,1,FALSE)))),"not entered","")</f>
        <v/>
      </c>
    </row>
    <row r="73" spans="2:7" x14ac:dyDescent="0.2">
      <c r="B73" s="66" t="s">
        <v>5</v>
      </c>
      <c r="C73" s="51" t="str">
        <f t="shared" si="3"/>
        <v xml:space="preserve"> </v>
      </c>
      <c r="D73" s="51" t="str">
        <f t="shared" si="4"/>
        <v xml:space="preserve"> </v>
      </c>
      <c r="E73" s="51">
        <v>1.1574074074074073E-5</v>
      </c>
      <c r="F73" s="52" t="e">
        <f t="shared" si="5"/>
        <v>#N/A</v>
      </c>
      <c r="G73" t="str">
        <f>IF((ISERROR((VLOOKUP(B73,Calculation!C$2:C$1430,1,FALSE)))),"not entered","")</f>
        <v/>
      </c>
    </row>
    <row r="74" spans="2:7" x14ac:dyDescent="0.2">
      <c r="B74" s="66" t="s">
        <v>5</v>
      </c>
      <c r="C74" s="51" t="str">
        <f t="shared" si="3"/>
        <v xml:space="preserve"> </v>
      </c>
      <c r="D74" s="51" t="str">
        <f t="shared" si="4"/>
        <v xml:space="preserve"> </v>
      </c>
      <c r="E74" s="51">
        <v>1.1574074074074073E-5</v>
      </c>
      <c r="F74" s="52" t="e">
        <f t="shared" si="5"/>
        <v>#N/A</v>
      </c>
      <c r="G74" t="str">
        <f>IF((ISERROR((VLOOKUP(B74,Calculation!C$2:C$1430,1,FALSE)))),"not entered","")</f>
        <v/>
      </c>
    </row>
    <row r="75" spans="2:7" x14ac:dyDescent="0.2">
      <c r="B75" s="66" t="s">
        <v>5</v>
      </c>
      <c r="C75" s="51" t="str">
        <f t="shared" si="3"/>
        <v xml:space="preserve"> </v>
      </c>
      <c r="D75" s="51" t="str">
        <f t="shared" si="4"/>
        <v xml:space="preserve"> </v>
      </c>
      <c r="E75" s="51">
        <v>1.1574074074074073E-5</v>
      </c>
      <c r="F75" s="52" t="e">
        <f t="shared" si="5"/>
        <v>#N/A</v>
      </c>
      <c r="G75" t="str">
        <f>IF((ISERROR((VLOOKUP(B75,Calculation!C$2:C$1430,1,FALSE)))),"not entered","")</f>
        <v/>
      </c>
    </row>
    <row r="76" spans="2:7" x14ac:dyDescent="0.2">
      <c r="B76" s="66" t="s">
        <v>5</v>
      </c>
      <c r="C76" s="51" t="str">
        <f t="shared" si="3"/>
        <v xml:space="preserve"> </v>
      </c>
      <c r="D76" s="51" t="str">
        <f t="shared" si="4"/>
        <v xml:space="preserve"> </v>
      </c>
      <c r="E76" s="51">
        <v>1.1574074074074073E-5</v>
      </c>
      <c r="F76" s="52" t="e">
        <f t="shared" si="5"/>
        <v>#N/A</v>
      </c>
      <c r="G76" t="str">
        <f>IF((ISERROR((VLOOKUP(B76,Calculation!C$2:C$1430,1,FALSE)))),"not entered","")</f>
        <v/>
      </c>
    </row>
    <row r="77" spans="2:7" x14ac:dyDescent="0.2">
      <c r="B77" s="66" t="s">
        <v>5</v>
      </c>
      <c r="C77" s="51" t="str">
        <f t="shared" si="3"/>
        <v xml:space="preserve"> </v>
      </c>
      <c r="D77" s="51" t="str">
        <f t="shared" si="4"/>
        <v xml:space="preserve"> </v>
      </c>
      <c r="E77" s="51">
        <v>1.1574074074074073E-5</v>
      </c>
      <c r="F77" s="52" t="e">
        <f t="shared" si="5"/>
        <v>#N/A</v>
      </c>
      <c r="G77" t="str">
        <f>IF((ISERROR((VLOOKUP(B77,Calculation!C$2:C$1430,1,FALSE)))),"not entered","")</f>
        <v/>
      </c>
    </row>
    <row r="78" spans="2:7" x14ac:dyDescent="0.2">
      <c r="B78" s="66" t="s">
        <v>5</v>
      </c>
      <c r="C78" s="51" t="str">
        <f t="shared" si="3"/>
        <v xml:space="preserve"> </v>
      </c>
      <c r="D78" s="51" t="str">
        <f t="shared" si="4"/>
        <v xml:space="preserve"> </v>
      </c>
      <c r="E78" s="51">
        <v>1.1574074074074073E-5</v>
      </c>
      <c r="F78" s="52" t="e">
        <f t="shared" si="5"/>
        <v>#N/A</v>
      </c>
      <c r="G78" t="str">
        <f>IF((ISERROR((VLOOKUP(B78,Calculation!C$2:C$1430,1,FALSE)))),"not entered","")</f>
        <v/>
      </c>
    </row>
    <row r="79" spans="2:7" x14ac:dyDescent="0.2">
      <c r="B79" s="66" t="s">
        <v>5</v>
      </c>
      <c r="C79" s="51" t="str">
        <f t="shared" si="3"/>
        <v xml:space="preserve"> </v>
      </c>
      <c r="D79" s="51" t="str">
        <f t="shared" si="4"/>
        <v xml:space="preserve"> </v>
      </c>
      <c r="E79" s="51">
        <v>1.1574074074074073E-5</v>
      </c>
      <c r="F79" s="52" t="e">
        <f t="shared" si="5"/>
        <v>#N/A</v>
      </c>
      <c r="G79" t="str">
        <f>IF((ISERROR((VLOOKUP(B79,Calculation!C$2:C$1430,1,FALSE)))),"not entered","")</f>
        <v/>
      </c>
    </row>
    <row r="80" spans="2:7" x14ac:dyDescent="0.2">
      <c r="B80" s="66" t="s">
        <v>5</v>
      </c>
      <c r="C80" s="51" t="str">
        <f t="shared" si="3"/>
        <v xml:space="preserve"> </v>
      </c>
      <c r="D80" s="51" t="str">
        <f t="shared" si="4"/>
        <v xml:space="preserve"> </v>
      </c>
      <c r="E80" s="51">
        <v>1.1574074074074073E-5</v>
      </c>
      <c r="F80" s="52" t="e">
        <f t="shared" si="5"/>
        <v>#N/A</v>
      </c>
      <c r="G80" t="str">
        <f>IF((ISERROR((VLOOKUP(B80,Calculation!C$2:C$1430,1,FALSE)))),"not entered","")</f>
        <v/>
      </c>
    </row>
    <row r="81" spans="2:7" x14ac:dyDescent="0.2">
      <c r="B81" s="66" t="s">
        <v>5</v>
      </c>
      <c r="C81" s="51" t="str">
        <f t="shared" si="3"/>
        <v xml:space="preserve"> </v>
      </c>
      <c r="D81" s="51" t="str">
        <f t="shared" si="4"/>
        <v xml:space="preserve"> </v>
      </c>
      <c r="E81" s="51">
        <v>1.1574074074074073E-5</v>
      </c>
      <c r="F81" s="52" t="e">
        <f t="shared" si="5"/>
        <v>#N/A</v>
      </c>
      <c r="G81" t="str">
        <f>IF((ISERROR((VLOOKUP(B81,Calculation!C$2:C$1430,1,FALSE)))),"not entered","")</f>
        <v/>
      </c>
    </row>
    <row r="82" spans="2:7" x14ac:dyDescent="0.2">
      <c r="B82" s="66" t="s">
        <v>5</v>
      </c>
      <c r="C82" s="51" t="str">
        <f t="shared" si="3"/>
        <v xml:space="preserve"> </v>
      </c>
      <c r="D82" s="51" t="str">
        <f t="shared" si="4"/>
        <v xml:space="preserve"> </v>
      </c>
      <c r="E82" s="51">
        <v>1.1574074074074073E-5</v>
      </c>
      <c r="F82" s="52" t="e">
        <f t="shared" si="5"/>
        <v>#N/A</v>
      </c>
      <c r="G82" t="str">
        <f>IF((ISERROR((VLOOKUP(B82,Calculation!C$2:C$1430,1,FALSE)))),"not entered","")</f>
        <v/>
      </c>
    </row>
    <row r="83" spans="2:7" x14ac:dyDescent="0.2">
      <c r="B83" s="66" t="s">
        <v>5</v>
      </c>
      <c r="C83" s="51" t="str">
        <f t="shared" si="3"/>
        <v xml:space="preserve"> </v>
      </c>
      <c r="D83" s="51" t="str">
        <f t="shared" si="4"/>
        <v xml:space="preserve"> </v>
      </c>
      <c r="E83" s="51">
        <v>1.1574074074074073E-5</v>
      </c>
      <c r="F83" s="52" t="e">
        <f t="shared" si="5"/>
        <v>#N/A</v>
      </c>
      <c r="G83" t="str">
        <f>IF((ISERROR((VLOOKUP(B83,Calculation!C$2:C$1430,1,FALSE)))),"not entered","")</f>
        <v/>
      </c>
    </row>
    <row r="84" spans="2:7" x14ac:dyDescent="0.2">
      <c r="B84" s="66" t="s">
        <v>5</v>
      </c>
      <c r="C84" s="51" t="str">
        <f t="shared" si="3"/>
        <v xml:space="preserve"> </v>
      </c>
      <c r="D84" s="51" t="str">
        <f t="shared" si="4"/>
        <v xml:space="preserve"> </v>
      </c>
      <c r="E84" s="51">
        <v>1.1574074074074073E-5</v>
      </c>
      <c r="F84" s="52" t="e">
        <f t="shared" si="5"/>
        <v>#N/A</v>
      </c>
      <c r="G84" t="str">
        <f>IF((ISERROR((VLOOKUP(B84,Calculation!C$2:C$1430,1,FALSE)))),"not entered","")</f>
        <v/>
      </c>
    </row>
    <row r="85" spans="2:7" x14ac:dyDescent="0.2">
      <c r="B85" s="66" t="s">
        <v>5</v>
      </c>
      <c r="C85" s="51" t="str">
        <f t="shared" si="3"/>
        <v xml:space="preserve"> </v>
      </c>
      <c r="D85" s="51" t="str">
        <f t="shared" si="4"/>
        <v xml:space="preserve"> </v>
      </c>
      <c r="E85" s="51">
        <v>1.1574074074074073E-5</v>
      </c>
      <c r="F85" s="52" t="e">
        <f t="shared" si="5"/>
        <v>#N/A</v>
      </c>
      <c r="G85" t="str">
        <f>IF((ISERROR((VLOOKUP(B85,Calculation!C$2:C$1430,1,FALSE)))),"not entered","")</f>
        <v/>
      </c>
    </row>
    <row r="86" spans="2:7" x14ac:dyDescent="0.2">
      <c r="B86" s="66" t="s">
        <v>5</v>
      </c>
      <c r="C86" s="51" t="str">
        <f t="shared" si="3"/>
        <v xml:space="preserve"> </v>
      </c>
      <c r="D86" s="51" t="str">
        <f t="shared" si="4"/>
        <v xml:space="preserve"> </v>
      </c>
      <c r="E86" s="51">
        <v>1.1574074074074073E-5</v>
      </c>
      <c r="F86" s="52" t="e">
        <f t="shared" si="5"/>
        <v>#N/A</v>
      </c>
      <c r="G86" t="str">
        <f>IF((ISERROR((VLOOKUP(B86,Calculation!C$2:C$1430,1,FALSE)))),"not entered","")</f>
        <v/>
      </c>
    </row>
    <row r="87" spans="2:7" x14ac:dyDescent="0.2">
      <c r="B87" s="66" t="s">
        <v>5</v>
      </c>
      <c r="C87" s="51" t="str">
        <f t="shared" si="3"/>
        <v xml:space="preserve"> </v>
      </c>
      <c r="D87" s="51" t="str">
        <f t="shared" si="4"/>
        <v xml:space="preserve"> </v>
      </c>
      <c r="E87" s="51">
        <v>1.1574074074074073E-5</v>
      </c>
      <c r="F87" s="52" t="e">
        <f t="shared" si="5"/>
        <v>#N/A</v>
      </c>
      <c r="G87" t="str">
        <f>IF((ISERROR((VLOOKUP(B87,Calculation!C$2:C$1430,1,FALSE)))),"not entered","")</f>
        <v/>
      </c>
    </row>
    <row r="88" spans="2:7" x14ac:dyDescent="0.2">
      <c r="B88" s="66" t="s">
        <v>5</v>
      </c>
      <c r="C88" s="51" t="str">
        <f t="shared" si="3"/>
        <v xml:space="preserve"> </v>
      </c>
      <c r="D88" s="51" t="str">
        <f t="shared" si="4"/>
        <v xml:space="preserve"> </v>
      </c>
      <c r="E88" s="51">
        <v>1.1574074074074073E-5</v>
      </c>
      <c r="F88" s="52" t="e">
        <f t="shared" si="5"/>
        <v>#N/A</v>
      </c>
      <c r="G88" t="str">
        <f>IF((ISERROR((VLOOKUP(B88,Calculation!C$2:C$1430,1,FALSE)))),"not entered","")</f>
        <v/>
      </c>
    </row>
    <row r="89" spans="2:7" x14ac:dyDescent="0.2">
      <c r="B89" s="66" t="s">
        <v>5</v>
      </c>
      <c r="C89" s="51" t="str">
        <f t="shared" si="3"/>
        <v xml:space="preserve"> </v>
      </c>
      <c r="D89" s="51" t="str">
        <f t="shared" si="4"/>
        <v xml:space="preserve"> </v>
      </c>
      <c r="E89" s="51">
        <v>1.1574074074074073E-5</v>
      </c>
      <c r="F89" s="52" t="e">
        <f t="shared" si="5"/>
        <v>#N/A</v>
      </c>
      <c r="G89" t="str">
        <f>IF((ISERROR((VLOOKUP(B89,Calculation!C$2:C$1430,1,FALSE)))),"not entered","")</f>
        <v/>
      </c>
    </row>
    <row r="90" spans="2:7" x14ac:dyDescent="0.2">
      <c r="B90" s="66" t="s">
        <v>5</v>
      </c>
      <c r="C90" s="51" t="str">
        <f t="shared" si="3"/>
        <v xml:space="preserve"> </v>
      </c>
      <c r="D90" s="51" t="str">
        <f t="shared" si="4"/>
        <v xml:space="preserve"> </v>
      </c>
      <c r="E90" s="51">
        <v>1.1574074074074073E-5</v>
      </c>
      <c r="F90" s="52" t="e">
        <f t="shared" si="5"/>
        <v>#N/A</v>
      </c>
      <c r="G90" t="str">
        <f>IF((ISERROR((VLOOKUP(B90,Calculation!C$2:C$1430,1,FALSE)))),"not entered","")</f>
        <v/>
      </c>
    </row>
    <row r="91" spans="2:7" x14ac:dyDescent="0.2">
      <c r="B91" s="66" t="s">
        <v>5</v>
      </c>
      <c r="C91" s="51" t="str">
        <f t="shared" si="3"/>
        <v xml:space="preserve"> </v>
      </c>
      <c r="D91" s="51" t="str">
        <f t="shared" si="4"/>
        <v xml:space="preserve"> </v>
      </c>
      <c r="E91" s="51">
        <v>1.1574074074074073E-5</v>
      </c>
      <c r="F91" s="52" t="e">
        <f t="shared" si="5"/>
        <v>#N/A</v>
      </c>
      <c r="G91" t="str">
        <f>IF((ISERROR((VLOOKUP(B91,Calculation!C$2:C$1430,1,FALSE)))),"not entered","")</f>
        <v/>
      </c>
    </row>
    <row r="92" spans="2:7" x14ac:dyDescent="0.2">
      <c r="B92" s="66" t="s">
        <v>5</v>
      </c>
      <c r="C92" s="51" t="str">
        <f t="shared" si="3"/>
        <v xml:space="preserve"> </v>
      </c>
      <c r="D92" s="51" t="str">
        <f t="shared" si="4"/>
        <v xml:space="preserve"> </v>
      </c>
      <c r="E92" s="51">
        <v>1.1574074074074073E-5</v>
      </c>
      <c r="F92" s="52" t="e">
        <f t="shared" si="5"/>
        <v>#N/A</v>
      </c>
      <c r="G92" t="str">
        <f>IF((ISERROR((VLOOKUP(B92,Calculation!C$2:C$1430,1,FALSE)))),"not entered","")</f>
        <v/>
      </c>
    </row>
    <row r="93" spans="2:7" x14ac:dyDescent="0.2">
      <c r="B93" s="66" t="s">
        <v>5</v>
      </c>
      <c r="C93" s="51" t="str">
        <f t="shared" si="3"/>
        <v xml:space="preserve"> </v>
      </c>
      <c r="D93" s="51" t="str">
        <f t="shared" si="4"/>
        <v xml:space="preserve"> </v>
      </c>
      <c r="E93" s="51">
        <v>1.1574074074074073E-5</v>
      </c>
      <c r="F93" s="52" t="e">
        <f t="shared" si="5"/>
        <v>#N/A</v>
      </c>
      <c r="G93" t="str">
        <f>IF((ISERROR((VLOOKUP(B93,Calculation!C$2:C$1430,1,FALSE)))),"not entered","")</f>
        <v/>
      </c>
    </row>
    <row r="94" spans="2:7" x14ac:dyDescent="0.2">
      <c r="B94" s="66" t="s">
        <v>5</v>
      </c>
      <c r="C94" s="51" t="str">
        <f t="shared" si="3"/>
        <v xml:space="preserve"> </v>
      </c>
      <c r="D94" s="51" t="str">
        <f t="shared" si="4"/>
        <v xml:space="preserve"> </v>
      </c>
      <c r="E94" s="51">
        <v>1.1574074074074073E-5</v>
      </c>
      <c r="F94" s="52" t="e">
        <f t="shared" si="5"/>
        <v>#N/A</v>
      </c>
      <c r="G94" t="str">
        <f>IF((ISERROR((VLOOKUP(B94,Calculation!C$2:C$1430,1,FALSE)))),"not entered","")</f>
        <v/>
      </c>
    </row>
    <row r="95" spans="2:7" x14ac:dyDescent="0.2">
      <c r="B95" s="66" t="s">
        <v>5</v>
      </c>
      <c r="C95" s="51" t="str">
        <f t="shared" si="3"/>
        <v xml:space="preserve"> </v>
      </c>
      <c r="D95" s="51" t="str">
        <f t="shared" si="4"/>
        <v xml:space="preserve"> </v>
      </c>
      <c r="E95" s="51">
        <v>1.1574074074074073E-5</v>
      </c>
      <c r="F95" s="52" t="e">
        <f t="shared" si="5"/>
        <v>#N/A</v>
      </c>
      <c r="G95" t="str">
        <f>IF((ISERROR((VLOOKUP(B95,Calculation!C$2:C$1430,1,FALSE)))),"not entered","")</f>
        <v/>
      </c>
    </row>
    <row r="96" spans="2:7" x14ac:dyDescent="0.2">
      <c r="B96" s="66" t="s">
        <v>5</v>
      </c>
      <c r="C96" s="51" t="str">
        <f t="shared" si="3"/>
        <v xml:space="preserve"> </v>
      </c>
      <c r="D96" s="51" t="str">
        <f t="shared" si="4"/>
        <v xml:space="preserve"> </v>
      </c>
      <c r="E96" s="51">
        <v>1.1574074074074073E-5</v>
      </c>
      <c r="F96" s="52" t="e">
        <f t="shared" si="5"/>
        <v>#N/A</v>
      </c>
      <c r="G96" t="str">
        <f>IF((ISERROR((VLOOKUP(B96,Calculation!C$2:C$1430,1,FALSE)))),"not entered","")</f>
        <v/>
      </c>
    </row>
    <row r="97" spans="2:7" x14ac:dyDescent="0.2">
      <c r="B97" s="66" t="s">
        <v>5</v>
      </c>
      <c r="C97" s="51" t="str">
        <f t="shared" si="3"/>
        <v xml:space="preserve"> </v>
      </c>
      <c r="D97" s="51" t="str">
        <f t="shared" si="4"/>
        <v xml:space="preserve"> </v>
      </c>
      <c r="E97" s="51">
        <v>1.1574074074074073E-5</v>
      </c>
      <c r="F97" s="52" t="e">
        <f t="shared" si="5"/>
        <v>#N/A</v>
      </c>
      <c r="G97" t="str">
        <f>IF((ISERROR((VLOOKUP(B97,Calculation!C$2:C$1430,1,FALSE)))),"not entered","")</f>
        <v/>
      </c>
    </row>
    <row r="98" spans="2:7" x14ac:dyDescent="0.2">
      <c r="B98" s="66" t="s">
        <v>5</v>
      </c>
      <c r="C98" s="51" t="str">
        <f t="shared" si="3"/>
        <v xml:space="preserve"> </v>
      </c>
      <c r="D98" s="51" t="str">
        <f t="shared" si="4"/>
        <v xml:space="preserve"> </v>
      </c>
      <c r="E98" s="51">
        <v>1.1574074074074073E-5</v>
      </c>
      <c r="F98" s="52" t="e">
        <f t="shared" si="5"/>
        <v>#N/A</v>
      </c>
      <c r="G98" t="str">
        <f>IF((ISERROR((VLOOKUP(B98,Calculation!C$2:C$1430,1,FALSE)))),"not entered","")</f>
        <v/>
      </c>
    </row>
    <row r="99" spans="2:7" x14ac:dyDescent="0.2">
      <c r="B99" s="66" t="s">
        <v>5</v>
      </c>
      <c r="C99" s="51" t="str">
        <f t="shared" si="3"/>
        <v xml:space="preserve"> </v>
      </c>
      <c r="D99" s="51" t="str">
        <f t="shared" si="4"/>
        <v xml:space="preserve"> </v>
      </c>
      <c r="E99" s="51">
        <v>1.1574074074074073E-5</v>
      </c>
      <c r="F99" s="52" t="e">
        <f t="shared" si="5"/>
        <v>#N/A</v>
      </c>
      <c r="G99" t="str">
        <f>IF((ISERROR((VLOOKUP(B99,Calculation!C$2:C$1430,1,FALSE)))),"not entered","")</f>
        <v/>
      </c>
    </row>
    <row r="100" spans="2:7" x14ac:dyDescent="0.2">
      <c r="B100" s="66" t="s">
        <v>5</v>
      </c>
      <c r="C100" s="51" t="str">
        <f t="shared" si="3"/>
        <v xml:space="preserve"> </v>
      </c>
      <c r="D100" s="51" t="str">
        <f t="shared" si="4"/>
        <v xml:space="preserve"> </v>
      </c>
      <c r="E100" s="51">
        <v>1.1574074074074073E-5</v>
      </c>
      <c r="F100" s="52" t="e">
        <f t="shared" si="5"/>
        <v>#N/A</v>
      </c>
      <c r="G100" t="str">
        <f>IF((ISERROR((VLOOKUP(B100,Calculation!C$2:C$1430,1,FALSE)))),"not entered","")</f>
        <v/>
      </c>
    </row>
    <row r="101" spans="2:7" x14ac:dyDescent="0.2">
      <c r="B101" s="66" t="s">
        <v>5</v>
      </c>
      <c r="C101" s="51" t="str">
        <f t="shared" si="3"/>
        <v xml:space="preserve"> </v>
      </c>
      <c r="D101" s="51" t="str">
        <f t="shared" si="4"/>
        <v xml:space="preserve"> </v>
      </c>
      <c r="E101" s="51">
        <v>1.1574074074074073E-5</v>
      </c>
      <c r="F101" s="52" t="e">
        <f t="shared" si="5"/>
        <v>#N/A</v>
      </c>
      <c r="G101" t="str">
        <f>IF((ISERROR((VLOOKUP(B101,Calculation!C$2:C$1430,1,FALSE)))),"not entered","")</f>
        <v/>
      </c>
    </row>
    <row r="102" spans="2:7" x14ac:dyDescent="0.2">
      <c r="B102" s="66" t="s">
        <v>5</v>
      </c>
      <c r="C102" s="51" t="str">
        <f t="shared" si="3"/>
        <v xml:space="preserve"> </v>
      </c>
      <c r="D102" s="51" t="str">
        <f t="shared" si="4"/>
        <v xml:space="preserve"> </v>
      </c>
      <c r="E102" s="51">
        <v>1.1574074074074073E-5</v>
      </c>
      <c r="F102" s="52" t="e">
        <f t="shared" si="5"/>
        <v>#N/A</v>
      </c>
      <c r="G102" t="str">
        <f>IF((ISERROR((VLOOKUP(B102,Calculation!C$2:C$1430,1,FALSE)))),"not entered","")</f>
        <v/>
      </c>
    </row>
    <row r="103" spans="2:7" x14ac:dyDescent="0.2">
      <c r="B103" s="66" t="s">
        <v>5</v>
      </c>
      <c r="C103" s="51" t="str">
        <f t="shared" si="3"/>
        <v xml:space="preserve"> </v>
      </c>
      <c r="D103" s="51" t="str">
        <f t="shared" si="4"/>
        <v xml:space="preserve"> </v>
      </c>
      <c r="E103" s="51">
        <v>1.1574074074074073E-5</v>
      </c>
      <c r="F103" s="52" t="e">
        <f t="shared" si="5"/>
        <v>#N/A</v>
      </c>
      <c r="G103" t="str">
        <f>IF((ISERROR((VLOOKUP(B103,Calculation!C$2:C$1430,1,FALSE)))),"not entered","")</f>
        <v/>
      </c>
    </row>
    <row r="104" spans="2:7" x14ac:dyDescent="0.2">
      <c r="B104" s="66" t="s">
        <v>5</v>
      </c>
      <c r="C104" s="51" t="str">
        <f t="shared" si="3"/>
        <v xml:space="preserve"> </v>
      </c>
      <c r="D104" s="51" t="str">
        <f t="shared" si="4"/>
        <v xml:space="preserve"> </v>
      </c>
      <c r="E104" s="51">
        <v>1.1574074074074073E-5</v>
      </c>
      <c r="F104" s="52" t="e">
        <f t="shared" si="5"/>
        <v>#N/A</v>
      </c>
      <c r="G104" t="str">
        <f>IF((ISERROR((VLOOKUP(B104,Calculation!C$2:C$1430,1,FALSE)))),"not entered","")</f>
        <v/>
      </c>
    </row>
    <row r="105" spans="2:7" x14ac:dyDescent="0.2">
      <c r="B105" s="66" t="s">
        <v>5</v>
      </c>
      <c r="C105" s="51" t="str">
        <f t="shared" si="3"/>
        <v xml:space="preserve"> </v>
      </c>
      <c r="D105" s="51" t="str">
        <f t="shared" si="4"/>
        <v xml:space="preserve"> </v>
      </c>
      <c r="E105" s="51">
        <v>1.1574074074074073E-5</v>
      </c>
      <c r="F105" s="52" t="e">
        <f t="shared" si="5"/>
        <v>#N/A</v>
      </c>
      <c r="G105" t="str">
        <f>IF((ISERROR((VLOOKUP(B105,Calculation!C$2:C$1430,1,FALSE)))),"not entered","")</f>
        <v/>
      </c>
    </row>
    <row r="106" spans="2:7" x14ac:dyDescent="0.2">
      <c r="B106" s="66" t="s">
        <v>5</v>
      </c>
      <c r="C106" s="51" t="str">
        <f t="shared" si="3"/>
        <v xml:space="preserve"> </v>
      </c>
      <c r="D106" s="51" t="str">
        <f t="shared" si="4"/>
        <v xml:space="preserve"> </v>
      </c>
      <c r="E106" s="51">
        <v>1.1574074074074073E-5</v>
      </c>
      <c r="F106" s="52" t="e">
        <f t="shared" si="5"/>
        <v>#N/A</v>
      </c>
      <c r="G106" t="str">
        <f>IF((ISERROR((VLOOKUP(B106,Calculation!C$2:C$1430,1,FALSE)))),"not entered","")</f>
        <v/>
      </c>
    </row>
    <row r="107" spans="2:7" x14ac:dyDescent="0.2">
      <c r="B107" s="66" t="s">
        <v>5</v>
      </c>
      <c r="C107" s="51" t="str">
        <f t="shared" si="3"/>
        <v xml:space="preserve"> </v>
      </c>
      <c r="D107" s="51" t="str">
        <f t="shared" si="4"/>
        <v xml:space="preserve"> </v>
      </c>
      <c r="E107" s="51">
        <v>1.1574074074074073E-5</v>
      </c>
      <c r="F107" s="52" t="e">
        <f t="shared" si="5"/>
        <v>#N/A</v>
      </c>
      <c r="G107" t="str">
        <f>IF((ISERROR((VLOOKUP(B107,Calculation!C$2:C$1430,1,FALSE)))),"not entered","")</f>
        <v/>
      </c>
    </row>
    <row r="108" spans="2:7" x14ac:dyDescent="0.2">
      <c r="B108" s="66" t="s">
        <v>5</v>
      </c>
      <c r="C108" s="51" t="str">
        <f t="shared" si="3"/>
        <v xml:space="preserve"> </v>
      </c>
      <c r="D108" s="51" t="str">
        <f t="shared" si="4"/>
        <v xml:space="preserve"> </v>
      </c>
      <c r="E108" s="51">
        <v>1.1574074074074073E-5</v>
      </c>
      <c r="F108" s="52" t="e">
        <f t="shared" si="5"/>
        <v>#N/A</v>
      </c>
      <c r="G108" t="str">
        <f>IF((ISERROR((VLOOKUP(B108,Calculation!C$2:C$1430,1,FALSE)))),"not entered","")</f>
        <v/>
      </c>
    </row>
    <row r="109" spans="2:7" x14ac:dyDescent="0.2">
      <c r="B109" s="66" t="s">
        <v>5</v>
      </c>
      <c r="C109" s="51" t="str">
        <f t="shared" si="3"/>
        <v xml:space="preserve"> </v>
      </c>
      <c r="D109" s="51" t="str">
        <f t="shared" si="4"/>
        <v xml:space="preserve"> </v>
      </c>
      <c r="E109" s="51">
        <v>1.1574074074074073E-5</v>
      </c>
      <c r="F109" s="52" t="e">
        <f t="shared" si="5"/>
        <v>#N/A</v>
      </c>
      <c r="G109" t="str">
        <f>IF((ISERROR((VLOOKUP(B109,Calculation!C$2:C$1430,1,FALSE)))),"not entered","")</f>
        <v/>
      </c>
    </row>
    <row r="110" spans="2:7" x14ac:dyDescent="0.2">
      <c r="B110" s="66" t="s">
        <v>5</v>
      </c>
      <c r="C110" s="51" t="str">
        <f t="shared" si="3"/>
        <v xml:space="preserve"> </v>
      </c>
      <c r="D110" s="51" t="str">
        <f t="shared" si="4"/>
        <v xml:space="preserve"> </v>
      </c>
      <c r="E110" s="51">
        <v>1.1574074074074073E-5</v>
      </c>
      <c r="F110" s="52" t="e">
        <f t="shared" si="5"/>
        <v>#N/A</v>
      </c>
      <c r="G110" t="str">
        <f>IF((ISERROR((VLOOKUP(B110,Calculation!C$2:C$1430,1,FALSE)))),"not entered","")</f>
        <v/>
      </c>
    </row>
    <row r="111" spans="2:7" x14ac:dyDescent="0.2">
      <c r="B111" s="66" t="s">
        <v>5</v>
      </c>
      <c r="C111" s="51" t="str">
        <f t="shared" si="3"/>
        <v xml:space="preserve"> </v>
      </c>
      <c r="D111" s="51" t="str">
        <f t="shared" si="4"/>
        <v xml:space="preserve"> </v>
      </c>
      <c r="E111" s="51">
        <v>1.1574074074074073E-5</v>
      </c>
      <c r="F111" s="52" t="e">
        <f t="shared" si="5"/>
        <v>#N/A</v>
      </c>
      <c r="G111" t="str">
        <f>IF((ISERROR((VLOOKUP(B111,Calculation!C$2:C$1430,1,FALSE)))),"not entered","")</f>
        <v/>
      </c>
    </row>
    <row r="112" spans="2:7" x14ac:dyDescent="0.2">
      <c r="B112" s="66" t="s">
        <v>5</v>
      </c>
      <c r="C112" s="51" t="str">
        <f t="shared" si="3"/>
        <v xml:space="preserve"> </v>
      </c>
      <c r="D112" s="51" t="str">
        <f t="shared" si="4"/>
        <v xml:space="preserve"> </v>
      </c>
      <c r="E112" s="51">
        <v>1.1574074074074073E-5</v>
      </c>
      <c r="F112" s="52" t="e">
        <f t="shared" si="5"/>
        <v>#N/A</v>
      </c>
      <c r="G112" t="str">
        <f>IF((ISERROR((VLOOKUP(B112,Calculation!C$2:C$1430,1,FALSE)))),"not entered","")</f>
        <v/>
      </c>
    </row>
    <row r="113" spans="2:7" x14ac:dyDescent="0.2">
      <c r="B113" s="66" t="s">
        <v>5</v>
      </c>
      <c r="C113" s="51" t="str">
        <f t="shared" si="3"/>
        <v xml:space="preserve"> </v>
      </c>
      <c r="D113" s="51" t="str">
        <f t="shared" si="4"/>
        <v xml:space="preserve"> </v>
      </c>
      <c r="E113" s="51">
        <v>1.1574074074074073E-5</v>
      </c>
      <c r="F113" s="52" t="e">
        <f t="shared" si="5"/>
        <v>#N/A</v>
      </c>
      <c r="G113" t="str">
        <f>IF((ISERROR((VLOOKUP(B113,Calculation!C$2:C$1430,1,FALSE)))),"not entered","")</f>
        <v/>
      </c>
    </row>
    <row r="114" spans="2:7" x14ac:dyDescent="0.2">
      <c r="B114" s="66" t="s">
        <v>5</v>
      </c>
      <c r="C114" s="51" t="str">
        <f t="shared" si="3"/>
        <v xml:space="preserve"> </v>
      </c>
      <c r="D114" s="51" t="str">
        <f t="shared" si="4"/>
        <v xml:space="preserve"> </v>
      </c>
      <c r="E114" s="51">
        <v>1.1574074074074073E-5</v>
      </c>
      <c r="F114" s="52" t="e">
        <f t="shared" si="5"/>
        <v>#N/A</v>
      </c>
      <c r="G114" t="str">
        <f>IF((ISERROR((VLOOKUP(B114,Calculation!C$2:C$1430,1,FALSE)))),"not entered","")</f>
        <v/>
      </c>
    </row>
    <row r="115" spans="2:7" x14ac:dyDescent="0.2">
      <c r="B115" s="66" t="s">
        <v>5</v>
      </c>
      <c r="C115" s="51" t="str">
        <f t="shared" si="3"/>
        <v xml:space="preserve"> </v>
      </c>
      <c r="D115" s="51" t="str">
        <f t="shared" si="4"/>
        <v xml:space="preserve"> </v>
      </c>
      <c r="E115" s="51">
        <v>1.1574074074074073E-5</v>
      </c>
      <c r="F115" s="52" t="e">
        <f t="shared" si="5"/>
        <v>#N/A</v>
      </c>
      <c r="G115" t="str">
        <f>IF((ISERROR((VLOOKUP(B115,Calculation!C$2:C$1430,1,FALSE)))),"not entered","")</f>
        <v/>
      </c>
    </row>
    <row r="116" spans="2:7" x14ac:dyDescent="0.2">
      <c r="B116" s="66" t="s">
        <v>5</v>
      </c>
      <c r="C116" s="51" t="str">
        <f t="shared" si="3"/>
        <v xml:space="preserve"> </v>
      </c>
      <c r="D116" s="51" t="str">
        <f t="shared" si="4"/>
        <v xml:space="preserve"> </v>
      </c>
      <c r="E116" s="51">
        <v>1.1574074074074073E-5</v>
      </c>
      <c r="F116" s="52" t="e">
        <f t="shared" si="5"/>
        <v>#N/A</v>
      </c>
      <c r="G116" t="str">
        <f>IF((ISERROR((VLOOKUP(B116,Calculation!C$2:C$1430,1,FALSE)))),"not entered","")</f>
        <v/>
      </c>
    </row>
    <row r="117" spans="2:7" x14ac:dyDescent="0.2">
      <c r="B117" s="66" t="s">
        <v>5</v>
      </c>
      <c r="C117" s="51" t="str">
        <f t="shared" si="3"/>
        <v xml:space="preserve"> </v>
      </c>
      <c r="D117" s="51" t="str">
        <f t="shared" si="4"/>
        <v xml:space="preserve"> </v>
      </c>
      <c r="E117" s="51">
        <v>1.1574074074074073E-5</v>
      </c>
      <c r="F117" s="52" t="e">
        <f t="shared" si="5"/>
        <v>#N/A</v>
      </c>
      <c r="G117" t="str">
        <f>IF((ISERROR((VLOOKUP(B117,Calculation!C$2:C$1430,1,FALSE)))),"not entered","")</f>
        <v/>
      </c>
    </row>
    <row r="118" spans="2:7" x14ac:dyDescent="0.2">
      <c r="B118" s="66" t="s">
        <v>5</v>
      </c>
      <c r="C118" s="51" t="str">
        <f t="shared" si="3"/>
        <v xml:space="preserve"> </v>
      </c>
      <c r="D118" s="51" t="str">
        <f t="shared" si="4"/>
        <v xml:space="preserve"> </v>
      </c>
      <c r="E118" s="51">
        <v>1.1574074074074073E-5</v>
      </c>
      <c r="F118" s="52" t="e">
        <f t="shared" si="5"/>
        <v>#N/A</v>
      </c>
      <c r="G118" t="str">
        <f>IF((ISERROR((VLOOKUP(B118,Calculation!C$2:C$1430,1,FALSE)))),"not entered","")</f>
        <v/>
      </c>
    </row>
    <row r="119" spans="2:7" x14ac:dyDescent="0.2">
      <c r="B119" s="66" t="s">
        <v>5</v>
      </c>
      <c r="C119" s="51" t="str">
        <f t="shared" si="3"/>
        <v xml:space="preserve"> </v>
      </c>
      <c r="D119" s="51" t="str">
        <f t="shared" si="4"/>
        <v xml:space="preserve"> </v>
      </c>
      <c r="E119" s="51">
        <v>1.1574074074074073E-5</v>
      </c>
      <c r="F119" s="52" t="e">
        <f t="shared" si="5"/>
        <v>#N/A</v>
      </c>
      <c r="G119" t="str">
        <f>IF((ISERROR((VLOOKUP(B119,Calculation!C$2:C$1430,1,FALSE)))),"not entered","")</f>
        <v/>
      </c>
    </row>
    <row r="120" spans="2:7" x14ac:dyDescent="0.2">
      <c r="B120" s="66" t="s">
        <v>5</v>
      </c>
      <c r="C120" s="51" t="str">
        <f t="shared" si="3"/>
        <v xml:space="preserve"> </v>
      </c>
      <c r="D120" s="51" t="str">
        <f t="shared" si="4"/>
        <v xml:space="preserve"> </v>
      </c>
      <c r="E120" s="51">
        <v>1.1574074074074073E-5</v>
      </c>
      <c r="F120" s="52" t="e">
        <f t="shared" si="5"/>
        <v>#N/A</v>
      </c>
      <c r="G120" t="str">
        <f>IF((ISERROR((VLOOKUP(B120,Calculation!C$2:C$1430,1,FALSE)))),"not entered","")</f>
        <v/>
      </c>
    </row>
    <row r="121" spans="2:7" x14ac:dyDescent="0.2">
      <c r="B121" s="66" t="s">
        <v>5</v>
      </c>
      <c r="C121" s="51" t="str">
        <f t="shared" si="3"/>
        <v xml:space="preserve"> </v>
      </c>
      <c r="D121" s="51" t="str">
        <f t="shared" si="4"/>
        <v xml:space="preserve"> </v>
      </c>
      <c r="E121" s="51">
        <v>1.1574074074074073E-5</v>
      </c>
      <c r="F121" s="52" t="e">
        <f t="shared" si="5"/>
        <v>#N/A</v>
      </c>
      <c r="G121" t="str">
        <f>IF((ISERROR((VLOOKUP(B121,Calculation!C$2:C$1430,1,FALSE)))),"not entered","")</f>
        <v/>
      </c>
    </row>
    <row r="122" spans="2:7" x14ac:dyDescent="0.2">
      <c r="B122" s="66" t="s">
        <v>5</v>
      </c>
      <c r="C122" s="51" t="str">
        <f t="shared" si="3"/>
        <v xml:space="preserve"> </v>
      </c>
      <c r="D122" s="51" t="str">
        <f t="shared" si="4"/>
        <v xml:space="preserve"> </v>
      </c>
      <c r="E122" s="51">
        <v>1.1574074074074073E-5</v>
      </c>
      <c r="F122" s="52" t="e">
        <f t="shared" si="5"/>
        <v>#N/A</v>
      </c>
      <c r="G122" t="str">
        <f>IF((ISERROR((VLOOKUP(B122,Calculation!C$2:C$1430,1,FALSE)))),"not entered","")</f>
        <v/>
      </c>
    </row>
    <row r="123" spans="2:7" x14ac:dyDescent="0.2">
      <c r="B123" s="66" t="s">
        <v>5</v>
      </c>
      <c r="C123" s="51" t="str">
        <f t="shared" si="3"/>
        <v xml:space="preserve"> </v>
      </c>
      <c r="D123" s="51" t="str">
        <f t="shared" si="4"/>
        <v xml:space="preserve"> </v>
      </c>
      <c r="E123" s="51">
        <v>1.1574074074074073E-5</v>
      </c>
      <c r="F123" s="52" t="e">
        <f t="shared" si="5"/>
        <v>#N/A</v>
      </c>
      <c r="G123" t="str">
        <f>IF((ISERROR((VLOOKUP(B123,Calculation!C$2:C$1430,1,FALSE)))),"not entered","")</f>
        <v/>
      </c>
    </row>
    <row r="124" spans="2:7" x14ac:dyDescent="0.2">
      <c r="B124" s="66" t="s">
        <v>5</v>
      </c>
      <c r="C124" s="51" t="str">
        <f t="shared" si="3"/>
        <v xml:space="preserve"> </v>
      </c>
      <c r="D124" s="51" t="str">
        <f t="shared" si="4"/>
        <v xml:space="preserve"> </v>
      </c>
      <c r="E124" s="51">
        <v>1.1574074074074073E-5</v>
      </c>
      <c r="F124" s="52" t="e">
        <f t="shared" si="5"/>
        <v>#N/A</v>
      </c>
      <c r="G124" t="str">
        <f>IF((ISERROR((VLOOKUP(B124,Calculation!C$2:C$1430,1,FALSE)))),"not entered","")</f>
        <v/>
      </c>
    </row>
    <row r="125" spans="2:7" x14ac:dyDescent="0.2">
      <c r="B125" s="66" t="s">
        <v>5</v>
      </c>
      <c r="C125" s="51" t="str">
        <f t="shared" si="3"/>
        <v xml:space="preserve"> </v>
      </c>
      <c r="D125" s="51" t="str">
        <f t="shared" si="4"/>
        <v xml:space="preserve"> </v>
      </c>
      <c r="E125" s="51">
        <v>1.1574074074074073E-5</v>
      </c>
      <c r="F125" s="52" t="e">
        <f t="shared" si="5"/>
        <v>#N/A</v>
      </c>
      <c r="G125" t="str">
        <f>IF((ISERROR((VLOOKUP(B125,Calculation!C$2:C$1430,1,FALSE)))),"not entered","")</f>
        <v/>
      </c>
    </row>
    <row r="126" spans="2:7" x14ac:dyDescent="0.2">
      <c r="B126" s="66" t="s">
        <v>5</v>
      </c>
      <c r="C126" s="51" t="str">
        <f t="shared" si="3"/>
        <v xml:space="preserve"> </v>
      </c>
      <c r="D126" s="51" t="str">
        <f t="shared" si="4"/>
        <v xml:space="preserve"> </v>
      </c>
      <c r="E126" s="51">
        <v>1.1574074074074073E-5</v>
      </c>
      <c r="F126" s="52" t="e">
        <f t="shared" si="5"/>
        <v>#N/A</v>
      </c>
      <c r="G126" t="str">
        <f>IF((ISERROR((VLOOKUP(B126,Calculation!C$2:C$1430,1,FALSE)))),"not entered","")</f>
        <v/>
      </c>
    </row>
    <row r="127" spans="2:7" x14ac:dyDescent="0.2">
      <c r="B127" s="66" t="s">
        <v>5</v>
      </c>
      <c r="C127" s="51" t="str">
        <f t="shared" si="3"/>
        <v xml:space="preserve"> </v>
      </c>
      <c r="D127" s="51" t="str">
        <f t="shared" si="4"/>
        <v xml:space="preserve"> </v>
      </c>
      <c r="E127" s="51">
        <v>1.1574074074074073E-5</v>
      </c>
      <c r="F127" s="52" t="e">
        <f t="shared" si="5"/>
        <v>#N/A</v>
      </c>
      <c r="G127" t="str">
        <f>IF((ISERROR((VLOOKUP(B127,Calculation!C$2:C$1430,1,FALSE)))),"not entered","")</f>
        <v/>
      </c>
    </row>
    <row r="128" spans="2:7" x14ac:dyDescent="0.2">
      <c r="B128" s="66" t="s">
        <v>5</v>
      </c>
      <c r="C128" s="51" t="str">
        <f t="shared" si="3"/>
        <v xml:space="preserve"> </v>
      </c>
      <c r="D128" s="51" t="str">
        <f t="shared" si="4"/>
        <v xml:space="preserve"> </v>
      </c>
      <c r="E128" s="51">
        <v>1.1574074074074073E-5</v>
      </c>
      <c r="F128" s="52" t="e">
        <f t="shared" si="5"/>
        <v>#N/A</v>
      </c>
      <c r="G128" t="str">
        <f>IF((ISERROR((VLOOKUP(B128,Calculation!C$2:C$1430,1,FALSE)))),"not entered","")</f>
        <v/>
      </c>
    </row>
    <row r="129" spans="2:7" x14ac:dyDescent="0.2">
      <c r="B129" s="66" t="s">
        <v>5</v>
      </c>
      <c r="C129" s="51" t="str">
        <f t="shared" si="3"/>
        <v xml:space="preserve"> </v>
      </c>
      <c r="D129" s="51" t="str">
        <f t="shared" si="4"/>
        <v xml:space="preserve"> </v>
      </c>
      <c r="E129" s="51">
        <v>1.1574074074074073E-5</v>
      </c>
      <c r="F129" s="52" t="e">
        <f t="shared" si="5"/>
        <v>#N/A</v>
      </c>
      <c r="G129" t="str">
        <f>IF((ISERROR((VLOOKUP(B129,Calculation!C$2:C$1430,1,FALSE)))),"not entered","")</f>
        <v/>
      </c>
    </row>
    <row r="130" spans="2:7" x14ac:dyDescent="0.2">
      <c r="B130" s="66" t="s">
        <v>5</v>
      </c>
      <c r="C130" s="51" t="str">
        <f t="shared" si="3"/>
        <v xml:space="preserve"> </v>
      </c>
      <c r="D130" s="51" t="str">
        <f t="shared" si="4"/>
        <v xml:space="preserve"> </v>
      </c>
      <c r="E130" s="51">
        <v>1.1574074074074073E-5</v>
      </c>
      <c r="F130" s="52" t="e">
        <f t="shared" si="5"/>
        <v>#N/A</v>
      </c>
      <c r="G130" t="str">
        <f>IF((ISERROR((VLOOKUP(B130,Calculation!C$2:C$1430,1,FALSE)))),"not entered","")</f>
        <v/>
      </c>
    </row>
    <row r="131" spans="2:7" x14ac:dyDescent="0.2">
      <c r="B131" s="66" t="s">
        <v>5</v>
      </c>
      <c r="C131" s="51" t="str">
        <f t="shared" si="3"/>
        <v xml:space="preserve"> </v>
      </c>
      <c r="D131" s="51" t="str">
        <f t="shared" si="4"/>
        <v xml:space="preserve"> </v>
      </c>
      <c r="E131" s="51">
        <v>1.1574074074074073E-5</v>
      </c>
      <c r="F131" s="52" t="e">
        <f t="shared" si="5"/>
        <v>#N/A</v>
      </c>
      <c r="G131" t="str">
        <f>IF((ISERROR((VLOOKUP(B131,Calculation!C$2:C$1430,1,FALSE)))),"not entered","")</f>
        <v/>
      </c>
    </row>
    <row r="132" spans="2:7" x14ac:dyDescent="0.2">
      <c r="B132" s="66" t="s">
        <v>5</v>
      </c>
      <c r="C132" s="51" t="str">
        <f t="shared" si="3"/>
        <v xml:space="preserve"> </v>
      </c>
      <c r="D132" s="51" t="str">
        <f t="shared" si="4"/>
        <v xml:space="preserve"> </v>
      </c>
      <c r="E132" s="51">
        <v>1.1574074074074073E-5</v>
      </c>
      <c r="F132" s="52" t="e">
        <f t="shared" si="5"/>
        <v>#N/A</v>
      </c>
      <c r="G132" t="str">
        <f>IF((ISERROR((VLOOKUP(B132,Calculation!C$2:C$1430,1,FALSE)))),"not entered","")</f>
        <v/>
      </c>
    </row>
    <row r="133" spans="2:7" x14ac:dyDescent="0.2">
      <c r="B133" s="66" t="s">
        <v>5</v>
      </c>
      <c r="C133" s="51" t="str">
        <f t="shared" si="3"/>
        <v xml:space="preserve"> </v>
      </c>
      <c r="D133" s="51" t="str">
        <f t="shared" si="4"/>
        <v xml:space="preserve"> </v>
      </c>
      <c r="E133" s="51">
        <v>1.1574074074074073E-5</v>
      </c>
      <c r="F133" s="52" t="e">
        <f t="shared" si="5"/>
        <v>#N/A</v>
      </c>
      <c r="G133" t="str">
        <f>IF((ISERROR((VLOOKUP(B133,Calculation!C$2:C$1430,1,FALSE)))),"not entered","")</f>
        <v/>
      </c>
    </row>
    <row r="134" spans="2:7" x14ac:dyDescent="0.2">
      <c r="B134" s="66" t="s">
        <v>5</v>
      </c>
      <c r="C134" s="51" t="str">
        <f t="shared" ref="C134:C197" si="6">VLOOKUP(B134,name,3,FALSE)</f>
        <v xml:space="preserve"> </v>
      </c>
      <c r="D134" s="51" t="str">
        <f t="shared" ref="D134:D197" si="7">VLOOKUP(B134,name,2,FALSE)</f>
        <v xml:space="preserve"> </v>
      </c>
      <c r="E134" s="51">
        <v>1.1574074074074073E-5</v>
      </c>
      <c r="F134" s="52" t="e">
        <f t="shared" ref="F134:F197" si="8">(VLOOKUP(C134,C$4:E$5,3,FALSE))/(E134/10000)</f>
        <v>#N/A</v>
      </c>
      <c r="G134" t="str">
        <f>IF((ISERROR((VLOOKUP(B134,Calculation!C$2:C$1430,1,FALSE)))),"not entered","")</f>
        <v/>
      </c>
    </row>
    <row r="135" spans="2:7" x14ac:dyDescent="0.2">
      <c r="B135" s="66" t="s">
        <v>5</v>
      </c>
      <c r="C135" s="51" t="str">
        <f t="shared" si="6"/>
        <v xml:space="preserve"> </v>
      </c>
      <c r="D135" s="51" t="str">
        <f t="shared" si="7"/>
        <v xml:space="preserve"> </v>
      </c>
      <c r="E135" s="51">
        <v>1.1574074074074073E-5</v>
      </c>
      <c r="F135" s="52" t="e">
        <f t="shared" si="8"/>
        <v>#N/A</v>
      </c>
      <c r="G135" t="str">
        <f>IF((ISERROR((VLOOKUP(B135,Calculation!C$2:C$1430,1,FALSE)))),"not entered","")</f>
        <v/>
      </c>
    </row>
    <row r="136" spans="2:7" x14ac:dyDescent="0.2">
      <c r="B136" s="66" t="s">
        <v>5</v>
      </c>
      <c r="C136" s="51" t="str">
        <f t="shared" si="6"/>
        <v xml:space="preserve"> </v>
      </c>
      <c r="D136" s="51" t="str">
        <f t="shared" si="7"/>
        <v xml:space="preserve"> </v>
      </c>
      <c r="E136" s="51">
        <v>1.1574074074074073E-5</v>
      </c>
      <c r="F136" s="52" t="e">
        <f t="shared" si="8"/>
        <v>#N/A</v>
      </c>
      <c r="G136" t="str">
        <f>IF((ISERROR((VLOOKUP(B136,Calculation!C$2:C$1430,1,FALSE)))),"not entered","")</f>
        <v/>
      </c>
    </row>
    <row r="137" spans="2:7" x14ac:dyDescent="0.2">
      <c r="B137" s="66" t="s">
        <v>5</v>
      </c>
      <c r="C137" s="51" t="str">
        <f t="shared" si="6"/>
        <v xml:space="preserve"> </v>
      </c>
      <c r="D137" s="51" t="str">
        <f t="shared" si="7"/>
        <v xml:space="preserve"> </v>
      </c>
      <c r="E137" s="51">
        <v>1.1574074074074073E-5</v>
      </c>
      <c r="F137" s="52" t="e">
        <f t="shared" si="8"/>
        <v>#N/A</v>
      </c>
      <c r="G137" t="str">
        <f>IF((ISERROR((VLOOKUP(B137,Calculation!C$2:C$1430,1,FALSE)))),"not entered","")</f>
        <v/>
      </c>
    </row>
    <row r="138" spans="2:7" x14ac:dyDescent="0.2">
      <c r="B138" s="66" t="s">
        <v>5</v>
      </c>
      <c r="C138" s="51" t="str">
        <f t="shared" si="6"/>
        <v xml:space="preserve"> </v>
      </c>
      <c r="D138" s="51" t="str">
        <f t="shared" si="7"/>
        <v xml:space="preserve"> </v>
      </c>
      <c r="E138" s="51">
        <v>1.1574074074074073E-5</v>
      </c>
      <c r="F138" s="52" t="e">
        <f t="shared" si="8"/>
        <v>#N/A</v>
      </c>
      <c r="G138" t="str">
        <f>IF((ISERROR((VLOOKUP(B138,Calculation!C$2:C$1430,1,FALSE)))),"not entered","")</f>
        <v/>
      </c>
    </row>
    <row r="139" spans="2:7" x14ac:dyDescent="0.2">
      <c r="B139" s="66" t="s">
        <v>5</v>
      </c>
      <c r="C139" s="51" t="str">
        <f t="shared" si="6"/>
        <v xml:space="preserve"> </v>
      </c>
      <c r="D139" s="51" t="str">
        <f t="shared" si="7"/>
        <v xml:space="preserve"> </v>
      </c>
      <c r="E139" s="51">
        <v>1.1574074074074073E-5</v>
      </c>
      <c r="F139" s="52" t="e">
        <f t="shared" si="8"/>
        <v>#N/A</v>
      </c>
      <c r="G139" t="str">
        <f>IF((ISERROR((VLOOKUP(B139,Calculation!C$2:C$1430,1,FALSE)))),"not entered","")</f>
        <v/>
      </c>
    </row>
    <row r="140" spans="2:7" x14ac:dyDescent="0.2">
      <c r="B140" s="66" t="s">
        <v>5</v>
      </c>
      <c r="C140" s="51" t="str">
        <f t="shared" si="6"/>
        <v xml:space="preserve"> </v>
      </c>
      <c r="D140" s="51" t="str">
        <f t="shared" si="7"/>
        <v xml:space="preserve"> </v>
      </c>
      <c r="E140" s="51">
        <v>1.1574074074074073E-5</v>
      </c>
      <c r="F140" s="52" t="e">
        <f t="shared" si="8"/>
        <v>#N/A</v>
      </c>
      <c r="G140" t="str">
        <f>IF((ISERROR((VLOOKUP(B140,Calculation!C$2:C$1430,1,FALSE)))),"not entered","")</f>
        <v/>
      </c>
    </row>
    <row r="141" spans="2:7" x14ac:dyDescent="0.2">
      <c r="B141" s="66" t="s">
        <v>5</v>
      </c>
      <c r="C141" s="51" t="str">
        <f t="shared" si="6"/>
        <v xml:space="preserve"> </v>
      </c>
      <c r="D141" s="51" t="str">
        <f t="shared" si="7"/>
        <v xml:space="preserve"> </v>
      </c>
      <c r="E141" s="51">
        <v>1.1574074074074073E-5</v>
      </c>
      <c r="F141" s="52" t="e">
        <f t="shared" si="8"/>
        <v>#N/A</v>
      </c>
      <c r="G141" t="str">
        <f>IF((ISERROR((VLOOKUP(B141,Calculation!C$2:C$1430,1,FALSE)))),"not entered","")</f>
        <v/>
      </c>
    </row>
    <row r="142" spans="2:7" x14ac:dyDescent="0.2">
      <c r="B142" s="66" t="s">
        <v>5</v>
      </c>
      <c r="C142" s="51" t="str">
        <f t="shared" si="6"/>
        <v xml:space="preserve"> </v>
      </c>
      <c r="D142" s="51" t="str">
        <f t="shared" si="7"/>
        <v xml:space="preserve"> </v>
      </c>
      <c r="E142" s="51">
        <v>1.1574074074074073E-5</v>
      </c>
      <c r="F142" s="52" t="e">
        <f t="shared" si="8"/>
        <v>#N/A</v>
      </c>
      <c r="G142" t="str">
        <f>IF((ISERROR((VLOOKUP(B142,Calculation!C$2:C$1430,1,FALSE)))),"not entered","")</f>
        <v/>
      </c>
    </row>
    <row r="143" spans="2:7" x14ac:dyDescent="0.2">
      <c r="B143" s="66" t="s">
        <v>5</v>
      </c>
      <c r="C143" s="51" t="str">
        <f t="shared" si="6"/>
        <v xml:space="preserve"> </v>
      </c>
      <c r="D143" s="51" t="str">
        <f t="shared" si="7"/>
        <v xml:space="preserve"> </v>
      </c>
      <c r="E143" s="51">
        <v>1.1574074074074073E-5</v>
      </c>
      <c r="F143" s="52" t="e">
        <f t="shared" si="8"/>
        <v>#N/A</v>
      </c>
      <c r="G143" t="str">
        <f>IF((ISERROR((VLOOKUP(B143,Calculation!C$2:C$1430,1,FALSE)))),"not entered","")</f>
        <v/>
      </c>
    </row>
    <row r="144" spans="2:7" x14ac:dyDescent="0.2">
      <c r="B144" s="66" t="s">
        <v>5</v>
      </c>
      <c r="C144" s="51" t="str">
        <f t="shared" si="6"/>
        <v xml:space="preserve"> </v>
      </c>
      <c r="D144" s="51" t="str">
        <f t="shared" si="7"/>
        <v xml:space="preserve"> </v>
      </c>
      <c r="E144" s="51">
        <v>1.1574074074074073E-5</v>
      </c>
      <c r="F144" s="52" t="e">
        <f t="shared" si="8"/>
        <v>#N/A</v>
      </c>
      <c r="G144" t="str">
        <f>IF((ISERROR((VLOOKUP(B144,Calculation!C$2:C$1430,1,FALSE)))),"not entered","")</f>
        <v/>
      </c>
    </row>
    <row r="145" spans="2:7" x14ac:dyDescent="0.2">
      <c r="B145" s="66" t="s">
        <v>5</v>
      </c>
      <c r="C145" s="51" t="str">
        <f t="shared" si="6"/>
        <v xml:space="preserve"> </v>
      </c>
      <c r="D145" s="51" t="str">
        <f t="shared" si="7"/>
        <v xml:space="preserve"> </v>
      </c>
      <c r="E145" s="51">
        <v>1.1574074074074073E-5</v>
      </c>
      <c r="F145" s="52" t="e">
        <f t="shared" si="8"/>
        <v>#N/A</v>
      </c>
      <c r="G145" t="str">
        <f>IF((ISERROR((VLOOKUP(B145,Calculation!C$2:C$1430,1,FALSE)))),"not entered","")</f>
        <v/>
      </c>
    </row>
    <row r="146" spans="2:7" x14ac:dyDescent="0.2">
      <c r="B146" s="66" t="s">
        <v>5</v>
      </c>
      <c r="C146" s="51" t="str">
        <f t="shared" si="6"/>
        <v xml:space="preserve"> </v>
      </c>
      <c r="D146" s="51" t="str">
        <f t="shared" si="7"/>
        <v xml:space="preserve"> </v>
      </c>
      <c r="E146" s="51">
        <v>1.1574074074074073E-5</v>
      </c>
      <c r="F146" s="52" t="e">
        <f t="shared" si="8"/>
        <v>#N/A</v>
      </c>
      <c r="G146" t="str">
        <f>IF((ISERROR((VLOOKUP(B146,Calculation!C$2:C$1430,1,FALSE)))),"not entered","")</f>
        <v/>
      </c>
    </row>
    <row r="147" spans="2:7" x14ac:dyDescent="0.2">
      <c r="B147" s="66" t="s">
        <v>5</v>
      </c>
      <c r="C147" s="51" t="str">
        <f t="shared" si="6"/>
        <v xml:space="preserve"> </v>
      </c>
      <c r="D147" s="51" t="str">
        <f t="shared" si="7"/>
        <v xml:space="preserve"> </v>
      </c>
      <c r="E147" s="51">
        <v>1.1574074074074073E-5</v>
      </c>
      <c r="F147" s="52" t="e">
        <f t="shared" si="8"/>
        <v>#N/A</v>
      </c>
      <c r="G147" t="str">
        <f>IF((ISERROR((VLOOKUP(B147,Calculation!C$2:C$1430,1,FALSE)))),"not entered","")</f>
        <v/>
      </c>
    </row>
    <row r="148" spans="2:7" x14ac:dyDescent="0.2">
      <c r="B148" s="66" t="s">
        <v>5</v>
      </c>
      <c r="C148" s="51" t="str">
        <f t="shared" si="6"/>
        <v xml:space="preserve"> </v>
      </c>
      <c r="D148" s="51" t="str">
        <f t="shared" si="7"/>
        <v xml:space="preserve"> </v>
      </c>
      <c r="E148" s="51">
        <v>1.1574074074074073E-5</v>
      </c>
      <c r="F148" s="52" t="e">
        <f t="shared" si="8"/>
        <v>#N/A</v>
      </c>
      <c r="G148" t="str">
        <f>IF((ISERROR((VLOOKUP(B148,Calculation!C$2:C$1430,1,FALSE)))),"not entered","")</f>
        <v/>
      </c>
    </row>
    <row r="149" spans="2:7" x14ac:dyDescent="0.2">
      <c r="B149" s="66" t="s">
        <v>5</v>
      </c>
      <c r="C149" s="51" t="str">
        <f t="shared" si="6"/>
        <v xml:space="preserve"> </v>
      </c>
      <c r="D149" s="51" t="str">
        <f t="shared" si="7"/>
        <v xml:space="preserve"> </v>
      </c>
      <c r="E149" s="51">
        <v>1.1574074074074073E-5</v>
      </c>
      <c r="F149" s="52" t="e">
        <f t="shared" si="8"/>
        <v>#N/A</v>
      </c>
      <c r="G149" t="str">
        <f>IF((ISERROR((VLOOKUP(B149,Calculation!C$2:C$1430,1,FALSE)))),"not entered","")</f>
        <v/>
      </c>
    </row>
    <row r="150" spans="2:7" x14ac:dyDescent="0.2">
      <c r="B150" s="66" t="s">
        <v>5</v>
      </c>
      <c r="C150" s="51" t="str">
        <f t="shared" si="6"/>
        <v xml:space="preserve"> </v>
      </c>
      <c r="D150" s="51" t="str">
        <f t="shared" si="7"/>
        <v xml:space="preserve"> </v>
      </c>
      <c r="E150" s="51">
        <v>1.1574074074074073E-5</v>
      </c>
      <c r="F150" s="52" t="e">
        <f t="shared" si="8"/>
        <v>#N/A</v>
      </c>
      <c r="G150" t="str">
        <f>IF((ISERROR((VLOOKUP(B150,Calculation!C$2:C$1430,1,FALSE)))),"not entered","")</f>
        <v/>
      </c>
    </row>
    <row r="151" spans="2:7" x14ac:dyDescent="0.2">
      <c r="B151" s="66" t="s">
        <v>5</v>
      </c>
      <c r="C151" s="51" t="str">
        <f t="shared" si="6"/>
        <v xml:space="preserve"> </v>
      </c>
      <c r="D151" s="51" t="str">
        <f t="shared" si="7"/>
        <v xml:space="preserve"> </v>
      </c>
      <c r="E151" s="51">
        <v>1.1574074074074073E-5</v>
      </c>
      <c r="F151" s="52" t="e">
        <f t="shared" si="8"/>
        <v>#N/A</v>
      </c>
      <c r="G151" t="str">
        <f>IF((ISERROR((VLOOKUP(B151,Calculation!C$2:C$1430,1,FALSE)))),"not entered","")</f>
        <v/>
      </c>
    </row>
    <row r="152" spans="2:7" x14ac:dyDescent="0.2">
      <c r="B152" s="66" t="s">
        <v>5</v>
      </c>
      <c r="C152" s="51" t="str">
        <f t="shared" si="6"/>
        <v xml:space="preserve"> </v>
      </c>
      <c r="D152" s="51" t="str">
        <f t="shared" si="7"/>
        <v xml:space="preserve"> </v>
      </c>
      <c r="E152" s="51">
        <v>1.1574074074074073E-5</v>
      </c>
      <c r="F152" s="52" t="e">
        <f t="shared" si="8"/>
        <v>#N/A</v>
      </c>
      <c r="G152" t="str">
        <f>IF((ISERROR((VLOOKUP(B152,Calculation!C$2:C$1430,1,FALSE)))),"not entered","")</f>
        <v/>
      </c>
    </row>
    <row r="153" spans="2:7" x14ac:dyDescent="0.2">
      <c r="B153" s="66" t="s">
        <v>5</v>
      </c>
      <c r="C153" s="51" t="str">
        <f t="shared" si="6"/>
        <v xml:space="preserve"> </v>
      </c>
      <c r="D153" s="51" t="str">
        <f t="shared" si="7"/>
        <v xml:space="preserve"> </v>
      </c>
      <c r="E153" s="51">
        <v>1.1574074074074073E-5</v>
      </c>
      <c r="F153" s="52" t="e">
        <f t="shared" si="8"/>
        <v>#N/A</v>
      </c>
      <c r="G153" t="str">
        <f>IF((ISERROR((VLOOKUP(B153,Calculation!C$2:C$1430,1,FALSE)))),"not entered","")</f>
        <v/>
      </c>
    </row>
    <row r="154" spans="2:7" x14ac:dyDescent="0.2">
      <c r="B154" s="66" t="s">
        <v>5</v>
      </c>
      <c r="C154" s="51" t="str">
        <f t="shared" si="6"/>
        <v xml:space="preserve"> </v>
      </c>
      <c r="D154" s="51" t="str">
        <f t="shared" si="7"/>
        <v xml:space="preserve"> </v>
      </c>
      <c r="E154" s="51">
        <v>1.1574074074074073E-5</v>
      </c>
      <c r="F154" s="52" t="e">
        <f t="shared" si="8"/>
        <v>#N/A</v>
      </c>
      <c r="G154" t="str">
        <f>IF((ISERROR((VLOOKUP(B154,Calculation!C$2:C$1430,1,FALSE)))),"not entered","")</f>
        <v/>
      </c>
    </row>
    <row r="155" spans="2:7" x14ac:dyDescent="0.2">
      <c r="B155" s="66" t="s">
        <v>5</v>
      </c>
      <c r="C155" s="51" t="str">
        <f t="shared" si="6"/>
        <v xml:space="preserve"> </v>
      </c>
      <c r="D155" s="51" t="str">
        <f t="shared" si="7"/>
        <v xml:space="preserve"> </v>
      </c>
      <c r="E155" s="51">
        <v>1.1574074074074073E-5</v>
      </c>
      <c r="F155" s="52" t="e">
        <f t="shared" si="8"/>
        <v>#N/A</v>
      </c>
      <c r="G155" t="str">
        <f>IF((ISERROR((VLOOKUP(B155,Calculation!C$2:C$1430,1,FALSE)))),"not entered","")</f>
        <v/>
      </c>
    </row>
    <row r="156" spans="2:7" x14ac:dyDescent="0.2">
      <c r="B156" s="66" t="s">
        <v>5</v>
      </c>
      <c r="C156" s="51" t="str">
        <f t="shared" si="6"/>
        <v xml:space="preserve"> </v>
      </c>
      <c r="D156" s="51" t="str">
        <f t="shared" si="7"/>
        <v xml:space="preserve"> </v>
      </c>
      <c r="E156" s="51">
        <v>1.1574074074074073E-5</v>
      </c>
      <c r="F156" s="52" t="e">
        <f t="shared" si="8"/>
        <v>#N/A</v>
      </c>
      <c r="G156" t="str">
        <f>IF((ISERROR((VLOOKUP(B156,Calculation!C$2:C$1430,1,FALSE)))),"not entered","")</f>
        <v/>
      </c>
    </row>
    <row r="157" spans="2:7" x14ac:dyDescent="0.2">
      <c r="B157" s="66" t="s">
        <v>5</v>
      </c>
      <c r="C157" s="51" t="str">
        <f t="shared" si="6"/>
        <v xml:space="preserve"> </v>
      </c>
      <c r="D157" s="51" t="str">
        <f t="shared" si="7"/>
        <v xml:space="preserve"> </v>
      </c>
      <c r="E157" s="51">
        <v>1.1574074074074073E-5</v>
      </c>
      <c r="F157" s="52" t="e">
        <f t="shared" si="8"/>
        <v>#N/A</v>
      </c>
      <c r="G157" t="str">
        <f>IF((ISERROR((VLOOKUP(B157,Calculation!C$2:C$1430,1,FALSE)))),"not entered","")</f>
        <v/>
      </c>
    </row>
    <row r="158" spans="2:7" x14ac:dyDescent="0.2">
      <c r="B158" s="66" t="s">
        <v>5</v>
      </c>
      <c r="C158" s="51" t="str">
        <f t="shared" si="6"/>
        <v xml:space="preserve"> </v>
      </c>
      <c r="D158" s="51" t="str">
        <f t="shared" si="7"/>
        <v xml:space="preserve"> </v>
      </c>
      <c r="E158" s="51">
        <v>1.1574074074074073E-5</v>
      </c>
      <c r="F158" s="52" t="e">
        <f t="shared" si="8"/>
        <v>#N/A</v>
      </c>
      <c r="G158" t="str">
        <f>IF((ISERROR((VLOOKUP(B158,Calculation!C$2:C$1430,1,FALSE)))),"not entered","")</f>
        <v/>
      </c>
    </row>
    <row r="159" spans="2:7" x14ac:dyDescent="0.2">
      <c r="B159" s="66" t="s">
        <v>5</v>
      </c>
      <c r="C159" s="51" t="str">
        <f t="shared" si="6"/>
        <v xml:space="preserve"> </v>
      </c>
      <c r="D159" s="51" t="str">
        <f t="shared" si="7"/>
        <v xml:space="preserve"> </v>
      </c>
      <c r="E159" s="51">
        <v>1.1574074074074073E-5</v>
      </c>
      <c r="F159" s="52" t="e">
        <f t="shared" si="8"/>
        <v>#N/A</v>
      </c>
      <c r="G159" t="str">
        <f>IF((ISERROR((VLOOKUP(B159,Calculation!C$2:C$1430,1,FALSE)))),"not entered","")</f>
        <v/>
      </c>
    </row>
    <row r="160" spans="2:7" x14ac:dyDescent="0.2">
      <c r="B160" s="66" t="s">
        <v>5</v>
      </c>
      <c r="C160" s="51" t="str">
        <f t="shared" si="6"/>
        <v xml:space="preserve"> </v>
      </c>
      <c r="D160" s="51" t="str">
        <f t="shared" si="7"/>
        <v xml:space="preserve"> </v>
      </c>
      <c r="E160" s="51">
        <v>1.1574074074074073E-5</v>
      </c>
      <c r="F160" s="52" t="e">
        <f t="shared" si="8"/>
        <v>#N/A</v>
      </c>
      <c r="G160" t="str">
        <f>IF((ISERROR((VLOOKUP(B160,Calculation!C$2:C$1430,1,FALSE)))),"not entered","")</f>
        <v/>
      </c>
    </row>
    <row r="161" spans="2:7" x14ac:dyDescent="0.2">
      <c r="B161" s="66" t="s">
        <v>5</v>
      </c>
      <c r="C161" s="51" t="str">
        <f t="shared" si="6"/>
        <v xml:space="preserve"> </v>
      </c>
      <c r="D161" s="51" t="str">
        <f t="shared" si="7"/>
        <v xml:space="preserve"> </v>
      </c>
      <c r="E161" s="51">
        <v>1.1574074074074073E-5</v>
      </c>
      <c r="F161" s="52" t="e">
        <f t="shared" si="8"/>
        <v>#N/A</v>
      </c>
      <c r="G161" t="str">
        <f>IF((ISERROR((VLOOKUP(B161,Calculation!C$2:C$1430,1,FALSE)))),"not entered","")</f>
        <v/>
      </c>
    </row>
    <row r="162" spans="2:7" x14ac:dyDescent="0.2">
      <c r="B162" s="66" t="s">
        <v>5</v>
      </c>
      <c r="C162" s="51" t="str">
        <f t="shared" si="6"/>
        <v xml:space="preserve"> </v>
      </c>
      <c r="D162" s="51" t="str">
        <f t="shared" si="7"/>
        <v xml:space="preserve"> </v>
      </c>
      <c r="E162" s="51">
        <v>1.1574074074074073E-5</v>
      </c>
      <c r="F162" s="52" t="e">
        <f t="shared" si="8"/>
        <v>#N/A</v>
      </c>
      <c r="G162" t="str">
        <f>IF((ISERROR((VLOOKUP(B162,Calculation!C$2:C$1430,1,FALSE)))),"not entered","")</f>
        <v/>
      </c>
    </row>
    <row r="163" spans="2:7" x14ac:dyDescent="0.2">
      <c r="B163" s="66" t="s">
        <v>5</v>
      </c>
      <c r="C163" s="51" t="str">
        <f t="shared" si="6"/>
        <v xml:space="preserve"> </v>
      </c>
      <c r="D163" s="51" t="str">
        <f t="shared" si="7"/>
        <v xml:space="preserve"> </v>
      </c>
      <c r="E163" s="51">
        <v>1.1574074074074073E-5</v>
      </c>
      <c r="F163" s="52" t="e">
        <f t="shared" si="8"/>
        <v>#N/A</v>
      </c>
      <c r="G163" t="str">
        <f>IF((ISERROR((VLOOKUP(B163,Calculation!C$2:C$1430,1,FALSE)))),"not entered","")</f>
        <v/>
      </c>
    </row>
    <row r="164" spans="2:7" x14ac:dyDescent="0.2">
      <c r="B164" s="66" t="s">
        <v>5</v>
      </c>
      <c r="C164" s="51" t="str">
        <f t="shared" si="6"/>
        <v xml:space="preserve"> </v>
      </c>
      <c r="D164" s="51" t="str">
        <f t="shared" si="7"/>
        <v xml:space="preserve"> </v>
      </c>
      <c r="E164" s="51">
        <v>1.1574074074074073E-5</v>
      </c>
      <c r="F164" s="52" t="e">
        <f t="shared" si="8"/>
        <v>#N/A</v>
      </c>
      <c r="G164" t="str">
        <f>IF((ISERROR((VLOOKUP(B164,Calculation!C$2:C$1430,1,FALSE)))),"not entered","")</f>
        <v/>
      </c>
    </row>
    <row r="165" spans="2:7" x14ac:dyDescent="0.2">
      <c r="B165" s="66" t="s">
        <v>5</v>
      </c>
      <c r="C165" s="51" t="str">
        <f t="shared" si="6"/>
        <v xml:space="preserve"> </v>
      </c>
      <c r="D165" s="51" t="str">
        <f t="shared" si="7"/>
        <v xml:space="preserve"> </v>
      </c>
      <c r="E165" s="51">
        <v>1.1574074074074073E-5</v>
      </c>
      <c r="F165" s="52" t="e">
        <f t="shared" si="8"/>
        <v>#N/A</v>
      </c>
      <c r="G165" t="str">
        <f>IF((ISERROR((VLOOKUP(B165,Calculation!C$2:C$1430,1,FALSE)))),"not entered","")</f>
        <v/>
      </c>
    </row>
    <row r="166" spans="2:7" x14ac:dyDescent="0.2">
      <c r="B166" s="66" t="s">
        <v>5</v>
      </c>
      <c r="C166" s="51" t="str">
        <f t="shared" si="6"/>
        <v xml:space="preserve"> </v>
      </c>
      <c r="D166" s="51" t="str">
        <f t="shared" si="7"/>
        <v xml:space="preserve"> </v>
      </c>
      <c r="E166" s="51">
        <v>1.1574074074074073E-5</v>
      </c>
      <c r="F166" s="52" t="e">
        <f t="shared" si="8"/>
        <v>#N/A</v>
      </c>
      <c r="G166" t="str">
        <f>IF((ISERROR((VLOOKUP(B166,Calculation!C$2:C$1430,1,FALSE)))),"not entered","")</f>
        <v/>
      </c>
    </row>
    <row r="167" spans="2:7" x14ac:dyDescent="0.2">
      <c r="B167" s="66" t="s">
        <v>5</v>
      </c>
      <c r="C167" s="51" t="str">
        <f t="shared" si="6"/>
        <v xml:space="preserve"> </v>
      </c>
      <c r="D167" s="51" t="str">
        <f t="shared" si="7"/>
        <v xml:space="preserve"> </v>
      </c>
      <c r="E167" s="51">
        <v>1.1574074074074073E-5</v>
      </c>
      <c r="F167" s="52" t="e">
        <f t="shared" si="8"/>
        <v>#N/A</v>
      </c>
      <c r="G167" t="str">
        <f>IF((ISERROR((VLOOKUP(B167,Calculation!C$2:C$1430,1,FALSE)))),"not entered","")</f>
        <v/>
      </c>
    </row>
    <row r="168" spans="2:7" x14ac:dyDescent="0.2">
      <c r="B168" s="66" t="s">
        <v>5</v>
      </c>
      <c r="C168" s="51" t="str">
        <f t="shared" si="6"/>
        <v xml:space="preserve"> </v>
      </c>
      <c r="D168" s="51" t="str">
        <f t="shared" si="7"/>
        <v xml:space="preserve"> </v>
      </c>
      <c r="E168" s="51">
        <v>1.1574074074074073E-5</v>
      </c>
      <c r="F168" s="52" t="e">
        <f t="shared" si="8"/>
        <v>#N/A</v>
      </c>
      <c r="G168" t="str">
        <f>IF((ISERROR((VLOOKUP(B168,Calculation!C$2:C$1430,1,FALSE)))),"not entered","")</f>
        <v/>
      </c>
    </row>
    <row r="169" spans="2:7" x14ac:dyDescent="0.2">
      <c r="B169" s="66" t="s">
        <v>5</v>
      </c>
      <c r="C169" s="51" t="str">
        <f t="shared" si="6"/>
        <v xml:space="preserve"> </v>
      </c>
      <c r="D169" s="51" t="str">
        <f t="shared" si="7"/>
        <v xml:space="preserve"> </v>
      </c>
      <c r="E169" s="51">
        <v>1.1574074074074073E-5</v>
      </c>
      <c r="F169" s="52" t="e">
        <f t="shared" si="8"/>
        <v>#N/A</v>
      </c>
      <c r="G169" t="str">
        <f>IF((ISERROR((VLOOKUP(B169,Calculation!C$2:C$1430,1,FALSE)))),"not entered","")</f>
        <v/>
      </c>
    </row>
    <row r="170" spans="2:7" x14ac:dyDescent="0.2">
      <c r="B170" s="66" t="s">
        <v>5</v>
      </c>
      <c r="C170" s="51" t="str">
        <f t="shared" si="6"/>
        <v xml:space="preserve"> </v>
      </c>
      <c r="D170" s="51" t="str">
        <f t="shared" si="7"/>
        <v xml:space="preserve"> </v>
      </c>
      <c r="E170" s="51">
        <v>1.1574074074074073E-5</v>
      </c>
      <c r="F170" s="52" t="e">
        <f t="shared" si="8"/>
        <v>#N/A</v>
      </c>
      <c r="G170" t="str">
        <f>IF((ISERROR((VLOOKUP(B170,Calculation!C$2:C$1430,1,FALSE)))),"not entered","")</f>
        <v/>
      </c>
    </row>
    <row r="171" spans="2:7" x14ac:dyDescent="0.2">
      <c r="B171" s="66" t="s">
        <v>5</v>
      </c>
      <c r="C171" s="51" t="str">
        <f t="shared" si="6"/>
        <v xml:space="preserve"> </v>
      </c>
      <c r="D171" s="51" t="str">
        <f t="shared" si="7"/>
        <v xml:space="preserve"> </v>
      </c>
      <c r="E171" s="51">
        <v>1.1574074074074073E-5</v>
      </c>
      <c r="F171" s="52" t="e">
        <f t="shared" si="8"/>
        <v>#N/A</v>
      </c>
      <c r="G171" t="str">
        <f>IF((ISERROR((VLOOKUP(B171,Calculation!C$2:C$1430,1,FALSE)))),"not entered","")</f>
        <v/>
      </c>
    </row>
    <row r="172" spans="2:7" x14ac:dyDescent="0.2">
      <c r="B172" s="66" t="s">
        <v>5</v>
      </c>
      <c r="C172" s="51" t="str">
        <f t="shared" si="6"/>
        <v xml:space="preserve"> </v>
      </c>
      <c r="D172" s="51" t="str">
        <f t="shared" si="7"/>
        <v xml:space="preserve"> </v>
      </c>
      <c r="E172" s="51">
        <v>1.1574074074074073E-5</v>
      </c>
      <c r="F172" s="52" t="e">
        <f t="shared" si="8"/>
        <v>#N/A</v>
      </c>
      <c r="G172" t="str">
        <f>IF((ISERROR((VLOOKUP(B172,Calculation!C$2:C$1430,1,FALSE)))),"not entered","")</f>
        <v/>
      </c>
    </row>
    <row r="173" spans="2:7" x14ac:dyDescent="0.2">
      <c r="B173" s="66" t="s">
        <v>5</v>
      </c>
      <c r="C173" s="51" t="str">
        <f t="shared" si="6"/>
        <v xml:space="preserve"> </v>
      </c>
      <c r="D173" s="51" t="str">
        <f t="shared" si="7"/>
        <v xml:space="preserve"> </v>
      </c>
      <c r="E173" s="51">
        <v>1.1574074074074073E-5</v>
      </c>
      <c r="F173" s="52" t="e">
        <f t="shared" si="8"/>
        <v>#N/A</v>
      </c>
      <c r="G173" t="str">
        <f>IF((ISERROR((VLOOKUP(B173,Calculation!C$2:C$1430,1,FALSE)))),"not entered","")</f>
        <v/>
      </c>
    </row>
    <row r="174" spans="2:7" x14ac:dyDescent="0.2">
      <c r="B174" s="66" t="s">
        <v>5</v>
      </c>
      <c r="C174" s="51" t="str">
        <f t="shared" si="6"/>
        <v xml:space="preserve"> </v>
      </c>
      <c r="D174" s="51" t="str">
        <f t="shared" si="7"/>
        <v xml:space="preserve"> </v>
      </c>
      <c r="E174" s="51">
        <v>1.1574074074074073E-5</v>
      </c>
      <c r="F174" s="52" t="e">
        <f t="shared" si="8"/>
        <v>#N/A</v>
      </c>
      <c r="G174" t="str">
        <f>IF((ISERROR((VLOOKUP(B174,Calculation!C$2:C$1430,1,FALSE)))),"not entered","")</f>
        <v/>
      </c>
    </row>
    <row r="175" spans="2:7" x14ac:dyDescent="0.2">
      <c r="B175" s="66" t="s">
        <v>5</v>
      </c>
      <c r="C175" s="51" t="str">
        <f t="shared" si="6"/>
        <v xml:space="preserve"> </v>
      </c>
      <c r="D175" s="51" t="str">
        <f t="shared" si="7"/>
        <v xml:space="preserve"> </v>
      </c>
      <c r="E175" s="51">
        <v>1.1574074074074073E-5</v>
      </c>
      <c r="F175" s="52" t="e">
        <f t="shared" si="8"/>
        <v>#N/A</v>
      </c>
      <c r="G175" t="str">
        <f>IF((ISERROR((VLOOKUP(B175,Calculation!C$2:C$1430,1,FALSE)))),"not entered","")</f>
        <v/>
      </c>
    </row>
    <row r="176" spans="2:7" x14ac:dyDescent="0.2">
      <c r="B176" s="66" t="s">
        <v>5</v>
      </c>
      <c r="C176" s="51" t="str">
        <f t="shared" si="6"/>
        <v xml:space="preserve"> </v>
      </c>
      <c r="D176" s="51" t="str">
        <f t="shared" si="7"/>
        <v xml:space="preserve"> </v>
      </c>
      <c r="E176" s="51">
        <v>1.1574074074074073E-5</v>
      </c>
      <c r="F176" s="52" t="e">
        <f t="shared" si="8"/>
        <v>#N/A</v>
      </c>
      <c r="G176" t="str">
        <f>IF((ISERROR((VLOOKUP(B176,Calculation!C$2:C$1430,1,FALSE)))),"not entered","")</f>
        <v/>
      </c>
    </row>
    <row r="177" spans="2:7" x14ac:dyDescent="0.2">
      <c r="B177" s="66" t="s">
        <v>5</v>
      </c>
      <c r="C177" s="51" t="str">
        <f t="shared" si="6"/>
        <v xml:space="preserve"> </v>
      </c>
      <c r="D177" s="51" t="str">
        <f t="shared" si="7"/>
        <v xml:space="preserve"> </v>
      </c>
      <c r="E177" s="51">
        <v>1.1574074074074073E-5</v>
      </c>
      <c r="F177" s="52" t="e">
        <f t="shared" si="8"/>
        <v>#N/A</v>
      </c>
      <c r="G177" t="str">
        <f>IF((ISERROR((VLOOKUP(B177,Calculation!C$2:C$1430,1,FALSE)))),"not entered","")</f>
        <v/>
      </c>
    </row>
    <row r="178" spans="2:7" x14ac:dyDescent="0.2">
      <c r="B178" s="66" t="s">
        <v>5</v>
      </c>
      <c r="C178" s="51" t="str">
        <f t="shared" si="6"/>
        <v xml:space="preserve"> </v>
      </c>
      <c r="D178" s="51" t="str">
        <f t="shared" si="7"/>
        <v xml:space="preserve"> </v>
      </c>
      <c r="E178" s="51">
        <v>1.1574074074074073E-5</v>
      </c>
      <c r="F178" s="52" t="e">
        <f t="shared" si="8"/>
        <v>#N/A</v>
      </c>
      <c r="G178" t="str">
        <f>IF((ISERROR((VLOOKUP(B178,Calculation!C$2:C$1430,1,FALSE)))),"not entered","")</f>
        <v/>
      </c>
    </row>
    <row r="179" spans="2:7" x14ac:dyDescent="0.2">
      <c r="B179" s="66" t="s">
        <v>5</v>
      </c>
      <c r="C179" s="51" t="str">
        <f t="shared" si="6"/>
        <v xml:space="preserve"> </v>
      </c>
      <c r="D179" s="51" t="str">
        <f t="shared" si="7"/>
        <v xml:space="preserve"> </v>
      </c>
      <c r="E179" s="51">
        <v>1.1574074074074073E-5</v>
      </c>
      <c r="F179" s="52" t="e">
        <f t="shared" si="8"/>
        <v>#N/A</v>
      </c>
      <c r="G179" t="str">
        <f>IF((ISERROR((VLOOKUP(B179,Calculation!C$2:C$1430,1,FALSE)))),"not entered","")</f>
        <v/>
      </c>
    </row>
    <row r="180" spans="2:7" x14ac:dyDescent="0.2">
      <c r="B180" s="66" t="s">
        <v>5</v>
      </c>
      <c r="C180" s="51" t="str">
        <f t="shared" si="6"/>
        <v xml:space="preserve"> </v>
      </c>
      <c r="D180" s="51" t="str">
        <f t="shared" si="7"/>
        <v xml:space="preserve"> </v>
      </c>
      <c r="E180" s="51">
        <v>1.1574074074074073E-5</v>
      </c>
      <c r="F180" s="52" t="e">
        <f t="shared" si="8"/>
        <v>#N/A</v>
      </c>
      <c r="G180" t="str">
        <f>IF((ISERROR((VLOOKUP(B180,Calculation!C$2:C$1430,1,FALSE)))),"not entered","")</f>
        <v/>
      </c>
    </row>
    <row r="181" spans="2:7" x14ac:dyDescent="0.2">
      <c r="B181" s="66" t="s">
        <v>5</v>
      </c>
      <c r="C181" s="51" t="str">
        <f t="shared" si="6"/>
        <v xml:space="preserve"> </v>
      </c>
      <c r="D181" s="51" t="str">
        <f t="shared" si="7"/>
        <v xml:space="preserve"> </v>
      </c>
      <c r="E181" s="51">
        <v>1.1574074074074073E-5</v>
      </c>
      <c r="F181" s="52" t="e">
        <f t="shared" si="8"/>
        <v>#N/A</v>
      </c>
      <c r="G181" t="str">
        <f>IF((ISERROR((VLOOKUP(B181,Calculation!C$2:C$1430,1,FALSE)))),"not entered","")</f>
        <v/>
      </c>
    </row>
    <row r="182" spans="2:7" x14ac:dyDescent="0.2">
      <c r="B182" s="66" t="s">
        <v>5</v>
      </c>
      <c r="C182" s="51" t="str">
        <f t="shared" si="6"/>
        <v xml:space="preserve"> </v>
      </c>
      <c r="D182" s="51" t="str">
        <f t="shared" si="7"/>
        <v xml:space="preserve"> </v>
      </c>
      <c r="E182" s="51">
        <v>1.1574074074074073E-5</v>
      </c>
      <c r="F182" s="52" t="e">
        <f t="shared" si="8"/>
        <v>#N/A</v>
      </c>
      <c r="G182" t="str">
        <f>IF((ISERROR((VLOOKUP(B182,Calculation!C$2:C$1430,1,FALSE)))),"not entered","")</f>
        <v/>
      </c>
    </row>
    <row r="183" spans="2:7" x14ac:dyDescent="0.2">
      <c r="B183" s="66" t="s">
        <v>5</v>
      </c>
      <c r="C183" s="51" t="str">
        <f t="shared" si="6"/>
        <v xml:space="preserve"> </v>
      </c>
      <c r="D183" s="51" t="str">
        <f t="shared" si="7"/>
        <v xml:space="preserve"> </v>
      </c>
      <c r="E183" s="51">
        <v>1.1574074074074073E-5</v>
      </c>
      <c r="F183" s="52" t="e">
        <f t="shared" si="8"/>
        <v>#N/A</v>
      </c>
      <c r="G183" t="str">
        <f>IF((ISERROR((VLOOKUP(B183,Calculation!C$2:C$1430,1,FALSE)))),"not entered","")</f>
        <v/>
      </c>
    </row>
    <row r="184" spans="2:7" x14ac:dyDescent="0.2">
      <c r="B184" s="66" t="s">
        <v>5</v>
      </c>
      <c r="C184" s="51" t="str">
        <f t="shared" si="6"/>
        <v xml:space="preserve"> </v>
      </c>
      <c r="D184" s="51" t="str">
        <f t="shared" si="7"/>
        <v xml:space="preserve"> </v>
      </c>
      <c r="E184" s="51">
        <v>1.1574074074074073E-5</v>
      </c>
      <c r="F184" s="52" t="e">
        <f t="shared" si="8"/>
        <v>#N/A</v>
      </c>
      <c r="G184" t="str">
        <f>IF((ISERROR((VLOOKUP(B184,Calculation!C$2:C$1430,1,FALSE)))),"not entered","")</f>
        <v/>
      </c>
    </row>
    <row r="185" spans="2:7" x14ac:dyDescent="0.2">
      <c r="B185" s="66" t="s">
        <v>5</v>
      </c>
      <c r="C185" s="51" t="str">
        <f t="shared" si="6"/>
        <v xml:space="preserve"> </v>
      </c>
      <c r="D185" s="51" t="str">
        <f t="shared" si="7"/>
        <v xml:space="preserve"> </v>
      </c>
      <c r="E185" s="51">
        <v>1.1574074074074073E-5</v>
      </c>
      <c r="F185" s="52" t="e">
        <f t="shared" si="8"/>
        <v>#N/A</v>
      </c>
      <c r="G185" t="str">
        <f>IF((ISERROR((VLOOKUP(B185,Calculation!C$2:C$1430,1,FALSE)))),"not entered","")</f>
        <v/>
      </c>
    </row>
    <row r="186" spans="2:7" x14ac:dyDescent="0.2">
      <c r="B186" s="66" t="s">
        <v>5</v>
      </c>
      <c r="C186" s="51" t="str">
        <f t="shared" si="6"/>
        <v xml:space="preserve"> </v>
      </c>
      <c r="D186" s="51" t="str">
        <f t="shared" si="7"/>
        <v xml:space="preserve"> </v>
      </c>
      <c r="E186" s="51">
        <v>1.1574074074074073E-5</v>
      </c>
      <c r="F186" s="52" t="e">
        <f t="shared" si="8"/>
        <v>#N/A</v>
      </c>
      <c r="G186" t="str">
        <f>IF((ISERROR((VLOOKUP(B186,Calculation!C$2:C$1430,1,FALSE)))),"not entered","")</f>
        <v/>
      </c>
    </row>
    <row r="187" spans="2:7" x14ac:dyDescent="0.2">
      <c r="B187" s="66" t="s">
        <v>5</v>
      </c>
      <c r="C187" s="51" t="str">
        <f t="shared" si="6"/>
        <v xml:space="preserve"> </v>
      </c>
      <c r="D187" s="51" t="str">
        <f t="shared" si="7"/>
        <v xml:space="preserve"> </v>
      </c>
      <c r="E187" s="51">
        <v>1.1574074074074073E-5</v>
      </c>
      <c r="F187" s="52" t="e">
        <f t="shared" si="8"/>
        <v>#N/A</v>
      </c>
      <c r="G187" t="str">
        <f>IF((ISERROR((VLOOKUP(B187,Calculation!C$2:C$1430,1,FALSE)))),"not entered","")</f>
        <v/>
      </c>
    </row>
    <row r="188" spans="2:7" x14ac:dyDescent="0.2">
      <c r="B188" s="66" t="s">
        <v>5</v>
      </c>
      <c r="C188" s="51" t="str">
        <f t="shared" si="6"/>
        <v xml:space="preserve"> </v>
      </c>
      <c r="D188" s="51" t="str">
        <f t="shared" si="7"/>
        <v xml:space="preserve"> </v>
      </c>
      <c r="E188" s="51">
        <v>1.1574074074074073E-5</v>
      </c>
      <c r="F188" s="52" t="e">
        <f t="shared" si="8"/>
        <v>#N/A</v>
      </c>
      <c r="G188" t="str">
        <f>IF((ISERROR((VLOOKUP(B188,Calculation!C$2:C$1430,1,FALSE)))),"not entered","")</f>
        <v/>
      </c>
    </row>
    <row r="189" spans="2:7" x14ac:dyDescent="0.2">
      <c r="B189" s="66" t="s">
        <v>5</v>
      </c>
      <c r="C189" s="51" t="str">
        <f t="shared" si="6"/>
        <v xml:space="preserve"> </v>
      </c>
      <c r="D189" s="51" t="str">
        <f t="shared" si="7"/>
        <v xml:space="preserve"> </v>
      </c>
      <c r="E189" s="51">
        <v>1.1574074074074073E-5</v>
      </c>
      <c r="F189" s="52" t="e">
        <f t="shared" si="8"/>
        <v>#N/A</v>
      </c>
      <c r="G189" t="str">
        <f>IF((ISERROR((VLOOKUP(B189,Calculation!C$2:C$1430,1,FALSE)))),"not entered","")</f>
        <v/>
      </c>
    </row>
    <row r="190" spans="2:7" x14ac:dyDescent="0.2">
      <c r="B190" s="66" t="s">
        <v>5</v>
      </c>
      <c r="C190" s="51" t="str">
        <f t="shared" si="6"/>
        <v xml:space="preserve"> </v>
      </c>
      <c r="D190" s="51" t="str">
        <f t="shared" si="7"/>
        <v xml:space="preserve"> </v>
      </c>
      <c r="E190" s="51">
        <v>1.1574074074074073E-5</v>
      </c>
      <c r="F190" s="52" t="e">
        <f t="shared" si="8"/>
        <v>#N/A</v>
      </c>
      <c r="G190" t="str">
        <f>IF((ISERROR((VLOOKUP(B190,Calculation!C$2:C$1430,1,FALSE)))),"not entered","")</f>
        <v/>
      </c>
    </row>
    <row r="191" spans="2:7" x14ac:dyDescent="0.2">
      <c r="B191" s="66" t="s">
        <v>5</v>
      </c>
      <c r="C191" s="51" t="str">
        <f t="shared" si="6"/>
        <v xml:space="preserve"> </v>
      </c>
      <c r="D191" s="51" t="str">
        <f t="shared" si="7"/>
        <v xml:space="preserve"> </v>
      </c>
      <c r="E191" s="51">
        <v>1.1574074074074073E-5</v>
      </c>
      <c r="F191" s="52" t="e">
        <f t="shared" si="8"/>
        <v>#N/A</v>
      </c>
      <c r="G191" t="str">
        <f>IF((ISERROR((VLOOKUP(B191,Calculation!C$2:C$1430,1,FALSE)))),"not entered","")</f>
        <v/>
      </c>
    </row>
    <row r="192" spans="2:7" x14ac:dyDescent="0.2">
      <c r="B192" s="66" t="s">
        <v>5</v>
      </c>
      <c r="C192" s="51" t="str">
        <f t="shared" si="6"/>
        <v xml:space="preserve"> </v>
      </c>
      <c r="D192" s="51" t="str">
        <f t="shared" si="7"/>
        <v xml:space="preserve"> </v>
      </c>
      <c r="E192" s="51">
        <v>1.1574074074074073E-5</v>
      </c>
      <c r="F192" s="52" t="e">
        <f t="shared" si="8"/>
        <v>#N/A</v>
      </c>
      <c r="G192" t="str">
        <f>IF((ISERROR((VLOOKUP(B192,Calculation!C$2:C$1430,1,FALSE)))),"not entered","")</f>
        <v/>
      </c>
    </row>
    <row r="193" spans="2:7" x14ac:dyDescent="0.2">
      <c r="B193" s="66" t="s">
        <v>5</v>
      </c>
      <c r="C193" s="51" t="str">
        <f t="shared" si="6"/>
        <v xml:space="preserve"> </v>
      </c>
      <c r="D193" s="51" t="str">
        <f t="shared" si="7"/>
        <v xml:space="preserve"> </v>
      </c>
      <c r="E193" s="51">
        <v>1.1574074074074073E-5</v>
      </c>
      <c r="F193" s="52" t="e">
        <f t="shared" si="8"/>
        <v>#N/A</v>
      </c>
      <c r="G193" t="str">
        <f>IF((ISERROR((VLOOKUP(B193,Calculation!C$2:C$1430,1,FALSE)))),"not entered","")</f>
        <v/>
      </c>
    </row>
    <row r="194" spans="2:7" x14ac:dyDescent="0.2">
      <c r="B194" s="66" t="s">
        <v>5</v>
      </c>
      <c r="C194" s="51" t="str">
        <f t="shared" si="6"/>
        <v xml:space="preserve"> </v>
      </c>
      <c r="D194" s="51" t="str">
        <f t="shared" si="7"/>
        <v xml:space="preserve"> </v>
      </c>
      <c r="E194" s="51">
        <v>1.1574074074074073E-5</v>
      </c>
      <c r="F194" s="52" t="e">
        <f t="shared" si="8"/>
        <v>#N/A</v>
      </c>
      <c r="G194" t="str">
        <f>IF((ISERROR((VLOOKUP(B194,Calculation!C$2:C$1430,1,FALSE)))),"not entered","")</f>
        <v/>
      </c>
    </row>
    <row r="195" spans="2:7" x14ac:dyDescent="0.2">
      <c r="B195" s="66" t="s">
        <v>5</v>
      </c>
      <c r="C195" s="51" t="str">
        <f t="shared" si="6"/>
        <v xml:space="preserve"> </v>
      </c>
      <c r="D195" s="51" t="str">
        <f t="shared" si="7"/>
        <v xml:space="preserve"> </v>
      </c>
      <c r="E195" s="51">
        <v>1.1574074074074073E-5</v>
      </c>
      <c r="F195" s="52" t="e">
        <f t="shared" si="8"/>
        <v>#N/A</v>
      </c>
      <c r="G195" t="str">
        <f>IF((ISERROR((VLOOKUP(B195,Calculation!C$2:C$1430,1,FALSE)))),"not entered","")</f>
        <v/>
      </c>
    </row>
    <row r="196" spans="2:7" x14ac:dyDescent="0.2">
      <c r="B196" s="66" t="s">
        <v>5</v>
      </c>
      <c r="C196" s="51" t="str">
        <f t="shared" si="6"/>
        <v xml:space="preserve"> </v>
      </c>
      <c r="D196" s="51" t="str">
        <f t="shared" si="7"/>
        <v xml:space="preserve"> </v>
      </c>
      <c r="E196" s="51">
        <v>1.1574074074074073E-5</v>
      </c>
      <c r="F196" s="52" t="e">
        <f t="shared" si="8"/>
        <v>#N/A</v>
      </c>
      <c r="G196" t="str">
        <f>IF((ISERROR((VLOOKUP(B196,Calculation!C$2:C$1430,1,FALSE)))),"not entered","")</f>
        <v/>
      </c>
    </row>
    <row r="197" spans="2:7" x14ac:dyDescent="0.2">
      <c r="B197" s="66" t="s">
        <v>5</v>
      </c>
      <c r="C197" s="51" t="str">
        <f t="shared" si="6"/>
        <v xml:space="preserve"> </v>
      </c>
      <c r="D197" s="51" t="str">
        <f t="shared" si="7"/>
        <v xml:space="preserve"> </v>
      </c>
      <c r="E197" s="51">
        <v>1.1574074074074073E-5</v>
      </c>
      <c r="F197" s="52" t="e">
        <f t="shared" si="8"/>
        <v>#N/A</v>
      </c>
      <c r="G197" t="str">
        <f>IF((ISERROR((VLOOKUP(B197,Calculation!C$2:C$1430,1,FALSE)))),"not entered","")</f>
        <v/>
      </c>
    </row>
    <row r="198" spans="2:7" x14ac:dyDescent="0.2">
      <c r="B198" s="66" t="s">
        <v>5</v>
      </c>
      <c r="C198" s="51" t="str">
        <f t="shared" ref="C198:C261" si="9">VLOOKUP(B198,name,3,FALSE)</f>
        <v xml:space="preserve"> </v>
      </c>
      <c r="D198" s="51" t="str">
        <f t="shared" ref="D198:D261" si="10">VLOOKUP(B198,name,2,FALSE)</f>
        <v xml:space="preserve"> </v>
      </c>
      <c r="E198" s="51">
        <v>1.1574074074074073E-5</v>
      </c>
      <c r="F198" s="52" t="e">
        <f t="shared" ref="F198:F261" si="11">(VLOOKUP(C198,C$4:E$5,3,FALSE))/(E198/10000)</f>
        <v>#N/A</v>
      </c>
      <c r="G198" t="str">
        <f>IF((ISERROR((VLOOKUP(B198,Calculation!C$2:C$1430,1,FALSE)))),"not entered","")</f>
        <v/>
      </c>
    </row>
    <row r="199" spans="2:7" x14ac:dyDescent="0.2">
      <c r="B199" s="66" t="s">
        <v>5</v>
      </c>
      <c r="C199" s="51" t="str">
        <f t="shared" si="9"/>
        <v xml:space="preserve"> </v>
      </c>
      <c r="D199" s="51" t="str">
        <f t="shared" si="10"/>
        <v xml:space="preserve"> </v>
      </c>
      <c r="E199" s="51">
        <v>1.1574074074074073E-5</v>
      </c>
      <c r="F199" s="52" t="e">
        <f t="shared" si="11"/>
        <v>#N/A</v>
      </c>
      <c r="G199" t="str">
        <f>IF((ISERROR((VLOOKUP(B199,Calculation!C$2:C$1430,1,FALSE)))),"not entered","")</f>
        <v/>
      </c>
    </row>
    <row r="200" spans="2:7" x14ac:dyDescent="0.2">
      <c r="B200" s="66" t="s">
        <v>5</v>
      </c>
      <c r="C200" s="51" t="str">
        <f t="shared" si="9"/>
        <v xml:space="preserve"> </v>
      </c>
      <c r="D200" s="51" t="str">
        <f t="shared" si="10"/>
        <v xml:space="preserve"> </v>
      </c>
      <c r="E200" s="51">
        <v>1.1574074074074073E-5</v>
      </c>
      <c r="F200" s="52" t="e">
        <f t="shared" si="11"/>
        <v>#N/A</v>
      </c>
      <c r="G200" t="str">
        <f>IF((ISERROR((VLOOKUP(B200,Calculation!C$2:C$1430,1,FALSE)))),"not entered","")</f>
        <v/>
      </c>
    </row>
    <row r="201" spans="2:7" x14ac:dyDescent="0.2">
      <c r="B201" s="66" t="s">
        <v>5</v>
      </c>
      <c r="C201" s="51" t="str">
        <f t="shared" si="9"/>
        <v xml:space="preserve"> </v>
      </c>
      <c r="D201" s="51" t="str">
        <f t="shared" si="10"/>
        <v xml:space="preserve"> </v>
      </c>
      <c r="E201" s="51">
        <v>1.1574074074074073E-5</v>
      </c>
      <c r="F201" s="52" t="e">
        <f t="shared" si="11"/>
        <v>#N/A</v>
      </c>
      <c r="G201" t="str">
        <f>IF((ISERROR((VLOOKUP(B201,Calculation!C$2:C$1430,1,FALSE)))),"not entered","")</f>
        <v/>
      </c>
    </row>
    <row r="202" spans="2:7" x14ac:dyDescent="0.2">
      <c r="B202" s="66" t="s">
        <v>5</v>
      </c>
      <c r="C202" s="51" t="str">
        <f t="shared" si="9"/>
        <v xml:space="preserve"> </v>
      </c>
      <c r="D202" s="51" t="str">
        <f t="shared" si="10"/>
        <v xml:space="preserve"> </v>
      </c>
      <c r="E202" s="51">
        <v>1.1574074074074073E-5</v>
      </c>
      <c r="F202" s="52" t="e">
        <f t="shared" si="11"/>
        <v>#N/A</v>
      </c>
      <c r="G202" t="str">
        <f>IF((ISERROR((VLOOKUP(B202,Calculation!C$2:C$1430,1,FALSE)))),"not entered","")</f>
        <v/>
      </c>
    </row>
    <row r="203" spans="2:7" x14ac:dyDescent="0.2">
      <c r="B203" s="66" t="s">
        <v>5</v>
      </c>
      <c r="C203" s="51" t="str">
        <f t="shared" si="9"/>
        <v xml:space="preserve"> </v>
      </c>
      <c r="D203" s="51" t="str">
        <f t="shared" si="10"/>
        <v xml:space="preserve"> </v>
      </c>
      <c r="E203" s="51">
        <v>1.1574074074074073E-5</v>
      </c>
      <c r="F203" s="52" t="e">
        <f t="shared" si="11"/>
        <v>#N/A</v>
      </c>
      <c r="G203" t="str">
        <f>IF((ISERROR((VLOOKUP(B203,Calculation!C$2:C$1430,1,FALSE)))),"not entered","")</f>
        <v/>
      </c>
    </row>
    <row r="204" spans="2:7" x14ac:dyDescent="0.2">
      <c r="B204" s="66" t="s">
        <v>5</v>
      </c>
      <c r="C204" s="51" t="str">
        <f t="shared" si="9"/>
        <v xml:space="preserve"> </v>
      </c>
      <c r="D204" s="51" t="str">
        <f t="shared" si="10"/>
        <v xml:space="preserve"> </v>
      </c>
      <c r="E204" s="51">
        <v>1.1574074074074073E-5</v>
      </c>
      <c r="F204" s="52" t="e">
        <f t="shared" si="11"/>
        <v>#N/A</v>
      </c>
      <c r="G204" t="str">
        <f>IF((ISERROR((VLOOKUP(B204,Calculation!C$2:C$1430,1,FALSE)))),"not entered","")</f>
        <v/>
      </c>
    </row>
    <row r="205" spans="2:7" x14ac:dyDescent="0.2">
      <c r="B205" s="66" t="s">
        <v>5</v>
      </c>
      <c r="C205" s="51" t="str">
        <f t="shared" si="9"/>
        <v xml:space="preserve"> </v>
      </c>
      <c r="D205" s="51" t="str">
        <f t="shared" si="10"/>
        <v xml:space="preserve"> </v>
      </c>
      <c r="E205" s="51">
        <v>1.1574074074074073E-5</v>
      </c>
      <c r="F205" s="52" t="e">
        <f t="shared" si="11"/>
        <v>#N/A</v>
      </c>
      <c r="G205" t="str">
        <f>IF((ISERROR((VLOOKUP(B205,Calculation!C$2:C$1430,1,FALSE)))),"not entered","")</f>
        <v/>
      </c>
    </row>
    <row r="206" spans="2:7" x14ac:dyDescent="0.2">
      <c r="B206" s="66" t="s">
        <v>5</v>
      </c>
      <c r="C206" s="51" t="str">
        <f t="shared" si="9"/>
        <v xml:space="preserve"> </v>
      </c>
      <c r="D206" s="51" t="str">
        <f t="shared" si="10"/>
        <v xml:space="preserve"> </v>
      </c>
      <c r="E206" s="51">
        <v>1.1574074074074073E-5</v>
      </c>
      <c r="F206" s="52" t="e">
        <f t="shared" si="11"/>
        <v>#N/A</v>
      </c>
      <c r="G206" t="str">
        <f>IF((ISERROR((VLOOKUP(B206,Calculation!C$2:C$1430,1,FALSE)))),"not entered","")</f>
        <v/>
      </c>
    </row>
    <row r="207" spans="2:7" x14ac:dyDescent="0.2">
      <c r="B207" s="66" t="s">
        <v>5</v>
      </c>
      <c r="C207" s="51" t="str">
        <f t="shared" si="9"/>
        <v xml:space="preserve"> </v>
      </c>
      <c r="D207" s="51" t="str">
        <f t="shared" si="10"/>
        <v xml:space="preserve"> </v>
      </c>
      <c r="E207" s="51">
        <v>1.1574074074074073E-5</v>
      </c>
      <c r="F207" s="52" t="e">
        <f t="shared" si="11"/>
        <v>#N/A</v>
      </c>
      <c r="G207" t="str">
        <f>IF((ISERROR((VLOOKUP(B207,Calculation!C$2:C$1430,1,FALSE)))),"not entered","")</f>
        <v/>
      </c>
    </row>
    <row r="208" spans="2:7" x14ac:dyDescent="0.2">
      <c r="B208" s="66" t="s">
        <v>5</v>
      </c>
      <c r="C208" s="51" t="str">
        <f t="shared" si="9"/>
        <v xml:space="preserve"> </v>
      </c>
      <c r="D208" s="51" t="str">
        <f t="shared" si="10"/>
        <v xml:space="preserve"> </v>
      </c>
      <c r="E208" s="51">
        <v>1.1574074074074073E-5</v>
      </c>
      <c r="F208" s="52" t="e">
        <f t="shared" si="11"/>
        <v>#N/A</v>
      </c>
      <c r="G208" t="str">
        <f>IF((ISERROR((VLOOKUP(B208,Calculation!C$2:C$1430,1,FALSE)))),"not entered","")</f>
        <v/>
      </c>
    </row>
    <row r="209" spans="2:7" x14ac:dyDescent="0.2">
      <c r="B209" s="66" t="s">
        <v>5</v>
      </c>
      <c r="C209" s="51" t="str">
        <f t="shared" si="9"/>
        <v xml:space="preserve"> </v>
      </c>
      <c r="D209" s="51" t="str">
        <f t="shared" si="10"/>
        <v xml:space="preserve"> </v>
      </c>
      <c r="E209" s="51">
        <v>1.1574074074074073E-5</v>
      </c>
      <c r="F209" s="52" t="e">
        <f t="shared" si="11"/>
        <v>#N/A</v>
      </c>
      <c r="G209" t="str">
        <f>IF((ISERROR((VLOOKUP(B209,Calculation!C$2:C$1430,1,FALSE)))),"not entered","")</f>
        <v/>
      </c>
    </row>
    <row r="210" spans="2:7" x14ac:dyDescent="0.2">
      <c r="B210" s="66" t="s">
        <v>5</v>
      </c>
      <c r="C210" s="51" t="str">
        <f t="shared" si="9"/>
        <v xml:space="preserve"> </v>
      </c>
      <c r="D210" s="51" t="str">
        <f t="shared" si="10"/>
        <v xml:space="preserve"> </v>
      </c>
      <c r="E210" s="51">
        <v>1.1574074074074073E-5</v>
      </c>
      <c r="F210" s="52" t="e">
        <f t="shared" si="11"/>
        <v>#N/A</v>
      </c>
      <c r="G210" t="str">
        <f>IF((ISERROR((VLOOKUP(B210,Calculation!C$2:C$1430,1,FALSE)))),"not entered","")</f>
        <v/>
      </c>
    </row>
    <row r="211" spans="2:7" x14ac:dyDescent="0.2">
      <c r="B211" s="66" t="s">
        <v>5</v>
      </c>
      <c r="C211" s="51" t="str">
        <f t="shared" si="9"/>
        <v xml:space="preserve"> </v>
      </c>
      <c r="D211" s="51" t="str">
        <f t="shared" si="10"/>
        <v xml:space="preserve"> </v>
      </c>
      <c r="E211" s="51">
        <v>1.1574074074074073E-5</v>
      </c>
      <c r="F211" s="52" t="e">
        <f t="shared" si="11"/>
        <v>#N/A</v>
      </c>
      <c r="G211" t="str">
        <f>IF((ISERROR((VLOOKUP(B211,Calculation!C$2:C$1430,1,FALSE)))),"not entered","")</f>
        <v/>
      </c>
    </row>
    <row r="212" spans="2:7" x14ac:dyDescent="0.2">
      <c r="B212" s="66" t="s">
        <v>5</v>
      </c>
      <c r="C212" s="51" t="str">
        <f t="shared" si="9"/>
        <v xml:space="preserve"> </v>
      </c>
      <c r="D212" s="51" t="str">
        <f t="shared" si="10"/>
        <v xml:space="preserve"> </v>
      </c>
      <c r="E212" s="51">
        <v>1.1574074074074073E-5</v>
      </c>
      <c r="F212" s="52" t="e">
        <f t="shared" si="11"/>
        <v>#N/A</v>
      </c>
      <c r="G212" t="str">
        <f>IF((ISERROR((VLOOKUP(B212,Calculation!C$2:C$1430,1,FALSE)))),"not entered","")</f>
        <v/>
      </c>
    </row>
    <row r="213" spans="2:7" x14ac:dyDescent="0.2">
      <c r="B213" s="66" t="s">
        <v>5</v>
      </c>
      <c r="C213" s="51" t="str">
        <f t="shared" si="9"/>
        <v xml:space="preserve"> </v>
      </c>
      <c r="D213" s="51" t="str">
        <f t="shared" si="10"/>
        <v xml:space="preserve"> </v>
      </c>
      <c r="E213" s="51">
        <v>1.1574074074074073E-5</v>
      </c>
      <c r="F213" s="52" t="e">
        <f t="shared" si="11"/>
        <v>#N/A</v>
      </c>
      <c r="G213" t="str">
        <f>IF((ISERROR((VLOOKUP(B213,Calculation!C$2:C$1430,1,FALSE)))),"not entered","")</f>
        <v/>
      </c>
    </row>
    <row r="214" spans="2:7" x14ac:dyDescent="0.2">
      <c r="B214" s="66" t="s">
        <v>5</v>
      </c>
      <c r="C214" s="51" t="str">
        <f t="shared" si="9"/>
        <v xml:space="preserve"> </v>
      </c>
      <c r="D214" s="51" t="str">
        <f t="shared" si="10"/>
        <v xml:space="preserve"> </v>
      </c>
      <c r="E214" s="51">
        <v>1.1574074074074073E-5</v>
      </c>
      <c r="F214" s="52" t="e">
        <f t="shared" si="11"/>
        <v>#N/A</v>
      </c>
      <c r="G214" t="str">
        <f>IF((ISERROR((VLOOKUP(B214,Calculation!C$2:C$1430,1,FALSE)))),"not entered","")</f>
        <v/>
      </c>
    </row>
    <row r="215" spans="2:7" x14ac:dyDescent="0.2">
      <c r="B215" s="66" t="s">
        <v>5</v>
      </c>
      <c r="C215" s="51" t="str">
        <f t="shared" si="9"/>
        <v xml:space="preserve"> </v>
      </c>
      <c r="D215" s="51" t="str">
        <f t="shared" si="10"/>
        <v xml:space="preserve"> </v>
      </c>
      <c r="E215" s="51">
        <v>1.1574074074074073E-5</v>
      </c>
      <c r="F215" s="52" t="e">
        <f t="shared" si="11"/>
        <v>#N/A</v>
      </c>
      <c r="G215" t="str">
        <f>IF((ISERROR((VLOOKUP(B215,Calculation!C$2:C$1430,1,FALSE)))),"not entered","")</f>
        <v/>
      </c>
    </row>
    <row r="216" spans="2:7" x14ac:dyDescent="0.2">
      <c r="B216" s="66" t="s">
        <v>5</v>
      </c>
      <c r="C216" s="51" t="str">
        <f t="shared" si="9"/>
        <v xml:space="preserve"> </v>
      </c>
      <c r="D216" s="51" t="str">
        <f t="shared" si="10"/>
        <v xml:space="preserve"> </v>
      </c>
      <c r="E216" s="51">
        <v>1.1574074074074073E-5</v>
      </c>
      <c r="F216" s="52" t="e">
        <f t="shared" si="11"/>
        <v>#N/A</v>
      </c>
      <c r="G216" t="str">
        <f>IF((ISERROR((VLOOKUP(B216,Calculation!C$2:C$1430,1,FALSE)))),"not entered","")</f>
        <v/>
      </c>
    </row>
    <row r="217" spans="2:7" x14ac:dyDescent="0.2">
      <c r="B217" s="66" t="s">
        <v>5</v>
      </c>
      <c r="C217" s="51" t="str">
        <f t="shared" si="9"/>
        <v xml:space="preserve"> </v>
      </c>
      <c r="D217" s="51" t="str">
        <f t="shared" si="10"/>
        <v xml:space="preserve"> </v>
      </c>
      <c r="E217" s="51">
        <v>1.1574074074074073E-5</v>
      </c>
      <c r="F217" s="52" t="e">
        <f t="shared" si="11"/>
        <v>#N/A</v>
      </c>
      <c r="G217" t="str">
        <f>IF((ISERROR((VLOOKUP(B217,Calculation!C$2:C$1430,1,FALSE)))),"not entered","")</f>
        <v/>
      </c>
    </row>
    <row r="218" spans="2:7" x14ac:dyDescent="0.2">
      <c r="B218" s="66" t="s">
        <v>5</v>
      </c>
      <c r="C218" s="51" t="str">
        <f t="shared" si="9"/>
        <v xml:space="preserve"> </v>
      </c>
      <c r="D218" s="51" t="str">
        <f t="shared" si="10"/>
        <v xml:space="preserve"> </v>
      </c>
      <c r="E218" s="51">
        <v>1.1574074074074073E-5</v>
      </c>
      <c r="F218" s="52" t="e">
        <f t="shared" si="11"/>
        <v>#N/A</v>
      </c>
      <c r="G218" t="str">
        <f>IF((ISERROR((VLOOKUP(B218,Calculation!C$2:C$1430,1,FALSE)))),"not entered","")</f>
        <v/>
      </c>
    </row>
    <row r="219" spans="2:7" x14ac:dyDescent="0.2">
      <c r="B219" s="66" t="s">
        <v>5</v>
      </c>
      <c r="C219" s="51" t="str">
        <f t="shared" si="9"/>
        <v xml:space="preserve"> </v>
      </c>
      <c r="D219" s="51" t="str">
        <f t="shared" si="10"/>
        <v xml:space="preserve"> </v>
      </c>
      <c r="E219" s="51">
        <v>1.1574074074074073E-5</v>
      </c>
      <c r="F219" s="52" t="e">
        <f t="shared" si="11"/>
        <v>#N/A</v>
      </c>
      <c r="G219" t="str">
        <f>IF((ISERROR((VLOOKUP(B219,Calculation!C$2:C$1430,1,FALSE)))),"not entered","")</f>
        <v/>
      </c>
    </row>
    <row r="220" spans="2:7" x14ac:dyDescent="0.2">
      <c r="B220" s="66" t="s">
        <v>5</v>
      </c>
      <c r="C220" s="51" t="str">
        <f t="shared" si="9"/>
        <v xml:space="preserve"> </v>
      </c>
      <c r="D220" s="51" t="str">
        <f t="shared" si="10"/>
        <v xml:space="preserve"> </v>
      </c>
      <c r="E220" s="51">
        <v>1.1574074074074073E-5</v>
      </c>
      <c r="F220" s="52" t="e">
        <f t="shared" si="11"/>
        <v>#N/A</v>
      </c>
      <c r="G220" t="str">
        <f>IF((ISERROR((VLOOKUP(B220,Calculation!C$2:C$1430,1,FALSE)))),"not entered","")</f>
        <v/>
      </c>
    </row>
    <row r="221" spans="2:7" x14ac:dyDescent="0.2">
      <c r="B221" s="66" t="s">
        <v>5</v>
      </c>
      <c r="C221" s="51" t="str">
        <f t="shared" si="9"/>
        <v xml:space="preserve"> </v>
      </c>
      <c r="D221" s="51" t="str">
        <f t="shared" si="10"/>
        <v xml:space="preserve"> </v>
      </c>
      <c r="E221" s="51">
        <v>1.1574074074074073E-5</v>
      </c>
      <c r="F221" s="52" t="e">
        <f t="shared" si="11"/>
        <v>#N/A</v>
      </c>
      <c r="G221" t="str">
        <f>IF((ISERROR((VLOOKUP(B221,Calculation!C$2:C$1430,1,FALSE)))),"not entered","")</f>
        <v/>
      </c>
    </row>
    <row r="222" spans="2:7" x14ac:dyDescent="0.2">
      <c r="B222" s="66" t="s">
        <v>5</v>
      </c>
      <c r="C222" s="51" t="str">
        <f t="shared" si="9"/>
        <v xml:space="preserve"> </v>
      </c>
      <c r="D222" s="51" t="str">
        <f t="shared" si="10"/>
        <v xml:space="preserve"> </v>
      </c>
      <c r="E222" s="51">
        <v>1.1574074074074073E-5</v>
      </c>
      <c r="F222" s="52" t="e">
        <f t="shared" si="11"/>
        <v>#N/A</v>
      </c>
      <c r="G222" t="str">
        <f>IF((ISERROR((VLOOKUP(B222,Calculation!C$2:C$1430,1,FALSE)))),"not entered","")</f>
        <v/>
      </c>
    </row>
    <row r="223" spans="2:7" x14ac:dyDescent="0.2">
      <c r="B223" s="66" t="s">
        <v>5</v>
      </c>
      <c r="C223" s="51" t="str">
        <f t="shared" si="9"/>
        <v xml:space="preserve"> </v>
      </c>
      <c r="D223" s="51" t="str">
        <f t="shared" si="10"/>
        <v xml:space="preserve"> </v>
      </c>
      <c r="E223" s="51">
        <v>1.1574074074074073E-5</v>
      </c>
      <c r="F223" s="52" t="e">
        <f t="shared" si="11"/>
        <v>#N/A</v>
      </c>
      <c r="G223" t="str">
        <f>IF((ISERROR((VLOOKUP(B223,Calculation!C$2:C$1430,1,FALSE)))),"not entered","")</f>
        <v/>
      </c>
    </row>
    <row r="224" spans="2:7" x14ac:dyDescent="0.2">
      <c r="B224" s="66" t="s">
        <v>5</v>
      </c>
      <c r="C224" s="51" t="str">
        <f t="shared" si="9"/>
        <v xml:space="preserve"> </v>
      </c>
      <c r="D224" s="51" t="str">
        <f t="shared" si="10"/>
        <v xml:space="preserve"> </v>
      </c>
      <c r="E224" s="51">
        <v>1.1574074074074073E-5</v>
      </c>
      <c r="F224" s="52" t="e">
        <f t="shared" si="11"/>
        <v>#N/A</v>
      </c>
      <c r="G224" t="str">
        <f>IF((ISERROR((VLOOKUP(B224,Calculation!C$2:C$1430,1,FALSE)))),"not entered","")</f>
        <v/>
      </c>
    </row>
    <row r="225" spans="2:7" x14ac:dyDescent="0.2">
      <c r="B225" s="66" t="s">
        <v>5</v>
      </c>
      <c r="C225" s="51" t="str">
        <f t="shared" si="9"/>
        <v xml:space="preserve"> </v>
      </c>
      <c r="D225" s="51" t="str">
        <f t="shared" si="10"/>
        <v xml:space="preserve"> </v>
      </c>
      <c r="E225" s="51">
        <v>1.1574074074074073E-5</v>
      </c>
      <c r="F225" s="52" t="e">
        <f t="shared" si="11"/>
        <v>#N/A</v>
      </c>
      <c r="G225" t="str">
        <f>IF((ISERROR((VLOOKUP(B225,Calculation!C$2:C$1430,1,FALSE)))),"not entered","")</f>
        <v/>
      </c>
    </row>
    <row r="226" spans="2:7" x14ac:dyDescent="0.2">
      <c r="B226" s="66" t="s">
        <v>5</v>
      </c>
      <c r="C226" s="51" t="str">
        <f t="shared" si="9"/>
        <v xml:space="preserve"> </v>
      </c>
      <c r="D226" s="51" t="str">
        <f t="shared" si="10"/>
        <v xml:space="preserve"> </v>
      </c>
      <c r="E226" s="51">
        <v>1.1574074074074073E-5</v>
      </c>
      <c r="F226" s="52" t="e">
        <f t="shared" si="11"/>
        <v>#N/A</v>
      </c>
      <c r="G226" t="str">
        <f>IF((ISERROR((VLOOKUP(B226,Calculation!C$2:C$1430,1,FALSE)))),"not entered","")</f>
        <v/>
      </c>
    </row>
    <row r="227" spans="2:7" x14ac:dyDescent="0.2">
      <c r="B227" s="66" t="s">
        <v>5</v>
      </c>
      <c r="C227" s="51" t="str">
        <f t="shared" si="9"/>
        <v xml:space="preserve"> </v>
      </c>
      <c r="D227" s="51" t="str">
        <f t="shared" si="10"/>
        <v xml:space="preserve"> </v>
      </c>
      <c r="E227" s="51">
        <v>1.1574074074074073E-5</v>
      </c>
      <c r="F227" s="52" t="e">
        <f t="shared" si="11"/>
        <v>#N/A</v>
      </c>
      <c r="G227" t="str">
        <f>IF((ISERROR((VLOOKUP(B227,Calculation!C$2:C$1430,1,FALSE)))),"not entered","")</f>
        <v/>
      </c>
    </row>
    <row r="228" spans="2:7" x14ac:dyDescent="0.2">
      <c r="B228" s="66" t="s">
        <v>5</v>
      </c>
      <c r="C228" s="51" t="str">
        <f t="shared" si="9"/>
        <v xml:space="preserve"> </v>
      </c>
      <c r="D228" s="51" t="str">
        <f t="shared" si="10"/>
        <v xml:space="preserve"> </v>
      </c>
      <c r="E228" s="51">
        <v>1.1574074074074073E-5</v>
      </c>
      <c r="F228" s="52" t="e">
        <f t="shared" si="11"/>
        <v>#N/A</v>
      </c>
      <c r="G228" t="str">
        <f>IF((ISERROR((VLOOKUP(B228,Calculation!C$2:C$1430,1,FALSE)))),"not entered","")</f>
        <v/>
      </c>
    </row>
    <row r="229" spans="2:7" x14ac:dyDescent="0.2">
      <c r="B229" s="66" t="s">
        <v>5</v>
      </c>
      <c r="C229" s="51" t="str">
        <f t="shared" si="9"/>
        <v xml:space="preserve"> </v>
      </c>
      <c r="D229" s="51" t="str">
        <f t="shared" si="10"/>
        <v xml:space="preserve"> </v>
      </c>
      <c r="E229" s="51">
        <v>1.1574074074074073E-5</v>
      </c>
      <c r="F229" s="52" t="e">
        <f t="shared" si="11"/>
        <v>#N/A</v>
      </c>
      <c r="G229" t="str">
        <f>IF((ISERROR((VLOOKUP(B229,Calculation!C$2:C$1430,1,FALSE)))),"not entered","")</f>
        <v/>
      </c>
    </row>
    <row r="230" spans="2:7" x14ac:dyDescent="0.2">
      <c r="B230" s="66" t="s">
        <v>5</v>
      </c>
      <c r="C230" s="51" t="str">
        <f t="shared" si="9"/>
        <v xml:space="preserve"> </v>
      </c>
      <c r="D230" s="51" t="str">
        <f t="shared" si="10"/>
        <v xml:space="preserve"> </v>
      </c>
      <c r="E230" s="51">
        <v>1.1574074074074073E-5</v>
      </c>
      <c r="F230" s="52" t="e">
        <f t="shared" si="11"/>
        <v>#N/A</v>
      </c>
      <c r="G230" t="str">
        <f>IF((ISERROR((VLOOKUP(B230,Calculation!C$2:C$1430,1,FALSE)))),"not entered","")</f>
        <v/>
      </c>
    </row>
    <row r="231" spans="2:7" x14ac:dyDescent="0.2">
      <c r="B231" s="66" t="s">
        <v>5</v>
      </c>
      <c r="C231" s="51" t="str">
        <f t="shared" si="9"/>
        <v xml:space="preserve"> </v>
      </c>
      <c r="D231" s="51" t="str">
        <f t="shared" si="10"/>
        <v xml:space="preserve"> </v>
      </c>
      <c r="E231" s="51">
        <v>1.1574074074074073E-5</v>
      </c>
      <c r="F231" s="52" t="e">
        <f t="shared" si="11"/>
        <v>#N/A</v>
      </c>
      <c r="G231" t="str">
        <f>IF((ISERROR((VLOOKUP(B231,Calculation!C$2:C$1430,1,FALSE)))),"not entered","")</f>
        <v/>
      </c>
    </row>
    <row r="232" spans="2:7" x14ac:dyDescent="0.2">
      <c r="B232" s="66" t="s">
        <v>5</v>
      </c>
      <c r="C232" s="51" t="str">
        <f t="shared" si="9"/>
        <v xml:space="preserve"> </v>
      </c>
      <c r="D232" s="51" t="str">
        <f t="shared" si="10"/>
        <v xml:space="preserve"> </v>
      </c>
      <c r="E232" s="51">
        <v>1.1574074074074073E-5</v>
      </c>
      <c r="F232" s="52" t="e">
        <f t="shared" si="11"/>
        <v>#N/A</v>
      </c>
      <c r="G232" t="str">
        <f>IF((ISERROR((VLOOKUP(B232,Calculation!C$2:C$1430,1,FALSE)))),"not entered","")</f>
        <v/>
      </c>
    </row>
    <row r="233" spans="2:7" x14ac:dyDescent="0.2">
      <c r="B233" s="66" t="s">
        <v>5</v>
      </c>
      <c r="C233" s="51" t="str">
        <f t="shared" si="9"/>
        <v xml:space="preserve"> </v>
      </c>
      <c r="D233" s="51" t="str">
        <f t="shared" si="10"/>
        <v xml:space="preserve"> </v>
      </c>
      <c r="E233" s="51">
        <v>1.1574074074074073E-5</v>
      </c>
      <c r="F233" s="52" t="e">
        <f t="shared" si="11"/>
        <v>#N/A</v>
      </c>
      <c r="G233" t="str">
        <f>IF((ISERROR((VLOOKUP(B233,Calculation!C$2:C$1430,1,FALSE)))),"not entered","")</f>
        <v/>
      </c>
    </row>
    <row r="234" spans="2:7" x14ac:dyDescent="0.2">
      <c r="B234" s="66" t="s">
        <v>5</v>
      </c>
      <c r="C234" s="51" t="str">
        <f t="shared" si="9"/>
        <v xml:space="preserve"> </v>
      </c>
      <c r="D234" s="51" t="str">
        <f t="shared" si="10"/>
        <v xml:space="preserve"> </v>
      </c>
      <c r="E234" s="51">
        <v>1.1574074074074073E-5</v>
      </c>
      <c r="F234" s="52" t="e">
        <f t="shared" si="11"/>
        <v>#N/A</v>
      </c>
      <c r="G234" t="str">
        <f>IF((ISERROR((VLOOKUP(B234,Calculation!C$2:C$1430,1,FALSE)))),"not entered","")</f>
        <v/>
      </c>
    </row>
    <row r="235" spans="2:7" x14ac:dyDescent="0.2">
      <c r="B235" s="66" t="s">
        <v>5</v>
      </c>
      <c r="C235" s="51" t="str">
        <f t="shared" si="9"/>
        <v xml:space="preserve"> </v>
      </c>
      <c r="D235" s="51" t="str">
        <f t="shared" si="10"/>
        <v xml:space="preserve"> </v>
      </c>
      <c r="E235" s="51">
        <v>1.1574074074074073E-5</v>
      </c>
      <c r="F235" s="52" t="e">
        <f t="shared" si="11"/>
        <v>#N/A</v>
      </c>
      <c r="G235" t="str">
        <f>IF((ISERROR((VLOOKUP(B235,Calculation!C$2:C$1430,1,FALSE)))),"not entered","")</f>
        <v/>
      </c>
    </row>
    <row r="236" spans="2:7" x14ac:dyDescent="0.2">
      <c r="B236" s="66" t="s">
        <v>5</v>
      </c>
      <c r="C236" s="51" t="str">
        <f t="shared" si="9"/>
        <v xml:space="preserve"> </v>
      </c>
      <c r="D236" s="51" t="str">
        <f t="shared" si="10"/>
        <v xml:space="preserve"> </v>
      </c>
      <c r="E236" s="51">
        <v>1.1574074074074073E-5</v>
      </c>
      <c r="F236" s="52" t="e">
        <f t="shared" si="11"/>
        <v>#N/A</v>
      </c>
      <c r="G236" t="str">
        <f>IF((ISERROR((VLOOKUP(B236,Calculation!C$2:C$1430,1,FALSE)))),"not entered","")</f>
        <v/>
      </c>
    </row>
    <row r="237" spans="2:7" x14ac:dyDescent="0.2">
      <c r="B237" s="66" t="s">
        <v>5</v>
      </c>
      <c r="C237" s="51" t="str">
        <f t="shared" si="9"/>
        <v xml:space="preserve"> </v>
      </c>
      <c r="D237" s="51" t="str">
        <f t="shared" si="10"/>
        <v xml:space="preserve"> </v>
      </c>
      <c r="E237" s="51">
        <v>1.1574074074074073E-5</v>
      </c>
      <c r="F237" s="52" t="e">
        <f t="shared" si="11"/>
        <v>#N/A</v>
      </c>
      <c r="G237" t="str">
        <f>IF((ISERROR((VLOOKUP(B237,Calculation!C$2:C$1430,1,FALSE)))),"not entered","")</f>
        <v/>
      </c>
    </row>
    <row r="238" spans="2:7" x14ac:dyDescent="0.2">
      <c r="B238" s="66" t="s">
        <v>5</v>
      </c>
      <c r="C238" s="51" t="str">
        <f t="shared" si="9"/>
        <v xml:space="preserve"> </v>
      </c>
      <c r="D238" s="51" t="str">
        <f t="shared" si="10"/>
        <v xml:space="preserve"> </v>
      </c>
      <c r="E238" s="51">
        <v>1.1574074074074073E-5</v>
      </c>
      <c r="F238" s="52" t="e">
        <f t="shared" si="11"/>
        <v>#N/A</v>
      </c>
      <c r="G238" t="str">
        <f>IF((ISERROR((VLOOKUP(B238,Calculation!C$2:C$1430,1,FALSE)))),"not entered","")</f>
        <v/>
      </c>
    </row>
    <row r="239" spans="2:7" x14ac:dyDescent="0.2">
      <c r="B239" s="66" t="s">
        <v>5</v>
      </c>
      <c r="C239" s="51" t="str">
        <f t="shared" si="9"/>
        <v xml:space="preserve"> </v>
      </c>
      <c r="D239" s="51" t="str">
        <f t="shared" si="10"/>
        <v xml:space="preserve"> </v>
      </c>
      <c r="E239" s="51">
        <v>1.1574074074074073E-5</v>
      </c>
      <c r="F239" s="52" t="e">
        <f t="shared" si="11"/>
        <v>#N/A</v>
      </c>
      <c r="G239" t="str">
        <f>IF((ISERROR((VLOOKUP(B239,Calculation!C$2:C$1430,1,FALSE)))),"not entered","")</f>
        <v/>
      </c>
    </row>
    <row r="240" spans="2:7" x14ac:dyDescent="0.2">
      <c r="B240" s="66" t="s">
        <v>5</v>
      </c>
      <c r="C240" s="51" t="str">
        <f t="shared" si="9"/>
        <v xml:space="preserve"> </v>
      </c>
      <c r="D240" s="51" t="str">
        <f t="shared" si="10"/>
        <v xml:space="preserve"> </v>
      </c>
      <c r="E240" s="51">
        <v>1.1574074074074073E-5</v>
      </c>
      <c r="F240" s="52" t="e">
        <f t="shared" si="11"/>
        <v>#N/A</v>
      </c>
      <c r="G240" t="str">
        <f>IF((ISERROR((VLOOKUP(B240,Calculation!C$2:C$1430,1,FALSE)))),"not entered","")</f>
        <v/>
      </c>
    </row>
    <row r="241" spans="2:7" x14ac:dyDescent="0.2">
      <c r="B241" s="66" t="s">
        <v>5</v>
      </c>
      <c r="C241" s="51" t="str">
        <f t="shared" si="9"/>
        <v xml:space="preserve"> </v>
      </c>
      <c r="D241" s="51" t="str">
        <f t="shared" si="10"/>
        <v xml:space="preserve"> </v>
      </c>
      <c r="E241" s="51">
        <v>1.1574074074074073E-5</v>
      </c>
      <c r="F241" s="52" t="e">
        <f t="shared" si="11"/>
        <v>#N/A</v>
      </c>
      <c r="G241" t="str">
        <f>IF((ISERROR((VLOOKUP(B241,Calculation!C$2:C$1430,1,FALSE)))),"not entered","")</f>
        <v/>
      </c>
    </row>
    <row r="242" spans="2:7" x14ac:dyDescent="0.2">
      <c r="B242" s="66" t="s">
        <v>5</v>
      </c>
      <c r="C242" s="51" t="str">
        <f t="shared" si="9"/>
        <v xml:space="preserve"> </v>
      </c>
      <c r="D242" s="51" t="str">
        <f t="shared" si="10"/>
        <v xml:space="preserve"> </v>
      </c>
      <c r="E242" s="51">
        <v>1.1574074074074073E-5</v>
      </c>
      <c r="F242" s="52" t="e">
        <f t="shared" si="11"/>
        <v>#N/A</v>
      </c>
      <c r="G242" t="str">
        <f>IF((ISERROR((VLOOKUP(B242,Calculation!C$2:C$1430,1,FALSE)))),"not entered","")</f>
        <v/>
      </c>
    </row>
    <row r="243" spans="2:7" x14ac:dyDescent="0.2">
      <c r="B243" s="66" t="s">
        <v>5</v>
      </c>
      <c r="C243" s="51" t="str">
        <f t="shared" si="9"/>
        <v xml:space="preserve"> </v>
      </c>
      <c r="D243" s="51" t="str">
        <f t="shared" si="10"/>
        <v xml:space="preserve"> </v>
      </c>
      <c r="E243" s="51">
        <v>1.1574074074074073E-5</v>
      </c>
      <c r="F243" s="52" t="e">
        <f t="shared" si="11"/>
        <v>#N/A</v>
      </c>
      <c r="G243" t="str">
        <f>IF((ISERROR((VLOOKUP(B243,Calculation!C$2:C$1430,1,FALSE)))),"not entered","")</f>
        <v/>
      </c>
    </row>
    <row r="244" spans="2:7" x14ac:dyDescent="0.2">
      <c r="B244" s="66" t="s">
        <v>5</v>
      </c>
      <c r="C244" s="51" t="str">
        <f t="shared" si="9"/>
        <v xml:space="preserve"> </v>
      </c>
      <c r="D244" s="51" t="str">
        <f t="shared" si="10"/>
        <v xml:space="preserve"> </v>
      </c>
      <c r="E244" s="51">
        <v>1.1574074074074073E-5</v>
      </c>
      <c r="F244" s="52" t="e">
        <f t="shared" si="11"/>
        <v>#N/A</v>
      </c>
      <c r="G244" t="str">
        <f>IF((ISERROR((VLOOKUP(B244,Calculation!C$2:C$1430,1,FALSE)))),"not entered","")</f>
        <v/>
      </c>
    </row>
    <row r="245" spans="2:7" x14ac:dyDescent="0.2">
      <c r="B245" s="66" t="s">
        <v>5</v>
      </c>
      <c r="C245" s="51" t="str">
        <f t="shared" si="9"/>
        <v xml:space="preserve"> </v>
      </c>
      <c r="D245" s="51" t="str">
        <f t="shared" si="10"/>
        <v xml:space="preserve"> </v>
      </c>
      <c r="E245" s="51">
        <v>1.1574074074074073E-5</v>
      </c>
      <c r="F245" s="52" t="e">
        <f t="shared" si="11"/>
        <v>#N/A</v>
      </c>
      <c r="G245" t="str">
        <f>IF((ISERROR((VLOOKUP(B245,Calculation!C$2:C$1430,1,FALSE)))),"not entered","")</f>
        <v/>
      </c>
    </row>
    <row r="246" spans="2:7" x14ac:dyDescent="0.2">
      <c r="B246" s="66" t="s">
        <v>5</v>
      </c>
      <c r="C246" s="51" t="str">
        <f t="shared" si="9"/>
        <v xml:space="preserve"> </v>
      </c>
      <c r="D246" s="51" t="str">
        <f t="shared" si="10"/>
        <v xml:space="preserve"> </v>
      </c>
      <c r="E246" s="51">
        <v>1.1574074074074073E-5</v>
      </c>
      <c r="F246" s="52" t="e">
        <f t="shared" si="11"/>
        <v>#N/A</v>
      </c>
      <c r="G246" t="str">
        <f>IF((ISERROR((VLOOKUP(B246,Calculation!C$2:C$1430,1,FALSE)))),"not entered","")</f>
        <v/>
      </c>
    </row>
    <row r="247" spans="2:7" x14ac:dyDescent="0.2">
      <c r="B247" s="66" t="s">
        <v>5</v>
      </c>
      <c r="C247" s="51" t="str">
        <f t="shared" si="9"/>
        <v xml:space="preserve"> </v>
      </c>
      <c r="D247" s="51" t="str">
        <f t="shared" si="10"/>
        <v xml:space="preserve"> </v>
      </c>
      <c r="E247" s="51">
        <v>1.1574074074074073E-5</v>
      </c>
      <c r="F247" s="52" t="e">
        <f t="shared" si="11"/>
        <v>#N/A</v>
      </c>
      <c r="G247" t="str">
        <f>IF((ISERROR((VLOOKUP(B247,Calculation!C$2:C$1430,1,FALSE)))),"not entered","")</f>
        <v/>
      </c>
    </row>
    <row r="248" spans="2:7" x14ac:dyDescent="0.2">
      <c r="B248" s="66" t="s">
        <v>5</v>
      </c>
      <c r="C248" s="51" t="str">
        <f t="shared" si="9"/>
        <v xml:space="preserve"> </v>
      </c>
      <c r="D248" s="51" t="str">
        <f t="shared" si="10"/>
        <v xml:space="preserve"> </v>
      </c>
      <c r="E248" s="51">
        <v>1.1574074074074073E-5</v>
      </c>
      <c r="F248" s="52" t="e">
        <f t="shared" si="11"/>
        <v>#N/A</v>
      </c>
      <c r="G248" t="str">
        <f>IF((ISERROR((VLOOKUP(B248,Calculation!C$2:C$1430,1,FALSE)))),"not entered","")</f>
        <v/>
      </c>
    </row>
    <row r="249" spans="2:7" x14ac:dyDescent="0.2">
      <c r="B249" s="66" t="s">
        <v>5</v>
      </c>
      <c r="C249" s="51" t="str">
        <f t="shared" si="9"/>
        <v xml:space="preserve"> </v>
      </c>
      <c r="D249" s="51" t="str">
        <f t="shared" si="10"/>
        <v xml:space="preserve"> </v>
      </c>
      <c r="E249" s="51">
        <v>1.1574074074074073E-5</v>
      </c>
      <c r="F249" s="52" t="e">
        <f t="shared" si="11"/>
        <v>#N/A</v>
      </c>
      <c r="G249" t="str">
        <f>IF((ISERROR((VLOOKUP(B249,Calculation!C$2:C$1430,1,FALSE)))),"not entered","")</f>
        <v/>
      </c>
    </row>
    <row r="250" spans="2:7" x14ac:dyDescent="0.2">
      <c r="B250" s="66" t="s">
        <v>5</v>
      </c>
      <c r="C250" s="51" t="str">
        <f t="shared" si="9"/>
        <v xml:space="preserve"> </v>
      </c>
      <c r="D250" s="51" t="str">
        <f t="shared" si="10"/>
        <v xml:space="preserve"> </v>
      </c>
      <c r="E250" s="51">
        <v>1.1574074074074073E-5</v>
      </c>
      <c r="F250" s="52" t="e">
        <f t="shared" si="11"/>
        <v>#N/A</v>
      </c>
      <c r="G250" t="str">
        <f>IF((ISERROR((VLOOKUP(B250,Calculation!C$2:C$1430,1,FALSE)))),"not entered","")</f>
        <v/>
      </c>
    </row>
    <row r="251" spans="2:7" x14ac:dyDescent="0.2">
      <c r="B251" s="66" t="s">
        <v>5</v>
      </c>
      <c r="C251" s="51" t="str">
        <f t="shared" si="9"/>
        <v xml:space="preserve"> </v>
      </c>
      <c r="D251" s="51" t="str">
        <f t="shared" si="10"/>
        <v xml:space="preserve"> </v>
      </c>
      <c r="E251" s="51">
        <v>1.1574074074074073E-5</v>
      </c>
      <c r="F251" s="52" t="e">
        <f t="shared" si="11"/>
        <v>#N/A</v>
      </c>
      <c r="G251" t="str">
        <f>IF((ISERROR((VLOOKUP(B251,Calculation!C$2:C$1430,1,FALSE)))),"not entered","")</f>
        <v/>
      </c>
    </row>
    <row r="252" spans="2:7" x14ac:dyDescent="0.2">
      <c r="B252" s="66" t="s">
        <v>5</v>
      </c>
      <c r="C252" s="51" t="str">
        <f t="shared" si="9"/>
        <v xml:space="preserve"> </v>
      </c>
      <c r="D252" s="51" t="str">
        <f t="shared" si="10"/>
        <v xml:space="preserve"> </v>
      </c>
      <c r="E252" s="51">
        <v>1.1574074074074073E-5</v>
      </c>
      <c r="F252" s="52" t="e">
        <f t="shared" si="11"/>
        <v>#N/A</v>
      </c>
      <c r="G252" t="str">
        <f>IF((ISERROR((VLOOKUP(B252,Calculation!C$2:C$1430,1,FALSE)))),"not entered","")</f>
        <v/>
      </c>
    </row>
    <row r="253" spans="2:7" x14ac:dyDescent="0.2">
      <c r="B253" s="66" t="s">
        <v>5</v>
      </c>
      <c r="C253" s="51" t="str">
        <f t="shared" si="9"/>
        <v xml:space="preserve"> </v>
      </c>
      <c r="D253" s="51" t="str">
        <f t="shared" si="10"/>
        <v xml:space="preserve"> </v>
      </c>
      <c r="E253" s="51">
        <v>1.1574074074074073E-5</v>
      </c>
      <c r="F253" s="52" t="e">
        <f t="shared" si="11"/>
        <v>#N/A</v>
      </c>
      <c r="G253" t="str">
        <f>IF((ISERROR((VLOOKUP(B253,Calculation!C$2:C$1430,1,FALSE)))),"not entered","")</f>
        <v/>
      </c>
    </row>
    <row r="254" spans="2:7" x14ac:dyDescent="0.2">
      <c r="B254" s="66" t="s">
        <v>5</v>
      </c>
      <c r="C254" s="51" t="str">
        <f t="shared" si="9"/>
        <v xml:space="preserve"> </v>
      </c>
      <c r="D254" s="51" t="str">
        <f t="shared" si="10"/>
        <v xml:space="preserve"> </v>
      </c>
      <c r="E254" s="51">
        <v>1.1574074074074073E-5</v>
      </c>
      <c r="F254" s="52" t="e">
        <f t="shared" si="11"/>
        <v>#N/A</v>
      </c>
      <c r="G254" t="str">
        <f>IF((ISERROR((VLOOKUP(B254,Calculation!C$2:C$1430,1,FALSE)))),"not entered","")</f>
        <v/>
      </c>
    </row>
    <row r="255" spans="2:7" x14ac:dyDescent="0.2">
      <c r="B255" s="66" t="s">
        <v>5</v>
      </c>
      <c r="C255" s="51" t="str">
        <f t="shared" si="9"/>
        <v xml:space="preserve"> </v>
      </c>
      <c r="D255" s="51" t="str">
        <f t="shared" si="10"/>
        <v xml:space="preserve"> </v>
      </c>
      <c r="E255" s="51">
        <v>1.1574074074074073E-5</v>
      </c>
      <c r="F255" s="52" t="e">
        <f t="shared" si="11"/>
        <v>#N/A</v>
      </c>
      <c r="G255" t="str">
        <f>IF((ISERROR((VLOOKUP(B255,Calculation!C$2:C$1430,1,FALSE)))),"not entered","")</f>
        <v/>
      </c>
    </row>
    <row r="256" spans="2:7" x14ac:dyDescent="0.2">
      <c r="B256" s="66" t="s">
        <v>5</v>
      </c>
      <c r="C256" s="51" t="str">
        <f t="shared" si="9"/>
        <v xml:space="preserve"> </v>
      </c>
      <c r="D256" s="51" t="str">
        <f t="shared" si="10"/>
        <v xml:space="preserve"> </v>
      </c>
      <c r="E256" s="51">
        <v>1.1574074074074073E-5</v>
      </c>
      <c r="F256" s="52" t="e">
        <f t="shared" si="11"/>
        <v>#N/A</v>
      </c>
      <c r="G256" t="str">
        <f>IF((ISERROR((VLOOKUP(B256,Calculation!C$2:C$1430,1,FALSE)))),"not entered","")</f>
        <v/>
      </c>
    </row>
    <row r="257" spans="2:7" x14ac:dyDescent="0.2">
      <c r="B257" s="66" t="s">
        <v>5</v>
      </c>
      <c r="C257" s="51" t="str">
        <f t="shared" si="9"/>
        <v xml:space="preserve"> </v>
      </c>
      <c r="D257" s="51" t="str">
        <f t="shared" si="10"/>
        <v xml:space="preserve"> </v>
      </c>
      <c r="E257" s="51">
        <v>1.1574074074074073E-5</v>
      </c>
      <c r="F257" s="52" t="e">
        <f t="shared" si="11"/>
        <v>#N/A</v>
      </c>
      <c r="G257" t="str">
        <f>IF((ISERROR((VLOOKUP(B257,Calculation!C$2:C$1430,1,FALSE)))),"not entered","")</f>
        <v/>
      </c>
    </row>
    <row r="258" spans="2:7" x14ac:dyDescent="0.2">
      <c r="B258" s="66" t="s">
        <v>5</v>
      </c>
      <c r="C258" s="51" t="str">
        <f t="shared" si="9"/>
        <v xml:space="preserve"> </v>
      </c>
      <c r="D258" s="51" t="str">
        <f t="shared" si="10"/>
        <v xml:space="preserve"> </v>
      </c>
      <c r="E258" s="51">
        <v>1.1574074074074073E-5</v>
      </c>
      <c r="F258" s="52" t="e">
        <f t="shared" si="11"/>
        <v>#N/A</v>
      </c>
      <c r="G258" t="str">
        <f>IF((ISERROR((VLOOKUP(B258,Calculation!C$2:C$1430,1,FALSE)))),"not entered","")</f>
        <v/>
      </c>
    </row>
    <row r="259" spans="2:7" x14ac:dyDescent="0.2">
      <c r="B259" s="66" t="s">
        <v>5</v>
      </c>
      <c r="C259" s="51" t="str">
        <f t="shared" si="9"/>
        <v xml:space="preserve"> </v>
      </c>
      <c r="D259" s="51" t="str">
        <f t="shared" si="10"/>
        <v xml:space="preserve"> </v>
      </c>
      <c r="E259" s="51">
        <v>1.1574074074074073E-5</v>
      </c>
      <c r="F259" s="52" t="e">
        <f t="shared" si="11"/>
        <v>#N/A</v>
      </c>
      <c r="G259" t="str">
        <f>IF((ISERROR((VLOOKUP(B259,Calculation!C$2:C$1430,1,FALSE)))),"not entered","")</f>
        <v/>
      </c>
    </row>
    <row r="260" spans="2:7" x14ac:dyDescent="0.2">
      <c r="B260" s="66" t="s">
        <v>5</v>
      </c>
      <c r="C260" s="51" t="str">
        <f t="shared" si="9"/>
        <v xml:space="preserve"> </v>
      </c>
      <c r="D260" s="51" t="str">
        <f t="shared" si="10"/>
        <v xml:space="preserve"> </v>
      </c>
      <c r="E260" s="51">
        <v>1.1574074074074073E-5</v>
      </c>
      <c r="F260" s="52" t="e">
        <f t="shared" si="11"/>
        <v>#N/A</v>
      </c>
      <c r="G260" t="str">
        <f>IF((ISERROR((VLOOKUP(B260,Calculation!C$2:C$1430,1,FALSE)))),"not entered","")</f>
        <v/>
      </c>
    </row>
    <row r="261" spans="2:7" x14ac:dyDescent="0.2">
      <c r="B261" s="66" t="s">
        <v>5</v>
      </c>
      <c r="C261" s="51" t="str">
        <f t="shared" si="9"/>
        <v xml:space="preserve"> </v>
      </c>
      <c r="D261" s="51" t="str">
        <f t="shared" si="10"/>
        <v xml:space="preserve"> </v>
      </c>
      <c r="E261" s="51">
        <v>1.1574074074074073E-5</v>
      </c>
      <c r="F261" s="52" t="e">
        <f t="shared" si="11"/>
        <v>#N/A</v>
      </c>
      <c r="G261" t="str">
        <f>IF((ISERROR((VLOOKUP(B261,Calculation!C$2:C$1430,1,FALSE)))),"not entered","")</f>
        <v/>
      </c>
    </row>
    <row r="262" spans="2:7" x14ac:dyDescent="0.2">
      <c r="B262" s="66" t="s">
        <v>5</v>
      </c>
      <c r="C262" s="51" t="str">
        <f t="shared" ref="C262:C325" si="12">VLOOKUP(B262,name,3,FALSE)</f>
        <v xml:space="preserve"> </v>
      </c>
      <c r="D262" s="51" t="str">
        <f t="shared" ref="D262:D325" si="13">VLOOKUP(B262,name,2,FALSE)</f>
        <v xml:space="preserve"> </v>
      </c>
      <c r="E262" s="51">
        <v>1.1574074074074073E-5</v>
      </c>
      <c r="F262" s="52" t="e">
        <f t="shared" ref="F262:F325" si="14">(VLOOKUP(C262,C$4:E$5,3,FALSE))/(E262/10000)</f>
        <v>#N/A</v>
      </c>
      <c r="G262" t="str">
        <f>IF((ISERROR((VLOOKUP(B262,Calculation!C$2:C$1430,1,FALSE)))),"not entered","")</f>
        <v/>
      </c>
    </row>
    <row r="263" spans="2:7" x14ac:dyDescent="0.2">
      <c r="B263" s="66" t="s">
        <v>5</v>
      </c>
      <c r="C263" s="51" t="str">
        <f t="shared" si="12"/>
        <v xml:space="preserve"> </v>
      </c>
      <c r="D263" s="51" t="str">
        <f t="shared" si="13"/>
        <v xml:space="preserve"> </v>
      </c>
      <c r="E263" s="51">
        <v>1.1574074074074073E-5</v>
      </c>
      <c r="F263" s="52" t="e">
        <f t="shared" si="14"/>
        <v>#N/A</v>
      </c>
      <c r="G263" t="str">
        <f>IF((ISERROR((VLOOKUP(B263,Calculation!C$2:C$1430,1,FALSE)))),"not entered","")</f>
        <v/>
      </c>
    </row>
    <row r="264" spans="2:7" x14ac:dyDescent="0.2">
      <c r="B264" s="66" t="s">
        <v>5</v>
      </c>
      <c r="C264" s="51" t="str">
        <f t="shared" si="12"/>
        <v xml:space="preserve"> </v>
      </c>
      <c r="D264" s="51" t="str">
        <f t="shared" si="13"/>
        <v xml:space="preserve"> </v>
      </c>
      <c r="E264" s="51">
        <v>1.1574074074074073E-5</v>
      </c>
      <c r="F264" s="52" t="e">
        <f t="shared" si="14"/>
        <v>#N/A</v>
      </c>
      <c r="G264" t="str">
        <f>IF((ISERROR((VLOOKUP(B264,Calculation!C$2:C$1430,1,FALSE)))),"not entered","")</f>
        <v/>
      </c>
    </row>
    <row r="265" spans="2:7" x14ac:dyDescent="0.2">
      <c r="B265" s="66" t="s">
        <v>5</v>
      </c>
      <c r="C265" s="51" t="str">
        <f t="shared" si="12"/>
        <v xml:space="preserve"> </v>
      </c>
      <c r="D265" s="51" t="str">
        <f t="shared" si="13"/>
        <v xml:space="preserve"> </v>
      </c>
      <c r="E265" s="51">
        <v>1.1574074074074073E-5</v>
      </c>
      <c r="F265" s="52" t="e">
        <f t="shared" si="14"/>
        <v>#N/A</v>
      </c>
      <c r="G265" t="str">
        <f>IF((ISERROR((VLOOKUP(B265,Calculation!C$2:C$1430,1,FALSE)))),"not entered","")</f>
        <v/>
      </c>
    </row>
    <row r="266" spans="2:7" x14ac:dyDescent="0.2">
      <c r="B266" s="66" t="s">
        <v>5</v>
      </c>
      <c r="C266" s="51" t="str">
        <f t="shared" si="12"/>
        <v xml:space="preserve"> </v>
      </c>
      <c r="D266" s="51" t="str">
        <f t="shared" si="13"/>
        <v xml:space="preserve"> </v>
      </c>
      <c r="E266" s="51">
        <v>1.1574074074074073E-5</v>
      </c>
      <c r="F266" s="52" t="e">
        <f t="shared" si="14"/>
        <v>#N/A</v>
      </c>
      <c r="G266" t="str">
        <f>IF((ISERROR((VLOOKUP(B266,Calculation!C$2:C$1430,1,FALSE)))),"not entered","")</f>
        <v/>
      </c>
    </row>
    <row r="267" spans="2:7" x14ac:dyDescent="0.2">
      <c r="B267" s="66" t="s">
        <v>5</v>
      </c>
      <c r="C267" s="51" t="str">
        <f t="shared" si="12"/>
        <v xml:space="preserve"> </v>
      </c>
      <c r="D267" s="51" t="str">
        <f t="shared" si="13"/>
        <v xml:space="preserve"> </v>
      </c>
      <c r="E267" s="51">
        <v>1.1574074074074073E-5</v>
      </c>
      <c r="F267" s="52" t="e">
        <f t="shared" si="14"/>
        <v>#N/A</v>
      </c>
      <c r="G267" t="str">
        <f>IF((ISERROR((VLOOKUP(B267,Calculation!C$2:C$1430,1,FALSE)))),"not entered","")</f>
        <v/>
      </c>
    </row>
    <row r="268" spans="2:7" x14ac:dyDescent="0.2">
      <c r="B268" s="66" t="s">
        <v>5</v>
      </c>
      <c r="C268" s="51" t="str">
        <f t="shared" si="12"/>
        <v xml:space="preserve"> </v>
      </c>
      <c r="D268" s="51" t="str">
        <f t="shared" si="13"/>
        <v xml:space="preserve"> </v>
      </c>
      <c r="E268" s="51">
        <v>1.1574074074074073E-5</v>
      </c>
      <c r="F268" s="52" t="e">
        <f t="shared" si="14"/>
        <v>#N/A</v>
      </c>
      <c r="G268" t="str">
        <f>IF((ISERROR((VLOOKUP(B268,Calculation!C$2:C$1430,1,FALSE)))),"not entered","")</f>
        <v/>
      </c>
    </row>
    <row r="269" spans="2:7" x14ac:dyDescent="0.2">
      <c r="B269" s="66" t="s">
        <v>5</v>
      </c>
      <c r="C269" s="51" t="str">
        <f t="shared" si="12"/>
        <v xml:space="preserve"> </v>
      </c>
      <c r="D269" s="51" t="str">
        <f t="shared" si="13"/>
        <v xml:space="preserve"> </v>
      </c>
      <c r="E269" s="51">
        <v>1.1574074074074073E-5</v>
      </c>
      <c r="F269" s="52" t="e">
        <f t="shared" si="14"/>
        <v>#N/A</v>
      </c>
      <c r="G269" t="str">
        <f>IF((ISERROR((VLOOKUP(B269,Calculation!C$2:C$1430,1,FALSE)))),"not entered","")</f>
        <v/>
      </c>
    </row>
    <row r="270" spans="2:7" x14ac:dyDescent="0.2">
      <c r="B270" s="66" t="s">
        <v>5</v>
      </c>
      <c r="C270" s="51" t="str">
        <f t="shared" si="12"/>
        <v xml:space="preserve"> </v>
      </c>
      <c r="D270" s="51" t="str">
        <f t="shared" si="13"/>
        <v xml:space="preserve"> </v>
      </c>
      <c r="E270" s="51">
        <v>1.1574074074074073E-5</v>
      </c>
      <c r="F270" s="52" t="e">
        <f t="shared" si="14"/>
        <v>#N/A</v>
      </c>
      <c r="G270" t="str">
        <f>IF((ISERROR((VLOOKUP(B270,Calculation!C$2:C$1430,1,FALSE)))),"not entered","")</f>
        <v/>
      </c>
    </row>
    <row r="271" spans="2:7" x14ac:dyDescent="0.2">
      <c r="B271" s="66" t="s">
        <v>5</v>
      </c>
      <c r="C271" s="51" t="str">
        <f t="shared" si="12"/>
        <v xml:space="preserve"> </v>
      </c>
      <c r="D271" s="51" t="str">
        <f t="shared" si="13"/>
        <v xml:space="preserve"> </v>
      </c>
      <c r="E271" s="51">
        <v>1.1574074074074073E-5</v>
      </c>
      <c r="F271" s="52" t="e">
        <f t="shared" si="14"/>
        <v>#N/A</v>
      </c>
      <c r="G271" t="str">
        <f>IF((ISERROR((VLOOKUP(B271,Calculation!C$2:C$1430,1,FALSE)))),"not entered","")</f>
        <v/>
      </c>
    </row>
    <row r="272" spans="2:7" x14ac:dyDescent="0.2">
      <c r="B272" s="66" t="s">
        <v>5</v>
      </c>
      <c r="C272" s="51" t="str">
        <f t="shared" si="12"/>
        <v xml:space="preserve"> </v>
      </c>
      <c r="D272" s="51" t="str">
        <f t="shared" si="13"/>
        <v xml:space="preserve"> </v>
      </c>
      <c r="E272" s="51">
        <v>1.1574074074074073E-5</v>
      </c>
      <c r="F272" s="52" t="e">
        <f t="shared" si="14"/>
        <v>#N/A</v>
      </c>
      <c r="G272" t="str">
        <f>IF((ISERROR((VLOOKUP(B272,Calculation!C$2:C$1430,1,FALSE)))),"not entered","")</f>
        <v/>
      </c>
    </row>
    <row r="273" spans="2:7" x14ac:dyDescent="0.2">
      <c r="B273" s="66" t="s">
        <v>5</v>
      </c>
      <c r="C273" s="51" t="str">
        <f t="shared" si="12"/>
        <v xml:space="preserve"> </v>
      </c>
      <c r="D273" s="51" t="str">
        <f t="shared" si="13"/>
        <v xml:space="preserve"> </v>
      </c>
      <c r="E273" s="51">
        <v>1.1574074074074073E-5</v>
      </c>
      <c r="F273" s="52" t="e">
        <f t="shared" si="14"/>
        <v>#N/A</v>
      </c>
      <c r="G273" t="str">
        <f>IF((ISERROR((VLOOKUP(B273,Calculation!C$2:C$1430,1,FALSE)))),"not entered","")</f>
        <v/>
      </c>
    </row>
    <row r="274" spans="2:7" x14ac:dyDescent="0.2">
      <c r="B274" s="66" t="s">
        <v>5</v>
      </c>
      <c r="C274" s="51" t="str">
        <f t="shared" si="12"/>
        <v xml:space="preserve"> </v>
      </c>
      <c r="D274" s="51" t="str">
        <f t="shared" si="13"/>
        <v xml:space="preserve"> </v>
      </c>
      <c r="E274" s="51">
        <v>1.1574074074074073E-5</v>
      </c>
      <c r="F274" s="52" t="e">
        <f t="shared" si="14"/>
        <v>#N/A</v>
      </c>
      <c r="G274" t="str">
        <f>IF((ISERROR((VLOOKUP(B274,Calculation!C$2:C$1430,1,FALSE)))),"not entered","")</f>
        <v/>
      </c>
    </row>
    <row r="275" spans="2:7" x14ac:dyDescent="0.2">
      <c r="B275" s="66" t="s">
        <v>5</v>
      </c>
      <c r="C275" s="51" t="str">
        <f t="shared" si="12"/>
        <v xml:space="preserve"> </v>
      </c>
      <c r="D275" s="51" t="str">
        <f t="shared" si="13"/>
        <v xml:space="preserve"> </v>
      </c>
      <c r="E275" s="51">
        <v>1.1574074074074073E-5</v>
      </c>
      <c r="F275" s="52" t="e">
        <f t="shared" si="14"/>
        <v>#N/A</v>
      </c>
      <c r="G275" t="str">
        <f>IF((ISERROR((VLOOKUP(B275,Calculation!C$2:C$1430,1,FALSE)))),"not entered","")</f>
        <v/>
      </c>
    </row>
    <row r="276" spans="2:7" x14ac:dyDescent="0.2">
      <c r="B276" s="66" t="s">
        <v>5</v>
      </c>
      <c r="C276" s="51" t="str">
        <f t="shared" si="12"/>
        <v xml:space="preserve"> </v>
      </c>
      <c r="D276" s="51" t="str">
        <f t="shared" si="13"/>
        <v xml:space="preserve"> </v>
      </c>
      <c r="E276" s="51">
        <v>1.1574074074074073E-5</v>
      </c>
      <c r="F276" s="52" t="e">
        <f t="shared" si="14"/>
        <v>#N/A</v>
      </c>
      <c r="G276" t="str">
        <f>IF((ISERROR((VLOOKUP(B276,Calculation!C$2:C$1430,1,FALSE)))),"not entered","")</f>
        <v/>
      </c>
    </row>
    <row r="277" spans="2:7" x14ac:dyDescent="0.2">
      <c r="B277" s="66" t="s">
        <v>5</v>
      </c>
      <c r="C277" s="51" t="str">
        <f t="shared" si="12"/>
        <v xml:space="preserve"> </v>
      </c>
      <c r="D277" s="51" t="str">
        <f t="shared" si="13"/>
        <v xml:space="preserve"> </v>
      </c>
      <c r="E277" s="51">
        <v>1.1574074074074073E-5</v>
      </c>
      <c r="F277" s="52" t="e">
        <f t="shared" si="14"/>
        <v>#N/A</v>
      </c>
      <c r="G277" t="str">
        <f>IF((ISERROR((VLOOKUP(B277,Calculation!C$2:C$1430,1,FALSE)))),"not entered","")</f>
        <v/>
      </c>
    </row>
    <row r="278" spans="2:7" x14ac:dyDescent="0.2">
      <c r="B278" s="66" t="s">
        <v>5</v>
      </c>
      <c r="C278" s="51" t="str">
        <f t="shared" si="12"/>
        <v xml:space="preserve"> </v>
      </c>
      <c r="D278" s="51" t="str">
        <f t="shared" si="13"/>
        <v xml:space="preserve"> </v>
      </c>
      <c r="E278" s="51">
        <v>1.1574074074074073E-5</v>
      </c>
      <c r="F278" s="52" t="e">
        <f t="shared" si="14"/>
        <v>#N/A</v>
      </c>
      <c r="G278" t="str">
        <f>IF((ISERROR((VLOOKUP(B278,Calculation!C$2:C$1430,1,FALSE)))),"not entered","")</f>
        <v/>
      </c>
    </row>
    <row r="279" spans="2:7" x14ac:dyDescent="0.2">
      <c r="B279" s="66" t="s">
        <v>5</v>
      </c>
      <c r="C279" s="51" t="str">
        <f t="shared" si="12"/>
        <v xml:space="preserve"> </v>
      </c>
      <c r="D279" s="51" t="str">
        <f t="shared" si="13"/>
        <v xml:space="preserve"> </v>
      </c>
      <c r="E279" s="51">
        <v>1.1574074074074073E-5</v>
      </c>
      <c r="F279" s="52" t="e">
        <f t="shared" si="14"/>
        <v>#N/A</v>
      </c>
      <c r="G279" t="str">
        <f>IF((ISERROR((VLOOKUP(B279,Calculation!C$2:C$1430,1,FALSE)))),"not entered","")</f>
        <v/>
      </c>
    </row>
    <row r="280" spans="2:7" x14ac:dyDescent="0.2">
      <c r="B280" s="66" t="s">
        <v>5</v>
      </c>
      <c r="C280" s="51" t="str">
        <f t="shared" si="12"/>
        <v xml:space="preserve"> </v>
      </c>
      <c r="D280" s="51" t="str">
        <f t="shared" si="13"/>
        <v xml:space="preserve"> </v>
      </c>
      <c r="E280" s="51">
        <v>1.1574074074074073E-5</v>
      </c>
      <c r="F280" s="52" t="e">
        <f t="shared" si="14"/>
        <v>#N/A</v>
      </c>
      <c r="G280" t="str">
        <f>IF((ISERROR((VLOOKUP(B280,Calculation!C$2:C$1430,1,FALSE)))),"not entered","")</f>
        <v/>
      </c>
    </row>
    <row r="281" spans="2:7" x14ac:dyDescent="0.2">
      <c r="B281" s="66" t="s">
        <v>5</v>
      </c>
      <c r="C281" s="51" t="str">
        <f t="shared" si="12"/>
        <v xml:space="preserve"> </v>
      </c>
      <c r="D281" s="51" t="str">
        <f t="shared" si="13"/>
        <v xml:space="preserve"> </v>
      </c>
      <c r="E281" s="51">
        <v>1.1574074074074073E-5</v>
      </c>
      <c r="F281" s="52" t="e">
        <f t="shared" si="14"/>
        <v>#N/A</v>
      </c>
      <c r="G281" t="str">
        <f>IF((ISERROR((VLOOKUP(B281,Calculation!C$2:C$1430,1,FALSE)))),"not entered","")</f>
        <v/>
      </c>
    </row>
    <row r="282" spans="2:7" x14ac:dyDescent="0.2">
      <c r="B282" s="66" t="s">
        <v>5</v>
      </c>
      <c r="C282" s="51" t="str">
        <f t="shared" si="12"/>
        <v xml:space="preserve"> </v>
      </c>
      <c r="D282" s="51" t="str">
        <f t="shared" si="13"/>
        <v xml:space="preserve"> </v>
      </c>
      <c r="E282" s="51">
        <v>1.1574074074074073E-5</v>
      </c>
      <c r="F282" s="52" t="e">
        <f t="shared" si="14"/>
        <v>#N/A</v>
      </c>
      <c r="G282" t="str">
        <f>IF((ISERROR((VLOOKUP(B282,Calculation!C$2:C$1430,1,FALSE)))),"not entered","")</f>
        <v/>
      </c>
    </row>
    <row r="283" spans="2:7" x14ac:dyDescent="0.2">
      <c r="B283" s="66" t="s">
        <v>5</v>
      </c>
      <c r="C283" s="51" t="str">
        <f t="shared" si="12"/>
        <v xml:space="preserve"> </v>
      </c>
      <c r="D283" s="51" t="str">
        <f t="shared" si="13"/>
        <v xml:space="preserve"> </v>
      </c>
      <c r="E283" s="51">
        <v>1.1574074074074073E-5</v>
      </c>
      <c r="F283" s="52" t="e">
        <f t="shared" si="14"/>
        <v>#N/A</v>
      </c>
      <c r="G283" t="str">
        <f>IF((ISERROR((VLOOKUP(B283,Calculation!C$2:C$1430,1,FALSE)))),"not entered","")</f>
        <v/>
      </c>
    </row>
    <row r="284" spans="2:7" x14ac:dyDescent="0.2">
      <c r="B284" s="66" t="s">
        <v>5</v>
      </c>
      <c r="C284" s="51" t="str">
        <f t="shared" si="12"/>
        <v xml:space="preserve"> </v>
      </c>
      <c r="D284" s="51" t="str">
        <f t="shared" si="13"/>
        <v xml:space="preserve"> </v>
      </c>
      <c r="E284" s="51">
        <v>1.1574074074074073E-5</v>
      </c>
      <c r="F284" s="52" t="e">
        <f t="shared" si="14"/>
        <v>#N/A</v>
      </c>
      <c r="G284" t="str">
        <f>IF((ISERROR((VLOOKUP(B284,Calculation!C$2:C$1430,1,FALSE)))),"not entered","")</f>
        <v/>
      </c>
    </row>
    <row r="285" spans="2:7" x14ac:dyDescent="0.2">
      <c r="B285" s="66" t="s">
        <v>5</v>
      </c>
      <c r="C285" s="51" t="str">
        <f t="shared" si="12"/>
        <v xml:space="preserve"> </v>
      </c>
      <c r="D285" s="51" t="str">
        <f t="shared" si="13"/>
        <v xml:space="preserve"> </v>
      </c>
      <c r="E285" s="51">
        <v>1.1574074074074073E-5</v>
      </c>
      <c r="F285" s="52" t="e">
        <f t="shared" si="14"/>
        <v>#N/A</v>
      </c>
      <c r="G285" t="str">
        <f>IF((ISERROR((VLOOKUP(B285,Calculation!C$2:C$1430,1,FALSE)))),"not entered","")</f>
        <v/>
      </c>
    </row>
    <row r="286" spans="2:7" x14ac:dyDescent="0.2">
      <c r="B286" s="66" t="s">
        <v>5</v>
      </c>
      <c r="C286" s="51" t="str">
        <f t="shared" si="12"/>
        <v xml:space="preserve"> </v>
      </c>
      <c r="D286" s="51" t="str">
        <f t="shared" si="13"/>
        <v xml:space="preserve"> </v>
      </c>
      <c r="E286" s="51">
        <v>1.1574074074074073E-5</v>
      </c>
      <c r="F286" s="52" t="e">
        <f t="shared" si="14"/>
        <v>#N/A</v>
      </c>
      <c r="G286" t="str">
        <f>IF((ISERROR((VLOOKUP(B286,Calculation!C$2:C$1430,1,FALSE)))),"not entered","")</f>
        <v/>
      </c>
    </row>
    <row r="287" spans="2:7" x14ac:dyDescent="0.2">
      <c r="B287" s="66" t="s">
        <v>5</v>
      </c>
      <c r="C287" s="51" t="str">
        <f t="shared" si="12"/>
        <v xml:space="preserve"> </v>
      </c>
      <c r="D287" s="51" t="str">
        <f t="shared" si="13"/>
        <v xml:space="preserve"> </v>
      </c>
      <c r="E287" s="51">
        <v>1.1574074074074073E-5</v>
      </c>
      <c r="F287" s="52" t="e">
        <f t="shared" si="14"/>
        <v>#N/A</v>
      </c>
      <c r="G287" t="str">
        <f>IF((ISERROR((VLOOKUP(B287,Calculation!C$2:C$1430,1,FALSE)))),"not entered","")</f>
        <v/>
      </c>
    </row>
    <row r="288" spans="2:7" x14ac:dyDescent="0.2">
      <c r="B288" s="66" t="s">
        <v>5</v>
      </c>
      <c r="C288" s="51" t="str">
        <f t="shared" si="12"/>
        <v xml:space="preserve"> </v>
      </c>
      <c r="D288" s="51" t="str">
        <f t="shared" si="13"/>
        <v xml:space="preserve"> </v>
      </c>
      <c r="E288" s="51">
        <v>1.1574074074074073E-5</v>
      </c>
      <c r="F288" s="52" t="e">
        <f t="shared" si="14"/>
        <v>#N/A</v>
      </c>
      <c r="G288" t="str">
        <f>IF((ISERROR((VLOOKUP(B288,Calculation!C$2:C$1430,1,FALSE)))),"not entered","")</f>
        <v/>
      </c>
    </row>
    <row r="289" spans="2:7" x14ac:dyDescent="0.2">
      <c r="B289" s="66" t="s">
        <v>5</v>
      </c>
      <c r="C289" s="51" t="str">
        <f t="shared" si="12"/>
        <v xml:space="preserve"> </v>
      </c>
      <c r="D289" s="51" t="str">
        <f t="shared" si="13"/>
        <v xml:space="preserve"> </v>
      </c>
      <c r="E289" s="51">
        <v>1.1574074074074073E-5</v>
      </c>
      <c r="F289" s="52" t="e">
        <f t="shared" si="14"/>
        <v>#N/A</v>
      </c>
      <c r="G289" t="str">
        <f>IF((ISERROR((VLOOKUP(B289,Calculation!C$2:C$1430,1,FALSE)))),"not entered","")</f>
        <v/>
      </c>
    </row>
    <row r="290" spans="2:7" x14ac:dyDescent="0.2">
      <c r="B290" s="66" t="s">
        <v>5</v>
      </c>
      <c r="C290" s="51" t="str">
        <f t="shared" si="12"/>
        <v xml:space="preserve"> </v>
      </c>
      <c r="D290" s="51" t="str">
        <f t="shared" si="13"/>
        <v xml:space="preserve"> </v>
      </c>
      <c r="E290" s="51">
        <v>1.1574074074074073E-5</v>
      </c>
      <c r="F290" s="52" t="e">
        <f t="shared" si="14"/>
        <v>#N/A</v>
      </c>
      <c r="G290" t="str">
        <f>IF((ISERROR((VLOOKUP(B290,Calculation!C$2:C$1430,1,FALSE)))),"not entered","")</f>
        <v/>
      </c>
    </row>
    <row r="291" spans="2:7" x14ac:dyDescent="0.2">
      <c r="B291" s="66" t="s">
        <v>5</v>
      </c>
      <c r="C291" s="51" t="str">
        <f t="shared" si="12"/>
        <v xml:space="preserve"> </v>
      </c>
      <c r="D291" s="51" t="str">
        <f t="shared" si="13"/>
        <v xml:space="preserve"> </v>
      </c>
      <c r="E291" s="51">
        <v>1.1574074074074073E-5</v>
      </c>
      <c r="F291" s="52" t="e">
        <f t="shared" si="14"/>
        <v>#N/A</v>
      </c>
      <c r="G291" t="str">
        <f>IF((ISERROR((VLOOKUP(B291,Calculation!C$2:C$1430,1,FALSE)))),"not entered","")</f>
        <v/>
      </c>
    </row>
    <row r="292" spans="2:7" x14ac:dyDescent="0.2">
      <c r="B292" s="66" t="s">
        <v>5</v>
      </c>
      <c r="C292" s="51" t="str">
        <f t="shared" si="12"/>
        <v xml:space="preserve"> </v>
      </c>
      <c r="D292" s="51" t="str">
        <f t="shared" si="13"/>
        <v xml:space="preserve"> </v>
      </c>
      <c r="E292" s="51">
        <v>1.1574074074074073E-5</v>
      </c>
      <c r="F292" s="52" t="e">
        <f t="shared" si="14"/>
        <v>#N/A</v>
      </c>
      <c r="G292" t="str">
        <f>IF((ISERROR((VLOOKUP(B292,Calculation!C$2:C$1430,1,FALSE)))),"not entered","")</f>
        <v/>
      </c>
    </row>
    <row r="293" spans="2:7" x14ac:dyDescent="0.2">
      <c r="B293" s="66" t="s">
        <v>5</v>
      </c>
      <c r="C293" s="51" t="str">
        <f t="shared" si="12"/>
        <v xml:space="preserve"> </v>
      </c>
      <c r="D293" s="51" t="str">
        <f t="shared" si="13"/>
        <v xml:space="preserve"> </v>
      </c>
      <c r="E293" s="51">
        <v>1.1574074074074073E-5</v>
      </c>
      <c r="F293" s="52" t="e">
        <f t="shared" si="14"/>
        <v>#N/A</v>
      </c>
      <c r="G293" t="str">
        <f>IF((ISERROR((VLOOKUP(B293,Calculation!C$2:C$1430,1,FALSE)))),"not entered","")</f>
        <v/>
      </c>
    </row>
    <row r="294" spans="2:7" x14ac:dyDescent="0.2">
      <c r="B294" s="66" t="s">
        <v>5</v>
      </c>
      <c r="C294" s="51" t="str">
        <f t="shared" si="12"/>
        <v xml:space="preserve"> </v>
      </c>
      <c r="D294" s="51" t="str">
        <f t="shared" si="13"/>
        <v xml:space="preserve"> </v>
      </c>
      <c r="E294" s="51">
        <v>1.1574074074074073E-5</v>
      </c>
      <c r="F294" s="52" t="e">
        <f t="shared" si="14"/>
        <v>#N/A</v>
      </c>
      <c r="G294" t="str">
        <f>IF((ISERROR((VLOOKUP(B294,Calculation!C$2:C$1430,1,FALSE)))),"not entered","")</f>
        <v/>
      </c>
    </row>
    <row r="295" spans="2:7" x14ac:dyDescent="0.2">
      <c r="B295" s="66" t="s">
        <v>5</v>
      </c>
      <c r="C295" s="51" t="str">
        <f t="shared" si="12"/>
        <v xml:space="preserve"> </v>
      </c>
      <c r="D295" s="51" t="str">
        <f t="shared" si="13"/>
        <v xml:space="preserve"> </v>
      </c>
      <c r="E295" s="51">
        <v>1.1574074074074073E-5</v>
      </c>
      <c r="F295" s="52" t="e">
        <f t="shared" si="14"/>
        <v>#N/A</v>
      </c>
      <c r="G295" t="str">
        <f>IF((ISERROR((VLOOKUP(B295,Calculation!C$2:C$1430,1,FALSE)))),"not entered","")</f>
        <v/>
      </c>
    </row>
    <row r="296" spans="2:7" x14ac:dyDescent="0.2">
      <c r="B296" s="66" t="s">
        <v>5</v>
      </c>
      <c r="C296" s="51" t="str">
        <f t="shared" si="12"/>
        <v xml:space="preserve"> </v>
      </c>
      <c r="D296" s="51" t="str">
        <f t="shared" si="13"/>
        <v xml:space="preserve"> </v>
      </c>
      <c r="E296" s="51">
        <v>1.1574074074074073E-5</v>
      </c>
      <c r="F296" s="52" t="e">
        <f t="shared" si="14"/>
        <v>#N/A</v>
      </c>
      <c r="G296" t="str">
        <f>IF((ISERROR((VLOOKUP(B296,Calculation!C$2:C$1430,1,FALSE)))),"not entered","")</f>
        <v/>
      </c>
    </row>
    <row r="297" spans="2:7" x14ac:dyDescent="0.2">
      <c r="B297" s="66" t="s">
        <v>5</v>
      </c>
      <c r="C297" s="51" t="str">
        <f t="shared" si="12"/>
        <v xml:space="preserve"> </v>
      </c>
      <c r="D297" s="51" t="str">
        <f t="shared" si="13"/>
        <v xml:space="preserve"> </v>
      </c>
      <c r="E297" s="51">
        <v>1.1574074074074073E-5</v>
      </c>
      <c r="F297" s="52" t="e">
        <f t="shared" si="14"/>
        <v>#N/A</v>
      </c>
      <c r="G297" t="str">
        <f>IF((ISERROR((VLOOKUP(B297,Calculation!C$2:C$1430,1,FALSE)))),"not entered","")</f>
        <v/>
      </c>
    </row>
    <row r="298" spans="2:7" x14ac:dyDescent="0.2">
      <c r="B298" s="66" t="s">
        <v>5</v>
      </c>
      <c r="C298" s="51" t="str">
        <f t="shared" si="12"/>
        <v xml:space="preserve"> </v>
      </c>
      <c r="D298" s="51" t="str">
        <f t="shared" si="13"/>
        <v xml:space="preserve"> </v>
      </c>
      <c r="E298" s="51">
        <v>1.1574074074074073E-5</v>
      </c>
      <c r="F298" s="52" t="e">
        <f t="shared" si="14"/>
        <v>#N/A</v>
      </c>
      <c r="G298" t="str">
        <f>IF((ISERROR((VLOOKUP(B298,Calculation!C$2:C$1430,1,FALSE)))),"not entered","")</f>
        <v/>
      </c>
    </row>
    <row r="299" spans="2:7" x14ac:dyDescent="0.2">
      <c r="B299" s="66" t="s">
        <v>5</v>
      </c>
      <c r="C299" s="51" t="str">
        <f t="shared" si="12"/>
        <v xml:space="preserve"> </v>
      </c>
      <c r="D299" s="51" t="str">
        <f t="shared" si="13"/>
        <v xml:space="preserve"> </v>
      </c>
      <c r="E299" s="51">
        <v>1.1574074074074073E-5</v>
      </c>
      <c r="F299" s="52" t="e">
        <f t="shared" si="14"/>
        <v>#N/A</v>
      </c>
      <c r="G299" t="str">
        <f>IF((ISERROR((VLOOKUP(B299,Calculation!C$2:C$1430,1,FALSE)))),"not entered","")</f>
        <v/>
      </c>
    </row>
    <row r="300" spans="2:7" x14ac:dyDescent="0.2">
      <c r="B300" s="66" t="s">
        <v>5</v>
      </c>
      <c r="C300" s="51" t="str">
        <f t="shared" si="12"/>
        <v xml:space="preserve"> </v>
      </c>
      <c r="D300" s="51" t="str">
        <f t="shared" si="13"/>
        <v xml:space="preserve"> </v>
      </c>
      <c r="E300" s="51">
        <v>1.1574074074074073E-5</v>
      </c>
      <c r="F300" s="52" t="e">
        <f t="shared" si="14"/>
        <v>#N/A</v>
      </c>
      <c r="G300" t="str">
        <f>IF((ISERROR((VLOOKUP(B300,Calculation!C$2:C$1430,1,FALSE)))),"not entered","")</f>
        <v/>
      </c>
    </row>
    <row r="301" spans="2:7" x14ac:dyDescent="0.2">
      <c r="B301" s="66" t="s">
        <v>5</v>
      </c>
      <c r="C301" s="51" t="str">
        <f t="shared" si="12"/>
        <v xml:space="preserve"> </v>
      </c>
      <c r="D301" s="51" t="str">
        <f t="shared" si="13"/>
        <v xml:space="preserve"> </v>
      </c>
      <c r="E301" s="51">
        <v>1.1574074074074073E-5</v>
      </c>
      <c r="F301" s="52" t="e">
        <f t="shared" si="14"/>
        <v>#N/A</v>
      </c>
      <c r="G301" t="str">
        <f>IF((ISERROR((VLOOKUP(B301,Calculation!C$2:C$1430,1,FALSE)))),"not entered","")</f>
        <v/>
      </c>
    </row>
    <row r="302" spans="2:7" x14ac:dyDescent="0.2">
      <c r="B302" s="66" t="s">
        <v>5</v>
      </c>
      <c r="C302" s="51" t="str">
        <f t="shared" si="12"/>
        <v xml:space="preserve"> </v>
      </c>
      <c r="D302" s="51" t="str">
        <f t="shared" si="13"/>
        <v xml:space="preserve"> </v>
      </c>
      <c r="E302" s="51">
        <v>1.1574074074074073E-5</v>
      </c>
      <c r="F302" s="52" t="e">
        <f t="shared" si="14"/>
        <v>#N/A</v>
      </c>
      <c r="G302" t="str">
        <f>IF((ISERROR((VLOOKUP(B302,Calculation!C$2:C$1430,1,FALSE)))),"not entered","")</f>
        <v/>
      </c>
    </row>
    <row r="303" spans="2:7" x14ac:dyDescent="0.2">
      <c r="B303" s="66" t="s">
        <v>5</v>
      </c>
      <c r="C303" s="51" t="str">
        <f t="shared" si="12"/>
        <v xml:space="preserve"> </v>
      </c>
      <c r="D303" s="51" t="str">
        <f t="shared" si="13"/>
        <v xml:space="preserve"> </v>
      </c>
      <c r="E303" s="51">
        <v>1.1574074074074073E-5</v>
      </c>
      <c r="F303" s="52" t="e">
        <f t="shared" si="14"/>
        <v>#N/A</v>
      </c>
      <c r="G303" t="str">
        <f>IF((ISERROR((VLOOKUP(B303,Calculation!C$2:C$1430,1,FALSE)))),"not entered","")</f>
        <v/>
      </c>
    </row>
    <row r="304" spans="2:7" x14ac:dyDescent="0.2">
      <c r="B304" s="66" t="s">
        <v>5</v>
      </c>
      <c r="C304" s="51" t="str">
        <f t="shared" si="12"/>
        <v xml:space="preserve"> </v>
      </c>
      <c r="D304" s="51" t="str">
        <f t="shared" si="13"/>
        <v xml:space="preserve"> </v>
      </c>
      <c r="E304" s="51">
        <v>1.1574074074074073E-5</v>
      </c>
      <c r="F304" s="52" t="e">
        <f t="shared" si="14"/>
        <v>#N/A</v>
      </c>
      <c r="G304" t="str">
        <f>IF((ISERROR((VLOOKUP(B304,Calculation!C$2:C$1430,1,FALSE)))),"not entered","")</f>
        <v/>
      </c>
    </row>
    <row r="305" spans="2:7" x14ac:dyDescent="0.2">
      <c r="B305" s="66" t="s">
        <v>5</v>
      </c>
      <c r="C305" s="51" t="str">
        <f t="shared" si="12"/>
        <v xml:space="preserve"> </v>
      </c>
      <c r="D305" s="51" t="str">
        <f t="shared" si="13"/>
        <v xml:space="preserve"> </v>
      </c>
      <c r="E305" s="51">
        <v>1.1574074074074073E-5</v>
      </c>
      <c r="F305" s="52" t="e">
        <f t="shared" si="14"/>
        <v>#N/A</v>
      </c>
      <c r="G305" t="str">
        <f>IF((ISERROR((VLOOKUP(B305,Calculation!C$2:C$1430,1,FALSE)))),"not entered","")</f>
        <v/>
      </c>
    </row>
    <row r="306" spans="2:7" x14ac:dyDescent="0.2">
      <c r="B306" s="66" t="s">
        <v>5</v>
      </c>
      <c r="C306" s="51" t="str">
        <f t="shared" si="12"/>
        <v xml:space="preserve"> </v>
      </c>
      <c r="D306" s="51" t="str">
        <f t="shared" si="13"/>
        <v xml:space="preserve"> </v>
      </c>
      <c r="E306" s="51">
        <v>1.1574074074074073E-5</v>
      </c>
      <c r="F306" s="52" t="e">
        <f t="shared" si="14"/>
        <v>#N/A</v>
      </c>
      <c r="G306" t="str">
        <f>IF((ISERROR((VLOOKUP(B306,Calculation!C$2:C$1430,1,FALSE)))),"not entered","")</f>
        <v/>
      </c>
    </row>
    <row r="307" spans="2:7" x14ac:dyDescent="0.2">
      <c r="B307" s="66" t="s">
        <v>5</v>
      </c>
      <c r="C307" s="51" t="str">
        <f t="shared" si="12"/>
        <v xml:space="preserve"> </v>
      </c>
      <c r="D307" s="51" t="str">
        <f t="shared" si="13"/>
        <v xml:space="preserve"> </v>
      </c>
      <c r="E307" s="51">
        <v>1.1574074074074073E-5</v>
      </c>
      <c r="F307" s="52" t="e">
        <f t="shared" si="14"/>
        <v>#N/A</v>
      </c>
      <c r="G307" t="str">
        <f>IF((ISERROR((VLOOKUP(B307,Calculation!C$2:C$1430,1,FALSE)))),"not entered","")</f>
        <v/>
      </c>
    </row>
    <row r="308" spans="2:7" x14ac:dyDescent="0.2">
      <c r="B308" s="66" t="s">
        <v>5</v>
      </c>
      <c r="C308" s="51" t="str">
        <f t="shared" si="12"/>
        <v xml:space="preserve"> </v>
      </c>
      <c r="D308" s="51" t="str">
        <f t="shared" si="13"/>
        <v xml:space="preserve"> </v>
      </c>
      <c r="E308" s="51">
        <v>1.1574074074074073E-5</v>
      </c>
      <c r="F308" s="52" t="e">
        <f t="shared" si="14"/>
        <v>#N/A</v>
      </c>
      <c r="G308" t="str">
        <f>IF((ISERROR((VLOOKUP(B308,Calculation!C$2:C$1430,1,FALSE)))),"not entered","")</f>
        <v/>
      </c>
    </row>
    <row r="309" spans="2:7" x14ac:dyDescent="0.2">
      <c r="B309" s="66" t="s">
        <v>5</v>
      </c>
      <c r="C309" s="51" t="str">
        <f t="shared" si="12"/>
        <v xml:space="preserve"> </v>
      </c>
      <c r="D309" s="51" t="str">
        <f t="shared" si="13"/>
        <v xml:space="preserve"> </v>
      </c>
      <c r="E309" s="51">
        <v>1.1574074074074073E-5</v>
      </c>
      <c r="F309" s="52" t="e">
        <f t="shared" si="14"/>
        <v>#N/A</v>
      </c>
      <c r="G309" t="str">
        <f>IF((ISERROR((VLOOKUP(B309,Calculation!C$2:C$1430,1,FALSE)))),"not entered","")</f>
        <v/>
      </c>
    </row>
    <row r="310" spans="2:7" x14ac:dyDescent="0.2">
      <c r="B310" s="66" t="s">
        <v>5</v>
      </c>
      <c r="C310" s="51" t="str">
        <f t="shared" si="12"/>
        <v xml:space="preserve"> </v>
      </c>
      <c r="D310" s="51" t="str">
        <f t="shared" si="13"/>
        <v xml:space="preserve"> </v>
      </c>
      <c r="E310" s="51">
        <v>1.1574074074074073E-5</v>
      </c>
      <c r="F310" s="52" t="e">
        <f t="shared" si="14"/>
        <v>#N/A</v>
      </c>
      <c r="G310" t="str">
        <f>IF((ISERROR((VLOOKUP(B310,Calculation!C$2:C$1430,1,FALSE)))),"not entered","")</f>
        <v/>
      </c>
    </row>
    <row r="311" spans="2:7" x14ac:dyDescent="0.2">
      <c r="B311" s="66" t="s">
        <v>5</v>
      </c>
      <c r="C311" s="51" t="str">
        <f t="shared" si="12"/>
        <v xml:space="preserve"> </v>
      </c>
      <c r="D311" s="51" t="str">
        <f t="shared" si="13"/>
        <v xml:space="preserve"> </v>
      </c>
      <c r="E311" s="51">
        <v>1.1574074074074073E-5</v>
      </c>
      <c r="F311" s="52" t="e">
        <f t="shared" si="14"/>
        <v>#N/A</v>
      </c>
      <c r="G311" t="str">
        <f>IF((ISERROR((VLOOKUP(B311,Calculation!C$2:C$1430,1,FALSE)))),"not entered","")</f>
        <v/>
      </c>
    </row>
    <row r="312" spans="2:7" x14ac:dyDescent="0.2">
      <c r="B312" s="66" t="s">
        <v>5</v>
      </c>
      <c r="C312" s="51" t="str">
        <f t="shared" si="12"/>
        <v xml:space="preserve"> </v>
      </c>
      <c r="D312" s="51" t="str">
        <f t="shared" si="13"/>
        <v xml:space="preserve"> </v>
      </c>
      <c r="E312" s="51">
        <v>1.1574074074074073E-5</v>
      </c>
      <c r="F312" s="52" t="e">
        <f t="shared" si="14"/>
        <v>#N/A</v>
      </c>
      <c r="G312" t="str">
        <f>IF((ISERROR((VLOOKUP(B312,Calculation!C$2:C$1430,1,FALSE)))),"not entered","")</f>
        <v/>
      </c>
    </row>
    <row r="313" spans="2:7" x14ac:dyDescent="0.2">
      <c r="B313" s="66" t="s">
        <v>5</v>
      </c>
      <c r="C313" s="51" t="str">
        <f t="shared" si="12"/>
        <v xml:space="preserve"> </v>
      </c>
      <c r="D313" s="51" t="str">
        <f t="shared" si="13"/>
        <v xml:space="preserve"> </v>
      </c>
      <c r="E313" s="51">
        <v>1.1574074074074073E-5</v>
      </c>
      <c r="F313" s="52" t="e">
        <f t="shared" si="14"/>
        <v>#N/A</v>
      </c>
      <c r="G313" t="str">
        <f>IF((ISERROR((VLOOKUP(B313,Calculation!C$2:C$1430,1,FALSE)))),"not entered","")</f>
        <v/>
      </c>
    </row>
    <row r="314" spans="2:7" x14ac:dyDescent="0.2">
      <c r="B314" s="66" t="s">
        <v>5</v>
      </c>
      <c r="C314" s="51" t="str">
        <f t="shared" si="12"/>
        <v xml:space="preserve"> </v>
      </c>
      <c r="D314" s="51" t="str">
        <f t="shared" si="13"/>
        <v xml:space="preserve"> </v>
      </c>
      <c r="E314" s="51">
        <v>1.1574074074074073E-5</v>
      </c>
      <c r="F314" s="52" t="e">
        <f t="shared" si="14"/>
        <v>#N/A</v>
      </c>
      <c r="G314" t="str">
        <f>IF((ISERROR((VLOOKUP(B314,Calculation!C$2:C$1430,1,FALSE)))),"not entered","")</f>
        <v/>
      </c>
    </row>
    <row r="315" spans="2:7" x14ac:dyDescent="0.2">
      <c r="B315" s="66" t="s">
        <v>5</v>
      </c>
      <c r="C315" s="51" t="str">
        <f t="shared" si="12"/>
        <v xml:space="preserve"> </v>
      </c>
      <c r="D315" s="51" t="str">
        <f t="shared" si="13"/>
        <v xml:space="preserve"> </v>
      </c>
      <c r="E315" s="51">
        <v>1.1574074074074073E-5</v>
      </c>
      <c r="F315" s="52" t="e">
        <f t="shared" si="14"/>
        <v>#N/A</v>
      </c>
      <c r="G315" t="str">
        <f>IF((ISERROR((VLOOKUP(B315,Calculation!C$2:C$1430,1,FALSE)))),"not entered","")</f>
        <v/>
      </c>
    </row>
    <row r="316" spans="2:7" x14ac:dyDescent="0.2">
      <c r="B316" s="66" t="s">
        <v>5</v>
      </c>
      <c r="C316" s="51" t="str">
        <f t="shared" si="12"/>
        <v xml:space="preserve"> </v>
      </c>
      <c r="D316" s="51" t="str">
        <f t="shared" si="13"/>
        <v xml:space="preserve"> </v>
      </c>
      <c r="E316" s="51">
        <v>1.1574074074074073E-5</v>
      </c>
      <c r="F316" s="52" t="e">
        <f t="shared" si="14"/>
        <v>#N/A</v>
      </c>
      <c r="G316" t="str">
        <f>IF((ISERROR((VLOOKUP(B316,Calculation!C$2:C$1430,1,FALSE)))),"not entered","")</f>
        <v/>
      </c>
    </row>
    <row r="317" spans="2:7" x14ac:dyDescent="0.2">
      <c r="B317" s="66" t="s">
        <v>5</v>
      </c>
      <c r="C317" s="51" t="str">
        <f t="shared" si="12"/>
        <v xml:space="preserve"> </v>
      </c>
      <c r="D317" s="51" t="str">
        <f t="shared" si="13"/>
        <v xml:space="preserve"> </v>
      </c>
      <c r="E317" s="51">
        <v>1.1574074074074073E-5</v>
      </c>
      <c r="F317" s="52" t="e">
        <f t="shared" si="14"/>
        <v>#N/A</v>
      </c>
      <c r="G317" t="str">
        <f>IF((ISERROR((VLOOKUP(B317,Calculation!C$2:C$1430,1,FALSE)))),"not entered","")</f>
        <v/>
      </c>
    </row>
    <row r="318" spans="2:7" x14ac:dyDescent="0.2">
      <c r="B318" s="66" t="s">
        <v>5</v>
      </c>
      <c r="C318" s="51" t="str">
        <f t="shared" si="12"/>
        <v xml:space="preserve"> </v>
      </c>
      <c r="D318" s="51" t="str">
        <f t="shared" si="13"/>
        <v xml:space="preserve"> </v>
      </c>
      <c r="E318" s="51">
        <v>1.1574074074074073E-5</v>
      </c>
      <c r="F318" s="52" t="e">
        <f t="shared" si="14"/>
        <v>#N/A</v>
      </c>
      <c r="G318" t="str">
        <f>IF((ISERROR((VLOOKUP(B318,Calculation!C$2:C$1430,1,FALSE)))),"not entered","")</f>
        <v/>
      </c>
    </row>
    <row r="319" spans="2:7" x14ac:dyDescent="0.2">
      <c r="B319" s="66" t="s">
        <v>5</v>
      </c>
      <c r="C319" s="51" t="str">
        <f t="shared" si="12"/>
        <v xml:space="preserve"> </v>
      </c>
      <c r="D319" s="51" t="str">
        <f t="shared" si="13"/>
        <v xml:space="preserve"> </v>
      </c>
      <c r="E319" s="51">
        <v>1.1574074074074073E-5</v>
      </c>
      <c r="F319" s="52" t="e">
        <f t="shared" si="14"/>
        <v>#N/A</v>
      </c>
      <c r="G319" t="str">
        <f>IF((ISERROR((VLOOKUP(B319,Calculation!C$2:C$1430,1,FALSE)))),"not entered","")</f>
        <v/>
      </c>
    </row>
    <row r="320" spans="2:7" x14ac:dyDescent="0.2">
      <c r="B320" s="66" t="s">
        <v>5</v>
      </c>
      <c r="C320" s="51" t="str">
        <f t="shared" si="12"/>
        <v xml:space="preserve"> </v>
      </c>
      <c r="D320" s="51" t="str">
        <f t="shared" si="13"/>
        <v xml:space="preserve"> </v>
      </c>
      <c r="E320" s="51">
        <v>1.1574074074074073E-5</v>
      </c>
      <c r="F320" s="52" t="e">
        <f t="shared" si="14"/>
        <v>#N/A</v>
      </c>
      <c r="G320" t="str">
        <f>IF((ISERROR((VLOOKUP(B320,Calculation!C$2:C$1430,1,FALSE)))),"not entered","")</f>
        <v/>
      </c>
    </row>
    <row r="321" spans="2:7" x14ac:dyDescent="0.2">
      <c r="B321" s="66" t="s">
        <v>5</v>
      </c>
      <c r="C321" s="51" t="str">
        <f t="shared" si="12"/>
        <v xml:space="preserve"> </v>
      </c>
      <c r="D321" s="51" t="str">
        <f t="shared" si="13"/>
        <v xml:space="preserve"> </v>
      </c>
      <c r="E321" s="51">
        <v>1.1574074074074073E-5</v>
      </c>
      <c r="F321" s="52" t="e">
        <f t="shared" si="14"/>
        <v>#N/A</v>
      </c>
      <c r="G321" t="str">
        <f>IF((ISERROR((VLOOKUP(B321,Calculation!C$2:C$1430,1,FALSE)))),"not entered","")</f>
        <v/>
      </c>
    </row>
    <row r="322" spans="2:7" x14ac:dyDescent="0.2">
      <c r="B322" s="66" t="s">
        <v>5</v>
      </c>
      <c r="C322" s="51" t="str">
        <f t="shared" si="12"/>
        <v xml:space="preserve"> </v>
      </c>
      <c r="D322" s="51" t="str">
        <f t="shared" si="13"/>
        <v xml:space="preserve"> </v>
      </c>
      <c r="E322" s="51">
        <v>1.1574074074074073E-5</v>
      </c>
      <c r="F322" s="52" t="e">
        <f t="shared" si="14"/>
        <v>#N/A</v>
      </c>
      <c r="G322" t="str">
        <f>IF((ISERROR((VLOOKUP(B322,Calculation!C$2:C$1430,1,FALSE)))),"not entered","")</f>
        <v/>
      </c>
    </row>
    <row r="323" spans="2:7" x14ac:dyDescent="0.2">
      <c r="B323" s="66" t="s">
        <v>5</v>
      </c>
      <c r="C323" s="51" t="str">
        <f t="shared" si="12"/>
        <v xml:space="preserve"> </v>
      </c>
      <c r="D323" s="51" t="str">
        <f t="shared" si="13"/>
        <v xml:space="preserve"> </v>
      </c>
      <c r="E323" s="51">
        <v>1.1574074074074073E-5</v>
      </c>
      <c r="F323" s="52" t="e">
        <f t="shared" si="14"/>
        <v>#N/A</v>
      </c>
      <c r="G323" t="str">
        <f>IF((ISERROR((VLOOKUP(B323,Calculation!C$2:C$1430,1,FALSE)))),"not entered","")</f>
        <v/>
      </c>
    </row>
    <row r="324" spans="2:7" x14ac:dyDescent="0.2">
      <c r="B324" s="66" t="s">
        <v>5</v>
      </c>
      <c r="C324" s="51" t="str">
        <f t="shared" si="12"/>
        <v xml:space="preserve"> </v>
      </c>
      <c r="D324" s="51" t="str">
        <f t="shared" si="13"/>
        <v xml:space="preserve"> </v>
      </c>
      <c r="E324" s="51">
        <v>1.1574074074074073E-5</v>
      </c>
      <c r="F324" s="52" t="e">
        <f t="shared" si="14"/>
        <v>#N/A</v>
      </c>
      <c r="G324" t="str">
        <f>IF((ISERROR((VLOOKUP(B324,Calculation!C$2:C$1430,1,FALSE)))),"not entered","")</f>
        <v/>
      </c>
    </row>
    <row r="325" spans="2:7" x14ac:dyDescent="0.2">
      <c r="B325" s="66" t="s">
        <v>5</v>
      </c>
      <c r="C325" s="51" t="str">
        <f t="shared" si="12"/>
        <v xml:space="preserve"> </v>
      </c>
      <c r="D325" s="51" t="str">
        <f t="shared" si="13"/>
        <v xml:space="preserve"> </v>
      </c>
      <c r="E325" s="51">
        <v>1.1574074074074073E-5</v>
      </c>
      <c r="F325" s="52" t="e">
        <f t="shared" si="14"/>
        <v>#N/A</v>
      </c>
      <c r="G325" t="str">
        <f>IF((ISERROR((VLOOKUP(B325,Calculation!C$2:C$1430,1,FALSE)))),"not entered","")</f>
        <v/>
      </c>
    </row>
    <row r="326" spans="2:7" x14ac:dyDescent="0.2">
      <c r="B326" s="66" t="s">
        <v>5</v>
      </c>
      <c r="C326" s="51" t="str">
        <f t="shared" ref="C326:C389" si="15">VLOOKUP(B326,name,3,FALSE)</f>
        <v xml:space="preserve"> </v>
      </c>
      <c r="D326" s="51" t="str">
        <f t="shared" ref="D326:D389" si="16">VLOOKUP(B326,name,2,FALSE)</f>
        <v xml:space="preserve"> </v>
      </c>
      <c r="E326" s="51">
        <v>1.1574074074074073E-5</v>
      </c>
      <c r="F326" s="52" t="e">
        <f t="shared" ref="F326:F389" si="17">(VLOOKUP(C326,C$4:E$5,3,FALSE))/(E326/10000)</f>
        <v>#N/A</v>
      </c>
      <c r="G326" t="str">
        <f>IF((ISERROR((VLOOKUP(B326,Calculation!C$2:C$1430,1,FALSE)))),"not entered","")</f>
        <v/>
      </c>
    </row>
    <row r="327" spans="2:7" x14ac:dyDescent="0.2">
      <c r="B327" s="66" t="s">
        <v>5</v>
      </c>
      <c r="C327" s="51" t="str">
        <f t="shared" si="15"/>
        <v xml:space="preserve"> </v>
      </c>
      <c r="D327" s="51" t="str">
        <f t="shared" si="16"/>
        <v xml:space="preserve"> </v>
      </c>
      <c r="E327" s="51">
        <v>1.1574074074074073E-5</v>
      </c>
      <c r="F327" s="52" t="e">
        <f t="shared" si="17"/>
        <v>#N/A</v>
      </c>
      <c r="G327" t="str">
        <f>IF((ISERROR((VLOOKUP(B327,Calculation!C$2:C$1430,1,FALSE)))),"not entered","")</f>
        <v/>
      </c>
    </row>
    <row r="328" spans="2:7" x14ac:dyDescent="0.2">
      <c r="B328" s="66" t="s">
        <v>5</v>
      </c>
      <c r="C328" s="51" t="str">
        <f t="shared" si="15"/>
        <v xml:space="preserve"> </v>
      </c>
      <c r="D328" s="51" t="str">
        <f t="shared" si="16"/>
        <v xml:space="preserve"> </v>
      </c>
      <c r="E328" s="51">
        <v>1.1574074074074073E-5</v>
      </c>
      <c r="F328" s="52" t="e">
        <f t="shared" si="17"/>
        <v>#N/A</v>
      </c>
      <c r="G328" t="str">
        <f>IF((ISERROR((VLOOKUP(B328,Calculation!C$2:C$1430,1,FALSE)))),"not entered","")</f>
        <v/>
      </c>
    </row>
    <row r="329" spans="2:7" x14ac:dyDescent="0.2">
      <c r="B329" s="66" t="s">
        <v>5</v>
      </c>
      <c r="C329" s="51" t="str">
        <f t="shared" si="15"/>
        <v xml:space="preserve"> </v>
      </c>
      <c r="D329" s="51" t="str">
        <f t="shared" si="16"/>
        <v xml:space="preserve"> </v>
      </c>
      <c r="E329" s="51">
        <v>1.1574074074074073E-5</v>
      </c>
      <c r="F329" s="52" t="e">
        <f t="shared" si="17"/>
        <v>#N/A</v>
      </c>
      <c r="G329" t="str">
        <f>IF((ISERROR((VLOOKUP(B329,Calculation!C$2:C$1430,1,FALSE)))),"not entered","")</f>
        <v/>
      </c>
    </row>
    <row r="330" spans="2:7" x14ac:dyDescent="0.2">
      <c r="B330" s="66" t="s">
        <v>5</v>
      </c>
      <c r="C330" s="51" t="str">
        <f t="shared" si="15"/>
        <v xml:space="preserve"> </v>
      </c>
      <c r="D330" s="51" t="str">
        <f t="shared" si="16"/>
        <v xml:space="preserve"> </v>
      </c>
      <c r="E330" s="51">
        <v>1.1574074074074073E-5</v>
      </c>
      <c r="F330" s="52" t="e">
        <f t="shared" si="17"/>
        <v>#N/A</v>
      </c>
      <c r="G330" t="str">
        <f>IF((ISERROR((VLOOKUP(B330,Calculation!C$2:C$1430,1,FALSE)))),"not entered","")</f>
        <v/>
      </c>
    </row>
    <row r="331" spans="2:7" x14ac:dyDescent="0.2">
      <c r="B331" s="66" t="s">
        <v>5</v>
      </c>
      <c r="C331" s="51" t="str">
        <f t="shared" si="15"/>
        <v xml:space="preserve"> </v>
      </c>
      <c r="D331" s="51" t="str">
        <f t="shared" si="16"/>
        <v xml:space="preserve"> </v>
      </c>
      <c r="E331" s="51">
        <v>1.1574074074074073E-5</v>
      </c>
      <c r="F331" s="52" t="e">
        <f t="shared" si="17"/>
        <v>#N/A</v>
      </c>
      <c r="G331" t="str">
        <f>IF((ISERROR((VLOOKUP(B331,Calculation!C$2:C$1430,1,FALSE)))),"not entered","")</f>
        <v/>
      </c>
    </row>
    <row r="332" spans="2:7" x14ac:dyDescent="0.2">
      <c r="B332" s="66" t="s">
        <v>5</v>
      </c>
      <c r="C332" s="51" t="str">
        <f t="shared" si="15"/>
        <v xml:space="preserve"> </v>
      </c>
      <c r="D332" s="51" t="str">
        <f t="shared" si="16"/>
        <v xml:space="preserve"> </v>
      </c>
      <c r="E332" s="51">
        <v>1.1574074074074073E-5</v>
      </c>
      <c r="F332" s="52" t="e">
        <f t="shared" si="17"/>
        <v>#N/A</v>
      </c>
      <c r="G332" t="str">
        <f>IF((ISERROR((VLOOKUP(B332,Calculation!C$2:C$1430,1,FALSE)))),"not entered","")</f>
        <v/>
      </c>
    </row>
    <row r="333" spans="2:7" x14ac:dyDescent="0.2">
      <c r="B333" s="66" t="s">
        <v>5</v>
      </c>
      <c r="C333" s="51" t="str">
        <f t="shared" si="15"/>
        <v xml:space="preserve"> </v>
      </c>
      <c r="D333" s="51" t="str">
        <f t="shared" si="16"/>
        <v xml:space="preserve"> </v>
      </c>
      <c r="E333" s="51">
        <v>1.1574074074074073E-5</v>
      </c>
      <c r="F333" s="52" t="e">
        <f t="shared" si="17"/>
        <v>#N/A</v>
      </c>
      <c r="G333" t="str">
        <f>IF((ISERROR((VLOOKUP(B333,Calculation!C$2:C$1430,1,FALSE)))),"not entered","")</f>
        <v/>
      </c>
    </row>
    <row r="334" spans="2:7" x14ac:dyDescent="0.2">
      <c r="B334" s="66" t="s">
        <v>5</v>
      </c>
      <c r="C334" s="51" t="str">
        <f t="shared" si="15"/>
        <v xml:space="preserve"> </v>
      </c>
      <c r="D334" s="51" t="str">
        <f t="shared" si="16"/>
        <v xml:space="preserve"> </v>
      </c>
      <c r="E334" s="51">
        <v>1.1574074074074073E-5</v>
      </c>
      <c r="F334" s="52" t="e">
        <f t="shared" si="17"/>
        <v>#N/A</v>
      </c>
      <c r="G334" t="str">
        <f>IF((ISERROR((VLOOKUP(B334,Calculation!C$2:C$1430,1,FALSE)))),"not entered","")</f>
        <v/>
      </c>
    </row>
    <row r="335" spans="2:7" x14ac:dyDescent="0.2">
      <c r="B335" s="66" t="s">
        <v>5</v>
      </c>
      <c r="C335" s="51" t="str">
        <f t="shared" si="15"/>
        <v xml:space="preserve"> </v>
      </c>
      <c r="D335" s="51" t="str">
        <f t="shared" si="16"/>
        <v xml:space="preserve"> </v>
      </c>
      <c r="E335" s="51">
        <v>1.1574074074074073E-5</v>
      </c>
      <c r="F335" s="52" t="e">
        <f t="shared" si="17"/>
        <v>#N/A</v>
      </c>
      <c r="G335" t="str">
        <f>IF((ISERROR((VLOOKUP(B335,Calculation!C$2:C$1430,1,FALSE)))),"not entered","")</f>
        <v/>
      </c>
    </row>
    <row r="336" spans="2:7" x14ac:dyDescent="0.2">
      <c r="B336" s="66" t="s">
        <v>5</v>
      </c>
      <c r="C336" s="51" t="str">
        <f t="shared" si="15"/>
        <v xml:space="preserve"> </v>
      </c>
      <c r="D336" s="51" t="str">
        <f t="shared" si="16"/>
        <v xml:space="preserve"> </v>
      </c>
      <c r="E336" s="51">
        <v>1.1574074074074073E-5</v>
      </c>
      <c r="F336" s="52" t="e">
        <f t="shared" si="17"/>
        <v>#N/A</v>
      </c>
      <c r="G336" t="str">
        <f>IF((ISERROR((VLOOKUP(B336,Calculation!C$2:C$1430,1,FALSE)))),"not entered","")</f>
        <v/>
      </c>
    </row>
    <row r="337" spans="2:7" x14ac:dyDescent="0.2">
      <c r="B337" s="66" t="s">
        <v>5</v>
      </c>
      <c r="C337" s="51" t="str">
        <f t="shared" si="15"/>
        <v xml:space="preserve"> </v>
      </c>
      <c r="D337" s="51" t="str">
        <f t="shared" si="16"/>
        <v xml:space="preserve"> </v>
      </c>
      <c r="E337" s="51">
        <v>1.1574074074074073E-5</v>
      </c>
      <c r="F337" s="52" t="e">
        <f t="shared" si="17"/>
        <v>#N/A</v>
      </c>
      <c r="G337" t="str">
        <f>IF((ISERROR((VLOOKUP(B337,Calculation!C$2:C$1430,1,FALSE)))),"not entered","")</f>
        <v/>
      </c>
    </row>
    <row r="338" spans="2:7" x14ac:dyDescent="0.2">
      <c r="B338" s="66" t="s">
        <v>5</v>
      </c>
      <c r="C338" s="51" t="str">
        <f t="shared" si="15"/>
        <v xml:space="preserve"> </v>
      </c>
      <c r="D338" s="51" t="str">
        <f t="shared" si="16"/>
        <v xml:space="preserve"> </v>
      </c>
      <c r="E338" s="51">
        <v>1.1574074074074073E-5</v>
      </c>
      <c r="F338" s="52" t="e">
        <f t="shared" si="17"/>
        <v>#N/A</v>
      </c>
      <c r="G338" t="str">
        <f>IF((ISERROR((VLOOKUP(B338,Calculation!C$2:C$1430,1,FALSE)))),"not entered","")</f>
        <v/>
      </c>
    </row>
    <row r="339" spans="2:7" x14ac:dyDescent="0.2">
      <c r="B339" s="66" t="s">
        <v>5</v>
      </c>
      <c r="C339" s="51" t="str">
        <f t="shared" si="15"/>
        <v xml:space="preserve"> </v>
      </c>
      <c r="D339" s="51" t="str">
        <f t="shared" si="16"/>
        <v xml:space="preserve"> </v>
      </c>
      <c r="E339" s="51">
        <v>1.1574074074074073E-5</v>
      </c>
      <c r="F339" s="52" t="e">
        <f t="shared" si="17"/>
        <v>#N/A</v>
      </c>
      <c r="G339" t="str">
        <f>IF((ISERROR((VLOOKUP(B339,Calculation!C$2:C$1430,1,FALSE)))),"not entered","")</f>
        <v/>
      </c>
    </row>
    <row r="340" spans="2:7" x14ac:dyDescent="0.2">
      <c r="B340" s="66" t="s">
        <v>5</v>
      </c>
      <c r="C340" s="51" t="str">
        <f t="shared" si="15"/>
        <v xml:space="preserve"> </v>
      </c>
      <c r="D340" s="51" t="str">
        <f t="shared" si="16"/>
        <v xml:space="preserve"> </v>
      </c>
      <c r="E340" s="51">
        <v>1.1574074074074073E-5</v>
      </c>
      <c r="F340" s="52" t="e">
        <f t="shared" si="17"/>
        <v>#N/A</v>
      </c>
      <c r="G340" t="str">
        <f>IF((ISERROR((VLOOKUP(B340,Calculation!C$2:C$1430,1,FALSE)))),"not entered","")</f>
        <v/>
      </c>
    </row>
    <row r="341" spans="2:7" x14ac:dyDescent="0.2">
      <c r="B341" s="66" t="s">
        <v>5</v>
      </c>
      <c r="C341" s="51" t="str">
        <f t="shared" si="15"/>
        <v xml:space="preserve"> </v>
      </c>
      <c r="D341" s="51" t="str">
        <f t="shared" si="16"/>
        <v xml:space="preserve"> </v>
      </c>
      <c r="E341" s="51">
        <v>1.1574074074074073E-5</v>
      </c>
      <c r="F341" s="52" t="e">
        <f t="shared" si="17"/>
        <v>#N/A</v>
      </c>
      <c r="G341" t="str">
        <f>IF((ISERROR((VLOOKUP(B341,Calculation!C$2:C$1430,1,FALSE)))),"not entered","")</f>
        <v/>
      </c>
    </row>
    <row r="342" spans="2:7" x14ac:dyDescent="0.2">
      <c r="B342" s="66" t="s">
        <v>5</v>
      </c>
      <c r="C342" s="51" t="str">
        <f t="shared" si="15"/>
        <v xml:space="preserve"> </v>
      </c>
      <c r="D342" s="51" t="str">
        <f t="shared" si="16"/>
        <v xml:space="preserve"> </v>
      </c>
      <c r="E342" s="51">
        <v>1.1574074074074073E-5</v>
      </c>
      <c r="F342" s="52" t="e">
        <f t="shared" si="17"/>
        <v>#N/A</v>
      </c>
      <c r="G342" t="str">
        <f>IF((ISERROR((VLOOKUP(B342,Calculation!C$2:C$1430,1,FALSE)))),"not entered","")</f>
        <v/>
      </c>
    </row>
    <row r="343" spans="2:7" x14ac:dyDescent="0.2">
      <c r="B343" s="66" t="s">
        <v>5</v>
      </c>
      <c r="C343" s="51" t="str">
        <f t="shared" si="15"/>
        <v xml:space="preserve"> </v>
      </c>
      <c r="D343" s="51" t="str">
        <f t="shared" si="16"/>
        <v xml:space="preserve"> </v>
      </c>
      <c r="E343" s="51">
        <v>1.1574074074074073E-5</v>
      </c>
      <c r="F343" s="52" t="e">
        <f t="shared" si="17"/>
        <v>#N/A</v>
      </c>
      <c r="G343" t="str">
        <f>IF((ISERROR((VLOOKUP(B343,Calculation!C$2:C$1430,1,FALSE)))),"not entered","")</f>
        <v/>
      </c>
    </row>
    <row r="344" spans="2:7" x14ac:dyDescent="0.2">
      <c r="B344" s="66" t="s">
        <v>5</v>
      </c>
      <c r="C344" s="51" t="str">
        <f t="shared" si="15"/>
        <v xml:space="preserve"> </v>
      </c>
      <c r="D344" s="51" t="str">
        <f t="shared" si="16"/>
        <v xml:space="preserve"> </v>
      </c>
      <c r="E344" s="51">
        <v>1.1574074074074073E-5</v>
      </c>
      <c r="F344" s="52" t="e">
        <f t="shared" si="17"/>
        <v>#N/A</v>
      </c>
      <c r="G344" t="str">
        <f>IF((ISERROR((VLOOKUP(B344,Calculation!C$2:C$1430,1,FALSE)))),"not entered","")</f>
        <v/>
      </c>
    </row>
    <row r="345" spans="2:7" x14ac:dyDescent="0.2">
      <c r="B345" s="66" t="s">
        <v>5</v>
      </c>
      <c r="C345" s="51" t="str">
        <f t="shared" si="15"/>
        <v xml:space="preserve"> </v>
      </c>
      <c r="D345" s="51" t="str">
        <f t="shared" si="16"/>
        <v xml:space="preserve"> </v>
      </c>
      <c r="E345" s="51">
        <v>1.1574074074074073E-5</v>
      </c>
      <c r="F345" s="52" t="e">
        <f t="shared" si="17"/>
        <v>#N/A</v>
      </c>
      <c r="G345" t="str">
        <f>IF((ISERROR((VLOOKUP(B345,Calculation!C$2:C$1430,1,FALSE)))),"not entered","")</f>
        <v/>
      </c>
    </row>
    <row r="346" spans="2:7" x14ac:dyDescent="0.2">
      <c r="B346" s="66" t="s">
        <v>5</v>
      </c>
      <c r="C346" s="51" t="str">
        <f t="shared" si="15"/>
        <v xml:space="preserve"> </v>
      </c>
      <c r="D346" s="51" t="str">
        <f t="shared" si="16"/>
        <v xml:space="preserve"> </v>
      </c>
      <c r="E346" s="51">
        <v>1.1574074074074073E-5</v>
      </c>
      <c r="F346" s="52" t="e">
        <f t="shared" si="17"/>
        <v>#N/A</v>
      </c>
      <c r="G346" t="str">
        <f>IF((ISERROR((VLOOKUP(B346,Calculation!C$2:C$1430,1,FALSE)))),"not entered","")</f>
        <v/>
      </c>
    </row>
    <row r="347" spans="2:7" x14ac:dyDescent="0.2">
      <c r="B347" s="66" t="s">
        <v>5</v>
      </c>
      <c r="C347" s="51" t="str">
        <f t="shared" si="15"/>
        <v xml:space="preserve"> </v>
      </c>
      <c r="D347" s="51" t="str">
        <f t="shared" si="16"/>
        <v xml:space="preserve"> </v>
      </c>
      <c r="E347" s="51">
        <v>1.1574074074074073E-5</v>
      </c>
      <c r="F347" s="52" t="e">
        <f t="shared" si="17"/>
        <v>#N/A</v>
      </c>
      <c r="G347" t="str">
        <f>IF((ISERROR((VLOOKUP(B347,Calculation!C$2:C$1430,1,FALSE)))),"not entered","")</f>
        <v/>
      </c>
    </row>
    <row r="348" spans="2:7" x14ac:dyDescent="0.2">
      <c r="B348" s="66" t="s">
        <v>5</v>
      </c>
      <c r="C348" s="51" t="str">
        <f t="shared" si="15"/>
        <v xml:space="preserve"> </v>
      </c>
      <c r="D348" s="51" t="str">
        <f t="shared" si="16"/>
        <v xml:space="preserve"> </v>
      </c>
      <c r="E348" s="51">
        <v>1.1574074074074073E-5</v>
      </c>
      <c r="F348" s="52" t="e">
        <f t="shared" si="17"/>
        <v>#N/A</v>
      </c>
      <c r="G348" t="str">
        <f>IF((ISERROR((VLOOKUP(B348,Calculation!C$2:C$1430,1,FALSE)))),"not entered","")</f>
        <v/>
      </c>
    </row>
    <row r="349" spans="2:7" x14ac:dyDescent="0.2">
      <c r="B349" s="66" t="s">
        <v>5</v>
      </c>
      <c r="C349" s="51" t="str">
        <f t="shared" si="15"/>
        <v xml:space="preserve"> </v>
      </c>
      <c r="D349" s="51" t="str">
        <f t="shared" si="16"/>
        <v xml:space="preserve"> </v>
      </c>
      <c r="E349" s="51">
        <v>1.1574074074074073E-5</v>
      </c>
      <c r="F349" s="52" t="e">
        <f t="shared" si="17"/>
        <v>#N/A</v>
      </c>
      <c r="G349" t="str">
        <f>IF((ISERROR((VLOOKUP(B349,Calculation!C$2:C$1430,1,FALSE)))),"not entered","")</f>
        <v/>
      </c>
    </row>
    <row r="350" spans="2:7" x14ac:dyDescent="0.2">
      <c r="B350" s="66" t="s">
        <v>5</v>
      </c>
      <c r="C350" s="51" t="str">
        <f t="shared" si="15"/>
        <v xml:space="preserve"> </v>
      </c>
      <c r="D350" s="51" t="str">
        <f t="shared" si="16"/>
        <v xml:space="preserve"> </v>
      </c>
      <c r="E350" s="51">
        <v>1.1574074074074073E-5</v>
      </c>
      <c r="F350" s="52" t="e">
        <f t="shared" si="17"/>
        <v>#N/A</v>
      </c>
      <c r="G350" t="str">
        <f>IF((ISERROR((VLOOKUP(B350,Calculation!C$2:C$1430,1,FALSE)))),"not entered","")</f>
        <v/>
      </c>
    </row>
    <row r="351" spans="2:7" x14ac:dyDescent="0.2">
      <c r="B351" s="66" t="s">
        <v>5</v>
      </c>
      <c r="C351" s="51" t="str">
        <f t="shared" si="15"/>
        <v xml:space="preserve"> </v>
      </c>
      <c r="D351" s="51" t="str">
        <f t="shared" si="16"/>
        <v xml:space="preserve"> </v>
      </c>
      <c r="E351" s="51">
        <v>1.1574074074074073E-5</v>
      </c>
      <c r="F351" s="52" t="e">
        <f t="shared" si="17"/>
        <v>#N/A</v>
      </c>
      <c r="G351" t="str">
        <f>IF((ISERROR((VLOOKUP(B351,Calculation!C$2:C$1430,1,FALSE)))),"not entered","")</f>
        <v/>
      </c>
    </row>
    <row r="352" spans="2:7" x14ac:dyDescent="0.2">
      <c r="B352" s="66" t="s">
        <v>5</v>
      </c>
      <c r="C352" s="51" t="str">
        <f t="shared" si="15"/>
        <v xml:space="preserve"> </v>
      </c>
      <c r="D352" s="51" t="str">
        <f t="shared" si="16"/>
        <v xml:space="preserve"> </v>
      </c>
      <c r="E352" s="51">
        <v>1.1574074074074073E-5</v>
      </c>
      <c r="F352" s="52" t="e">
        <f t="shared" si="17"/>
        <v>#N/A</v>
      </c>
      <c r="G352" t="str">
        <f>IF((ISERROR((VLOOKUP(B352,Calculation!C$2:C$1430,1,FALSE)))),"not entered","")</f>
        <v/>
      </c>
    </row>
    <row r="353" spans="2:7" x14ac:dyDescent="0.2">
      <c r="B353" s="66" t="s">
        <v>5</v>
      </c>
      <c r="C353" s="51" t="str">
        <f t="shared" si="15"/>
        <v xml:space="preserve"> </v>
      </c>
      <c r="D353" s="51" t="str">
        <f t="shared" si="16"/>
        <v xml:space="preserve"> </v>
      </c>
      <c r="E353" s="51">
        <v>1.1574074074074073E-5</v>
      </c>
      <c r="F353" s="52" t="e">
        <f t="shared" si="17"/>
        <v>#N/A</v>
      </c>
      <c r="G353" t="str">
        <f>IF((ISERROR((VLOOKUP(B353,Calculation!C$2:C$1430,1,FALSE)))),"not entered","")</f>
        <v/>
      </c>
    </row>
    <row r="354" spans="2:7" x14ac:dyDescent="0.2">
      <c r="B354" s="66" t="s">
        <v>5</v>
      </c>
      <c r="C354" s="51" t="str">
        <f t="shared" si="15"/>
        <v xml:space="preserve"> </v>
      </c>
      <c r="D354" s="51" t="str">
        <f t="shared" si="16"/>
        <v xml:space="preserve"> </v>
      </c>
      <c r="E354" s="51">
        <v>1.1574074074074073E-5</v>
      </c>
      <c r="F354" s="52" t="e">
        <f t="shared" si="17"/>
        <v>#N/A</v>
      </c>
      <c r="G354" t="str">
        <f>IF((ISERROR((VLOOKUP(B354,Calculation!C$2:C$1430,1,FALSE)))),"not entered","")</f>
        <v/>
      </c>
    </row>
    <row r="355" spans="2:7" x14ac:dyDescent="0.2">
      <c r="B355" s="66" t="s">
        <v>5</v>
      </c>
      <c r="C355" s="51" t="str">
        <f t="shared" si="15"/>
        <v xml:space="preserve"> </v>
      </c>
      <c r="D355" s="51" t="str">
        <f t="shared" si="16"/>
        <v xml:space="preserve"> </v>
      </c>
      <c r="E355" s="51">
        <v>1.1574074074074073E-5</v>
      </c>
      <c r="F355" s="52" t="e">
        <f t="shared" si="17"/>
        <v>#N/A</v>
      </c>
      <c r="G355" t="str">
        <f>IF((ISERROR((VLOOKUP(B355,Calculation!C$2:C$1430,1,FALSE)))),"not entered","")</f>
        <v/>
      </c>
    </row>
    <row r="356" spans="2:7" x14ac:dyDescent="0.2">
      <c r="B356" s="66" t="s">
        <v>5</v>
      </c>
      <c r="C356" s="51" t="str">
        <f t="shared" si="15"/>
        <v xml:space="preserve"> </v>
      </c>
      <c r="D356" s="51" t="str">
        <f t="shared" si="16"/>
        <v xml:space="preserve"> </v>
      </c>
      <c r="E356" s="51">
        <v>1.1574074074074073E-5</v>
      </c>
      <c r="F356" s="52" t="e">
        <f t="shared" si="17"/>
        <v>#N/A</v>
      </c>
      <c r="G356" t="str">
        <f>IF((ISERROR((VLOOKUP(B356,Calculation!C$2:C$1430,1,FALSE)))),"not entered","")</f>
        <v/>
      </c>
    </row>
    <row r="357" spans="2:7" x14ac:dyDescent="0.2">
      <c r="B357" s="66" t="s">
        <v>5</v>
      </c>
      <c r="C357" s="51" t="str">
        <f t="shared" si="15"/>
        <v xml:space="preserve"> </v>
      </c>
      <c r="D357" s="51" t="str">
        <f t="shared" si="16"/>
        <v xml:space="preserve"> </v>
      </c>
      <c r="E357" s="51">
        <v>1.1574074074074073E-5</v>
      </c>
      <c r="F357" s="52" t="e">
        <f t="shared" si="17"/>
        <v>#N/A</v>
      </c>
      <c r="G357" t="str">
        <f>IF((ISERROR((VLOOKUP(B357,Calculation!C$2:C$1430,1,FALSE)))),"not entered","")</f>
        <v/>
      </c>
    </row>
    <row r="358" spans="2:7" x14ac:dyDescent="0.2">
      <c r="B358" s="66" t="s">
        <v>5</v>
      </c>
      <c r="C358" s="51" t="str">
        <f t="shared" si="15"/>
        <v xml:space="preserve"> </v>
      </c>
      <c r="D358" s="51" t="str">
        <f t="shared" si="16"/>
        <v xml:space="preserve"> </v>
      </c>
      <c r="E358" s="51">
        <v>1.1574074074074073E-5</v>
      </c>
      <c r="F358" s="52" t="e">
        <f t="shared" si="17"/>
        <v>#N/A</v>
      </c>
      <c r="G358" t="str">
        <f>IF((ISERROR((VLOOKUP(B358,Calculation!C$2:C$1430,1,FALSE)))),"not entered","")</f>
        <v/>
      </c>
    </row>
    <row r="359" spans="2:7" x14ac:dyDescent="0.2">
      <c r="B359" s="66" t="s">
        <v>5</v>
      </c>
      <c r="C359" s="51" t="str">
        <f t="shared" si="15"/>
        <v xml:space="preserve"> </v>
      </c>
      <c r="D359" s="51" t="str">
        <f t="shared" si="16"/>
        <v xml:space="preserve"> </v>
      </c>
      <c r="E359" s="51">
        <v>1.1574074074074073E-5</v>
      </c>
      <c r="F359" s="52" t="e">
        <f t="shared" si="17"/>
        <v>#N/A</v>
      </c>
      <c r="G359" t="str">
        <f>IF((ISERROR((VLOOKUP(B359,Calculation!C$2:C$1430,1,FALSE)))),"not entered","")</f>
        <v/>
      </c>
    </row>
    <row r="360" spans="2:7" x14ac:dyDescent="0.2">
      <c r="B360" s="66" t="s">
        <v>5</v>
      </c>
      <c r="C360" s="51" t="str">
        <f t="shared" si="15"/>
        <v xml:space="preserve"> </v>
      </c>
      <c r="D360" s="51" t="str">
        <f t="shared" si="16"/>
        <v xml:space="preserve"> </v>
      </c>
      <c r="E360" s="51">
        <v>1.1574074074074073E-5</v>
      </c>
      <c r="F360" s="52" t="e">
        <f t="shared" si="17"/>
        <v>#N/A</v>
      </c>
      <c r="G360" t="str">
        <f>IF((ISERROR((VLOOKUP(B360,Calculation!C$2:C$1430,1,FALSE)))),"not entered","")</f>
        <v/>
      </c>
    </row>
    <row r="361" spans="2:7" x14ac:dyDescent="0.2">
      <c r="B361" s="66" t="s">
        <v>5</v>
      </c>
      <c r="C361" s="51" t="str">
        <f t="shared" si="15"/>
        <v xml:space="preserve"> </v>
      </c>
      <c r="D361" s="51" t="str">
        <f t="shared" si="16"/>
        <v xml:space="preserve"> </v>
      </c>
      <c r="E361" s="51">
        <v>1.1574074074074073E-5</v>
      </c>
      <c r="F361" s="52" t="e">
        <f t="shared" si="17"/>
        <v>#N/A</v>
      </c>
      <c r="G361" t="str">
        <f>IF((ISERROR((VLOOKUP(B361,Calculation!C$2:C$1430,1,FALSE)))),"not entered","")</f>
        <v/>
      </c>
    </row>
    <row r="362" spans="2:7" x14ac:dyDescent="0.2">
      <c r="B362" s="66" t="s">
        <v>5</v>
      </c>
      <c r="C362" s="51" t="str">
        <f t="shared" si="15"/>
        <v xml:space="preserve"> </v>
      </c>
      <c r="D362" s="51" t="str">
        <f t="shared" si="16"/>
        <v xml:space="preserve"> </v>
      </c>
      <c r="E362" s="51">
        <v>1.1574074074074073E-5</v>
      </c>
      <c r="F362" s="52" t="e">
        <f t="shared" si="17"/>
        <v>#N/A</v>
      </c>
      <c r="G362" t="str">
        <f>IF((ISERROR((VLOOKUP(B362,Calculation!C$2:C$1430,1,FALSE)))),"not entered","")</f>
        <v/>
      </c>
    </row>
    <row r="363" spans="2:7" x14ac:dyDescent="0.2">
      <c r="B363" s="66" t="s">
        <v>5</v>
      </c>
      <c r="C363" s="51" t="str">
        <f t="shared" si="15"/>
        <v xml:space="preserve"> </v>
      </c>
      <c r="D363" s="51" t="str">
        <f t="shared" si="16"/>
        <v xml:space="preserve"> </v>
      </c>
      <c r="E363" s="51">
        <v>1.1574074074074073E-5</v>
      </c>
      <c r="F363" s="52" t="e">
        <f t="shared" si="17"/>
        <v>#N/A</v>
      </c>
      <c r="G363" t="str">
        <f>IF((ISERROR((VLOOKUP(B363,Calculation!C$2:C$1430,1,FALSE)))),"not entered","")</f>
        <v/>
      </c>
    </row>
    <row r="364" spans="2:7" x14ac:dyDescent="0.2">
      <c r="B364" s="66" t="s">
        <v>5</v>
      </c>
      <c r="C364" s="51" t="str">
        <f t="shared" si="15"/>
        <v xml:space="preserve"> </v>
      </c>
      <c r="D364" s="51" t="str">
        <f t="shared" si="16"/>
        <v xml:space="preserve"> </v>
      </c>
      <c r="E364" s="51">
        <v>1.1574074074074073E-5</v>
      </c>
      <c r="F364" s="52" t="e">
        <f t="shared" si="17"/>
        <v>#N/A</v>
      </c>
      <c r="G364" t="str">
        <f>IF((ISERROR((VLOOKUP(B364,Calculation!C$2:C$1430,1,FALSE)))),"not entered","")</f>
        <v/>
      </c>
    </row>
    <row r="365" spans="2:7" x14ac:dyDescent="0.2">
      <c r="B365" s="66" t="s">
        <v>5</v>
      </c>
      <c r="C365" s="51" t="str">
        <f t="shared" si="15"/>
        <v xml:space="preserve"> </v>
      </c>
      <c r="D365" s="51" t="str">
        <f t="shared" si="16"/>
        <v xml:space="preserve"> </v>
      </c>
      <c r="E365" s="51">
        <v>1.1574074074074073E-5</v>
      </c>
      <c r="F365" s="52" t="e">
        <f t="shared" si="17"/>
        <v>#N/A</v>
      </c>
      <c r="G365" t="str">
        <f>IF((ISERROR((VLOOKUP(B365,Calculation!C$2:C$1430,1,FALSE)))),"not entered","")</f>
        <v/>
      </c>
    </row>
    <row r="366" spans="2:7" x14ac:dyDescent="0.2">
      <c r="B366" s="66" t="s">
        <v>5</v>
      </c>
      <c r="C366" s="51" t="str">
        <f t="shared" si="15"/>
        <v xml:space="preserve"> </v>
      </c>
      <c r="D366" s="51" t="str">
        <f t="shared" si="16"/>
        <v xml:space="preserve"> </v>
      </c>
      <c r="E366" s="51">
        <v>1.1574074074074073E-5</v>
      </c>
      <c r="F366" s="52" t="e">
        <f t="shared" si="17"/>
        <v>#N/A</v>
      </c>
      <c r="G366" t="str">
        <f>IF((ISERROR((VLOOKUP(B366,Calculation!C$2:C$1430,1,FALSE)))),"not entered","")</f>
        <v/>
      </c>
    </row>
    <row r="367" spans="2:7" x14ac:dyDescent="0.2">
      <c r="B367" s="66" t="s">
        <v>5</v>
      </c>
      <c r="C367" s="51" t="str">
        <f t="shared" si="15"/>
        <v xml:space="preserve"> </v>
      </c>
      <c r="D367" s="51" t="str">
        <f t="shared" si="16"/>
        <v xml:space="preserve"> </v>
      </c>
      <c r="E367" s="51">
        <v>1.1574074074074073E-5</v>
      </c>
      <c r="F367" s="52" t="e">
        <f t="shared" si="17"/>
        <v>#N/A</v>
      </c>
      <c r="G367" t="str">
        <f>IF((ISERROR((VLOOKUP(B367,Calculation!C$2:C$1430,1,FALSE)))),"not entered","")</f>
        <v/>
      </c>
    </row>
    <row r="368" spans="2:7" x14ac:dyDescent="0.2">
      <c r="B368" s="66" t="s">
        <v>5</v>
      </c>
      <c r="C368" s="51" t="str">
        <f t="shared" si="15"/>
        <v xml:space="preserve"> </v>
      </c>
      <c r="D368" s="51" t="str">
        <f t="shared" si="16"/>
        <v xml:space="preserve"> </v>
      </c>
      <c r="E368" s="51">
        <v>1.1574074074074073E-5</v>
      </c>
      <c r="F368" s="52" t="e">
        <f t="shared" si="17"/>
        <v>#N/A</v>
      </c>
      <c r="G368" t="str">
        <f>IF((ISERROR((VLOOKUP(B368,Calculation!C$2:C$1430,1,FALSE)))),"not entered","")</f>
        <v/>
      </c>
    </row>
    <row r="369" spans="2:7" x14ac:dyDescent="0.2">
      <c r="B369" s="66" t="s">
        <v>5</v>
      </c>
      <c r="C369" s="51" t="str">
        <f t="shared" si="15"/>
        <v xml:space="preserve"> </v>
      </c>
      <c r="D369" s="51" t="str">
        <f t="shared" si="16"/>
        <v xml:space="preserve"> </v>
      </c>
      <c r="E369" s="51">
        <v>1.1574074074074073E-5</v>
      </c>
      <c r="F369" s="52" t="e">
        <f t="shared" si="17"/>
        <v>#N/A</v>
      </c>
      <c r="G369" t="str">
        <f>IF((ISERROR((VLOOKUP(B369,Calculation!C$2:C$1430,1,FALSE)))),"not entered","")</f>
        <v/>
      </c>
    </row>
    <row r="370" spans="2:7" x14ac:dyDescent="0.2">
      <c r="B370" s="66" t="s">
        <v>5</v>
      </c>
      <c r="C370" s="51" t="str">
        <f t="shared" si="15"/>
        <v xml:space="preserve"> </v>
      </c>
      <c r="D370" s="51" t="str">
        <f t="shared" si="16"/>
        <v xml:space="preserve"> </v>
      </c>
      <c r="E370" s="51">
        <v>1.1574074074074073E-5</v>
      </c>
      <c r="F370" s="52" t="e">
        <f t="shared" si="17"/>
        <v>#N/A</v>
      </c>
      <c r="G370" t="str">
        <f>IF((ISERROR((VLOOKUP(B370,Calculation!C$2:C$1430,1,FALSE)))),"not entered","")</f>
        <v/>
      </c>
    </row>
    <row r="371" spans="2:7" x14ac:dyDescent="0.2">
      <c r="B371" s="66" t="s">
        <v>5</v>
      </c>
      <c r="C371" s="51" t="str">
        <f t="shared" si="15"/>
        <v xml:space="preserve"> </v>
      </c>
      <c r="D371" s="51" t="str">
        <f t="shared" si="16"/>
        <v xml:space="preserve"> </v>
      </c>
      <c r="E371" s="51">
        <v>1.1574074074074073E-5</v>
      </c>
      <c r="F371" s="52" t="e">
        <f t="shared" si="17"/>
        <v>#N/A</v>
      </c>
      <c r="G371" t="str">
        <f>IF((ISERROR((VLOOKUP(B371,Calculation!C$2:C$1430,1,FALSE)))),"not entered","")</f>
        <v/>
      </c>
    </row>
    <row r="372" spans="2:7" x14ac:dyDescent="0.2">
      <c r="B372" s="66" t="s">
        <v>5</v>
      </c>
      <c r="C372" s="51" t="str">
        <f t="shared" si="15"/>
        <v xml:space="preserve"> </v>
      </c>
      <c r="D372" s="51" t="str">
        <f t="shared" si="16"/>
        <v xml:space="preserve"> </v>
      </c>
      <c r="E372" s="51">
        <v>1.1574074074074073E-5</v>
      </c>
      <c r="F372" s="52" t="e">
        <f t="shared" si="17"/>
        <v>#N/A</v>
      </c>
      <c r="G372" t="str">
        <f>IF((ISERROR((VLOOKUP(B372,Calculation!C$2:C$1430,1,FALSE)))),"not entered","")</f>
        <v/>
      </c>
    </row>
    <row r="373" spans="2:7" x14ac:dyDescent="0.2">
      <c r="B373" s="66" t="s">
        <v>5</v>
      </c>
      <c r="C373" s="51" t="str">
        <f t="shared" si="15"/>
        <v xml:space="preserve"> </v>
      </c>
      <c r="D373" s="51" t="str">
        <f t="shared" si="16"/>
        <v xml:space="preserve"> </v>
      </c>
      <c r="E373" s="51">
        <v>1.1574074074074073E-5</v>
      </c>
      <c r="F373" s="52" t="e">
        <f t="shared" si="17"/>
        <v>#N/A</v>
      </c>
      <c r="G373" t="str">
        <f>IF((ISERROR((VLOOKUP(B373,Calculation!C$2:C$1430,1,FALSE)))),"not entered","")</f>
        <v/>
      </c>
    </row>
    <row r="374" spans="2:7" x14ac:dyDescent="0.2">
      <c r="B374" s="66" t="s">
        <v>5</v>
      </c>
      <c r="C374" s="51" t="str">
        <f t="shared" si="15"/>
        <v xml:space="preserve"> </v>
      </c>
      <c r="D374" s="51" t="str">
        <f t="shared" si="16"/>
        <v xml:space="preserve"> </v>
      </c>
      <c r="E374" s="51">
        <v>1.1574074074074073E-5</v>
      </c>
      <c r="F374" s="52" t="e">
        <f t="shared" si="17"/>
        <v>#N/A</v>
      </c>
      <c r="G374" t="str">
        <f>IF((ISERROR((VLOOKUP(B374,Calculation!C$2:C$1430,1,FALSE)))),"not entered","")</f>
        <v/>
      </c>
    </row>
    <row r="375" spans="2:7" x14ac:dyDescent="0.2">
      <c r="B375" s="66" t="s">
        <v>5</v>
      </c>
      <c r="C375" s="51" t="str">
        <f t="shared" si="15"/>
        <v xml:space="preserve"> </v>
      </c>
      <c r="D375" s="51" t="str">
        <f t="shared" si="16"/>
        <v xml:space="preserve"> </v>
      </c>
      <c r="E375" s="51">
        <v>1.1574074074074073E-5</v>
      </c>
      <c r="F375" s="52" t="e">
        <f t="shared" si="17"/>
        <v>#N/A</v>
      </c>
      <c r="G375" t="str">
        <f>IF((ISERROR((VLOOKUP(B375,Calculation!C$2:C$1430,1,FALSE)))),"not entered","")</f>
        <v/>
      </c>
    </row>
    <row r="376" spans="2:7" x14ac:dyDescent="0.2">
      <c r="B376" s="66" t="s">
        <v>5</v>
      </c>
      <c r="C376" s="51" t="str">
        <f t="shared" si="15"/>
        <v xml:space="preserve"> </v>
      </c>
      <c r="D376" s="51" t="str">
        <f t="shared" si="16"/>
        <v xml:space="preserve"> </v>
      </c>
      <c r="E376" s="51">
        <v>1.1574074074074073E-5</v>
      </c>
      <c r="F376" s="52" t="e">
        <f t="shared" si="17"/>
        <v>#N/A</v>
      </c>
      <c r="G376" t="str">
        <f>IF((ISERROR((VLOOKUP(B376,Calculation!C$2:C$1430,1,FALSE)))),"not entered","")</f>
        <v/>
      </c>
    </row>
    <row r="377" spans="2:7" x14ac:dyDescent="0.2">
      <c r="B377" s="66" t="s">
        <v>5</v>
      </c>
      <c r="C377" s="51" t="str">
        <f t="shared" si="15"/>
        <v xml:space="preserve"> </v>
      </c>
      <c r="D377" s="51" t="str">
        <f t="shared" si="16"/>
        <v xml:space="preserve"> </v>
      </c>
      <c r="E377" s="51">
        <v>1.1574074074074073E-5</v>
      </c>
      <c r="F377" s="52" t="e">
        <f t="shared" si="17"/>
        <v>#N/A</v>
      </c>
      <c r="G377" t="str">
        <f>IF((ISERROR((VLOOKUP(B377,Calculation!C$2:C$1430,1,FALSE)))),"not entered","")</f>
        <v/>
      </c>
    </row>
    <row r="378" spans="2:7" x14ac:dyDescent="0.2">
      <c r="B378" s="66" t="s">
        <v>5</v>
      </c>
      <c r="C378" s="51" t="str">
        <f t="shared" si="15"/>
        <v xml:space="preserve"> </v>
      </c>
      <c r="D378" s="51" t="str">
        <f t="shared" si="16"/>
        <v xml:space="preserve"> </v>
      </c>
      <c r="E378" s="51">
        <v>1.1574074074074073E-5</v>
      </c>
      <c r="F378" s="52" t="e">
        <f t="shared" si="17"/>
        <v>#N/A</v>
      </c>
      <c r="G378" t="str">
        <f>IF((ISERROR((VLOOKUP(B378,Calculation!C$2:C$1430,1,FALSE)))),"not entered","")</f>
        <v/>
      </c>
    </row>
    <row r="379" spans="2:7" x14ac:dyDescent="0.2">
      <c r="B379" s="66" t="s">
        <v>5</v>
      </c>
      <c r="C379" s="51" t="str">
        <f t="shared" si="15"/>
        <v xml:space="preserve"> </v>
      </c>
      <c r="D379" s="51" t="str">
        <f t="shared" si="16"/>
        <v xml:space="preserve"> </v>
      </c>
      <c r="E379" s="51">
        <v>1.1574074074074073E-5</v>
      </c>
      <c r="F379" s="52" t="e">
        <f t="shared" si="17"/>
        <v>#N/A</v>
      </c>
      <c r="G379" t="str">
        <f>IF((ISERROR((VLOOKUP(B379,Calculation!C$2:C$1430,1,FALSE)))),"not entered","")</f>
        <v/>
      </c>
    </row>
    <row r="380" spans="2:7" x14ac:dyDescent="0.2">
      <c r="B380" s="66" t="s">
        <v>5</v>
      </c>
      <c r="C380" s="51" t="str">
        <f t="shared" si="15"/>
        <v xml:space="preserve"> </v>
      </c>
      <c r="D380" s="51" t="str">
        <f t="shared" si="16"/>
        <v xml:space="preserve"> </v>
      </c>
      <c r="E380" s="51">
        <v>1.1574074074074073E-5</v>
      </c>
      <c r="F380" s="52" t="e">
        <f t="shared" si="17"/>
        <v>#N/A</v>
      </c>
      <c r="G380" t="str">
        <f>IF((ISERROR((VLOOKUP(B380,Calculation!C$2:C$1430,1,FALSE)))),"not entered","")</f>
        <v/>
      </c>
    </row>
    <row r="381" spans="2:7" x14ac:dyDescent="0.2">
      <c r="B381" s="66" t="s">
        <v>5</v>
      </c>
      <c r="C381" s="51" t="str">
        <f t="shared" si="15"/>
        <v xml:space="preserve"> </v>
      </c>
      <c r="D381" s="51" t="str">
        <f t="shared" si="16"/>
        <v xml:space="preserve"> </v>
      </c>
      <c r="E381" s="51">
        <v>1.1574074074074073E-5</v>
      </c>
      <c r="F381" s="52" t="e">
        <f t="shared" si="17"/>
        <v>#N/A</v>
      </c>
      <c r="G381" t="str">
        <f>IF((ISERROR((VLOOKUP(B381,Calculation!C$2:C$1430,1,FALSE)))),"not entered","")</f>
        <v/>
      </c>
    </row>
    <row r="382" spans="2:7" x14ac:dyDescent="0.2">
      <c r="B382" s="66" t="s">
        <v>5</v>
      </c>
      <c r="C382" s="51" t="str">
        <f t="shared" si="15"/>
        <v xml:space="preserve"> </v>
      </c>
      <c r="D382" s="51" t="str">
        <f t="shared" si="16"/>
        <v xml:space="preserve"> </v>
      </c>
      <c r="E382" s="51">
        <v>1.1574074074074073E-5</v>
      </c>
      <c r="F382" s="52" t="e">
        <f t="shared" si="17"/>
        <v>#N/A</v>
      </c>
      <c r="G382" t="str">
        <f>IF((ISERROR((VLOOKUP(B382,Calculation!C$2:C$1430,1,FALSE)))),"not entered","")</f>
        <v/>
      </c>
    </row>
    <row r="383" spans="2:7" x14ac:dyDescent="0.2">
      <c r="B383" s="66" t="s">
        <v>5</v>
      </c>
      <c r="C383" s="51" t="str">
        <f t="shared" si="15"/>
        <v xml:space="preserve"> </v>
      </c>
      <c r="D383" s="51" t="str">
        <f t="shared" si="16"/>
        <v xml:space="preserve"> </v>
      </c>
      <c r="E383" s="51">
        <v>1.1574074074074073E-5</v>
      </c>
      <c r="F383" s="52" t="e">
        <f t="shared" si="17"/>
        <v>#N/A</v>
      </c>
      <c r="G383" t="str">
        <f>IF((ISERROR((VLOOKUP(B383,Calculation!C$2:C$1430,1,FALSE)))),"not entered","")</f>
        <v/>
      </c>
    </row>
    <row r="384" spans="2:7" x14ac:dyDescent="0.2">
      <c r="B384" s="66" t="s">
        <v>5</v>
      </c>
      <c r="C384" s="51" t="str">
        <f t="shared" si="15"/>
        <v xml:space="preserve"> </v>
      </c>
      <c r="D384" s="51" t="str">
        <f t="shared" si="16"/>
        <v xml:space="preserve"> </v>
      </c>
      <c r="E384" s="51">
        <v>1.1574074074074073E-5</v>
      </c>
      <c r="F384" s="52" t="e">
        <f t="shared" si="17"/>
        <v>#N/A</v>
      </c>
      <c r="G384" t="str">
        <f>IF((ISERROR((VLOOKUP(B384,Calculation!C$2:C$1430,1,FALSE)))),"not entered","")</f>
        <v/>
      </c>
    </row>
    <row r="385" spans="2:7" x14ac:dyDescent="0.2">
      <c r="B385" s="66" t="s">
        <v>5</v>
      </c>
      <c r="C385" s="51" t="str">
        <f t="shared" si="15"/>
        <v xml:space="preserve"> </v>
      </c>
      <c r="D385" s="51" t="str">
        <f t="shared" si="16"/>
        <v xml:space="preserve"> </v>
      </c>
      <c r="E385" s="51">
        <v>1.1574074074074073E-5</v>
      </c>
      <c r="F385" s="52" t="e">
        <f t="shared" si="17"/>
        <v>#N/A</v>
      </c>
      <c r="G385" t="str">
        <f>IF((ISERROR((VLOOKUP(B385,Calculation!C$2:C$1430,1,FALSE)))),"not entered","")</f>
        <v/>
      </c>
    </row>
    <row r="386" spans="2:7" x14ac:dyDescent="0.2">
      <c r="B386" s="66" t="s">
        <v>5</v>
      </c>
      <c r="C386" s="51" t="str">
        <f t="shared" si="15"/>
        <v xml:space="preserve"> </v>
      </c>
      <c r="D386" s="51" t="str">
        <f t="shared" si="16"/>
        <v xml:space="preserve"> </v>
      </c>
      <c r="E386" s="51">
        <v>1.1574074074074073E-5</v>
      </c>
      <c r="F386" s="52" t="e">
        <f t="shared" si="17"/>
        <v>#N/A</v>
      </c>
      <c r="G386" t="str">
        <f>IF((ISERROR((VLOOKUP(B386,Calculation!C$2:C$1430,1,FALSE)))),"not entered","")</f>
        <v/>
      </c>
    </row>
    <row r="387" spans="2:7" x14ac:dyDescent="0.2">
      <c r="B387" s="66" t="s">
        <v>5</v>
      </c>
      <c r="C387" s="51" t="str">
        <f t="shared" si="15"/>
        <v xml:space="preserve"> </v>
      </c>
      <c r="D387" s="51" t="str">
        <f t="shared" si="16"/>
        <v xml:space="preserve"> </v>
      </c>
      <c r="E387" s="51">
        <v>1.1574074074074073E-5</v>
      </c>
      <c r="F387" s="52" t="e">
        <f t="shared" si="17"/>
        <v>#N/A</v>
      </c>
      <c r="G387" t="str">
        <f>IF((ISERROR((VLOOKUP(B387,Calculation!C$2:C$1430,1,FALSE)))),"not entered","")</f>
        <v/>
      </c>
    </row>
    <row r="388" spans="2:7" x14ac:dyDescent="0.2">
      <c r="B388" s="66" t="s">
        <v>5</v>
      </c>
      <c r="C388" s="51" t="str">
        <f t="shared" si="15"/>
        <v xml:space="preserve"> </v>
      </c>
      <c r="D388" s="51" t="str">
        <f t="shared" si="16"/>
        <v xml:space="preserve"> </v>
      </c>
      <c r="E388" s="51">
        <v>1.1574074074074073E-5</v>
      </c>
      <c r="F388" s="52" t="e">
        <f t="shared" si="17"/>
        <v>#N/A</v>
      </c>
      <c r="G388" t="str">
        <f>IF((ISERROR((VLOOKUP(B388,Calculation!C$2:C$1430,1,FALSE)))),"not entered","")</f>
        <v/>
      </c>
    </row>
    <row r="389" spans="2:7" x14ac:dyDescent="0.2">
      <c r="B389" s="66" t="s">
        <v>5</v>
      </c>
      <c r="C389" s="51" t="str">
        <f t="shared" si="15"/>
        <v xml:space="preserve"> </v>
      </c>
      <c r="D389" s="51" t="str">
        <f t="shared" si="16"/>
        <v xml:space="preserve"> </v>
      </c>
      <c r="E389" s="51">
        <v>1.1574074074074073E-5</v>
      </c>
      <c r="F389" s="52" t="e">
        <f t="shared" si="17"/>
        <v>#N/A</v>
      </c>
      <c r="G389" t="str">
        <f>IF((ISERROR((VLOOKUP(B389,Calculation!C$2:C$1430,1,FALSE)))),"not entered","")</f>
        <v/>
      </c>
    </row>
    <row r="390" spans="2:7" x14ac:dyDescent="0.2">
      <c r="B390" s="66" t="s">
        <v>5</v>
      </c>
      <c r="C390" s="51" t="str">
        <f t="shared" ref="C390:C450" si="18">VLOOKUP(B390,name,3,FALSE)</f>
        <v xml:space="preserve"> </v>
      </c>
      <c r="D390" s="51" t="str">
        <f t="shared" ref="D390:D450" si="19">VLOOKUP(B390,name,2,FALSE)</f>
        <v xml:space="preserve"> </v>
      </c>
      <c r="E390" s="51">
        <v>1.1574074074074073E-5</v>
      </c>
      <c r="F390" s="52" t="e">
        <f t="shared" ref="F390:F450" si="20">(VLOOKUP(C390,C$4:E$5,3,FALSE))/(E390/10000)</f>
        <v>#N/A</v>
      </c>
      <c r="G390" t="str">
        <f>IF((ISERROR((VLOOKUP(B390,Calculation!C$2:C$1430,1,FALSE)))),"not entered","")</f>
        <v/>
      </c>
    </row>
    <row r="391" spans="2:7" x14ac:dyDescent="0.2">
      <c r="B391" s="66" t="s">
        <v>5</v>
      </c>
      <c r="C391" s="51" t="str">
        <f t="shared" si="18"/>
        <v xml:space="preserve"> </v>
      </c>
      <c r="D391" s="51" t="str">
        <f t="shared" si="19"/>
        <v xml:space="preserve"> </v>
      </c>
      <c r="E391" s="51">
        <v>1.1574074074074073E-5</v>
      </c>
      <c r="F391" s="52" t="e">
        <f t="shared" si="20"/>
        <v>#N/A</v>
      </c>
      <c r="G391" t="str">
        <f>IF((ISERROR((VLOOKUP(B391,Calculation!C$2:C$1430,1,FALSE)))),"not entered","")</f>
        <v/>
      </c>
    </row>
    <row r="392" spans="2:7" x14ac:dyDescent="0.2">
      <c r="B392" s="66" t="s">
        <v>5</v>
      </c>
      <c r="C392" s="51" t="str">
        <f t="shared" si="18"/>
        <v xml:space="preserve"> </v>
      </c>
      <c r="D392" s="51" t="str">
        <f t="shared" si="19"/>
        <v xml:space="preserve"> </v>
      </c>
      <c r="E392" s="51">
        <v>1.1574074074074073E-5</v>
      </c>
      <c r="F392" s="52" t="e">
        <f t="shared" si="20"/>
        <v>#N/A</v>
      </c>
      <c r="G392" t="str">
        <f>IF((ISERROR((VLOOKUP(B392,Calculation!C$2:C$1430,1,FALSE)))),"not entered","")</f>
        <v/>
      </c>
    </row>
    <row r="393" spans="2:7" x14ac:dyDescent="0.2">
      <c r="B393" s="66" t="s">
        <v>5</v>
      </c>
      <c r="C393" s="51" t="str">
        <f t="shared" si="18"/>
        <v xml:space="preserve"> </v>
      </c>
      <c r="D393" s="51" t="str">
        <f t="shared" si="19"/>
        <v xml:space="preserve"> </v>
      </c>
      <c r="E393" s="51">
        <v>1.1574074074074073E-5</v>
      </c>
      <c r="F393" s="52" t="e">
        <f t="shared" si="20"/>
        <v>#N/A</v>
      </c>
      <c r="G393" t="str">
        <f>IF((ISERROR((VLOOKUP(B393,Calculation!C$2:C$1430,1,FALSE)))),"not entered","")</f>
        <v/>
      </c>
    </row>
    <row r="394" spans="2:7" x14ac:dyDescent="0.2">
      <c r="B394" s="66" t="s">
        <v>5</v>
      </c>
      <c r="C394" s="51" t="str">
        <f t="shared" si="18"/>
        <v xml:space="preserve"> </v>
      </c>
      <c r="D394" s="51" t="str">
        <f t="shared" si="19"/>
        <v xml:space="preserve"> </v>
      </c>
      <c r="E394" s="51">
        <v>1.1574074074074073E-5</v>
      </c>
      <c r="F394" s="52" t="e">
        <f t="shared" si="20"/>
        <v>#N/A</v>
      </c>
      <c r="G394" t="str">
        <f>IF((ISERROR((VLOOKUP(B394,Calculation!C$2:C$1430,1,FALSE)))),"not entered","")</f>
        <v/>
      </c>
    </row>
    <row r="395" spans="2:7" x14ac:dyDescent="0.2">
      <c r="B395" s="66" t="s">
        <v>5</v>
      </c>
      <c r="C395" s="51" t="str">
        <f t="shared" si="18"/>
        <v xml:space="preserve"> </v>
      </c>
      <c r="D395" s="51" t="str">
        <f t="shared" si="19"/>
        <v xml:space="preserve"> </v>
      </c>
      <c r="E395" s="51">
        <v>1.1574074074074073E-5</v>
      </c>
      <c r="F395" s="52" t="e">
        <f t="shared" si="20"/>
        <v>#N/A</v>
      </c>
      <c r="G395" t="str">
        <f>IF((ISERROR((VLOOKUP(B395,Calculation!C$2:C$1430,1,FALSE)))),"not entered","")</f>
        <v/>
      </c>
    </row>
    <row r="396" spans="2:7" x14ac:dyDescent="0.2">
      <c r="B396" s="66" t="s">
        <v>5</v>
      </c>
      <c r="C396" s="51" t="str">
        <f t="shared" si="18"/>
        <v xml:space="preserve"> </v>
      </c>
      <c r="D396" s="51" t="str">
        <f t="shared" si="19"/>
        <v xml:space="preserve"> </v>
      </c>
      <c r="E396" s="51">
        <v>1.1574074074074073E-5</v>
      </c>
      <c r="F396" s="52" t="e">
        <f t="shared" si="20"/>
        <v>#N/A</v>
      </c>
      <c r="G396" t="str">
        <f>IF((ISERROR((VLOOKUP(B396,Calculation!C$2:C$1430,1,FALSE)))),"not entered","")</f>
        <v/>
      </c>
    </row>
    <row r="397" spans="2:7" x14ac:dyDescent="0.2">
      <c r="B397" s="66" t="s">
        <v>5</v>
      </c>
      <c r="C397" s="51" t="str">
        <f t="shared" si="18"/>
        <v xml:space="preserve"> </v>
      </c>
      <c r="D397" s="51" t="str">
        <f t="shared" si="19"/>
        <v xml:space="preserve"> </v>
      </c>
      <c r="E397" s="51">
        <v>1.1574074074074073E-5</v>
      </c>
      <c r="F397" s="52" t="e">
        <f t="shared" si="20"/>
        <v>#N/A</v>
      </c>
      <c r="G397" t="str">
        <f>IF((ISERROR((VLOOKUP(B397,Calculation!C$2:C$1430,1,FALSE)))),"not entered","")</f>
        <v/>
      </c>
    </row>
    <row r="398" spans="2:7" x14ac:dyDescent="0.2">
      <c r="B398" s="66" t="s">
        <v>5</v>
      </c>
      <c r="C398" s="51" t="str">
        <f t="shared" si="18"/>
        <v xml:space="preserve"> </v>
      </c>
      <c r="D398" s="51" t="str">
        <f t="shared" si="19"/>
        <v xml:space="preserve"> </v>
      </c>
      <c r="E398" s="51">
        <v>1.1574074074074073E-5</v>
      </c>
      <c r="F398" s="52" t="e">
        <f t="shared" si="20"/>
        <v>#N/A</v>
      </c>
      <c r="G398" t="str">
        <f>IF((ISERROR((VLOOKUP(B398,Calculation!C$2:C$1430,1,FALSE)))),"not entered","")</f>
        <v/>
      </c>
    </row>
    <row r="399" spans="2:7" x14ac:dyDescent="0.2">
      <c r="B399" s="66" t="s">
        <v>5</v>
      </c>
      <c r="C399" s="51" t="str">
        <f t="shared" si="18"/>
        <v xml:space="preserve"> </v>
      </c>
      <c r="D399" s="51" t="str">
        <f t="shared" si="19"/>
        <v xml:space="preserve"> </v>
      </c>
      <c r="E399" s="51">
        <v>1.1574074074074073E-5</v>
      </c>
      <c r="F399" s="52" t="e">
        <f t="shared" si="20"/>
        <v>#N/A</v>
      </c>
      <c r="G399" t="str">
        <f>IF((ISERROR((VLOOKUP(B399,Calculation!C$2:C$1430,1,FALSE)))),"not entered","")</f>
        <v/>
      </c>
    </row>
    <row r="400" spans="2:7" x14ac:dyDescent="0.2">
      <c r="B400" s="66" t="s">
        <v>5</v>
      </c>
      <c r="C400" s="51" t="str">
        <f t="shared" si="18"/>
        <v xml:space="preserve"> </v>
      </c>
      <c r="D400" s="51" t="str">
        <f t="shared" si="19"/>
        <v xml:space="preserve"> </v>
      </c>
      <c r="E400" s="51">
        <v>1.1574074074074073E-5</v>
      </c>
      <c r="F400" s="52" t="e">
        <f t="shared" si="20"/>
        <v>#N/A</v>
      </c>
      <c r="G400" t="str">
        <f>IF((ISERROR((VLOOKUP(B400,Calculation!C$2:C$1430,1,FALSE)))),"not entered","")</f>
        <v/>
      </c>
    </row>
    <row r="401" spans="2:7" x14ac:dyDescent="0.2">
      <c r="B401" s="66" t="s">
        <v>5</v>
      </c>
      <c r="C401" s="51" t="str">
        <f t="shared" si="18"/>
        <v xml:space="preserve"> </v>
      </c>
      <c r="D401" s="51" t="str">
        <f t="shared" si="19"/>
        <v xml:space="preserve"> </v>
      </c>
      <c r="E401" s="51">
        <v>1.1574074074074073E-5</v>
      </c>
      <c r="F401" s="52" t="e">
        <f t="shared" si="20"/>
        <v>#N/A</v>
      </c>
      <c r="G401" t="str">
        <f>IF((ISERROR((VLOOKUP(B401,Calculation!C$2:C$1430,1,FALSE)))),"not entered","")</f>
        <v/>
      </c>
    </row>
    <row r="402" spans="2:7" x14ac:dyDescent="0.2">
      <c r="B402" s="66" t="s">
        <v>5</v>
      </c>
      <c r="C402" s="51" t="str">
        <f t="shared" si="18"/>
        <v xml:space="preserve"> </v>
      </c>
      <c r="D402" s="51" t="str">
        <f t="shared" si="19"/>
        <v xml:space="preserve"> </v>
      </c>
      <c r="E402" s="51">
        <v>1.1574074074074073E-5</v>
      </c>
      <c r="F402" s="52" t="e">
        <f t="shared" si="20"/>
        <v>#N/A</v>
      </c>
      <c r="G402" t="str">
        <f>IF((ISERROR((VLOOKUP(B402,Calculation!C$2:C$1430,1,FALSE)))),"not entered","")</f>
        <v/>
      </c>
    </row>
    <row r="403" spans="2:7" x14ac:dyDescent="0.2">
      <c r="B403" s="66" t="s">
        <v>5</v>
      </c>
      <c r="C403" s="51" t="str">
        <f t="shared" si="18"/>
        <v xml:space="preserve"> </v>
      </c>
      <c r="D403" s="51" t="str">
        <f t="shared" si="19"/>
        <v xml:space="preserve"> </v>
      </c>
      <c r="E403" s="51">
        <v>1.1574074074074073E-5</v>
      </c>
      <c r="F403" s="52" t="e">
        <f t="shared" si="20"/>
        <v>#N/A</v>
      </c>
      <c r="G403" t="str">
        <f>IF((ISERROR((VLOOKUP(B403,Calculation!C$2:C$1430,1,FALSE)))),"not entered","")</f>
        <v/>
      </c>
    </row>
    <row r="404" spans="2:7" x14ac:dyDescent="0.2">
      <c r="B404" s="66" t="s">
        <v>5</v>
      </c>
      <c r="C404" s="51" t="str">
        <f t="shared" si="18"/>
        <v xml:space="preserve"> </v>
      </c>
      <c r="D404" s="51" t="str">
        <f t="shared" si="19"/>
        <v xml:space="preserve"> </v>
      </c>
      <c r="E404" s="51">
        <v>1.1574074074074073E-5</v>
      </c>
      <c r="F404" s="52" t="e">
        <f t="shared" si="20"/>
        <v>#N/A</v>
      </c>
      <c r="G404" t="str">
        <f>IF((ISERROR((VLOOKUP(B404,Calculation!C$2:C$1430,1,FALSE)))),"not entered","")</f>
        <v/>
      </c>
    </row>
    <row r="405" spans="2:7" x14ac:dyDescent="0.2">
      <c r="B405" s="66" t="s">
        <v>5</v>
      </c>
      <c r="C405" s="51" t="str">
        <f t="shared" si="18"/>
        <v xml:space="preserve"> </v>
      </c>
      <c r="D405" s="51" t="str">
        <f t="shared" si="19"/>
        <v xml:space="preserve"> </v>
      </c>
      <c r="E405" s="51">
        <v>1.1574074074074073E-5</v>
      </c>
      <c r="F405" s="52" t="e">
        <f t="shared" si="20"/>
        <v>#N/A</v>
      </c>
      <c r="G405" t="str">
        <f>IF((ISERROR((VLOOKUP(B405,Calculation!C$2:C$1430,1,FALSE)))),"not entered","")</f>
        <v/>
      </c>
    </row>
    <row r="406" spans="2:7" x14ac:dyDescent="0.2">
      <c r="B406" s="66" t="s">
        <v>5</v>
      </c>
      <c r="C406" s="51" t="str">
        <f t="shared" si="18"/>
        <v xml:space="preserve"> </v>
      </c>
      <c r="D406" s="51" t="str">
        <f t="shared" si="19"/>
        <v xml:space="preserve"> </v>
      </c>
      <c r="E406" s="51">
        <v>1.1574074074074073E-5</v>
      </c>
      <c r="F406" s="52" t="e">
        <f t="shared" si="20"/>
        <v>#N/A</v>
      </c>
      <c r="G406" t="str">
        <f>IF((ISERROR((VLOOKUP(B406,Calculation!C$2:C$1430,1,FALSE)))),"not entered","")</f>
        <v/>
      </c>
    </row>
    <row r="407" spans="2:7" x14ac:dyDescent="0.2">
      <c r="B407" s="66" t="s">
        <v>5</v>
      </c>
      <c r="C407" s="51" t="str">
        <f t="shared" si="18"/>
        <v xml:space="preserve"> </v>
      </c>
      <c r="D407" s="51" t="str">
        <f t="shared" si="19"/>
        <v xml:space="preserve"> </v>
      </c>
      <c r="E407" s="51">
        <v>1.1574074074074073E-5</v>
      </c>
      <c r="F407" s="52" t="e">
        <f t="shared" si="20"/>
        <v>#N/A</v>
      </c>
      <c r="G407" t="str">
        <f>IF((ISERROR((VLOOKUP(B407,Calculation!C$2:C$1430,1,FALSE)))),"not entered","")</f>
        <v/>
      </c>
    </row>
    <row r="408" spans="2:7" x14ac:dyDescent="0.2">
      <c r="B408" s="66" t="s">
        <v>5</v>
      </c>
      <c r="C408" s="51" t="str">
        <f t="shared" si="18"/>
        <v xml:space="preserve"> </v>
      </c>
      <c r="D408" s="51" t="str">
        <f t="shared" si="19"/>
        <v xml:space="preserve"> </v>
      </c>
      <c r="E408" s="51">
        <v>1.1574074074074073E-5</v>
      </c>
      <c r="F408" s="52" t="e">
        <f t="shared" si="20"/>
        <v>#N/A</v>
      </c>
      <c r="G408" t="str">
        <f>IF((ISERROR((VLOOKUP(B408,Calculation!C$2:C$1430,1,FALSE)))),"not entered","")</f>
        <v/>
      </c>
    </row>
    <row r="409" spans="2:7" x14ac:dyDescent="0.2">
      <c r="B409" s="66" t="s">
        <v>5</v>
      </c>
      <c r="C409" s="51" t="str">
        <f t="shared" si="18"/>
        <v xml:space="preserve"> </v>
      </c>
      <c r="D409" s="51" t="str">
        <f t="shared" si="19"/>
        <v xml:space="preserve"> </v>
      </c>
      <c r="E409" s="51">
        <v>1.1574074074074073E-5</v>
      </c>
      <c r="F409" s="52" t="e">
        <f t="shared" si="20"/>
        <v>#N/A</v>
      </c>
      <c r="G409" t="str">
        <f>IF((ISERROR((VLOOKUP(B409,Calculation!C$2:C$1430,1,FALSE)))),"not entered","")</f>
        <v/>
      </c>
    </row>
    <row r="410" spans="2:7" x14ac:dyDescent="0.2">
      <c r="B410" s="66" t="s">
        <v>5</v>
      </c>
      <c r="C410" s="51" t="str">
        <f t="shared" si="18"/>
        <v xml:space="preserve"> </v>
      </c>
      <c r="D410" s="51" t="str">
        <f t="shared" si="19"/>
        <v xml:space="preserve"> </v>
      </c>
      <c r="E410" s="51">
        <v>1.1574074074074073E-5</v>
      </c>
      <c r="F410" s="52" t="e">
        <f t="shared" si="20"/>
        <v>#N/A</v>
      </c>
      <c r="G410" t="str">
        <f>IF((ISERROR((VLOOKUP(B410,Calculation!C$2:C$1430,1,FALSE)))),"not entered","")</f>
        <v/>
      </c>
    </row>
    <row r="411" spans="2:7" x14ac:dyDescent="0.2">
      <c r="B411" s="66" t="s">
        <v>5</v>
      </c>
      <c r="C411" s="51" t="str">
        <f t="shared" si="18"/>
        <v xml:space="preserve"> </v>
      </c>
      <c r="D411" s="51" t="str">
        <f t="shared" si="19"/>
        <v xml:space="preserve"> </v>
      </c>
      <c r="E411" s="51">
        <v>1.1574074074074073E-5</v>
      </c>
      <c r="F411" s="52" t="e">
        <f t="shared" si="20"/>
        <v>#N/A</v>
      </c>
      <c r="G411" t="str">
        <f>IF((ISERROR((VLOOKUP(B411,Calculation!C$2:C$1430,1,FALSE)))),"not entered","")</f>
        <v/>
      </c>
    </row>
    <row r="412" spans="2:7" x14ac:dyDescent="0.2">
      <c r="B412" s="66" t="s">
        <v>5</v>
      </c>
      <c r="C412" s="51" t="str">
        <f t="shared" si="18"/>
        <v xml:space="preserve"> </v>
      </c>
      <c r="D412" s="51" t="str">
        <f t="shared" si="19"/>
        <v xml:space="preserve"> </v>
      </c>
      <c r="E412" s="51">
        <v>1.1574074074074073E-5</v>
      </c>
      <c r="F412" s="52" t="e">
        <f t="shared" si="20"/>
        <v>#N/A</v>
      </c>
      <c r="G412" t="str">
        <f>IF((ISERROR((VLOOKUP(B412,Calculation!C$2:C$1430,1,FALSE)))),"not entered","")</f>
        <v/>
      </c>
    </row>
    <row r="413" spans="2:7" x14ac:dyDescent="0.2">
      <c r="B413" s="66" t="s">
        <v>5</v>
      </c>
      <c r="C413" s="51" t="str">
        <f t="shared" si="18"/>
        <v xml:space="preserve"> </v>
      </c>
      <c r="D413" s="51" t="str">
        <f t="shared" si="19"/>
        <v xml:space="preserve"> </v>
      </c>
      <c r="E413" s="51">
        <v>1.1574074074074073E-5</v>
      </c>
      <c r="F413" s="52" t="e">
        <f t="shared" si="20"/>
        <v>#N/A</v>
      </c>
      <c r="G413" t="str">
        <f>IF((ISERROR((VLOOKUP(B413,Calculation!C$2:C$1430,1,FALSE)))),"not entered","")</f>
        <v/>
      </c>
    </row>
    <row r="414" spans="2:7" x14ac:dyDescent="0.2">
      <c r="B414" s="66" t="s">
        <v>5</v>
      </c>
      <c r="C414" s="51" t="str">
        <f t="shared" si="18"/>
        <v xml:space="preserve"> </v>
      </c>
      <c r="D414" s="51" t="str">
        <f t="shared" si="19"/>
        <v xml:space="preserve"> </v>
      </c>
      <c r="E414" s="51">
        <v>1.1574074074074073E-5</v>
      </c>
      <c r="F414" s="52" t="e">
        <f t="shared" si="20"/>
        <v>#N/A</v>
      </c>
      <c r="G414" t="str">
        <f>IF((ISERROR((VLOOKUP(B414,Calculation!C$2:C$1430,1,FALSE)))),"not entered","")</f>
        <v/>
      </c>
    </row>
    <row r="415" spans="2:7" x14ac:dyDescent="0.2">
      <c r="B415" s="66" t="s">
        <v>5</v>
      </c>
      <c r="C415" s="51" t="str">
        <f t="shared" si="18"/>
        <v xml:space="preserve"> </v>
      </c>
      <c r="D415" s="51" t="str">
        <f t="shared" si="19"/>
        <v xml:space="preserve"> </v>
      </c>
      <c r="E415" s="51">
        <v>1.1574074074074073E-5</v>
      </c>
      <c r="F415" s="52" t="e">
        <f t="shared" si="20"/>
        <v>#N/A</v>
      </c>
      <c r="G415" t="str">
        <f>IF((ISERROR((VLOOKUP(B415,Calculation!C$2:C$1430,1,FALSE)))),"not entered","")</f>
        <v/>
      </c>
    </row>
    <row r="416" spans="2:7" x14ac:dyDescent="0.2">
      <c r="B416" s="66" t="s">
        <v>5</v>
      </c>
      <c r="C416" s="51" t="str">
        <f t="shared" si="18"/>
        <v xml:space="preserve"> </v>
      </c>
      <c r="D416" s="51" t="str">
        <f t="shared" si="19"/>
        <v xml:space="preserve"> </v>
      </c>
      <c r="E416" s="51">
        <v>1.1574074074074073E-5</v>
      </c>
      <c r="F416" s="52" t="e">
        <f t="shared" si="20"/>
        <v>#N/A</v>
      </c>
      <c r="G416" t="str">
        <f>IF((ISERROR((VLOOKUP(B416,Calculation!C$2:C$1430,1,FALSE)))),"not entered","")</f>
        <v/>
      </c>
    </row>
    <row r="417" spans="2:7" x14ac:dyDescent="0.2">
      <c r="B417" s="66" t="s">
        <v>5</v>
      </c>
      <c r="C417" s="51" t="str">
        <f t="shared" si="18"/>
        <v xml:space="preserve"> </v>
      </c>
      <c r="D417" s="51" t="str">
        <f t="shared" si="19"/>
        <v xml:space="preserve"> </v>
      </c>
      <c r="E417" s="51">
        <v>1.1574074074074073E-5</v>
      </c>
      <c r="F417" s="52" t="e">
        <f t="shared" si="20"/>
        <v>#N/A</v>
      </c>
      <c r="G417" t="str">
        <f>IF((ISERROR((VLOOKUP(B417,Calculation!C$2:C$1430,1,FALSE)))),"not entered","")</f>
        <v/>
      </c>
    </row>
    <row r="418" spans="2:7" x14ac:dyDescent="0.2">
      <c r="B418" s="66" t="s">
        <v>5</v>
      </c>
      <c r="C418" s="51" t="str">
        <f t="shared" si="18"/>
        <v xml:space="preserve"> </v>
      </c>
      <c r="D418" s="51" t="str">
        <f t="shared" si="19"/>
        <v xml:space="preserve"> </v>
      </c>
      <c r="E418" s="51">
        <v>1.1574074074074073E-5</v>
      </c>
      <c r="F418" s="52" t="e">
        <f t="shared" si="20"/>
        <v>#N/A</v>
      </c>
      <c r="G418" t="str">
        <f>IF((ISERROR((VLOOKUP(B418,Calculation!C$2:C$1430,1,FALSE)))),"not entered","")</f>
        <v/>
      </c>
    </row>
    <row r="419" spans="2:7" x14ac:dyDescent="0.2">
      <c r="B419" s="66" t="s">
        <v>5</v>
      </c>
      <c r="C419" s="51" t="str">
        <f t="shared" si="18"/>
        <v xml:space="preserve"> </v>
      </c>
      <c r="D419" s="51" t="str">
        <f t="shared" si="19"/>
        <v xml:space="preserve"> </v>
      </c>
      <c r="E419" s="51">
        <v>1.1574074074074073E-5</v>
      </c>
      <c r="F419" s="52" t="e">
        <f t="shared" si="20"/>
        <v>#N/A</v>
      </c>
      <c r="G419" t="str">
        <f>IF((ISERROR((VLOOKUP(B419,Calculation!C$2:C$1430,1,FALSE)))),"not entered","")</f>
        <v/>
      </c>
    </row>
    <row r="420" spans="2:7" x14ac:dyDescent="0.2">
      <c r="B420" s="66" t="s">
        <v>5</v>
      </c>
      <c r="C420" s="51" t="str">
        <f t="shared" si="18"/>
        <v xml:space="preserve"> </v>
      </c>
      <c r="D420" s="51" t="str">
        <f t="shared" si="19"/>
        <v xml:space="preserve"> </v>
      </c>
      <c r="E420" s="51">
        <v>1.1574074074074073E-5</v>
      </c>
      <c r="F420" s="52" t="e">
        <f t="shared" si="20"/>
        <v>#N/A</v>
      </c>
      <c r="G420" t="str">
        <f>IF((ISERROR((VLOOKUP(B420,Calculation!C$2:C$1430,1,FALSE)))),"not entered","")</f>
        <v/>
      </c>
    </row>
    <row r="421" spans="2:7" x14ac:dyDescent="0.2">
      <c r="B421" s="66" t="s">
        <v>5</v>
      </c>
      <c r="C421" s="51" t="str">
        <f t="shared" si="18"/>
        <v xml:space="preserve"> </v>
      </c>
      <c r="D421" s="51" t="str">
        <f t="shared" si="19"/>
        <v xml:space="preserve"> </v>
      </c>
      <c r="E421" s="51">
        <v>1.1574074074074073E-5</v>
      </c>
      <c r="F421" s="52" t="e">
        <f t="shared" si="20"/>
        <v>#N/A</v>
      </c>
      <c r="G421" t="str">
        <f>IF((ISERROR((VLOOKUP(B421,Calculation!C$2:C$1430,1,FALSE)))),"not entered","")</f>
        <v/>
      </c>
    </row>
    <row r="422" spans="2:7" x14ac:dyDescent="0.2">
      <c r="B422" s="66" t="s">
        <v>5</v>
      </c>
      <c r="C422" s="51" t="str">
        <f t="shared" si="18"/>
        <v xml:space="preserve"> </v>
      </c>
      <c r="D422" s="51" t="str">
        <f t="shared" si="19"/>
        <v xml:space="preserve"> </v>
      </c>
      <c r="E422" s="51">
        <v>1.1574074074074073E-5</v>
      </c>
      <c r="F422" s="52" t="e">
        <f t="shared" si="20"/>
        <v>#N/A</v>
      </c>
      <c r="G422" t="str">
        <f>IF((ISERROR((VLOOKUP(B422,Calculation!C$2:C$1430,1,FALSE)))),"not entered","")</f>
        <v/>
      </c>
    </row>
    <row r="423" spans="2:7" x14ac:dyDescent="0.2">
      <c r="B423" s="66" t="s">
        <v>5</v>
      </c>
      <c r="C423" s="51" t="str">
        <f t="shared" si="18"/>
        <v xml:space="preserve"> </v>
      </c>
      <c r="D423" s="51" t="str">
        <f t="shared" si="19"/>
        <v xml:space="preserve"> </v>
      </c>
      <c r="E423" s="51">
        <v>1.1574074074074073E-5</v>
      </c>
      <c r="F423" s="52" t="e">
        <f t="shared" si="20"/>
        <v>#N/A</v>
      </c>
      <c r="G423" t="str">
        <f>IF((ISERROR((VLOOKUP(B423,Calculation!C$2:C$1430,1,FALSE)))),"not entered","")</f>
        <v/>
      </c>
    </row>
    <row r="424" spans="2:7" x14ac:dyDescent="0.2">
      <c r="B424" s="66" t="s">
        <v>5</v>
      </c>
      <c r="C424" s="51" t="str">
        <f t="shared" si="18"/>
        <v xml:space="preserve"> </v>
      </c>
      <c r="D424" s="51" t="str">
        <f t="shared" si="19"/>
        <v xml:space="preserve"> </v>
      </c>
      <c r="E424" s="51">
        <v>1.1574074074074073E-5</v>
      </c>
      <c r="F424" s="52" t="e">
        <f t="shared" si="20"/>
        <v>#N/A</v>
      </c>
      <c r="G424" t="str">
        <f>IF((ISERROR((VLOOKUP(B424,Calculation!C$2:C$1430,1,FALSE)))),"not entered","")</f>
        <v/>
      </c>
    </row>
    <row r="425" spans="2:7" x14ac:dyDescent="0.2">
      <c r="B425" s="66" t="s">
        <v>5</v>
      </c>
      <c r="C425" s="51" t="str">
        <f t="shared" si="18"/>
        <v xml:space="preserve"> </v>
      </c>
      <c r="D425" s="51" t="str">
        <f t="shared" si="19"/>
        <v xml:space="preserve"> </v>
      </c>
      <c r="E425" s="51">
        <v>1.1574074074074073E-5</v>
      </c>
      <c r="F425" s="52" t="e">
        <f t="shared" si="20"/>
        <v>#N/A</v>
      </c>
      <c r="G425" t="str">
        <f>IF((ISERROR((VLOOKUP(B425,Calculation!C$2:C$1430,1,FALSE)))),"not entered","")</f>
        <v/>
      </c>
    </row>
    <row r="426" spans="2:7" x14ac:dyDescent="0.2">
      <c r="B426" s="66" t="s">
        <v>5</v>
      </c>
      <c r="C426" s="51" t="str">
        <f t="shared" si="18"/>
        <v xml:space="preserve"> </v>
      </c>
      <c r="D426" s="51" t="str">
        <f t="shared" si="19"/>
        <v xml:space="preserve"> </v>
      </c>
      <c r="E426" s="51">
        <v>1.1574074074074073E-5</v>
      </c>
      <c r="F426" s="52" t="e">
        <f t="shared" si="20"/>
        <v>#N/A</v>
      </c>
      <c r="G426" t="str">
        <f>IF((ISERROR((VLOOKUP(B426,Calculation!C$2:C$1430,1,FALSE)))),"not entered","")</f>
        <v/>
      </c>
    </row>
    <row r="427" spans="2:7" x14ac:dyDescent="0.2">
      <c r="B427" s="66" t="s">
        <v>5</v>
      </c>
      <c r="C427" s="51" t="str">
        <f t="shared" si="18"/>
        <v xml:space="preserve"> </v>
      </c>
      <c r="D427" s="51" t="str">
        <f t="shared" si="19"/>
        <v xml:space="preserve"> </v>
      </c>
      <c r="E427" s="51">
        <v>1.1574074074074073E-5</v>
      </c>
      <c r="F427" s="52" t="e">
        <f t="shared" si="20"/>
        <v>#N/A</v>
      </c>
      <c r="G427" t="str">
        <f>IF((ISERROR((VLOOKUP(B427,Calculation!C$2:C$1430,1,FALSE)))),"not entered","")</f>
        <v/>
      </c>
    </row>
    <row r="428" spans="2:7" x14ac:dyDescent="0.2">
      <c r="B428" s="66" t="s">
        <v>5</v>
      </c>
      <c r="C428" s="51" t="str">
        <f t="shared" si="18"/>
        <v xml:space="preserve"> </v>
      </c>
      <c r="D428" s="51" t="str">
        <f t="shared" si="19"/>
        <v xml:space="preserve"> </v>
      </c>
      <c r="E428" s="51">
        <v>1.1574074074074073E-5</v>
      </c>
      <c r="F428" s="52" t="e">
        <f t="shared" si="20"/>
        <v>#N/A</v>
      </c>
      <c r="G428" t="str">
        <f>IF((ISERROR((VLOOKUP(B428,Calculation!C$2:C$1430,1,FALSE)))),"not entered","")</f>
        <v/>
      </c>
    </row>
    <row r="429" spans="2:7" x14ac:dyDescent="0.2">
      <c r="B429" s="66" t="s">
        <v>5</v>
      </c>
      <c r="C429" s="51" t="str">
        <f t="shared" si="18"/>
        <v xml:space="preserve"> </v>
      </c>
      <c r="D429" s="51" t="str">
        <f t="shared" si="19"/>
        <v xml:space="preserve"> </v>
      </c>
      <c r="E429" s="51">
        <v>1.1574074074074073E-5</v>
      </c>
      <c r="F429" s="52" t="e">
        <f t="shared" si="20"/>
        <v>#N/A</v>
      </c>
      <c r="G429" t="str">
        <f>IF((ISERROR((VLOOKUP(B429,Calculation!C$2:C$1430,1,FALSE)))),"not entered","")</f>
        <v/>
      </c>
    </row>
    <row r="430" spans="2:7" x14ac:dyDescent="0.2">
      <c r="B430" s="66" t="s">
        <v>5</v>
      </c>
      <c r="C430" s="51" t="str">
        <f t="shared" si="18"/>
        <v xml:space="preserve"> </v>
      </c>
      <c r="D430" s="51" t="str">
        <f t="shared" si="19"/>
        <v xml:space="preserve"> </v>
      </c>
      <c r="E430" s="51">
        <v>1.1574074074074073E-5</v>
      </c>
      <c r="F430" s="52" t="e">
        <f t="shared" si="20"/>
        <v>#N/A</v>
      </c>
      <c r="G430" t="str">
        <f>IF((ISERROR((VLOOKUP(B430,Calculation!C$2:C$1430,1,FALSE)))),"not entered","")</f>
        <v/>
      </c>
    </row>
    <row r="431" spans="2:7" x14ac:dyDescent="0.2">
      <c r="B431" s="66" t="s">
        <v>5</v>
      </c>
      <c r="C431" s="51" t="str">
        <f t="shared" si="18"/>
        <v xml:space="preserve"> </v>
      </c>
      <c r="D431" s="51" t="str">
        <f t="shared" si="19"/>
        <v xml:space="preserve"> </v>
      </c>
      <c r="E431" s="51">
        <v>1.1574074074074073E-5</v>
      </c>
      <c r="F431" s="52" t="e">
        <f t="shared" si="20"/>
        <v>#N/A</v>
      </c>
      <c r="G431" t="str">
        <f>IF((ISERROR((VLOOKUP(B431,Calculation!C$2:C$1430,1,FALSE)))),"not entered","")</f>
        <v/>
      </c>
    </row>
    <row r="432" spans="2:7" x14ac:dyDescent="0.2">
      <c r="B432" s="66" t="s">
        <v>5</v>
      </c>
      <c r="C432" s="51" t="str">
        <f t="shared" si="18"/>
        <v xml:space="preserve"> </v>
      </c>
      <c r="D432" s="51" t="str">
        <f t="shared" si="19"/>
        <v xml:space="preserve"> </v>
      </c>
      <c r="E432" s="51">
        <v>1.1574074074074073E-5</v>
      </c>
      <c r="F432" s="52" t="e">
        <f t="shared" si="20"/>
        <v>#N/A</v>
      </c>
      <c r="G432" t="str">
        <f>IF((ISERROR((VLOOKUP(B432,Calculation!C$2:C$1430,1,FALSE)))),"not entered","")</f>
        <v/>
      </c>
    </row>
    <row r="433" spans="2:7" x14ac:dyDescent="0.2">
      <c r="B433" s="66" t="s">
        <v>5</v>
      </c>
      <c r="C433" s="51" t="str">
        <f t="shared" si="18"/>
        <v xml:space="preserve"> </v>
      </c>
      <c r="D433" s="51" t="str">
        <f t="shared" si="19"/>
        <v xml:space="preserve"> </v>
      </c>
      <c r="E433" s="51">
        <v>1.1574074074074073E-5</v>
      </c>
      <c r="F433" s="52" t="e">
        <f t="shared" si="20"/>
        <v>#N/A</v>
      </c>
      <c r="G433" t="str">
        <f>IF((ISERROR((VLOOKUP(B433,Calculation!C$2:C$1430,1,FALSE)))),"not entered","")</f>
        <v/>
      </c>
    </row>
    <row r="434" spans="2:7" x14ac:dyDescent="0.2">
      <c r="B434" s="66" t="s">
        <v>5</v>
      </c>
      <c r="C434" s="51" t="str">
        <f t="shared" si="18"/>
        <v xml:space="preserve"> </v>
      </c>
      <c r="D434" s="51" t="str">
        <f t="shared" si="19"/>
        <v xml:space="preserve"> </v>
      </c>
      <c r="E434" s="51">
        <v>1.1574074074074073E-5</v>
      </c>
      <c r="F434" s="52" t="e">
        <f t="shared" si="20"/>
        <v>#N/A</v>
      </c>
      <c r="G434" t="str">
        <f>IF((ISERROR((VLOOKUP(B434,Calculation!C$2:C$1430,1,FALSE)))),"not entered","")</f>
        <v/>
      </c>
    </row>
    <row r="435" spans="2:7" x14ac:dyDescent="0.2">
      <c r="B435" s="66" t="s">
        <v>5</v>
      </c>
      <c r="C435" s="51" t="str">
        <f t="shared" si="18"/>
        <v xml:space="preserve"> </v>
      </c>
      <c r="D435" s="51" t="str">
        <f t="shared" si="19"/>
        <v xml:space="preserve"> </v>
      </c>
      <c r="E435" s="51">
        <v>1.1574074074074073E-5</v>
      </c>
      <c r="F435" s="52" t="e">
        <f t="shared" si="20"/>
        <v>#N/A</v>
      </c>
      <c r="G435" t="str">
        <f>IF((ISERROR((VLOOKUP(B435,Calculation!C$2:C$1430,1,FALSE)))),"not entered","")</f>
        <v/>
      </c>
    </row>
    <row r="436" spans="2:7" x14ac:dyDescent="0.2">
      <c r="B436" s="66" t="s">
        <v>5</v>
      </c>
      <c r="C436" s="51" t="str">
        <f t="shared" si="18"/>
        <v xml:space="preserve"> </v>
      </c>
      <c r="D436" s="51" t="str">
        <f t="shared" si="19"/>
        <v xml:space="preserve"> </v>
      </c>
      <c r="E436" s="51">
        <v>1.1574074074074073E-5</v>
      </c>
      <c r="F436" s="52" t="e">
        <f t="shared" si="20"/>
        <v>#N/A</v>
      </c>
      <c r="G436" t="str">
        <f>IF((ISERROR((VLOOKUP(B436,Calculation!C$2:C$1430,1,FALSE)))),"not entered","")</f>
        <v/>
      </c>
    </row>
    <row r="437" spans="2:7" x14ac:dyDescent="0.2">
      <c r="B437" s="66" t="s">
        <v>5</v>
      </c>
      <c r="C437" s="51" t="str">
        <f t="shared" si="18"/>
        <v xml:space="preserve"> </v>
      </c>
      <c r="D437" s="51" t="str">
        <f t="shared" si="19"/>
        <v xml:space="preserve"> </v>
      </c>
      <c r="E437" s="51">
        <v>1.1574074074074073E-5</v>
      </c>
      <c r="F437" s="52" t="e">
        <f t="shared" si="20"/>
        <v>#N/A</v>
      </c>
      <c r="G437" t="str">
        <f>IF((ISERROR((VLOOKUP(B437,Calculation!C$2:C$1430,1,FALSE)))),"not entered","")</f>
        <v/>
      </c>
    </row>
    <row r="438" spans="2:7" x14ac:dyDescent="0.2">
      <c r="B438" s="66" t="s">
        <v>5</v>
      </c>
      <c r="C438" s="51" t="str">
        <f t="shared" si="18"/>
        <v xml:space="preserve"> </v>
      </c>
      <c r="D438" s="51" t="str">
        <f t="shared" si="19"/>
        <v xml:space="preserve"> </v>
      </c>
      <c r="E438" s="51">
        <v>1.1574074074074073E-5</v>
      </c>
      <c r="F438" s="52" t="e">
        <f t="shared" si="20"/>
        <v>#N/A</v>
      </c>
      <c r="G438" t="str">
        <f>IF((ISERROR((VLOOKUP(B438,Calculation!C$2:C$1430,1,FALSE)))),"not entered","")</f>
        <v/>
      </c>
    </row>
    <row r="439" spans="2:7" x14ac:dyDescent="0.2">
      <c r="B439" s="66" t="s">
        <v>5</v>
      </c>
      <c r="C439" s="51" t="str">
        <f t="shared" si="18"/>
        <v xml:space="preserve"> </v>
      </c>
      <c r="D439" s="51" t="str">
        <f t="shared" si="19"/>
        <v xml:space="preserve"> </v>
      </c>
      <c r="E439" s="51">
        <v>1.1574074074074073E-5</v>
      </c>
      <c r="F439" s="52" t="e">
        <f t="shared" si="20"/>
        <v>#N/A</v>
      </c>
      <c r="G439" t="str">
        <f>IF((ISERROR((VLOOKUP(B439,Calculation!C$2:C$1430,1,FALSE)))),"not entered","")</f>
        <v/>
      </c>
    </row>
    <row r="440" spans="2:7" x14ac:dyDescent="0.2">
      <c r="B440" s="66" t="s">
        <v>5</v>
      </c>
      <c r="C440" s="51" t="str">
        <f t="shared" si="18"/>
        <v xml:space="preserve"> </v>
      </c>
      <c r="D440" s="51" t="str">
        <f t="shared" si="19"/>
        <v xml:space="preserve"> </v>
      </c>
      <c r="E440" s="51">
        <v>1.1574074074074073E-5</v>
      </c>
      <c r="F440" s="52" t="e">
        <f t="shared" si="20"/>
        <v>#N/A</v>
      </c>
      <c r="G440" t="str">
        <f>IF((ISERROR((VLOOKUP(B440,Calculation!C$2:C$1430,1,FALSE)))),"not entered","")</f>
        <v/>
      </c>
    </row>
    <row r="441" spans="2:7" x14ac:dyDescent="0.2">
      <c r="B441" s="66" t="s">
        <v>5</v>
      </c>
      <c r="C441" s="51" t="str">
        <f t="shared" si="18"/>
        <v xml:space="preserve"> </v>
      </c>
      <c r="D441" s="51" t="str">
        <f t="shared" si="19"/>
        <v xml:space="preserve"> </v>
      </c>
      <c r="E441" s="51">
        <v>1.1574074074074073E-5</v>
      </c>
      <c r="F441" s="52" t="e">
        <f t="shared" si="20"/>
        <v>#N/A</v>
      </c>
      <c r="G441" t="str">
        <f>IF((ISERROR((VLOOKUP(B441,Calculation!C$2:C$1430,1,FALSE)))),"not entered","")</f>
        <v/>
      </c>
    </row>
    <row r="442" spans="2:7" x14ac:dyDescent="0.2">
      <c r="B442" s="66" t="s">
        <v>5</v>
      </c>
      <c r="C442" s="51" t="str">
        <f t="shared" si="18"/>
        <v xml:space="preserve"> </v>
      </c>
      <c r="D442" s="51" t="str">
        <f t="shared" si="19"/>
        <v xml:space="preserve"> </v>
      </c>
      <c r="E442" s="51">
        <v>1.1574074074074073E-5</v>
      </c>
      <c r="F442" s="52" t="e">
        <f t="shared" si="20"/>
        <v>#N/A</v>
      </c>
      <c r="G442" t="str">
        <f>IF((ISERROR((VLOOKUP(B442,Calculation!C$2:C$1430,1,FALSE)))),"not entered","")</f>
        <v/>
      </c>
    </row>
    <row r="443" spans="2:7" x14ac:dyDescent="0.2">
      <c r="B443" s="66" t="s">
        <v>5</v>
      </c>
      <c r="C443" s="51" t="str">
        <f t="shared" si="18"/>
        <v xml:space="preserve"> </v>
      </c>
      <c r="D443" s="51" t="str">
        <f t="shared" si="19"/>
        <v xml:space="preserve"> </v>
      </c>
      <c r="E443" s="51">
        <v>1.1574074074074073E-5</v>
      </c>
      <c r="F443" s="52" t="e">
        <f t="shared" si="20"/>
        <v>#N/A</v>
      </c>
      <c r="G443" t="str">
        <f>IF((ISERROR((VLOOKUP(B443,Calculation!C$2:C$1430,1,FALSE)))),"not entered","")</f>
        <v/>
      </c>
    </row>
    <row r="444" spans="2:7" x14ac:dyDescent="0.2">
      <c r="B444" s="66" t="s">
        <v>5</v>
      </c>
      <c r="C444" s="51" t="str">
        <f t="shared" si="18"/>
        <v xml:space="preserve"> </v>
      </c>
      <c r="D444" s="51" t="str">
        <f t="shared" si="19"/>
        <v xml:space="preserve"> </v>
      </c>
      <c r="E444" s="51">
        <v>1.1574074074074073E-5</v>
      </c>
      <c r="F444" s="52" t="e">
        <f t="shared" si="20"/>
        <v>#N/A</v>
      </c>
      <c r="G444" t="str">
        <f>IF((ISERROR((VLOOKUP(B444,Calculation!C$2:C$1430,1,FALSE)))),"not entered","")</f>
        <v/>
      </c>
    </row>
    <row r="445" spans="2:7" x14ac:dyDescent="0.2">
      <c r="B445" s="66" t="s">
        <v>5</v>
      </c>
      <c r="C445" s="51" t="str">
        <f t="shared" si="18"/>
        <v xml:space="preserve"> </v>
      </c>
      <c r="D445" s="51" t="str">
        <f t="shared" si="19"/>
        <v xml:space="preserve"> </v>
      </c>
      <c r="E445" s="51">
        <v>1.1574074074074073E-5</v>
      </c>
      <c r="F445" s="52" t="e">
        <f t="shared" si="20"/>
        <v>#N/A</v>
      </c>
      <c r="G445" t="str">
        <f>IF((ISERROR((VLOOKUP(B445,Calculation!C$2:C$1430,1,FALSE)))),"not entered","")</f>
        <v/>
      </c>
    </row>
    <row r="446" spans="2:7" x14ac:dyDescent="0.2">
      <c r="B446" s="66" t="s">
        <v>5</v>
      </c>
      <c r="C446" s="51" t="str">
        <f t="shared" si="18"/>
        <v xml:space="preserve"> </v>
      </c>
      <c r="D446" s="51" t="str">
        <f t="shared" si="19"/>
        <v xml:space="preserve"> </v>
      </c>
      <c r="E446" s="51">
        <v>1.1574074074074073E-5</v>
      </c>
      <c r="F446" s="52" t="e">
        <f t="shared" si="20"/>
        <v>#N/A</v>
      </c>
      <c r="G446" t="str">
        <f>IF((ISERROR((VLOOKUP(B446,Calculation!C$2:C$1430,1,FALSE)))),"not entered","")</f>
        <v/>
      </c>
    </row>
    <row r="447" spans="2:7" x14ac:dyDescent="0.2">
      <c r="B447" s="66" t="s">
        <v>5</v>
      </c>
      <c r="C447" s="51" t="str">
        <f t="shared" si="18"/>
        <v xml:space="preserve"> </v>
      </c>
      <c r="D447" s="51" t="str">
        <f t="shared" si="19"/>
        <v xml:space="preserve"> </v>
      </c>
      <c r="E447" s="51">
        <v>1.1574074074074073E-5</v>
      </c>
      <c r="F447" s="52" t="e">
        <f t="shared" si="20"/>
        <v>#N/A</v>
      </c>
      <c r="G447" t="str">
        <f>IF((ISERROR((VLOOKUP(B447,Calculation!C$2:C$1430,1,FALSE)))),"not entered","")</f>
        <v/>
      </c>
    </row>
    <row r="448" spans="2:7" x14ac:dyDescent="0.2">
      <c r="B448" s="66" t="s">
        <v>5</v>
      </c>
      <c r="C448" s="51" t="str">
        <f t="shared" si="18"/>
        <v xml:space="preserve"> </v>
      </c>
      <c r="D448" s="51" t="str">
        <f t="shared" si="19"/>
        <v xml:space="preserve"> </v>
      </c>
      <c r="E448" s="51">
        <v>1.1574074074074073E-5</v>
      </c>
      <c r="F448" s="52" t="e">
        <f t="shared" si="20"/>
        <v>#N/A</v>
      </c>
      <c r="G448" t="str">
        <f>IF((ISERROR((VLOOKUP(B448,Calculation!C$2:C$1430,1,FALSE)))),"not entered","")</f>
        <v/>
      </c>
    </row>
    <row r="449" spans="2:7" x14ac:dyDescent="0.2">
      <c r="B449" s="66" t="s">
        <v>5</v>
      </c>
      <c r="C449" s="51" t="str">
        <f t="shared" si="18"/>
        <v xml:space="preserve"> </v>
      </c>
      <c r="D449" s="51" t="str">
        <f t="shared" si="19"/>
        <v xml:space="preserve"> </v>
      </c>
      <c r="E449" s="51">
        <v>1.1574074074074073E-5</v>
      </c>
      <c r="F449" s="52" t="e">
        <f t="shared" si="20"/>
        <v>#N/A</v>
      </c>
      <c r="G449" t="str">
        <f>IF((ISERROR((VLOOKUP(B449,Calculation!C$2:C$1430,1,FALSE)))),"not entered","")</f>
        <v/>
      </c>
    </row>
    <row r="450" spans="2:7" x14ac:dyDescent="0.2">
      <c r="B450" s="66" t="s">
        <v>5</v>
      </c>
      <c r="C450" s="51" t="str">
        <f t="shared" si="18"/>
        <v xml:space="preserve"> </v>
      </c>
      <c r="D450" s="51" t="str">
        <f t="shared" si="19"/>
        <v xml:space="preserve"> </v>
      </c>
      <c r="E450" s="51">
        <v>1.1574074074074073E-5</v>
      </c>
      <c r="F450" s="52" t="e">
        <f t="shared" si="20"/>
        <v>#N/A</v>
      </c>
      <c r="G450" t="str">
        <f>IF((ISERROR((VLOOKUP(B450,Calculation!C$2:C$1430,1,FALSE)))),"not entered","")</f>
        <v/>
      </c>
    </row>
    <row r="451" spans="2:7" x14ac:dyDescent="0.2">
      <c r="B451" s="66" t="s">
        <v>5</v>
      </c>
      <c r="C451" s="51" t="str">
        <f t="shared" ref="C451:C453" si="21">VLOOKUP(B451,name,3,FALSE)</f>
        <v xml:space="preserve"> </v>
      </c>
      <c r="D451" s="51" t="str">
        <f t="shared" ref="D451:D453" si="22">VLOOKUP(B451,name,2,FALSE)</f>
        <v xml:space="preserve"> </v>
      </c>
      <c r="E451" s="51">
        <v>1.1574074074074073E-5</v>
      </c>
      <c r="F451" s="52" t="e">
        <f t="shared" ref="F451:F453" si="23">(VLOOKUP(C451,C$4:E$5,3,FALSE))/(E451/10000)</f>
        <v>#N/A</v>
      </c>
      <c r="G451" t="str">
        <f>IF((ISERROR((VLOOKUP(B451,Calculation!C$2:C$1430,1,FALSE)))),"not entered","")</f>
        <v/>
      </c>
    </row>
    <row r="452" spans="2:7" x14ac:dyDescent="0.2">
      <c r="B452" s="66" t="s">
        <v>5</v>
      </c>
      <c r="C452" s="51" t="str">
        <f t="shared" si="21"/>
        <v xml:space="preserve"> </v>
      </c>
      <c r="D452" s="51" t="str">
        <f t="shared" si="22"/>
        <v xml:space="preserve"> </v>
      </c>
      <c r="E452" s="51">
        <v>1.1574074074074073E-5</v>
      </c>
      <c r="F452" s="52" t="e">
        <f t="shared" si="23"/>
        <v>#N/A</v>
      </c>
      <c r="G452" t="str">
        <f>IF((ISERROR((VLOOKUP(B452,Calculation!C$2:C$1430,1,FALSE)))),"not entered","")</f>
        <v/>
      </c>
    </row>
    <row r="453" spans="2:7" x14ac:dyDescent="0.2">
      <c r="B453" s="66" t="s">
        <v>5</v>
      </c>
      <c r="C453" s="51" t="str">
        <f t="shared" si="21"/>
        <v xml:space="preserve"> </v>
      </c>
      <c r="D453" s="51" t="str">
        <f t="shared" si="22"/>
        <v xml:space="preserve"> </v>
      </c>
      <c r="E453" s="51">
        <v>1.1574074074074073E-5</v>
      </c>
      <c r="F453" s="52" t="e">
        <f t="shared" si="23"/>
        <v>#N/A</v>
      </c>
      <c r="G453" t="str">
        <f>IF((ISERROR((VLOOKUP(B453,Calculation!C$2:C$1430,1,FALSE)))),"not entered","")</f>
        <v/>
      </c>
    </row>
    <row r="454" spans="2:7" x14ac:dyDescent="0.2">
      <c r="B454" s="66" t="s">
        <v>5</v>
      </c>
      <c r="C454" s="51" t="str">
        <f t="shared" ref="C454:C505" si="24">VLOOKUP(B454,name,3,FALSE)</f>
        <v xml:space="preserve"> </v>
      </c>
      <c r="D454" s="51" t="str">
        <f t="shared" ref="D454:D505" si="25">VLOOKUP(B454,name,2,FALSE)</f>
        <v xml:space="preserve"> </v>
      </c>
      <c r="E454" s="51">
        <v>1.1574074074074073E-5</v>
      </c>
      <c r="F454" s="52" t="e">
        <f t="shared" ref="F454:F505" si="26">(VLOOKUP(C454,C$4:E$5,3,FALSE))/(E454/10000)</f>
        <v>#N/A</v>
      </c>
      <c r="G454" t="str">
        <f>IF((ISERROR((VLOOKUP(B454,Calculation!C$2:C$1430,1,FALSE)))),"not entered","")</f>
        <v/>
      </c>
    </row>
    <row r="455" spans="2:7" x14ac:dyDescent="0.2">
      <c r="B455" s="66" t="s">
        <v>5</v>
      </c>
      <c r="C455" s="51" t="str">
        <f t="shared" si="24"/>
        <v xml:space="preserve"> </v>
      </c>
      <c r="D455" s="51" t="str">
        <f t="shared" si="25"/>
        <v xml:space="preserve"> </v>
      </c>
      <c r="E455" s="51">
        <v>1.1574074074074073E-5</v>
      </c>
      <c r="F455" s="52" t="e">
        <f t="shared" si="26"/>
        <v>#N/A</v>
      </c>
      <c r="G455" t="str">
        <f>IF((ISERROR((VLOOKUP(B455,Calculation!C$2:C$1430,1,FALSE)))),"not entered","")</f>
        <v/>
      </c>
    </row>
    <row r="456" spans="2:7" x14ac:dyDescent="0.2">
      <c r="B456" s="66" t="s">
        <v>5</v>
      </c>
      <c r="C456" s="51" t="str">
        <f t="shared" si="24"/>
        <v xml:space="preserve"> </v>
      </c>
      <c r="D456" s="51" t="str">
        <f t="shared" si="25"/>
        <v xml:space="preserve"> </v>
      </c>
      <c r="E456" s="51">
        <v>1.1574074074074073E-5</v>
      </c>
      <c r="F456" s="52" t="e">
        <f t="shared" si="26"/>
        <v>#N/A</v>
      </c>
      <c r="G456" t="str">
        <f>IF((ISERROR((VLOOKUP(B456,Calculation!C$2:C$1430,1,FALSE)))),"not entered","")</f>
        <v/>
      </c>
    </row>
    <row r="457" spans="2:7" x14ac:dyDescent="0.2">
      <c r="B457" s="66" t="s">
        <v>5</v>
      </c>
      <c r="C457" s="51" t="str">
        <f t="shared" si="24"/>
        <v xml:space="preserve"> </v>
      </c>
      <c r="D457" s="51" t="str">
        <f t="shared" si="25"/>
        <v xml:space="preserve"> </v>
      </c>
      <c r="E457" s="51">
        <v>1.1574074074074073E-5</v>
      </c>
      <c r="F457" s="52" t="e">
        <f t="shared" si="26"/>
        <v>#N/A</v>
      </c>
      <c r="G457" t="str">
        <f>IF((ISERROR((VLOOKUP(B457,Calculation!C$2:C$1430,1,FALSE)))),"not entered","")</f>
        <v/>
      </c>
    </row>
    <row r="458" spans="2:7" x14ac:dyDescent="0.2">
      <c r="B458" s="66" t="s">
        <v>5</v>
      </c>
      <c r="C458" s="51" t="str">
        <f t="shared" si="24"/>
        <v xml:space="preserve"> </v>
      </c>
      <c r="D458" s="51" t="str">
        <f t="shared" si="25"/>
        <v xml:space="preserve"> </v>
      </c>
      <c r="E458" s="51">
        <v>1.1574074074074073E-5</v>
      </c>
      <c r="F458" s="52" t="e">
        <f t="shared" si="26"/>
        <v>#N/A</v>
      </c>
      <c r="G458" t="str">
        <f>IF((ISERROR((VLOOKUP(B458,Calculation!C$2:C$1430,1,FALSE)))),"not entered","")</f>
        <v/>
      </c>
    </row>
    <row r="459" spans="2:7" x14ac:dyDescent="0.2">
      <c r="B459" s="66" t="s">
        <v>5</v>
      </c>
      <c r="C459" s="51" t="str">
        <f t="shared" si="24"/>
        <v xml:space="preserve"> </v>
      </c>
      <c r="D459" s="51" t="str">
        <f t="shared" si="25"/>
        <v xml:space="preserve"> </v>
      </c>
      <c r="E459" s="51">
        <v>1.1574074074074073E-5</v>
      </c>
      <c r="F459" s="52" t="e">
        <f t="shared" si="26"/>
        <v>#N/A</v>
      </c>
      <c r="G459" t="str">
        <f>IF((ISERROR((VLOOKUP(B459,Calculation!C$2:C$1430,1,FALSE)))),"not entered","")</f>
        <v/>
      </c>
    </row>
    <row r="460" spans="2:7" x14ac:dyDescent="0.2">
      <c r="B460" s="66" t="s">
        <v>5</v>
      </c>
      <c r="C460" s="51" t="str">
        <f t="shared" si="24"/>
        <v xml:space="preserve"> </v>
      </c>
      <c r="D460" s="51" t="str">
        <f t="shared" si="25"/>
        <v xml:space="preserve"> </v>
      </c>
      <c r="E460" s="51">
        <v>1.1574074074074073E-5</v>
      </c>
      <c r="F460" s="52" t="e">
        <f t="shared" si="26"/>
        <v>#N/A</v>
      </c>
      <c r="G460" t="str">
        <f>IF((ISERROR((VLOOKUP(B460,Calculation!C$2:C$1430,1,FALSE)))),"not entered","")</f>
        <v/>
      </c>
    </row>
    <row r="461" spans="2:7" x14ac:dyDescent="0.2">
      <c r="B461" s="66" t="s">
        <v>5</v>
      </c>
      <c r="C461" s="51" t="str">
        <f t="shared" si="24"/>
        <v xml:space="preserve"> </v>
      </c>
      <c r="D461" s="51" t="str">
        <f t="shared" si="25"/>
        <v xml:space="preserve"> </v>
      </c>
      <c r="E461" s="51">
        <v>1.1574074074074073E-5</v>
      </c>
      <c r="F461" s="52" t="e">
        <f t="shared" si="26"/>
        <v>#N/A</v>
      </c>
      <c r="G461" t="str">
        <f>IF((ISERROR((VLOOKUP(B461,Calculation!C$2:C$1430,1,FALSE)))),"not entered","")</f>
        <v/>
      </c>
    </row>
    <row r="462" spans="2:7" x14ac:dyDescent="0.2">
      <c r="B462" s="66" t="s">
        <v>5</v>
      </c>
      <c r="C462" s="51" t="str">
        <f t="shared" si="24"/>
        <v xml:space="preserve"> </v>
      </c>
      <c r="D462" s="51" t="str">
        <f t="shared" si="25"/>
        <v xml:space="preserve"> </v>
      </c>
      <c r="E462" s="51">
        <v>1.1574074074074073E-5</v>
      </c>
      <c r="F462" s="52" t="e">
        <f t="shared" si="26"/>
        <v>#N/A</v>
      </c>
      <c r="G462" t="str">
        <f>IF((ISERROR((VLOOKUP(B462,Calculation!C$2:C$1430,1,FALSE)))),"not entered","")</f>
        <v/>
      </c>
    </row>
    <row r="463" spans="2:7" x14ac:dyDescent="0.2">
      <c r="B463" s="66" t="s">
        <v>5</v>
      </c>
      <c r="C463" s="51" t="str">
        <f t="shared" si="24"/>
        <v xml:space="preserve"> </v>
      </c>
      <c r="D463" s="51" t="str">
        <f t="shared" si="25"/>
        <v xml:space="preserve"> </v>
      </c>
      <c r="E463" s="51">
        <v>1.1574074074074073E-5</v>
      </c>
      <c r="F463" s="52" t="e">
        <f t="shared" si="26"/>
        <v>#N/A</v>
      </c>
      <c r="G463" t="str">
        <f>IF((ISERROR((VLOOKUP(B463,Calculation!C$2:C$1430,1,FALSE)))),"not entered","")</f>
        <v/>
      </c>
    </row>
    <row r="464" spans="2:7" x14ac:dyDescent="0.2">
      <c r="B464" s="66" t="s">
        <v>5</v>
      </c>
      <c r="C464" s="51" t="str">
        <f t="shared" si="24"/>
        <v xml:space="preserve"> </v>
      </c>
      <c r="D464" s="51" t="str">
        <f t="shared" si="25"/>
        <v xml:space="preserve"> </v>
      </c>
      <c r="E464" s="51">
        <v>1.1574074074074073E-5</v>
      </c>
      <c r="F464" s="52" t="e">
        <f t="shared" si="26"/>
        <v>#N/A</v>
      </c>
      <c r="G464" t="str">
        <f>IF((ISERROR((VLOOKUP(B464,Calculation!C$2:C$1430,1,FALSE)))),"not entered","")</f>
        <v/>
      </c>
    </row>
    <row r="465" spans="2:7" x14ac:dyDescent="0.2">
      <c r="B465" s="66" t="s">
        <v>5</v>
      </c>
      <c r="C465" s="51" t="str">
        <f t="shared" si="24"/>
        <v xml:space="preserve"> </v>
      </c>
      <c r="D465" s="51" t="str">
        <f t="shared" si="25"/>
        <v xml:space="preserve"> </v>
      </c>
      <c r="E465" s="51">
        <v>1.1574074074074073E-5</v>
      </c>
      <c r="F465" s="52" t="e">
        <f t="shared" si="26"/>
        <v>#N/A</v>
      </c>
      <c r="G465" t="str">
        <f>IF((ISERROR((VLOOKUP(B465,Calculation!C$2:C$1430,1,FALSE)))),"not entered","")</f>
        <v/>
      </c>
    </row>
    <row r="466" spans="2:7" x14ac:dyDescent="0.2">
      <c r="B466" s="66" t="s">
        <v>5</v>
      </c>
      <c r="C466" s="51" t="str">
        <f t="shared" si="24"/>
        <v xml:space="preserve"> </v>
      </c>
      <c r="D466" s="51" t="str">
        <f t="shared" si="25"/>
        <v xml:space="preserve"> </v>
      </c>
      <c r="E466" s="51">
        <v>1.1574074074074073E-5</v>
      </c>
      <c r="F466" s="52" t="e">
        <f t="shared" si="26"/>
        <v>#N/A</v>
      </c>
      <c r="G466" t="str">
        <f>IF((ISERROR((VLOOKUP(B466,Calculation!C$2:C$1430,1,FALSE)))),"not entered","")</f>
        <v/>
      </c>
    </row>
    <row r="467" spans="2:7" x14ac:dyDescent="0.2">
      <c r="B467" s="66" t="s">
        <v>5</v>
      </c>
      <c r="C467" s="51" t="str">
        <f t="shared" si="24"/>
        <v xml:space="preserve"> </v>
      </c>
      <c r="D467" s="51" t="str">
        <f t="shared" si="25"/>
        <v xml:space="preserve"> </v>
      </c>
      <c r="E467" s="51">
        <v>1.1574074074074073E-5</v>
      </c>
      <c r="F467" s="52" t="e">
        <f t="shared" si="26"/>
        <v>#N/A</v>
      </c>
      <c r="G467" t="str">
        <f>IF((ISERROR((VLOOKUP(B467,Calculation!C$2:C$1430,1,FALSE)))),"not entered","")</f>
        <v/>
      </c>
    </row>
    <row r="468" spans="2:7" x14ac:dyDescent="0.2">
      <c r="B468" s="66" t="s">
        <v>5</v>
      </c>
      <c r="C468" s="51" t="str">
        <f t="shared" si="24"/>
        <v xml:space="preserve"> </v>
      </c>
      <c r="D468" s="51" t="str">
        <f t="shared" si="25"/>
        <v xml:space="preserve"> </v>
      </c>
      <c r="E468" s="51">
        <v>1.1574074074074073E-5</v>
      </c>
      <c r="F468" s="52" t="e">
        <f t="shared" si="26"/>
        <v>#N/A</v>
      </c>
      <c r="G468" t="str">
        <f>IF((ISERROR((VLOOKUP(B468,Calculation!C$2:C$1430,1,FALSE)))),"not entered","")</f>
        <v/>
      </c>
    </row>
    <row r="469" spans="2:7" x14ac:dyDescent="0.2">
      <c r="B469" s="66" t="s">
        <v>5</v>
      </c>
      <c r="C469" s="51" t="str">
        <f t="shared" si="24"/>
        <v xml:space="preserve"> </v>
      </c>
      <c r="D469" s="51" t="str">
        <f t="shared" si="25"/>
        <v xml:space="preserve"> </v>
      </c>
      <c r="E469" s="51">
        <v>1.1574074074074073E-5</v>
      </c>
      <c r="F469" s="52" t="e">
        <f t="shared" si="26"/>
        <v>#N/A</v>
      </c>
      <c r="G469" t="str">
        <f>IF((ISERROR((VLOOKUP(B469,Calculation!C$2:C$1430,1,FALSE)))),"not entered","")</f>
        <v/>
      </c>
    </row>
    <row r="470" spans="2:7" x14ac:dyDescent="0.2">
      <c r="B470" s="66" t="s">
        <v>5</v>
      </c>
      <c r="C470" s="51" t="str">
        <f t="shared" si="24"/>
        <v xml:space="preserve"> </v>
      </c>
      <c r="D470" s="51" t="str">
        <f t="shared" si="25"/>
        <v xml:space="preserve"> </v>
      </c>
      <c r="E470" s="51">
        <v>1.1574074074074073E-5</v>
      </c>
      <c r="F470" s="52" t="e">
        <f t="shared" si="26"/>
        <v>#N/A</v>
      </c>
      <c r="G470" t="str">
        <f>IF((ISERROR((VLOOKUP(B470,Calculation!C$2:C$1430,1,FALSE)))),"not entered","")</f>
        <v/>
      </c>
    </row>
    <row r="471" spans="2:7" x14ac:dyDescent="0.2">
      <c r="B471" s="66" t="s">
        <v>5</v>
      </c>
      <c r="C471" s="51" t="str">
        <f t="shared" si="24"/>
        <v xml:space="preserve"> </v>
      </c>
      <c r="D471" s="51" t="str">
        <f t="shared" si="25"/>
        <v xml:space="preserve"> </v>
      </c>
      <c r="E471" s="51">
        <v>1.1574074074074073E-5</v>
      </c>
      <c r="F471" s="52" t="e">
        <f t="shared" si="26"/>
        <v>#N/A</v>
      </c>
      <c r="G471" t="str">
        <f>IF((ISERROR((VLOOKUP(B471,Calculation!C$2:C$1430,1,FALSE)))),"not entered","")</f>
        <v/>
      </c>
    </row>
    <row r="472" spans="2:7" x14ac:dyDescent="0.2">
      <c r="B472" s="66" t="s">
        <v>5</v>
      </c>
      <c r="C472" s="51" t="str">
        <f t="shared" si="24"/>
        <v xml:space="preserve"> </v>
      </c>
      <c r="D472" s="51" t="str">
        <f t="shared" si="25"/>
        <v xml:space="preserve"> </v>
      </c>
      <c r="E472" s="51">
        <v>1.1574074074074073E-5</v>
      </c>
      <c r="F472" s="52" t="e">
        <f t="shared" si="26"/>
        <v>#N/A</v>
      </c>
      <c r="G472" t="str">
        <f>IF((ISERROR((VLOOKUP(B472,Calculation!C$2:C$1430,1,FALSE)))),"not entered","")</f>
        <v/>
      </c>
    </row>
    <row r="473" spans="2:7" x14ac:dyDescent="0.2">
      <c r="B473" s="66" t="s">
        <v>5</v>
      </c>
      <c r="C473" s="51" t="str">
        <f t="shared" si="24"/>
        <v xml:space="preserve"> </v>
      </c>
      <c r="D473" s="51" t="str">
        <f t="shared" si="25"/>
        <v xml:space="preserve"> </v>
      </c>
      <c r="E473" s="51">
        <v>1.1574074074074073E-5</v>
      </c>
      <c r="F473" s="52" t="e">
        <f t="shared" si="26"/>
        <v>#N/A</v>
      </c>
      <c r="G473" t="str">
        <f>IF((ISERROR((VLOOKUP(B473,Calculation!C$2:C$1430,1,FALSE)))),"not entered","")</f>
        <v/>
      </c>
    </row>
    <row r="474" spans="2:7" x14ac:dyDescent="0.2">
      <c r="B474" s="66" t="s">
        <v>5</v>
      </c>
      <c r="C474" s="51" t="str">
        <f t="shared" si="24"/>
        <v xml:space="preserve"> </v>
      </c>
      <c r="D474" s="51" t="str">
        <f t="shared" si="25"/>
        <v xml:space="preserve"> </v>
      </c>
      <c r="E474" s="51">
        <v>1.1574074074074073E-5</v>
      </c>
      <c r="F474" s="52" t="e">
        <f t="shared" si="26"/>
        <v>#N/A</v>
      </c>
      <c r="G474" t="str">
        <f>IF((ISERROR((VLOOKUP(B474,Calculation!C$2:C$1430,1,FALSE)))),"not entered","")</f>
        <v/>
      </c>
    </row>
    <row r="475" spans="2:7" x14ac:dyDescent="0.2">
      <c r="B475" s="66" t="s">
        <v>5</v>
      </c>
      <c r="C475" s="51" t="str">
        <f t="shared" si="24"/>
        <v xml:space="preserve"> </v>
      </c>
      <c r="D475" s="51" t="str">
        <f t="shared" si="25"/>
        <v xml:space="preserve"> </v>
      </c>
      <c r="E475" s="51">
        <v>1.1574074074074073E-5</v>
      </c>
      <c r="F475" s="52" t="e">
        <f t="shared" si="26"/>
        <v>#N/A</v>
      </c>
      <c r="G475" t="str">
        <f>IF((ISERROR((VLOOKUP(B475,Calculation!C$2:C$1430,1,FALSE)))),"not entered","")</f>
        <v/>
      </c>
    </row>
    <row r="476" spans="2:7" x14ac:dyDescent="0.2">
      <c r="B476" s="66" t="s">
        <v>5</v>
      </c>
      <c r="C476" s="51" t="str">
        <f t="shared" si="24"/>
        <v xml:space="preserve"> </v>
      </c>
      <c r="D476" s="51" t="str">
        <f t="shared" si="25"/>
        <v xml:space="preserve"> </v>
      </c>
      <c r="E476" s="51">
        <v>1.1574074074074073E-5</v>
      </c>
      <c r="F476" s="52" t="e">
        <f t="shared" si="26"/>
        <v>#N/A</v>
      </c>
      <c r="G476" t="str">
        <f>IF((ISERROR((VLOOKUP(B476,Calculation!C$2:C$1430,1,FALSE)))),"not entered","")</f>
        <v/>
      </c>
    </row>
    <row r="477" spans="2:7" x14ac:dyDescent="0.2">
      <c r="B477" s="66" t="s">
        <v>5</v>
      </c>
      <c r="C477" s="51" t="str">
        <f t="shared" si="24"/>
        <v xml:space="preserve"> </v>
      </c>
      <c r="D477" s="51" t="str">
        <f t="shared" si="25"/>
        <v xml:space="preserve"> </v>
      </c>
      <c r="E477" s="51">
        <v>1.1574074074074073E-5</v>
      </c>
      <c r="F477" s="52" t="e">
        <f t="shared" si="26"/>
        <v>#N/A</v>
      </c>
      <c r="G477" t="str">
        <f>IF((ISERROR((VLOOKUP(B477,Calculation!C$2:C$1430,1,FALSE)))),"not entered","")</f>
        <v/>
      </c>
    </row>
    <row r="478" spans="2:7" x14ac:dyDescent="0.2">
      <c r="B478" s="66" t="s">
        <v>5</v>
      </c>
      <c r="C478" s="51" t="str">
        <f t="shared" si="24"/>
        <v xml:space="preserve"> </v>
      </c>
      <c r="D478" s="51" t="str">
        <f t="shared" si="25"/>
        <v xml:space="preserve"> </v>
      </c>
      <c r="E478" s="51">
        <v>1.1574074074074073E-5</v>
      </c>
      <c r="F478" s="52" t="e">
        <f t="shared" si="26"/>
        <v>#N/A</v>
      </c>
      <c r="G478" t="str">
        <f>IF((ISERROR((VLOOKUP(B478,Calculation!C$2:C$1430,1,FALSE)))),"not entered","")</f>
        <v/>
      </c>
    </row>
    <row r="479" spans="2:7" x14ac:dyDescent="0.2">
      <c r="B479" s="66" t="s">
        <v>5</v>
      </c>
      <c r="C479" s="51" t="str">
        <f t="shared" si="24"/>
        <v xml:space="preserve"> </v>
      </c>
      <c r="D479" s="51" t="str">
        <f t="shared" si="25"/>
        <v xml:space="preserve"> </v>
      </c>
      <c r="E479" s="51">
        <v>1.1574074074074073E-5</v>
      </c>
      <c r="F479" s="52" t="e">
        <f t="shared" si="26"/>
        <v>#N/A</v>
      </c>
      <c r="G479" t="str">
        <f>IF((ISERROR((VLOOKUP(B479,Calculation!C$2:C$1430,1,FALSE)))),"not entered","")</f>
        <v/>
      </c>
    </row>
    <row r="480" spans="2:7" x14ac:dyDescent="0.2">
      <c r="B480" s="66" t="s">
        <v>5</v>
      </c>
      <c r="C480" s="51" t="str">
        <f t="shared" si="24"/>
        <v xml:space="preserve"> </v>
      </c>
      <c r="D480" s="51" t="str">
        <f t="shared" si="25"/>
        <v xml:space="preserve"> </v>
      </c>
      <c r="E480" s="51">
        <v>1.1574074074074073E-5</v>
      </c>
      <c r="F480" s="52" t="e">
        <f t="shared" si="26"/>
        <v>#N/A</v>
      </c>
      <c r="G480" t="str">
        <f>IF((ISERROR((VLOOKUP(B480,Calculation!C$2:C$1430,1,FALSE)))),"not entered","")</f>
        <v/>
      </c>
    </row>
    <row r="481" spans="2:7" x14ac:dyDescent="0.2">
      <c r="B481" s="66" t="s">
        <v>5</v>
      </c>
      <c r="C481" s="51" t="str">
        <f t="shared" si="24"/>
        <v xml:space="preserve"> </v>
      </c>
      <c r="D481" s="51" t="str">
        <f t="shared" si="25"/>
        <v xml:space="preserve"> </v>
      </c>
      <c r="E481" s="51">
        <v>1.1574074074074073E-5</v>
      </c>
      <c r="F481" s="52" t="e">
        <f t="shared" si="26"/>
        <v>#N/A</v>
      </c>
      <c r="G481" t="str">
        <f>IF((ISERROR((VLOOKUP(B481,Calculation!C$2:C$1430,1,FALSE)))),"not entered","")</f>
        <v/>
      </c>
    </row>
    <row r="482" spans="2:7" x14ac:dyDescent="0.2">
      <c r="B482" s="66" t="s">
        <v>5</v>
      </c>
      <c r="C482" s="51" t="str">
        <f t="shared" si="24"/>
        <v xml:space="preserve"> </v>
      </c>
      <c r="D482" s="51" t="str">
        <f t="shared" si="25"/>
        <v xml:space="preserve"> </v>
      </c>
      <c r="E482" s="51">
        <v>1.1574074074074073E-5</v>
      </c>
      <c r="F482" s="52" t="e">
        <f t="shared" si="26"/>
        <v>#N/A</v>
      </c>
      <c r="G482" t="str">
        <f>IF((ISERROR((VLOOKUP(B482,Calculation!C$2:C$1430,1,FALSE)))),"not entered","")</f>
        <v/>
      </c>
    </row>
    <row r="483" spans="2:7" x14ac:dyDescent="0.2">
      <c r="B483" s="66" t="s">
        <v>5</v>
      </c>
      <c r="C483" s="51" t="str">
        <f t="shared" si="24"/>
        <v xml:space="preserve"> </v>
      </c>
      <c r="D483" s="51" t="str">
        <f t="shared" si="25"/>
        <v xml:space="preserve"> </v>
      </c>
      <c r="E483" s="51">
        <v>1.1574074074074073E-5</v>
      </c>
      <c r="F483" s="52" t="e">
        <f t="shared" si="26"/>
        <v>#N/A</v>
      </c>
      <c r="G483" t="str">
        <f>IF((ISERROR((VLOOKUP(B483,Calculation!C$2:C$1430,1,FALSE)))),"not entered","")</f>
        <v/>
      </c>
    </row>
    <row r="484" spans="2:7" x14ac:dyDescent="0.2">
      <c r="B484" s="66" t="s">
        <v>5</v>
      </c>
      <c r="C484" s="51" t="str">
        <f t="shared" si="24"/>
        <v xml:space="preserve"> </v>
      </c>
      <c r="D484" s="51" t="str">
        <f t="shared" si="25"/>
        <v xml:space="preserve"> </v>
      </c>
      <c r="E484" s="51">
        <v>1.1574074074074073E-5</v>
      </c>
      <c r="F484" s="52" t="e">
        <f t="shared" si="26"/>
        <v>#N/A</v>
      </c>
      <c r="G484" t="str">
        <f>IF((ISERROR((VLOOKUP(B484,Calculation!C$2:C$1430,1,FALSE)))),"not entered","")</f>
        <v/>
      </c>
    </row>
    <row r="485" spans="2:7" x14ac:dyDescent="0.2">
      <c r="B485" s="66" t="s">
        <v>5</v>
      </c>
      <c r="C485" s="51" t="str">
        <f t="shared" si="24"/>
        <v xml:space="preserve"> </v>
      </c>
      <c r="D485" s="51" t="str">
        <f t="shared" si="25"/>
        <v xml:space="preserve"> </v>
      </c>
      <c r="E485" s="51">
        <v>1.1574074074074073E-5</v>
      </c>
      <c r="F485" s="52" t="e">
        <f t="shared" si="26"/>
        <v>#N/A</v>
      </c>
      <c r="G485" t="str">
        <f>IF((ISERROR((VLOOKUP(B485,Calculation!C$2:C$1430,1,FALSE)))),"not entered","")</f>
        <v/>
      </c>
    </row>
    <row r="486" spans="2:7" x14ac:dyDescent="0.2">
      <c r="B486" s="66" t="s">
        <v>5</v>
      </c>
      <c r="C486" s="51" t="str">
        <f t="shared" si="24"/>
        <v xml:space="preserve"> </v>
      </c>
      <c r="D486" s="51" t="str">
        <f t="shared" si="25"/>
        <v xml:space="preserve"> </v>
      </c>
      <c r="E486" s="51">
        <v>1.1574074074074073E-5</v>
      </c>
      <c r="F486" s="52" t="e">
        <f t="shared" si="26"/>
        <v>#N/A</v>
      </c>
      <c r="G486" t="str">
        <f>IF((ISERROR((VLOOKUP(B486,Calculation!C$2:C$1430,1,FALSE)))),"not entered","")</f>
        <v/>
      </c>
    </row>
    <row r="487" spans="2:7" x14ac:dyDescent="0.2">
      <c r="B487" s="66" t="s">
        <v>5</v>
      </c>
      <c r="C487" s="51" t="str">
        <f t="shared" si="24"/>
        <v xml:space="preserve"> </v>
      </c>
      <c r="D487" s="51" t="str">
        <f t="shared" si="25"/>
        <v xml:space="preserve"> </v>
      </c>
      <c r="E487" s="51">
        <v>1.1574074074074073E-5</v>
      </c>
      <c r="F487" s="52" t="e">
        <f t="shared" si="26"/>
        <v>#N/A</v>
      </c>
      <c r="G487" t="str">
        <f>IF((ISERROR((VLOOKUP(B487,Calculation!C$2:C$1430,1,FALSE)))),"not entered","")</f>
        <v/>
      </c>
    </row>
    <row r="488" spans="2:7" x14ac:dyDescent="0.2">
      <c r="B488" s="66" t="s">
        <v>5</v>
      </c>
      <c r="C488" s="51" t="str">
        <f t="shared" si="24"/>
        <v xml:space="preserve"> </v>
      </c>
      <c r="D488" s="51" t="str">
        <f t="shared" si="25"/>
        <v xml:space="preserve"> </v>
      </c>
      <c r="E488" s="51">
        <v>1.1574074074074073E-5</v>
      </c>
      <c r="F488" s="52" t="e">
        <f t="shared" si="26"/>
        <v>#N/A</v>
      </c>
      <c r="G488" t="str">
        <f>IF((ISERROR((VLOOKUP(B488,Calculation!C$2:C$1430,1,FALSE)))),"not entered","")</f>
        <v/>
      </c>
    </row>
    <row r="489" spans="2:7" x14ac:dyDescent="0.2">
      <c r="B489" s="66" t="s">
        <v>5</v>
      </c>
      <c r="C489" s="51" t="str">
        <f t="shared" si="24"/>
        <v xml:space="preserve"> </v>
      </c>
      <c r="D489" s="51" t="str">
        <f t="shared" si="25"/>
        <v xml:space="preserve"> </v>
      </c>
      <c r="E489" s="51">
        <v>1.1574074074074073E-5</v>
      </c>
      <c r="F489" s="52" t="e">
        <f t="shared" si="26"/>
        <v>#N/A</v>
      </c>
      <c r="G489" t="str">
        <f>IF((ISERROR((VLOOKUP(B489,Calculation!C$2:C$1430,1,FALSE)))),"not entered","")</f>
        <v/>
      </c>
    </row>
    <row r="490" spans="2:7" x14ac:dyDescent="0.2">
      <c r="B490" s="66" t="s">
        <v>5</v>
      </c>
      <c r="C490" s="51" t="str">
        <f t="shared" si="24"/>
        <v xml:space="preserve"> </v>
      </c>
      <c r="D490" s="51" t="str">
        <f t="shared" si="25"/>
        <v xml:space="preserve"> </v>
      </c>
      <c r="E490" s="51">
        <v>1.1574074074074073E-5</v>
      </c>
      <c r="F490" s="52" t="e">
        <f t="shared" si="26"/>
        <v>#N/A</v>
      </c>
      <c r="G490" t="str">
        <f>IF((ISERROR((VLOOKUP(B490,Calculation!C$2:C$1430,1,FALSE)))),"not entered","")</f>
        <v/>
      </c>
    </row>
    <row r="491" spans="2:7" x14ac:dyDescent="0.2">
      <c r="B491" s="66" t="s">
        <v>5</v>
      </c>
      <c r="C491" s="51" t="str">
        <f t="shared" si="24"/>
        <v xml:space="preserve"> </v>
      </c>
      <c r="D491" s="51" t="str">
        <f t="shared" si="25"/>
        <v xml:space="preserve"> </v>
      </c>
      <c r="E491" s="51">
        <v>1.1574074074074073E-5</v>
      </c>
      <c r="F491" s="52" t="e">
        <f t="shared" si="26"/>
        <v>#N/A</v>
      </c>
      <c r="G491" t="str">
        <f>IF((ISERROR((VLOOKUP(B491,Calculation!C$2:C$1430,1,FALSE)))),"not entered","")</f>
        <v/>
      </c>
    </row>
    <row r="492" spans="2:7" x14ac:dyDescent="0.2">
      <c r="B492" s="66" t="s">
        <v>5</v>
      </c>
      <c r="C492" s="51" t="str">
        <f t="shared" si="24"/>
        <v xml:space="preserve"> </v>
      </c>
      <c r="D492" s="51" t="str">
        <f t="shared" si="25"/>
        <v xml:space="preserve"> </v>
      </c>
      <c r="E492" s="51">
        <v>1.1574074074074073E-5</v>
      </c>
      <c r="F492" s="52" t="e">
        <f t="shared" si="26"/>
        <v>#N/A</v>
      </c>
      <c r="G492" t="str">
        <f>IF((ISERROR((VLOOKUP(B492,Calculation!C$2:C$1430,1,FALSE)))),"not entered","")</f>
        <v/>
      </c>
    </row>
    <row r="493" spans="2:7" x14ac:dyDescent="0.2">
      <c r="B493" s="66" t="s">
        <v>5</v>
      </c>
      <c r="C493" s="51" t="str">
        <f t="shared" si="24"/>
        <v xml:space="preserve"> </v>
      </c>
      <c r="D493" s="51" t="str">
        <f t="shared" si="25"/>
        <v xml:space="preserve"> </v>
      </c>
      <c r="E493" s="51">
        <v>1.1574074074074073E-5</v>
      </c>
      <c r="F493" s="52" t="e">
        <f t="shared" si="26"/>
        <v>#N/A</v>
      </c>
      <c r="G493" t="str">
        <f>IF((ISERROR((VLOOKUP(B493,Calculation!C$2:C$1430,1,FALSE)))),"not entered","")</f>
        <v/>
      </c>
    </row>
    <row r="494" spans="2:7" x14ac:dyDescent="0.2">
      <c r="B494" s="66" t="s">
        <v>5</v>
      </c>
      <c r="C494" s="51" t="str">
        <f t="shared" si="24"/>
        <v xml:space="preserve"> </v>
      </c>
      <c r="D494" s="51" t="str">
        <f t="shared" si="25"/>
        <v xml:space="preserve"> </v>
      </c>
      <c r="E494" s="51">
        <v>1.1574074074074073E-5</v>
      </c>
      <c r="F494" s="52" t="e">
        <f t="shared" si="26"/>
        <v>#N/A</v>
      </c>
      <c r="G494" t="str">
        <f>IF((ISERROR((VLOOKUP(B494,Calculation!C$2:C$1430,1,FALSE)))),"not entered","")</f>
        <v/>
      </c>
    </row>
    <row r="495" spans="2:7" x14ac:dyDescent="0.2">
      <c r="B495" s="66" t="s">
        <v>5</v>
      </c>
      <c r="C495" s="51" t="str">
        <f t="shared" si="24"/>
        <v xml:space="preserve"> </v>
      </c>
      <c r="D495" s="51" t="str">
        <f t="shared" si="25"/>
        <v xml:space="preserve"> </v>
      </c>
      <c r="E495" s="51">
        <v>1.1574074074074073E-5</v>
      </c>
      <c r="F495" s="52" t="e">
        <f t="shared" si="26"/>
        <v>#N/A</v>
      </c>
      <c r="G495" t="str">
        <f>IF((ISERROR((VLOOKUP(B495,Calculation!C$2:C$1430,1,FALSE)))),"not entered","")</f>
        <v/>
      </c>
    </row>
    <row r="496" spans="2:7" x14ac:dyDescent="0.2">
      <c r="B496" s="66" t="s">
        <v>5</v>
      </c>
      <c r="C496" s="51" t="str">
        <f t="shared" si="24"/>
        <v xml:space="preserve"> </v>
      </c>
      <c r="D496" s="51" t="str">
        <f t="shared" si="25"/>
        <v xml:space="preserve"> </v>
      </c>
      <c r="E496" s="51">
        <v>1.1574074074074073E-5</v>
      </c>
      <c r="F496" s="52" t="e">
        <f t="shared" si="26"/>
        <v>#N/A</v>
      </c>
      <c r="G496" t="str">
        <f>IF((ISERROR((VLOOKUP(B496,Calculation!C$2:C$1430,1,FALSE)))),"not entered","")</f>
        <v/>
      </c>
    </row>
    <row r="497" spans="2:7" x14ac:dyDescent="0.2">
      <c r="B497" s="66" t="s">
        <v>5</v>
      </c>
      <c r="C497" s="51" t="str">
        <f t="shared" si="24"/>
        <v xml:space="preserve"> </v>
      </c>
      <c r="D497" s="51" t="str">
        <f t="shared" si="25"/>
        <v xml:space="preserve"> </v>
      </c>
      <c r="E497" s="51">
        <v>1.1574074074074073E-5</v>
      </c>
      <c r="F497" s="52" t="e">
        <f t="shared" si="26"/>
        <v>#N/A</v>
      </c>
      <c r="G497" t="str">
        <f>IF((ISERROR((VLOOKUP(B497,Calculation!C$2:C$1430,1,FALSE)))),"not entered","")</f>
        <v/>
      </c>
    </row>
    <row r="498" spans="2:7" x14ac:dyDescent="0.2">
      <c r="B498" s="66" t="s">
        <v>5</v>
      </c>
      <c r="C498" s="51" t="str">
        <f t="shared" si="24"/>
        <v xml:space="preserve"> </v>
      </c>
      <c r="D498" s="51" t="str">
        <f t="shared" si="25"/>
        <v xml:space="preserve"> </v>
      </c>
      <c r="E498" s="51">
        <v>1.1574074074074073E-5</v>
      </c>
      <c r="F498" s="52" t="e">
        <f t="shared" si="26"/>
        <v>#N/A</v>
      </c>
      <c r="G498" t="str">
        <f>IF((ISERROR((VLOOKUP(B498,Calculation!C$2:C$1430,1,FALSE)))),"not entered","")</f>
        <v/>
      </c>
    </row>
    <row r="499" spans="2:7" x14ac:dyDescent="0.2">
      <c r="B499" s="66" t="s">
        <v>5</v>
      </c>
      <c r="C499" s="51" t="str">
        <f t="shared" si="24"/>
        <v xml:space="preserve"> </v>
      </c>
      <c r="D499" s="51" t="str">
        <f t="shared" si="25"/>
        <v xml:space="preserve"> </v>
      </c>
      <c r="E499" s="51">
        <v>1.1574074074074073E-5</v>
      </c>
      <c r="F499" s="52" t="e">
        <f t="shared" si="26"/>
        <v>#N/A</v>
      </c>
      <c r="G499" t="str">
        <f>IF((ISERROR((VLOOKUP(B499,Calculation!C$2:C$1430,1,FALSE)))),"not entered","")</f>
        <v/>
      </c>
    </row>
    <row r="500" spans="2:7" x14ac:dyDescent="0.2">
      <c r="B500" s="66" t="s">
        <v>5</v>
      </c>
      <c r="C500" s="51" t="str">
        <f t="shared" si="24"/>
        <v xml:space="preserve"> </v>
      </c>
      <c r="D500" s="51" t="str">
        <f t="shared" si="25"/>
        <v xml:space="preserve"> </v>
      </c>
      <c r="E500" s="51">
        <v>1.1574074074074073E-5</v>
      </c>
      <c r="F500" s="52" t="e">
        <f t="shared" si="26"/>
        <v>#N/A</v>
      </c>
      <c r="G500" t="str">
        <f>IF((ISERROR((VLOOKUP(B500,Calculation!C$2:C$1430,1,FALSE)))),"not entered","")</f>
        <v/>
      </c>
    </row>
    <row r="501" spans="2:7" x14ac:dyDescent="0.2">
      <c r="B501" s="66" t="s">
        <v>5</v>
      </c>
      <c r="C501" s="51" t="str">
        <f t="shared" si="24"/>
        <v xml:space="preserve"> </v>
      </c>
      <c r="D501" s="51" t="str">
        <f t="shared" si="25"/>
        <v xml:space="preserve"> </v>
      </c>
      <c r="E501" s="51">
        <v>1.1574074074074073E-5</v>
      </c>
      <c r="F501" s="52" t="e">
        <f t="shared" si="26"/>
        <v>#N/A</v>
      </c>
      <c r="G501" t="str">
        <f>IF((ISERROR((VLOOKUP(B501,Calculation!C$2:C$1430,1,FALSE)))),"not entered","")</f>
        <v/>
      </c>
    </row>
    <row r="502" spans="2:7" x14ac:dyDescent="0.2">
      <c r="B502" s="66" t="s">
        <v>5</v>
      </c>
      <c r="C502" s="51" t="str">
        <f t="shared" si="24"/>
        <v xml:space="preserve"> </v>
      </c>
      <c r="D502" s="51" t="str">
        <f t="shared" si="25"/>
        <v xml:space="preserve"> </v>
      </c>
      <c r="E502" s="51">
        <v>1.1574074074074073E-5</v>
      </c>
      <c r="F502" s="52" t="e">
        <f t="shared" si="26"/>
        <v>#N/A</v>
      </c>
      <c r="G502" t="str">
        <f>IF((ISERROR((VLOOKUP(B502,Calculation!C$2:C$1430,1,FALSE)))),"not entered","")</f>
        <v/>
      </c>
    </row>
    <row r="503" spans="2:7" x14ac:dyDescent="0.2">
      <c r="B503" s="66" t="s">
        <v>5</v>
      </c>
      <c r="C503" s="51" t="str">
        <f t="shared" si="24"/>
        <v xml:space="preserve"> </v>
      </c>
      <c r="D503" s="51" t="str">
        <f t="shared" si="25"/>
        <v xml:space="preserve"> </v>
      </c>
      <c r="E503" s="51">
        <v>1.1574074074074073E-5</v>
      </c>
      <c r="F503" s="52" t="e">
        <f t="shared" si="26"/>
        <v>#N/A</v>
      </c>
      <c r="G503" t="str">
        <f>IF((ISERROR((VLOOKUP(B503,Calculation!C$2:C$1430,1,FALSE)))),"not entered","")</f>
        <v/>
      </c>
    </row>
    <row r="504" spans="2:7" x14ac:dyDescent="0.2">
      <c r="B504" s="66" t="s">
        <v>5</v>
      </c>
      <c r="C504" s="51" t="str">
        <f t="shared" si="24"/>
        <v xml:space="preserve"> </v>
      </c>
      <c r="D504" s="51" t="str">
        <f t="shared" si="25"/>
        <v xml:space="preserve"> </v>
      </c>
      <c r="E504" s="51">
        <v>1.1574074074074073E-5</v>
      </c>
      <c r="F504" s="52" t="e">
        <f t="shared" si="26"/>
        <v>#N/A</v>
      </c>
      <c r="G504" t="str">
        <f>IF((ISERROR((VLOOKUP(B504,Calculation!C$2:C$1430,1,FALSE)))),"not entered","")</f>
        <v/>
      </c>
    </row>
    <row r="505" spans="2:7" x14ac:dyDescent="0.2">
      <c r="B505" s="66" t="s">
        <v>5</v>
      </c>
      <c r="C505" s="51" t="str">
        <f t="shared" si="24"/>
        <v xml:space="preserve"> </v>
      </c>
      <c r="D505" s="51" t="str">
        <f t="shared" si="25"/>
        <v xml:space="preserve"> </v>
      </c>
      <c r="E505" s="51">
        <v>1.1574074074074073E-5</v>
      </c>
      <c r="F505" s="52" t="e">
        <f t="shared" si="26"/>
        <v>#N/A</v>
      </c>
      <c r="G505" t="str">
        <f>IF((ISERROR((VLOOKUP(B505,Calculation!C$2:C$1430,1,FALSE)))),"not entered","")</f>
        <v/>
      </c>
    </row>
    <row r="506" spans="2:7" ht="13.5" thickBot="1" x14ac:dyDescent="0.25">
      <c r="B506" s="93"/>
      <c r="C506" s="53"/>
      <c r="D506" s="53"/>
      <c r="E506" s="94"/>
      <c r="F506" s="54"/>
    </row>
  </sheetData>
  <conditionalFormatting sqref="B1 B3">
    <cfRule type="cellIs" dxfId="78" priority="20" stopIfTrue="1" operator="equal">
      <formula>"x"</formula>
    </cfRule>
  </conditionalFormatting>
  <conditionalFormatting sqref="B2">
    <cfRule type="cellIs" dxfId="77" priority="15" stopIfTrue="1" operator="equal">
      <formula>"x"</formula>
    </cfRule>
  </conditionalFormatting>
  <conditionalFormatting sqref="B487:B506">
    <cfRule type="cellIs" dxfId="76" priority="11" stopIfTrue="1" operator="equal">
      <formula>"x"</formula>
    </cfRule>
  </conditionalFormatting>
  <conditionalFormatting sqref="G4:G10 G487:G506">
    <cfRule type="cellIs" dxfId="75" priority="12" stopIfTrue="1" operator="equal">
      <formula>#N/A</formula>
    </cfRule>
  </conditionalFormatting>
  <conditionalFormatting sqref="B451:B486">
    <cfRule type="cellIs" dxfId="74" priority="5" stopIfTrue="1" operator="equal">
      <formula>"x"</formula>
    </cfRule>
  </conditionalFormatting>
  <conditionalFormatting sqref="G11:G413">
    <cfRule type="cellIs" dxfId="73" priority="8" stopIfTrue="1" operator="equal">
      <formula>#N/A</formula>
    </cfRule>
  </conditionalFormatting>
  <conditionalFormatting sqref="B200:B413">
    <cfRule type="cellIs" dxfId="72" priority="3" stopIfTrue="1" operator="equal">
      <formula>"x"</formula>
    </cfRule>
  </conditionalFormatting>
  <conditionalFormatting sqref="G414:G486">
    <cfRule type="cellIs" dxfId="71" priority="6" stopIfTrue="1" operator="equal">
      <formula>#N/A</formula>
    </cfRule>
  </conditionalFormatting>
  <conditionalFormatting sqref="B4:B5">
    <cfRule type="cellIs" dxfId="70" priority="4" stopIfTrue="1" operator="equal">
      <formula>"x"</formula>
    </cfRule>
  </conditionalFormatting>
  <conditionalFormatting sqref="B414:B450">
    <cfRule type="cellIs" dxfId="69" priority="2" stopIfTrue="1" operator="equal">
      <formula>"x"</formula>
    </cfRule>
  </conditionalFormatting>
  <conditionalFormatting sqref="B6:B199">
    <cfRule type="cellIs" dxfId="68" priority="1" stopIfTrue="1" operator="equal">
      <formula>"x"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03"/>
  <sheetViews>
    <sheetView zoomScale="130" zoomScaleNormal="130" workbookViewId="0">
      <selection activeCell="C23" sqref="C23"/>
    </sheetView>
  </sheetViews>
  <sheetFormatPr defaultRowHeight="12.75" x14ac:dyDescent="0.2"/>
  <cols>
    <col min="1" max="1" width="1.42578125" customWidth="1"/>
    <col min="2" max="2" width="19" style="22" bestFit="1" customWidth="1"/>
    <col min="3" max="3" width="21.7109375" style="39" customWidth="1"/>
    <col min="4" max="4" width="20.85546875" style="39" bestFit="1" customWidth="1"/>
    <col min="5" max="5" width="8.85546875" style="23" bestFit="1" customWidth="1"/>
    <col min="6" max="6" width="8.7109375" style="24" bestFit="1" customWidth="1"/>
  </cols>
  <sheetData>
    <row r="2" spans="2:7" ht="15.75" x14ac:dyDescent="0.25">
      <c r="B2" s="33">
        <f>Races!B6</f>
        <v>0</v>
      </c>
    </row>
    <row r="3" spans="2:7" ht="13.5" thickBot="1" x14ac:dyDescent="0.25">
      <c r="B3" s="34" t="s">
        <v>0</v>
      </c>
      <c r="C3" s="40" t="s">
        <v>10</v>
      </c>
      <c r="D3" s="40" t="s">
        <v>9</v>
      </c>
      <c r="E3" s="35" t="s">
        <v>4</v>
      </c>
      <c r="F3" s="36" t="s">
        <v>2</v>
      </c>
    </row>
    <row r="4" spans="2:7" x14ac:dyDescent="0.2">
      <c r="B4" s="71" t="s">
        <v>17</v>
      </c>
      <c r="C4" s="72" t="s">
        <v>20</v>
      </c>
      <c r="D4" s="72"/>
      <c r="E4" s="73">
        <v>1.1574074074074073E-5</v>
      </c>
      <c r="F4" s="74"/>
      <c r="G4" t="str">
        <f>IF((ISERROR((VLOOKUP(B4,Calculation!C$2:C$1430,1,FALSE)))),"not entered","")</f>
        <v/>
      </c>
    </row>
    <row r="5" spans="2:7" x14ac:dyDescent="0.2">
      <c r="B5" s="75" t="s">
        <v>17</v>
      </c>
      <c r="C5" s="76" t="s">
        <v>21</v>
      </c>
      <c r="D5" s="76"/>
      <c r="E5" s="79">
        <v>1.1574074074074073E-5</v>
      </c>
      <c r="F5" s="77"/>
      <c r="G5" t="str">
        <f>IF((ISERROR((VLOOKUP(B5,Calculation!C$2:C$1430,1,FALSE)))),"not entered","")</f>
        <v/>
      </c>
    </row>
    <row r="6" spans="2:7" x14ac:dyDescent="0.2">
      <c r="B6" s="78" t="s">
        <v>5</v>
      </c>
      <c r="C6" s="79" t="str">
        <f t="shared" ref="C6:C69" si="0">VLOOKUP(B6,name,3,FALSE)</f>
        <v xml:space="preserve"> </v>
      </c>
      <c r="D6" s="79" t="str">
        <f t="shared" ref="D6:D69" si="1">VLOOKUP(B6,name,2,FALSE)</f>
        <v xml:space="preserve"> </v>
      </c>
      <c r="E6" s="79">
        <v>1.1574074074074073E-5</v>
      </c>
      <c r="F6" s="77" t="e">
        <f t="shared" ref="F6:F69" si="2">(VLOOKUP(C6,C$4:E$5,3,FALSE))/(E6/10000)</f>
        <v>#N/A</v>
      </c>
      <c r="G6" t="str">
        <f>IF((ISERROR((VLOOKUP(B6,Calculation!C$2:C$1430,1,FALSE)))),"not entered","")</f>
        <v/>
      </c>
    </row>
    <row r="7" spans="2:7" x14ac:dyDescent="0.2">
      <c r="B7" s="78" t="s">
        <v>5</v>
      </c>
      <c r="C7" s="79" t="str">
        <f t="shared" si="0"/>
        <v xml:space="preserve"> </v>
      </c>
      <c r="D7" s="79" t="str">
        <f t="shared" si="1"/>
        <v xml:space="preserve"> </v>
      </c>
      <c r="E7" s="79">
        <v>1.1574074074074073E-5</v>
      </c>
      <c r="F7" s="77" t="e">
        <f t="shared" si="2"/>
        <v>#N/A</v>
      </c>
      <c r="G7" t="str">
        <f>IF((ISERROR((VLOOKUP(B7,Calculation!C$2:C$1430,1,FALSE)))),"not entered","")</f>
        <v/>
      </c>
    </row>
    <row r="8" spans="2:7" x14ac:dyDescent="0.2">
      <c r="B8" s="78" t="s">
        <v>5</v>
      </c>
      <c r="C8" s="79" t="str">
        <f t="shared" si="0"/>
        <v xml:space="preserve"> </v>
      </c>
      <c r="D8" s="79" t="str">
        <f t="shared" si="1"/>
        <v xml:space="preserve"> </v>
      </c>
      <c r="E8" s="79">
        <v>1.1574074074074073E-5</v>
      </c>
      <c r="F8" s="77" t="e">
        <f t="shared" si="2"/>
        <v>#N/A</v>
      </c>
      <c r="G8" t="str">
        <f>IF((ISERROR((VLOOKUP(B8,Calculation!C$2:C$1430,1,FALSE)))),"not entered","")</f>
        <v/>
      </c>
    </row>
    <row r="9" spans="2:7" x14ac:dyDescent="0.2">
      <c r="B9" s="78" t="s">
        <v>5</v>
      </c>
      <c r="C9" s="79" t="str">
        <f t="shared" si="0"/>
        <v xml:space="preserve"> </v>
      </c>
      <c r="D9" s="79" t="str">
        <f t="shared" si="1"/>
        <v xml:space="preserve"> </v>
      </c>
      <c r="E9" s="79">
        <v>1.1574074074074073E-5</v>
      </c>
      <c r="F9" s="77" t="e">
        <f t="shared" si="2"/>
        <v>#N/A</v>
      </c>
      <c r="G9" t="str">
        <f>IF((ISERROR((VLOOKUP(B9,Calculation!C$2:C$1430,1,FALSE)))),"not entered","")</f>
        <v/>
      </c>
    </row>
    <row r="10" spans="2:7" x14ac:dyDescent="0.2">
      <c r="B10" s="78" t="s">
        <v>5</v>
      </c>
      <c r="C10" s="79" t="str">
        <f t="shared" si="0"/>
        <v xml:space="preserve"> </v>
      </c>
      <c r="D10" s="79" t="str">
        <f t="shared" si="1"/>
        <v xml:space="preserve"> </v>
      </c>
      <c r="E10" s="79">
        <v>1.1574074074074073E-5</v>
      </c>
      <c r="F10" s="77" t="e">
        <f t="shared" si="2"/>
        <v>#N/A</v>
      </c>
      <c r="G10" t="str">
        <f>IF((ISERROR((VLOOKUP(B10,Calculation!C$2:C$1430,1,FALSE)))),"not entered","")</f>
        <v/>
      </c>
    </row>
    <row r="11" spans="2:7" x14ac:dyDescent="0.2">
      <c r="B11" s="78" t="s">
        <v>5</v>
      </c>
      <c r="C11" s="79" t="str">
        <f t="shared" si="0"/>
        <v xml:space="preserve"> </v>
      </c>
      <c r="D11" s="79" t="str">
        <f t="shared" si="1"/>
        <v xml:space="preserve"> </v>
      </c>
      <c r="E11" s="79">
        <v>1.1574074074074073E-5</v>
      </c>
      <c r="F11" s="77" t="e">
        <f t="shared" si="2"/>
        <v>#N/A</v>
      </c>
      <c r="G11" t="str">
        <f>IF((ISERROR((VLOOKUP(B11,Calculation!C$2:C$1430,1,FALSE)))),"not entered","")</f>
        <v/>
      </c>
    </row>
    <row r="12" spans="2:7" x14ac:dyDescent="0.2">
      <c r="B12" s="78" t="s">
        <v>5</v>
      </c>
      <c r="C12" s="79" t="str">
        <f t="shared" si="0"/>
        <v xml:space="preserve"> </v>
      </c>
      <c r="D12" s="79" t="str">
        <f t="shared" si="1"/>
        <v xml:space="preserve"> </v>
      </c>
      <c r="E12" s="79">
        <v>1.1574074074074073E-5</v>
      </c>
      <c r="F12" s="77" t="e">
        <f t="shared" si="2"/>
        <v>#N/A</v>
      </c>
      <c r="G12" t="str">
        <f>IF((ISERROR((VLOOKUP(B12,Calculation!C$2:C$1430,1,FALSE)))),"not entered","")</f>
        <v/>
      </c>
    </row>
    <row r="13" spans="2:7" x14ac:dyDescent="0.2">
      <c r="B13" s="78" t="s">
        <v>5</v>
      </c>
      <c r="C13" s="79" t="str">
        <f t="shared" si="0"/>
        <v xml:space="preserve"> </v>
      </c>
      <c r="D13" s="79" t="str">
        <f t="shared" si="1"/>
        <v xml:space="preserve"> </v>
      </c>
      <c r="E13" s="79">
        <v>1.1574074074074073E-5</v>
      </c>
      <c r="F13" s="77" t="e">
        <f t="shared" si="2"/>
        <v>#N/A</v>
      </c>
      <c r="G13" t="str">
        <f>IF((ISERROR((VLOOKUP(B13,Calculation!C$2:C$1430,1,FALSE)))),"not entered","")</f>
        <v/>
      </c>
    </row>
    <row r="14" spans="2:7" x14ac:dyDescent="0.2">
      <c r="B14" s="78" t="s">
        <v>5</v>
      </c>
      <c r="C14" s="79" t="str">
        <f t="shared" si="0"/>
        <v xml:space="preserve"> </v>
      </c>
      <c r="D14" s="79" t="str">
        <f t="shared" si="1"/>
        <v xml:space="preserve"> </v>
      </c>
      <c r="E14" s="79">
        <v>1.1574074074074073E-5</v>
      </c>
      <c r="F14" s="77" t="e">
        <f t="shared" si="2"/>
        <v>#N/A</v>
      </c>
      <c r="G14" t="str">
        <f>IF((ISERROR((VLOOKUP(B14,Calculation!C$2:C$1430,1,FALSE)))),"not entered","")</f>
        <v/>
      </c>
    </row>
    <row r="15" spans="2:7" x14ac:dyDescent="0.2">
      <c r="B15" s="78" t="s">
        <v>5</v>
      </c>
      <c r="C15" s="79" t="str">
        <f t="shared" si="0"/>
        <v xml:space="preserve"> </v>
      </c>
      <c r="D15" s="79" t="str">
        <f t="shared" si="1"/>
        <v xml:space="preserve"> </v>
      </c>
      <c r="E15" s="79">
        <v>1.1574074074074073E-5</v>
      </c>
      <c r="F15" s="77" t="e">
        <f t="shared" si="2"/>
        <v>#N/A</v>
      </c>
      <c r="G15" t="str">
        <f>IF((ISERROR((VLOOKUP(B15,Calculation!C$2:C$1430,1,FALSE)))),"not entered","")</f>
        <v/>
      </c>
    </row>
    <row r="16" spans="2:7" x14ac:dyDescent="0.2">
      <c r="B16" s="78" t="s">
        <v>5</v>
      </c>
      <c r="C16" s="79" t="str">
        <f t="shared" si="0"/>
        <v xml:space="preserve"> </v>
      </c>
      <c r="D16" s="79" t="str">
        <f t="shared" si="1"/>
        <v xml:space="preserve"> </v>
      </c>
      <c r="E16" s="79">
        <v>1.1574074074074073E-5</v>
      </c>
      <c r="F16" s="77" t="e">
        <f t="shared" si="2"/>
        <v>#N/A</v>
      </c>
      <c r="G16" t="str">
        <f>IF((ISERROR((VLOOKUP(B16,Calculation!C$2:C$1430,1,FALSE)))),"not entered","")</f>
        <v/>
      </c>
    </row>
    <row r="17" spans="2:7" x14ac:dyDescent="0.2">
      <c r="B17" s="78" t="s">
        <v>5</v>
      </c>
      <c r="C17" s="79" t="str">
        <f t="shared" si="0"/>
        <v xml:space="preserve"> </v>
      </c>
      <c r="D17" s="79" t="str">
        <f t="shared" si="1"/>
        <v xml:space="preserve"> </v>
      </c>
      <c r="E17" s="79">
        <v>1.1574074074074073E-5</v>
      </c>
      <c r="F17" s="77" t="e">
        <f t="shared" si="2"/>
        <v>#N/A</v>
      </c>
      <c r="G17" t="str">
        <f>IF((ISERROR((VLOOKUP(B17,Calculation!C$2:C$1430,1,FALSE)))),"not entered","")</f>
        <v/>
      </c>
    </row>
    <row r="18" spans="2:7" x14ac:dyDescent="0.2">
      <c r="B18" s="78" t="s">
        <v>5</v>
      </c>
      <c r="C18" s="79" t="str">
        <f t="shared" si="0"/>
        <v xml:space="preserve"> </v>
      </c>
      <c r="D18" s="79" t="str">
        <f t="shared" si="1"/>
        <v xml:space="preserve"> </v>
      </c>
      <c r="E18" s="79">
        <v>1.1574074074074073E-5</v>
      </c>
      <c r="F18" s="77" t="e">
        <f t="shared" si="2"/>
        <v>#N/A</v>
      </c>
      <c r="G18" t="str">
        <f>IF((ISERROR((VLOOKUP(B18,Calculation!C$2:C$1430,1,FALSE)))),"not entered","")</f>
        <v/>
      </c>
    </row>
    <row r="19" spans="2:7" x14ac:dyDescent="0.2">
      <c r="B19" s="78" t="s">
        <v>5</v>
      </c>
      <c r="C19" s="79" t="str">
        <f t="shared" si="0"/>
        <v xml:space="preserve"> </v>
      </c>
      <c r="D19" s="79" t="str">
        <f t="shared" si="1"/>
        <v xml:space="preserve"> </v>
      </c>
      <c r="E19" s="79">
        <v>1.1574074074074073E-5</v>
      </c>
      <c r="F19" s="77" t="e">
        <f t="shared" si="2"/>
        <v>#N/A</v>
      </c>
      <c r="G19" t="str">
        <f>IF((ISERROR((VLOOKUP(B19,Calculation!C$2:C$1430,1,FALSE)))),"not entered","")</f>
        <v/>
      </c>
    </row>
    <row r="20" spans="2:7" x14ac:dyDescent="0.2">
      <c r="B20" s="78" t="s">
        <v>5</v>
      </c>
      <c r="C20" s="79" t="str">
        <f t="shared" si="0"/>
        <v xml:space="preserve"> </v>
      </c>
      <c r="D20" s="79" t="str">
        <f t="shared" si="1"/>
        <v xml:space="preserve"> </v>
      </c>
      <c r="E20" s="79">
        <v>1.1574074074074073E-5</v>
      </c>
      <c r="F20" s="77" t="e">
        <f t="shared" si="2"/>
        <v>#N/A</v>
      </c>
      <c r="G20" t="str">
        <f>IF((ISERROR((VLOOKUP(B20,Calculation!C$2:C$1430,1,FALSE)))),"not entered","")</f>
        <v/>
      </c>
    </row>
    <row r="21" spans="2:7" x14ac:dyDescent="0.2">
      <c r="B21" s="78" t="s">
        <v>5</v>
      </c>
      <c r="C21" s="79" t="str">
        <f t="shared" si="0"/>
        <v xml:space="preserve"> </v>
      </c>
      <c r="D21" s="79" t="str">
        <f t="shared" si="1"/>
        <v xml:space="preserve"> </v>
      </c>
      <c r="E21" s="79">
        <v>1.1574074074074073E-5</v>
      </c>
      <c r="F21" s="77" t="e">
        <f t="shared" si="2"/>
        <v>#N/A</v>
      </c>
      <c r="G21" t="str">
        <f>IF((ISERROR((VLOOKUP(B21,Calculation!C$2:C$1430,1,FALSE)))),"not entered","")</f>
        <v/>
      </c>
    </row>
    <row r="22" spans="2:7" x14ac:dyDescent="0.2">
      <c r="B22" s="78" t="s">
        <v>5</v>
      </c>
      <c r="C22" s="79" t="str">
        <f t="shared" si="0"/>
        <v xml:space="preserve"> </v>
      </c>
      <c r="D22" s="79" t="str">
        <f t="shared" si="1"/>
        <v xml:space="preserve"> </v>
      </c>
      <c r="E22" s="79">
        <v>1.1574074074074073E-5</v>
      </c>
      <c r="F22" s="77" t="e">
        <f t="shared" si="2"/>
        <v>#N/A</v>
      </c>
      <c r="G22" t="str">
        <f>IF((ISERROR((VLOOKUP(B22,Calculation!C$2:C$1430,1,FALSE)))),"not entered","")</f>
        <v/>
      </c>
    </row>
    <row r="23" spans="2:7" x14ac:dyDescent="0.2">
      <c r="B23" s="78" t="s">
        <v>5</v>
      </c>
      <c r="C23" s="79" t="str">
        <f t="shared" si="0"/>
        <v xml:space="preserve"> </v>
      </c>
      <c r="D23" s="79" t="str">
        <f t="shared" si="1"/>
        <v xml:space="preserve"> </v>
      </c>
      <c r="E23" s="79">
        <v>1.1574074074074073E-5</v>
      </c>
      <c r="F23" s="77" t="e">
        <f t="shared" si="2"/>
        <v>#N/A</v>
      </c>
      <c r="G23" t="str">
        <f>IF((ISERROR((VLOOKUP(B23,Calculation!C$2:C$1430,1,FALSE)))),"not entered","")</f>
        <v/>
      </c>
    </row>
    <row r="24" spans="2:7" x14ac:dyDescent="0.2">
      <c r="B24" s="78" t="s">
        <v>5</v>
      </c>
      <c r="C24" s="79" t="str">
        <f t="shared" si="0"/>
        <v xml:space="preserve"> </v>
      </c>
      <c r="D24" s="79" t="str">
        <f t="shared" si="1"/>
        <v xml:space="preserve"> </v>
      </c>
      <c r="E24" s="79">
        <v>1.1574074074074073E-5</v>
      </c>
      <c r="F24" s="77" t="e">
        <f t="shared" si="2"/>
        <v>#N/A</v>
      </c>
      <c r="G24" t="str">
        <f>IF((ISERROR((VLOOKUP(B24,Calculation!C$2:C$1430,1,FALSE)))),"not entered","")</f>
        <v/>
      </c>
    </row>
    <row r="25" spans="2:7" x14ac:dyDescent="0.2">
      <c r="B25" s="78" t="s">
        <v>5</v>
      </c>
      <c r="C25" s="79" t="str">
        <f t="shared" si="0"/>
        <v xml:space="preserve"> </v>
      </c>
      <c r="D25" s="79" t="str">
        <f t="shared" si="1"/>
        <v xml:space="preserve"> </v>
      </c>
      <c r="E25" s="79">
        <v>1.1574074074074073E-5</v>
      </c>
      <c r="F25" s="77" t="e">
        <f t="shared" si="2"/>
        <v>#N/A</v>
      </c>
      <c r="G25" t="str">
        <f>IF((ISERROR((VLOOKUP(B25,Calculation!C$2:C$1430,1,FALSE)))),"not entered","")</f>
        <v/>
      </c>
    </row>
    <row r="26" spans="2:7" x14ac:dyDescent="0.2">
      <c r="B26" s="78" t="s">
        <v>5</v>
      </c>
      <c r="C26" s="79" t="str">
        <f t="shared" si="0"/>
        <v xml:space="preserve"> </v>
      </c>
      <c r="D26" s="79" t="str">
        <f t="shared" si="1"/>
        <v xml:space="preserve"> </v>
      </c>
      <c r="E26" s="79">
        <v>1.1574074074074073E-5</v>
      </c>
      <c r="F26" s="77" t="e">
        <f t="shared" si="2"/>
        <v>#N/A</v>
      </c>
      <c r="G26" t="str">
        <f>IF((ISERROR((VLOOKUP(B26,Calculation!C$2:C$1430,1,FALSE)))),"not entered","")</f>
        <v/>
      </c>
    </row>
    <row r="27" spans="2:7" x14ac:dyDescent="0.2">
      <c r="B27" s="78" t="s">
        <v>5</v>
      </c>
      <c r="C27" s="79" t="str">
        <f t="shared" si="0"/>
        <v xml:space="preserve"> </v>
      </c>
      <c r="D27" s="79" t="str">
        <f t="shared" si="1"/>
        <v xml:space="preserve"> </v>
      </c>
      <c r="E27" s="79">
        <v>1.1574074074074073E-5</v>
      </c>
      <c r="F27" s="77" t="e">
        <f t="shared" si="2"/>
        <v>#N/A</v>
      </c>
      <c r="G27" t="str">
        <f>IF((ISERROR((VLOOKUP(B27,Calculation!C$2:C$1430,1,FALSE)))),"not entered","")</f>
        <v/>
      </c>
    </row>
    <row r="28" spans="2:7" x14ac:dyDescent="0.2">
      <c r="B28" s="78" t="s">
        <v>5</v>
      </c>
      <c r="C28" s="79" t="str">
        <f t="shared" si="0"/>
        <v xml:space="preserve"> </v>
      </c>
      <c r="D28" s="79" t="str">
        <f t="shared" si="1"/>
        <v xml:space="preserve"> </v>
      </c>
      <c r="E28" s="79">
        <v>1.1574074074074073E-5</v>
      </c>
      <c r="F28" s="77" t="e">
        <f t="shared" si="2"/>
        <v>#N/A</v>
      </c>
      <c r="G28" t="str">
        <f>IF((ISERROR((VLOOKUP(B28,Calculation!C$2:C$1430,1,FALSE)))),"not entered","")</f>
        <v/>
      </c>
    </row>
    <row r="29" spans="2:7" x14ac:dyDescent="0.2">
      <c r="B29" s="78" t="s">
        <v>5</v>
      </c>
      <c r="C29" s="79" t="str">
        <f t="shared" si="0"/>
        <v xml:space="preserve"> </v>
      </c>
      <c r="D29" s="79" t="str">
        <f t="shared" si="1"/>
        <v xml:space="preserve"> </v>
      </c>
      <c r="E29" s="79">
        <v>1.1574074074074073E-5</v>
      </c>
      <c r="F29" s="77" t="e">
        <f t="shared" si="2"/>
        <v>#N/A</v>
      </c>
      <c r="G29" t="str">
        <f>IF((ISERROR((VLOOKUP(B29,Calculation!C$2:C$1430,1,FALSE)))),"not entered","")</f>
        <v/>
      </c>
    </row>
    <row r="30" spans="2:7" x14ac:dyDescent="0.2">
      <c r="B30" s="78" t="s">
        <v>5</v>
      </c>
      <c r="C30" s="79" t="str">
        <f t="shared" si="0"/>
        <v xml:space="preserve"> </v>
      </c>
      <c r="D30" s="79" t="str">
        <f t="shared" si="1"/>
        <v xml:space="preserve"> </v>
      </c>
      <c r="E30" s="79">
        <v>1.1574074074074073E-5</v>
      </c>
      <c r="F30" s="77" t="e">
        <f t="shared" si="2"/>
        <v>#N/A</v>
      </c>
      <c r="G30" t="str">
        <f>IF((ISERROR((VLOOKUP(B30,Calculation!C$2:C$1430,1,FALSE)))),"not entered","")</f>
        <v/>
      </c>
    </row>
    <row r="31" spans="2:7" x14ac:dyDescent="0.2">
      <c r="B31" s="78" t="s">
        <v>5</v>
      </c>
      <c r="C31" s="79" t="str">
        <f t="shared" si="0"/>
        <v xml:space="preserve"> </v>
      </c>
      <c r="D31" s="79" t="str">
        <f t="shared" si="1"/>
        <v xml:space="preserve"> </v>
      </c>
      <c r="E31" s="79">
        <v>1.1574074074074073E-5</v>
      </c>
      <c r="F31" s="77" t="e">
        <f t="shared" si="2"/>
        <v>#N/A</v>
      </c>
      <c r="G31" t="str">
        <f>IF((ISERROR((VLOOKUP(B31,Calculation!C$2:C$1430,1,FALSE)))),"not entered","")</f>
        <v/>
      </c>
    </row>
    <row r="32" spans="2:7" x14ac:dyDescent="0.2">
      <c r="B32" s="78" t="s">
        <v>5</v>
      </c>
      <c r="C32" s="79" t="str">
        <f t="shared" si="0"/>
        <v xml:space="preserve"> </v>
      </c>
      <c r="D32" s="79" t="str">
        <f t="shared" si="1"/>
        <v xml:space="preserve"> </v>
      </c>
      <c r="E32" s="79">
        <v>1.1574074074074073E-5</v>
      </c>
      <c r="F32" s="77" t="e">
        <f t="shared" si="2"/>
        <v>#N/A</v>
      </c>
      <c r="G32" t="str">
        <f>IF((ISERROR((VLOOKUP(B32,Calculation!C$2:C$1430,1,FALSE)))),"not entered","")</f>
        <v/>
      </c>
    </row>
    <row r="33" spans="2:7" x14ac:dyDescent="0.2">
      <c r="B33" s="78" t="s">
        <v>5</v>
      </c>
      <c r="C33" s="79" t="str">
        <f t="shared" si="0"/>
        <v xml:space="preserve"> </v>
      </c>
      <c r="D33" s="79" t="str">
        <f t="shared" si="1"/>
        <v xml:space="preserve"> </v>
      </c>
      <c r="E33" s="79">
        <v>1.1574074074074073E-5</v>
      </c>
      <c r="F33" s="77" t="e">
        <f t="shared" si="2"/>
        <v>#N/A</v>
      </c>
      <c r="G33" t="str">
        <f>IF((ISERROR((VLOOKUP(B33,Calculation!C$2:C$1430,1,FALSE)))),"not entered","")</f>
        <v/>
      </c>
    </row>
    <row r="34" spans="2:7" x14ac:dyDescent="0.2">
      <c r="B34" s="78" t="s">
        <v>5</v>
      </c>
      <c r="C34" s="79" t="str">
        <f t="shared" si="0"/>
        <v xml:space="preserve"> </v>
      </c>
      <c r="D34" s="79" t="str">
        <f t="shared" si="1"/>
        <v xml:space="preserve"> </v>
      </c>
      <c r="E34" s="79">
        <v>1.1574074074074073E-5</v>
      </c>
      <c r="F34" s="77" t="e">
        <f t="shared" si="2"/>
        <v>#N/A</v>
      </c>
      <c r="G34" t="str">
        <f>IF((ISERROR((VLOOKUP(B34,Calculation!C$2:C$1430,1,FALSE)))),"not entered","")</f>
        <v/>
      </c>
    </row>
    <row r="35" spans="2:7" x14ac:dyDescent="0.2">
      <c r="B35" s="78" t="s">
        <v>5</v>
      </c>
      <c r="C35" s="79" t="str">
        <f t="shared" si="0"/>
        <v xml:space="preserve"> </v>
      </c>
      <c r="D35" s="79" t="str">
        <f t="shared" si="1"/>
        <v xml:space="preserve"> </v>
      </c>
      <c r="E35" s="79">
        <v>1.1574074074074073E-5</v>
      </c>
      <c r="F35" s="77" t="e">
        <f t="shared" si="2"/>
        <v>#N/A</v>
      </c>
      <c r="G35" t="str">
        <f>IF((ISERROR((VLOOKUP(B35,Calculation!C$2:C$1430,1,FALSE)))),"not entered","")</f>
        <v/>
      </c>
    </row>
    <row r="36" spans="2:7" x14ac:dyDescent="0.2">
      <c r="B36" s="78" t="s">
        <v>5</v>
      </c>
      <c r="C36" s="79" t="str">
        <f t="shared" si="0"/>
        <v xml:space="preserve"> </v>
      </c>
      <c r="D36" s="79" t="str">
        <f t="shared" si="1"/>
        <v xml:space="preserve"> </v>
      </c>
      <c r="E36" s="79">
        <v>1.1574074074074073E-5</v>
      </c>
      <c r="F36" s="77" t="e">
        <f t="shared" si="2"/>
        <v>#N/A</v>
      </c>
      <c r="G36" t="str">
        <f>IF((ISERROR((VLOOKUP(B36,Calculation!C$2:C$1430,1,FALSE)))),"not entered","")</f>
        <v/>
      </c>
    </row>
    <row r="37" spans="2:7" x14ac:dyDescent="0.2">
      <c r="B37" s="78" t="s">
        <v>5</v>
      </c>
      <c r="C37" s="79" t="str">
        <f t="shared" si="0"/>
        <v xml:space="preserve"> </v>
      </c>
      <c r="D37" s="79" t="str">
        <f t="shared" si="1"/>
        <v xml:space="preserve"> </v>
      </c>
      <c r="E37" s="79">
        <v>1.1574074074074073E-5</v>
      </c>
      <c r="F37" s="77" t="e">
        <f t="shared" si="2"/>
        <v>#N/A</v>
      </c>
      <c r="G37" t="str">
        <f>IF((ISERROR((VLOOKUP(B37,Calculation!C$2:C$1430,1,FALSE)))),"not entered","")</f>
        <v/>
      </c>
    </row>
    <row r="38" spans="2:7" x14ac:dyDescent="0.2">
      <c r="B38" s="78" t="s">
        <v>5</v>
      </c>
      <c r="C38" s="79" t="str">
        <f t="shared" si="0"/>
        <v xml:space="preserve"> </v>
      </c>
      <c r="D38" s="79" t="str">
        <f t="shared" si="1"/>
        <v xml:space="preserve"> </v>
      </c>
      <c r="E38" s="79">
        <v>1.1574074074074073E-5</v>
      </c>
      <c r="F38" s="77" t="e">
        <f t="shared" si="2"/>
        <v>#N/A</v>
      </c>
      <c r="G38" t="str">
        <f>IF((ISERROR((VLOOKUP(B38,Calculation!C$2:C$1430,1,FALSE)))),"not entered","")</f>
        <v/>
      </c>
    </row>
    <row r="39" spans="2:7" x14ac:dyDescent="0.2">
      <c r="B39" s="78" t="s">
        <v>5</v>
      </c>
      <c r="C39" s="79" t="str">
        <f t="shared" si="0"/>
        <v xml:space="preserve"> </v>
      </c>
      <c r="D39" s="79" t="str">
        <f t="shared" si="1"/>
        <v xml:space="preserve"> </v>
      </c>
      <c r="E39" s="79">
        <v>1.1574074074074073E-5</v>
      </c>
      <c r="F39" s="77" t="e">
        <f t="shared" si="2"/>
        <v>#N/A</v>
      </c>
      <c r="G39" t="str">
        <f>IF((ISERROR((VLOOKUP(B39,Calculation!C$2:C$1430,1,FALSE)))),"not entered","")</f>
        <v/>
      </c>
    </row>
    <row r="40" spans="2:7" x14ac:dyDescent="0.2">
      <c r="B40" s="78" t="s">
        <v>5</v>
      </c>
      <c r="C40" s="79" t="str">
        <f t="shared" si="0"/>
        <v xml:space="preserve"> </v>
      </c>
      <c r="D40" s="79" t="str">
        <f t="shared" si="1"/>
        <v xml:space="preserve"> </v>
      </c>
      <c r="E40" s="79">
        <v>1.1574074074074073E-5</v>
      </c>
      <c r="F40" s="77" t="e">
        <f t="shared" si="2"/>
        <v>#N/A</v>
      </c>
      <c r="G40" t="str">
        <f>IF((ISERROR((VLOOKUP(B40,Calculation!C$2:C$1430,1,FALSE)))),"not entered","")</f>
        <v/>
      </c>
    </row>
    <row r="41" spans="2:7" x14ac:dyDescent="0.2">
      <c r="B41" s="78" t="s">
        <v>5</v>
      </c>
      <c r="C41" s="79" t="str">
        <f t="shared" si="0"/>
        <v xml:space="preserve"> </v>
      </c>
      <c r="D41" s="79" t="str">
        <f t="shared" si="1"/>
        <v xml:space="preserve"> </v>
      </c>
      <c r="E41" s="79">
        <v>1.1574074074074073E-5</v>
      </c>
      <c r="F41" s="77" t="e">
        <f t="shared" si="2"/>
        <v>#N/A</v>
      </c>
      <c r="G41" t="str">
        <f>IF((ISERROR((VLOOKUP(B41,Calculation!C$2:C$1430,1,FALSE)))),"not entered","")</f>
        <v/>
      </c>
    </row>
    <row r="42" spans="2:7" x14ac:dyDescent="0.2">
      <c r="B42" s="78" t="s">
        <v>5</v>
      </c>
      <c r="C42" s="79" t="str">
        <f t="shared" si="0"/>
        <v xml:space="preserve"> </v>
      </c>
      <c r="D42" s="79" t="str">
        <f t="shared" si="1"/>
        <v xml:space="preserve"> </v>
      </c>
      <c r="E42" s="79">
        <v>1.1574074074074073E-5</v>
      </c>
      <c r="F42" s="77" t="e">
        <f t="shared" si="2"/>
        <v>#N/A</v>
      </c>
      <c r="G42" t="str">
        <f>IF((ISERROR((VLOOKUP(B42,Calculation!C$2:C$1430,1,FALSE)))),"not entered","")</f>
        <v/>
      </c>
    </row>
    <row r="43" spans="2:7" x14ac:dyDescent="0.2">
      <c r="B43" s="78" t="s">
        <v>5</v>
      </c>
      <c r="C43" s="79" t="str">
        <f t="shared" si="0"/>
        <v xml:space="preserve"> </v>
      </c>
      <c r="D43" s="79" t="str">
        <f t="shared" si="1"/>
        <v xml:space="preserve"> </v>
      </c>
      <c r="E43" s="79">
        <v>1.1574074074074073E-5</v>
      </c>
      <c r="F43" s="77" t="e">
        <f t="shared" si="2"/>
        <v>#N/A</v>
      </c>
      <c r="G43" t="str">
        <f>IF((ISERROR((VLOOKUP(B43,Calculation!C$2:C$1430,1,FALSE)))),"not entered","")</f>
        <v/>
      </c>
    </row>
    <row r="44" spans="2:7" x14ac:dyDescent="0.2">
      <c r="B44" s="78" t="s">
        <v>5</v>
      </c>
      <c r="C44" s="79" t="str">
        <f t="shared" si="0"/>
        <v xml:space="preserve"> </v>
      </c>
      <c r="D44" s="79" t="str">
        <f t="shared" si="1"/>
        <v xml:space="preserve"> </v>
      </c>
      <c r="E44" s="79">
        <v>1.1574074074074073E-5</v>
      </c>
      <c r="F44" s="77" t="e">
        <f t="shared" si="2"/>
        <v>#N/A</v>
      </c>
      <c r="G44" t="str">
        <f>IF((ISERROR((VLOOKUP(B44,Calculation!C$2:C$1430,1,FALSE)))),"not entered","")</f>
        <v/>
      </c>
    </row>
    <row r="45" spans="2:7" x14ac:dyDescent="0.2">
      <c r="B45" s="78" t="s">
        <v>5</v>
      </c>
      <c r="C45" s="79" t="str">
        <f t="shared" si="0"/>
        <v xml:space="preserve"> </v>
      </c>
      <c r="D45" s="79" t="str">
        <f t="shared" si="1"/>
        <v xml:space="preserve"> </v>
      </c>
      <c r="E45" s="79">
        <v>1.1574074074074073E-5</v>
      </c>
      <c r="F45" s="77" t="e">
        <f t="shared" si="2"/>
        <v>#N/A</v>
      </c>
      <c r="G45" t="str">
        <f>IF((ISERROR((VLOOKUP(B45,Calculation!C$2:C$1430,1,FALSE)))),"not entered","")</f>
        <v/>
      </c>
    </row>
    <row r="46" spans="2:7" x14ac:dyDescent="0.2">
      <c r="B46" s="78" t="s">
        <v>5</v>
      </c>
      <c r="C46" s="79" t="str">
        <f t="shared" si="0"/>
        <v xml:space="preserve"> </v>
      </c>
      <c r="D46" s="79" t="str">
        <f t="shared" si="1"/>
        <v xml:space="preserve"> </v>
      </c>
      <c r="E46" s="79">
        <v>1.1574074074074073E-5</v>
      </c>
      <c r="F46" s="77" t="e">
        <f t="shared" si="2"/>
        <v>#N/A</v>
      </c>
      <c r="G46" t="str">
        <f>IF((ISERROR((VLOOKUP(B46,Calculation!C$2:C$1430,1,FALSE)))),"not entered","")</f>
        <v/>
      </c>
    </row>
    <row r="47" spans="2:7" x14ac:dyDescent="0.2">
      <c r="B47" s="78" t="s">
        <v>5</v>
      </c>
      <c r="C47" s="79" t="str">
        <f t="shared" si="0"/>
        <v xml:space="preserve"> </v>
      </c>
      <c r="D47" s="79" t="str">
        <f t="shared" si="1"/>
        <v xml:space="preserve"> </v>
      </c>
      <c r="E47" s="79">
        <v>1.1574074074074073E-5</v>
      </c>
      <c r="F47" s="77" t="e">
        <f t="shared" si="2"/>
        <v>#N/A</v>
      </c>
      <c r="G47" t="str">
        <f>IF((ISERROR((VLOOKUP(B47,Calculation!C$2:C$1430,1,FALSE)))),"not entered","")</f>
        <v/>
      </c>
    </row>
    <row r="48" spans="2:7" x14ac:dyDescent="0.2">
      <c r="B48" s="78" t="s">
        <v>5</v>
      </c>
      <c r="C48" s="79" t="str">
        <f t="shared" si="0"/>
        <v xml:space="preserve"> </v>
      </c>
      <c r="D48" s="79" t="str">
        <f t="shared" si="1"/>
        <v xml:space="preserve"> </v>
      </c>
      <c r="E48" s="79">
        <v>1.1574074074074073E-5</v>
      </c>
      <c r="F48" s="77" t="e">
        <f t="shared" si="2"/>
        <v>#N/A</v>
      </c>
      <c r="G48" t="str">
        <f>IF((ISERROR((VLOOKUP(B48,Calculation!C$2:C$1430,1,FALSE)))),"not entered","")</f>
        <v/>
      </c>
    </row>
    <row r="49" spans="2:7" x14ac:dyDescent="0.2">
      <c r="B49" s="78" t="s">
        <v>5</v>
      </c>
      <c r="C49" s="79" t="str">
        <f t="shared" si="0"/>
        <v xml:space="preserve"> </v>
      </c>
      <c r="D49" s="79" t="str">
        <f t="shared" si="1"/>
        <v xml:space="preserve"> </v>
      </c>
      <c r="E49" s="79">
        <v>1.1574074074074073E-5</v>
      </c>
      <c r="F49" s="77" t="e">
        <f t="shared" si="2"/>
        <v>#N/A</v>
      </c>
      <c r="G49" t="str">
        <f>IF((ISERROR((VLOOKUP(B49,Calculation!C$2:C$1430,1,FALSE)))),"not entered","")</f>
        <v/>
      </c>
    </row>
    <row r="50" spans="2:7" x14ac:dyDescent="0.2">
      <c r="B50" s="78" t="s">
        <v>5</v>
      </c>
      <c r="C50" s="79" t="str">
        <f t="shared" si="0"/>
        <v xml:space="preserve"> </v>
      </c>
      <c r="D50" s="79" t="str">
        <f t="shared" si="1"/>
        <v xml:space="preserve"> </v>
      </c>
      <c r="E50" s="79">
        <v>1.1574074074074073E-5</v>
      </c>
      <c r="F50" s="77" t="e">
        <f t="shared" si="2"/>
        <v>#N/A</v>
      </c>
      <c r="G50" t="str">
        <f>IF((ISERROR((VLOOKUP(B50,Calculation!C$2:C$1430,1,FALSE)))),"not entered","")</f>
        <v/>
      </c>
    </row>
    <row r="51" spans="2:7" x14ac:dyDescent="0.2">
      <c r="B51" s="78" t="s">
        <v>5</v>
      </c>
      <c r="C51" s="79" t="str">
        <f t="shared" si="0"/>
        <v xml:space="preserve"> </v>
      </c>
      <c r="D51" s="79" t="str">
        <f t="shared" si="1"/>
        <v xml:space="preserve"> </v>
      </c>
      <c r="E51" s="79">
        <v>1.1574074074074073E-5</v>
      </c>
      <c r="F51" s="77" t="e">
        <f t="shared" si="2"/>
        <v>#N/A</v>
      </c>
      <c r="G51" t="str">
        <f>IF((ISERROR((VLOOKUP(B51,Calculation!C$2:C$1430,1,FALSE)))),"not entered","")</f>
        <v/>
      </c>
    </row>
    <row r="52" spans="2:7" x14ac:dyDescent="0.2">
      <c r="B52" s="78" t="s">
        <v>5</v>
      </c>
      <c r="C52" s="79" t="str">
        <f t="shared" si="0"/>
        <v xml:space="preserve"> </v>
      </c>
      <c r="D52" s="79" t="str">
        <f t="shared" si="1"/>
        <v xml:space="preserve"> </v>
      </c>
      <c r="E52" s="79">
        <v>1.1574074074074073E-5</v>
      </c>
      <c r="F52" s="77" t="e">
        <f t="shared" si="2"/>
        <v>#N/A</v>
      </c>
      <c r="G52" t="str">
        <f>IF((ISERROR((VLOOKUP(B52,Calculation!C$2:C$1430,1,FALSE)))),"not entered","")</f>
        <v/>
      </c>
    </row>
    <row r="53" spans="2:7" x14ac:dyDescent="0.2">
      <c r="B53" s="78" t="s">
        <v>5</v>
      </c>
      <c r="C53" s="79" t="str">
        <f t="shared" si="0"/>
        <v xml:space="preserve"> </v>
      </c>
      <c r="D53" s="79" t="str">
        <f t="shared" si="1"/>
        <v xml:space="preserve"> </v>
      </c>
      <c r="E53" s="79">
        <v>1.1574074074074073E-5</v>
      </c>
      <c r="F53" s="77" t="e">
        <f t="shared" si="2"/>
        <v>#N/A</v>
      </c>
      <c r="G53" t="str">
        <f>IF((ISERROR((VLOOKUP(B53,Calculation!C$2:C$1430,1,FALSE)))),"not entered","")</f>
        <v/>
      </c>
    </row>
    <row r="54" spans="2:7" x14ac:dyDescent="0.2">
      <c r="B54" s="78" t="s">
        <v>5</v>
      </c>
      <c r="C54" s="79" t="str">
        <f t="shared" si="0"/>
        <v xml:space="preserve"> </v>
      </c>
      <c r="D54" s="79" t="str">
        <f t="shared" si="1"/>
        <v xml:space="preserve"> </v>
      </c>
      <c r="E54" s="79">
        <v>1.1574074074074073E-5</v>
      </c>
      <c r="F54" s="77" t="e">
        <f t="shared" si="2"/>
        <v>#N/A</v>
      </c>
      <c r="G54" t="str">
        <f>IF((ISERROR((VLOOKUP(B54,Calculation!C$2:C$1430,1,FALSE)))),"not entered","")</f>
        <v/>
      </c>
    </row>
    <row r="55" spans="2:7" x14ac:dyDescent="0.2">
      <c r="B55" s="78" t="s">
        <v>5</v>
      </c>
      <c r="C55" s="79" t="str">
        <f t="shared" si="0"/>
        <v xml:space="preserve"> </v>
      </c>
      <c r="D55" s="79" t="str">
        <f t="shared" si="1"/>
        <v xml:space="preserve"> </v>
      </c>
      <c r="E55" s="79">
        <v>1.1574074074074073E-5</v>
      </c>
      <c r="F55" s="77" t="e">
        <f t="shared" si="2"/>
        <v>#N/A</v>
      </c>
      <c r="G55" t="str">
        <f>IF((ISERROR((VLOOKUP(B55,Calculation!C$2:C$1430,1,FALSE)))),"not entered","")</f>
        <v/>
      </c>
    </row>
    <row r="56" spans="2:7" x14ac:dyDescent="0.2">
      <c r="B56" s="78" t="s">
        <v>5</v>
      </c>
      <c r="C56" s="79" t="str">
        <f t="shared" si="0"/>
        <v xml:space="preserve"> </v>
      </c>
      <c r="D56" s="79" t="str">
        <f t="shared" si="1"/>
        <v xml:space="preserve"> </v>
      </c>
      <c r="E56" s="79">
        <v>1.1574074074074073E-5</v>
      </c>
      <c r="F56" s="77" t="e">
        <f t="shared" si="2"/>
        <v>#N/A</v>
      </c>
      <c r="G56" t="str">
        <f>IF((ISERROR((VLOOKUP(B56,Calculation!C$2:C$1430,1,FALSE)))),"not entered","")</f>
        <v/>
      </c>
    </row>
    <row r="57" spans="2:7" x14ac:dyDescent="0.2">
      <c r="B57" s="78" t="s">
        <v>5</v>
      </c>
      <c r="C57" s="79" t="str">
        <f t="shared" si="0"/>
        <v xml:space="preserve"> </v>
      </c>
      <c r="D57" s="79" t="str">
        <f t="shared" si="1"/>
        <v xml:space="preserve"> </v>
      </c>
      <c r="E57" s="79">
        <v>1.1574074074074073E-5</v>
      </c>
      <c r="F57" s="77" t="e">
        <f t="shared" si="2"/>
        <v>#N/A</v>
      </c>
      <c r="G57" t="str">
        <f>IF((ISERROR((VLOOKUP(B57,Calculation!C$2:C$1430,1,FALSE)))),"not entered","")</f>
        <v/>
      </c>
    </row>
    <row r="58" spans="2:7" x14ac:dyDescent="0.2">
      <c r="B58" s="78" t="s">
        <v>5</v>
      </c>
      <c r="C58" s="79" t="str">
        <f t="shared" si="0"/>
        <v xml:space="preserve"> </v>
      </c>
      <c r="D58" s="79" t="str">
        <f t="shared" si="1"/>
        <v xml:space="preserve"> </v>
      </c>
      <c r="E58" s="79">
        <v>1.1574074074074073E-5</v>
      </c>
      <c r="F58" s="77" t="e">
        <f t="shared" si="2"/>
        <v>#N/A</v>
      </c>
      <c r="G58" t="str">
        <f>IF((ISERROR((VLOOKUP(B58,Calculation!C$2:C$1430,1,FALSE)))),"not entered","")</f>
        <v/>
      </c>
    </row>
    <row r="59" spans="2:7" x14ac:dyDescent="0.2">
      <c r="B59" s="78" t="s">
        <v>5</v>
      </c>
      <c r="C59" s="79" t="str">
        <f t="shared" si="0"/>
        <v xml:space="preserve"> </v>
      </c>
      <c r="D59" s="79" t="str">
        <f t="shared" si="1"/>
        <v xml:space="preserve"> </v>
      </c>
      <c r="E59" s="79">
        <v>1.1574074074074073E-5</v>
      </c>
      <c r="F59" s="77" t="e">
        <f t="shared" si="2"/>
        <v>#N/A</v>
      </c>
      <c r="G59" t="str">
        <f>IF((ISERROR((VLOOKUP(B59,Calculation!C$2:C$1430,1,FALSE)))),"not entered","")</f>
        <v/>
      </c>
    </row>
    <row r="60" spans="2:7" x14ac:dyDescent="0.2">
      <c r="B60" s="78" t="s">
        <v>5</v>
      </c>
      <c r="C60" s="79" t="str">
        <f t="shared" si="0"/>
        <v xml:space="preserve"> </v>
      </c>
      <c r="D60" s="79" t="str">
        <f t="shared" si="1"/>
        <v xml:space="preserve"> </v>
      </c>
      <c r="E60" s="79">
        <v>1.1574074074074073E-5</v>
      </c>
      <c r="F60" s="77" t="e">
        <f t="shared" si="2"/>
        <v>#N/A</v>
      </c>
      <c r="G60" t="str">
        <f>IF((ISERROR((VLOOKUP(B60,Calculation!C$2:C$1430,1,FALSE)))),"not entered","")</f>
        <v/>
      </c>
    </row>
    <row r="61" spans="2:7" x14ac:dyDescent="0.2">
      <c r="B61" s="78" t="s">
        <v>5</v>
      </c>
      <c r="C61" s="79" t="str">
        <f t="shared" si="0"/>
        <v xml:space="preserve"> </v>
      </c>
      <c r="D61" s="79" t="str">
        <f t="shared" si="1"/>
        <v xml:space="preserve"> </v>
      </c>
      <c r="E61" s="79">
        <v>1.1574074074074073E-5</v>
      </c>
      <c r="F61" s="77" t="e">
        <f t="shared" si="2"/>
        <v>#N/A</v>
      </c>
      <c r="G61" t="str">
        <f>IF((ISERROR((VLOOKUP(B61,Calculation!C$2:C$1430,1,FALSE)))),"not entered","")</f>
        <v/>
      </c>
    </row>
    <row r="62" spans="2:7" x14ac:dyDescent="0.2">
      <c r="B62" s="78" t="s">
        <v>5</v>
      </c>
      <c r="C62" s="79" t="str">
        <f t="shared" si="0"/>
        <v xml:space="preserve"> </v>
      </c>
      <c r="D62" s="79" t="str">
        <f t="shared" si="1"/>
        <v xml:space="preserve"> </v>
      </c>
      <c r="E62" s="79">
        <v>1.1574074074074073E-5</v>
      </c>
      <c r="F62" s="77" t="e">
        <f t="shared" si="2"/>
        <v>#N/A</v>
      </c>
      <c r="G62" t="str">
        <f>IF((ISERROR((VLOOKUP(B62,Calculation!C$2:C$1430,1,FALSE)))),"not entered","")</f>
        <v/>
      </c>
    </row>
    <row r="63" spans="2:7" x14ac:dyDescent="0.2">
      <c r="B63" s="78" t="s">
        <v>5</v>
      </c>
      <c r="C63" s="79" t="str">
        <f t="shared" si="0"/>
        <v xml:space="preserve"> </v>
      </c>
      <c r="D63" s="79" t="str">
        <f t="shared" si="1"/>
        <v xml:space="preserve"> </v>
      </c>
      <c r="E63" s="79">
        <v>1.1574074074074073E-5</v>
      </c>
      <c r="F63" s="77" t="e">
        <f t="shared" si="2"/>
        <v>#N/A</v>
      </c>
      <c r="G63" t="str">
        <f>IF((ISERROR((VLOOKUP(B63,Calculation!C$2:C$1430,1,FALSE)))),"not entered","")</f>
        <v/>
      </c>
    </row>
    <row r="64" spans="2:7" x14ac:dyDescent="0.2">
      <c r="B64" s="78" t="s">
        <v>5</v>
      </c>
      <c r="C64" s="79" t="str">
        <f t="shared" si="0"/>
        <v xml:space="preserve"> </v>
      </c>
      <c r="D64" s="79" t="str">
        <f t="shared" si="1"/>
        <v xml:space="preserve"> </v>
      </c>
      <c r="E64" s="79">
        <v>1.1574074074074073E-5</v>
      </c>
      <c r="F64" s="77" t="e">
        <f t="shared" si="2"/>
        <v>#N/A</v>
      </c>
      <c r="G64" t="str">
        <f>IF((ISERROR((VLOOKUP(B64,Calculation!C$2:C$1430,1,FALSE)))),"not entered","")</f>
        <v/>
      </c>
    </row>
    <row r="65" spans="2:7" x14ac:dyDescent="0.2">
      <c r="B65" s="78" t="s">
        <v>5</v>
      </c>
      <c r="C65" s="79" t="str">
        <f t="shared" si="0"/>
        <v xml:space="preserve"> </v>
      </c>
      <c r="D65" s="79" t="str">
        <f t="shared" si="1"/>
        <v xml:space="preserve"> </v>
      </c>
      <c r="E65" s="79">
        <v>1.1574074074074073E-5</v>
      </c>
      <c r="F65" s="77" t="e">
        <f t="shared" si="2"/>
        <v>#N/A</v>
      </c>
      <c r="G65" t="str">
        <f>IF((ISERROR((VLOOKUP(B65,Calculation!C$2:C$1430,1,FALSE)))),"not entered","")</f>
        <v/>
      </c>
    </row>
    <row r="66" spans="2:7" x14ac:dyDescent="0.2">
      <c r="B66" s="78" t="s">
        <v>5</v>
      </c>
      <c r="C66" s="79" t="str">
        <f t="shared" si="0"/>
        <v xml:space="preserve"> </v>
      </c>
      <c r="D66" s="79" t="str">
        <f t="shared" si="1"/>
        <v xml:space="preserve"> </v>
      </c>
      <c r="E66" s="79">
        <v>1.1574074074074073E-5</v>
      </c>
      <c r="F66" s="77" t="e">
        <f t="shared" si="2"/>
        <v>#N/A</v>
      </c>
      <c r="G66" t="str">
        <f>IF((ISERROR((VLOOKUP(B66,Calculation!C$2:C$1430,1,FALSE)))),"not entered","")</f>
        <v/>
      </c>
    </row>
    <row r="67" spans="2:7" x14ac:dyDescent="0.2">
      <c r="B67" s="78" t="s">
        <v>5</v>
      </c>
      <c r="C67" s="79" t="str">
        <f t="shared" si="0"/>
        <v xml:space="preserve"> </v>
      </c>
      <c r="D67" s="79" t="str">
        <f t="shared" si="1"/>
        <v xml:space="preserve"> </v>
      </c>
      <c r="E67" s="79">
        <v>1.1574074074074073E-5</v>
      </c>
      <c r="F67" s="77" t="e">
        <f t="shared" si="2"/>
        <v>#N/A</v>
      </c>
      <c r="G67" t="str">
        <f>IF((ISERROR((VLOOKUP(B67,Calculation!C$2:C$1430,1,FALSE)))),"not entered","")</f>
        <v/>
      </c>
    </row>
    <row r="68" spans="2:7" x14ac:dyDescent="0.2">
      <c r="B68" s="78" t="s">
        <v>5</v>
      </c>
      <c r="C68" s="79" t="str">
        <f t="shared" si="0"/>
        <v xml:space="preserve"> </v>
      </c>
      <c r="D68" s="79" t="str">
        <f t="shared" si="1"/>
        <v xml:space="preserve"> </v>
      </c>
      <c r="E68" s="79">
        <v>1.1574074074074073E-5</v>
      </c>
      <c r="F68" s="77" t="e">
        <f t="shared" si="2"/>
        <v>#N/A</v>
      </c>
      <c r="G68" t="str">
        <f>IF((ISERROR((VLOOKUP(B68,Calculation!C$2:C$1430,1,FALSE)))),"not entered","")</f>
        <v/>
      </c>
    </row>
    <row r="69" spans="2:7" x14ac:dyDescent="0.2">
      <c r="B69" s="78" t="s">
        <v>5</v>
      </c>
      <c r="C69" s="79" t="str">
        <f t="shared" si="0"/>
        <v xml:space="preserve"> </v>
      </c>
      <c r="D69" s="79" t="str">
        <f t="shared" si="1"/>
        <v xml:space="preserve"> </v>
      </c>
      <c r="E69" s="79">
        <v>1.1574074074074073E-5</v>
      </c>
      <c r="F69" s="77" t="e">
        <f t="shared" si="2"/>
        <v>#N/A</v>
      </c>
      <c r="G69" t="str">
        <f>IF((ISERROR((VLOOKUP(B69,Calculation!C$2:C$1430,1,FALSE)))),"not entered","")</f>
        <v/>
      </c>
    </row>
    <row r="70" spans="2:7" x14ac:dyDescent="0.2">
      <c r="B70" s="78" t="s">
        <v>5</v>
      </c>
      <c r="C70" s="79" t="str">
        <f t="shared" ref="C70:C133" si="3">VLOOKUP(B70,name,3,FALSE)</f>
        <v xml:space="preserve"> </v>
      </c>
      <c r="D70" s="79" t="str">
        <f t="shared" ref="D70:D133" si="4">VLOOKUP(B70,name,2,FALSE)</f>
        <v xml:space="preserve"> </v>
      </c>
      <c r="E70" s="79">
        <v>1.1574074074074073E-5</v>
      </c>
      <c r="F70" s="77" t="e">
        <f t="shared" ref="F70:F133" si="5">(VLOOKUP(C70,C$4:E$5,3,FALSE))/(E70/10000)</f>
        <v>#N/A</v>
      </c>
      <c r="G70" t="str">
        <f>IF((ISERROR((VLOOKUP(B70,Calculation!C$2:C$1430,1,FALSE)))),"not entered","")</f>
        <v/>
      </c>
    </row>
    <row r="71" spans="2:7" x14ac:dyDescent="0.2">
      <c r="B71" s="78" t="s">
        <v>5</v>
      </c>
      <c r="C71" s="79" t="str">
        <f t="shared" si="3"/>
        <v xml:space="preserve"> </v>
      </c>
      <c r="D71" s="79" t="str">
        <f t="shared" si="4"/>
        <v xml:space="preserve"> </v>
      </c>
      <c r="E71" s="79">
        <v>1.1574074074074073E-5</v>
      </c>
      <c r="F71" s="77" t="e">
        <f t="shared" si="5"/>
        <v>#N/A</v>
      </c>
      <c r="G71" t="str">
        <f>IF((ISERROR((VLOOKUP(B71,Calculation!C$2:C$1430,1,FALSE)))),"not entered","")</f>
        <v/>
      </c>
    </row>
    <row r="72" spans="2:7" x14ac:dyDescent="0.2">
      <c r="B72" s="78" t="s">
        <v>5</v>
      </c>
      <c r="C72" s="79" t="str">
        <f t="shared" si="3"/>
        <v xml:space="preserve"> </v>
      </c>
      <c r="D72" s="79" t="str">
        <f t="shared" si="4"/>
        <v xml:space="preserve"> </v>
      </c>
      <c r="E72" s="79">
        <v>1.1574074074074073E-5</v>
      </c>
      <c r="F72" s="77" t="e">
        <f t="shared" si="5"/>
        <v>#N/A</v>
      </c>
      <c r="G72" t="str">
        <f>IF((ISERROR((VLOOKUP(B72,Calculation!C$2:C$1430,1,FALSE)))),"not entered","")</f>
        <v/>
      </c>
    </row>
    <row r="73" spans="2:7" x14ac:dyDescent="0.2">
      <c r="B73" s="78" t="s">
        <v>5</v>
      </c>
      <c r="C73" s="79" t="str">
        <f t="shared" si="3"/>
        <v xml:space="preserve"> </v>
      </c>
      <c r="D73" s="79" t="str">
        <f t="shared" si="4"/>
        <v xml:space="preserve"> </v>
      </c>
      <c r="E73" s="79">
        <v>1.1574074074074073E-5</v>
      </c>
      <c r="F73" s="77" t="e">
        <f t="shared" si="5"/>
        <v>#N/A</v>
      </c>
      <c r="G73" t="str">
        <f>IF((ISERROR((VLOOKUP(B73,Calculation!C$2:C$1430,1,FALSE)))),"not entered","")</f>
        <v/>
      </c>
    </row>
    <row r="74" spans="2:7" x14ac:dyDescent="0.2">
      <c r="B74" s="78" t="s">
        <v>5</v>
      </c>
      <c r="C74" s="79" t="str">
        <f t="shared" si="3"/>
        <v xml:space="preserve"> </v>
      </c>
      <c r="D74" s="79" t="str">
        <f t="shared" si="4"/>
        <v xml:space="preserve"> </v>
      </c>
      <c r="E74" s="79">
        <v>1.1574074074074073E-5</v>
      </c>
      <c r="F74" s="77" t="e">
        <f t="shared" si="5"/>
        <v>#N/A</v>
      </c>
      <c r="G74" t="str">
        <f>IF((ISERROR((VLOOKUP(B74,Calculation!C$2:C$1430,1,FALSE)))),"not entered","")</f>
        <v/>
      </c>
    </row>
    <row r="75" spans="2:7" x14ac:dyDescent="0.2">
      <c r="B75" s="78" t="s">
        <v>5</v>
      </c>
      <c r="C75" s="79" t="str">
        <f t="shared" si="3"/>
        <v xml:space="preserve"> </v>
      </c>
      <c r="D75" s="79" t="str">
        <f t="shared" si="4"/>
        <v xml:space="preserve"> </v>
      </c>
      <c r="E75" s="79">
        <v>1.1574074074074073E-5</v>
      </c>
      <c r="F75" s="77" t="e">
        <f t="shared" si="5"/>
        <v>#N/A</v>
      </c>
      <c r="G75" t="str">
        <f>IF((ISERROR((VLOOKUP(B75,Calculation!C$2:C$1430,1,FALSE)))),"not entered","")</f>
        <v/>
      </c>
    </row>
    <row r="76" spans="2:7" x14ac:dyDescent="0.2">
      <c r="B76" s="78" t="s">
        <v>5</v>
      </c>
      <c r="C76" s="79" t="str">
        <f t="shared" si="3"/>
        <v xml:space="preserve"> </v>
      </c>
      <c r="D76" s="79" t="str">
        <f t="shared" si="4"/>
        <v xml:space="preserve"> </v>
      </c>
      <c r="E76" s="79">
        <v>1.1574074074074073E-5</v>
      </c>
      <c r="F76" s="77" t="e">
        <f t="shared" si="5"/>
        <v>#N/A</v>
      </c>
      <c r="G76" t="str">
        <f>IF((ISERROR((VLOOKUP(B76,Calculation!C$2:C$1430,1,FALSE)))),"not entered","")</f>
        <v/>
      </c>
    </row>
    <row r="77" spans="2:7" x14ac:dyDescent="0.2">
      <c r="B77" s="78" t="s">
        <v>5</v>
      </c>
      <c r="C77" s="79" t="str">
        <f t="shared" si="3"/>
        <v xml:space="preserve"> </v>
      </c>
      <c r="D77" s="79" t="str">
        <f t="shared" si="4"/>
        <v xml:space="preserve"> </v>
      </c>
      <c r="E77" s="79">
        <v>1.1574074074074073E-5</v>
      </c>
      <c r="F77" s="77" t="e">
        <f t="shared" si="5"/>
        <v>#N/A</v>
      </c>
      <c r="G77" t="str">
        <f>IF((ISERROR((VLOOKUP(B77,Calculation!C$2:C$1430,1,FALSE)))),"not entered","")</f>
        <v/>
      </c>
    </row>
    <row r="78" spans="2:7" x14ac:dyDescent="0.2">
      <c r="B78" s="78" t="s">
        <v>5</v>
      </c>
      <c r="C78" s="79" t="str">
        <f t="shared" si="3"/>
        <v xml:space="preserve"> </v>
      </c>
      <c r="D78" s="79" t="str">
        <f t="shared" si="4"/>
        <v xml:space="preserve"> </v>
      </c>
      <c r="E78" s="79">
        <v>1.1574074074074073E-5</v>
      </c>
      <c r="F78" s="77" t="e">
        <f t="shared" si="5"/>
        <v>#N/A</v>
      </c>
      <c r="G78" t="str">
        <f>IF((ISERROR((VLOOKUP(B78,Calculation!C$2:C$1430,1,FALSE)))),"not entered","")</f>
        <v/>
      </c>
    </row>
    <row r="79" spans="2:7" x14ac:dyDescent="0.2">
      <c r="B79" s="78" t="s">
        <v>5</v>
      </c>
      <c r="C79" s="79" t="str">
        <f t="shared" si="3"/>
        <v xml:space="preserve"> </v>
      </c>
      <c r="D79" s="79" t="str">
        <f t="shared" si="4"/>
        <v xml:space="preserve"> </v>
      </c>
      <c r="E79" s="79">
        <v>1.1574074074074073E-5</v>
      </c>
      <c r="F79" s="77" t="e">
        <f t="shared" si="5"/>
        <v>#N/A</v>
      </c>
      <c r="G79" t="str">
        <f>IF((ISERROR((VLOOKUP(B79,Calculation!C$2:C$1430,1,FALSE)))),"not entered","")</f>
        <v/>
      </c>
    </row>
    <row r="80" spans="2:7" x14ac:dyDescent="0.2">
      <c r="B80" s="78" t="s">
        <v>5</v>
      </c>
      <c r="C80" s="79" t="str">
        <f t="shared" si="3"/>
        <v xml:space="preserve"> </v>
      </c>
      <c r="D80" s="79" t="str">
        <f t="shared" si="4"/>
        <v xml:space="preserve"> </v>
      </c>
      <c r="E80" s="79">
        <v>1.1574074074074073E-5</v>
      </c>
      <c r="F80" s="77" t="e">
        <f t="shared" si="5"/>
        <v>#N/A</v>
      </c>
      <c r="G80" t="str">
        <f>IF((ISERROR((VLOOKUP(B80,Calculation!C$2:C$1430,1,FALSE)))),"not entered","")</f>
        <v/>
      </c>
    </row>
    <row r="81" spans="2:7" x14ac:dyDescent="0.2">
      <c r="B81" s="78" t="s">
        <v>5</v>
      </c>
      <c r="C81" s="79" t="str">
        <f t="shared" si="3"/>
        <v xml:space="preserve"> </v>
      </c>
      <c r="D81" s="79" t="str">
        <f t="shared" si="4"/>
        <v xml:space="preserve"> </v>
      </c>
      <c r="E81" s="79">
        <v>1.1574074074074073E-5</v>
      </c>
      <c r="F81" s="77" t="e">
        <f t="shared" si="5"/>
        <v>#N/A</v>
      </c>
      <c r="G81" t="str">
        <f>IF((ISERROR((VLOOKUP(B81,Calculation!C$2:C$1430,1,FALSE)))),"not entered","")</f>
        <v/>
      </c>
    </row>
    <row r="82" spans="2:7" x14ac:dyDescent="0.2">
      <c r="B82" s="78" t="s">
        <v>5</v>
      </c>
      <c r="C82" s="79" t="str">
        <f t="shared" si="3"/>
        <v xml:space="preserve"> </v>
      </c>
      <c r="D82" s="79" t="str">
        <f t="shared" si="4"/>
        <v xml:space="preserve"> </v>
      </c>
      <c r="E82" s="79">
        <v>1.1574074074074073E-5</v>
      </c>
      <c r="F82" s="77" t="e">
        <f t="shared" si="5"/>
        <v>#N/A</v>
      </c>
      <c r="G82" t="str">
        <f>IF((ISERROR((VLOOKUP(B82,Calculation!C$2:C$1430,1,FALSE)))),"not entered","")</f>
        <v/>
      </c>
    </row>
    <row r="83" spans="2:7" x14ac:dyDescent="0.2">
      <c r="B83" s="78" t="s">
        <v>5</v>
      </c>
      <c r="C83" s="79" t="str">
        <f t="shared" si="3"/>
        <v xml:space="preserve"> </v>
      </c>
      <c r="D83" s="79" t="str">
        <f t="shared" si="4"/>
        <v xml:space="preserve"> </v>
      </c>
      <c r="E83" s="79">
        <v>1.1574074074074073E-5</v>
      </c>
      <c r="F83" s="77" t="e">
        <f t="shared" si="5"/>
        <v>#N/A</v>
      </c>
      <c r="G83" t="str">
        <f>IF((ISERROR((VLOOKUP(B83,Calculation!C$2:C$1430,1,FALSE)))),"not entered","")</f>
        <v/>
      </c>
    </row>
    <row r="84" spans="2:7" x14ac:dyDescent="0.2">
      <c r="B84" s="78" t="s">
        <v>5</v>
      </c>
      <c r="C84" s="79" t="str">
        <f t="shared" si="3"/>
        <v xml:space="preserve"> </v>
      </c>
      <c r="D84" s="79" t="str">
        <f t="shared" si="4"/>
        <v xml:space="preserve"> </v>
      </c>
      <c r="E84" s="79">
        <v>1.1574074074074073E-5</v>
      </c>
      <c r="F84" s="77" t="e">
        <f t="shared" si="5"/>
        <v>#N/A</v>
      </c>
      <c r="G84" t="str">
        <f>IF((ISERROR((VLOOKUP(B84,Calculation!C$2:C$1430,1,FALSE)))),"not entered","")</f>
        <v/>
      </c>
    </row>
    <row r="85" spans="2:7" x14ac:dyDescent="0.2">
      <c r="B85" s="78" t="s">
        <v>5</v>
      </c>
      <c r="C85" s="79" t="str">
        <f t="shared" si="3"/>
        <v xml:space="preserve"> </v>
      </c>
      <c r="D85" s="79" t="str">
        <f t="shared" si="4"/>
        <v xml:space="preserve"> </v>
      </c>
      <c r="E85" s="79">
        <v>1.1574074074074073E-5</v>
      </c>
      <c r="F85" s="77" t="e">
        <f t="shared" si="5"/>
        <v>#N/A</v>
      </c>
      <c r="G85" t="str">
        <f>IF((ISERROR((VLOOKUP(B85,Calculation!C$2:C$1430,1,FALSE)))),"not entered","")</f>
        <v/>
      </c>
    </row>
    <row r="86" spans="2:7" x14ac:dyDescent="0.2">
      <c r="B86" s="78" t="s">
        <v>5</v>
      </c>
      <c r="C86" s="79" t="str">
        <f t="shared" si="3"/>
        <v xml:space="preserve"> </v>
      </c>
      <c r="D86" s="79" t="str">
        <f t="shared" si="4"/>
        <v xml:space="preserve"> </v>
      </c>
      <c r="E86" s="79">
        <v>1.1574074074074073E-5</v>
      </c>
      <c r="F86" s="77" t="e">
        <f t="shared" si="5"/>
        <v>#N/A</v>
      </c>
      <c r="G86" t="str">
        <f>IF((ISERROR((VLOOKUP(B86,Calculation!C$2:C$1430,1,FALSE)))),"not entered","")</f>
        <v/>
      </c>
    </row>
    <row r="87" spans="2:7" x14ac:dyDescent="0.2">
      <c r="B87" s="78" t="s">
        <v>5</v>
      </c>
      <c r="C87" s="79" t="str">
        <f t="shared" si="3"/>
        <v xml:space="preserve"> </v>
      </c>
      <c r="D87" s="79" t="str">
        <f t="shared" si="4"/>
        <v xml:space="preserve"> </v>
      </c>
      <c r="E87" s="79">
        <v>1.1574074074074073E-5</v>
      </c>
      <c r="F87" s="77" t="e">
        <f t="shared" si="5"/>
        <v>#N/A</v>
      </c>
      <c r="G87" t="str">
        <f>IF((ISERROR((VLOOKUP(B87,Calculation!C$2:C$1430,1,FALSE)))),"not entered","")</f>
        <v/>
      </c>
    </row>
    <row r="88" spans="2:7" x14ac:dyDescent="0.2">
      <c r="B88" s="78" t="s">
        <v>5</v>
      </c>
      <c r="C88" s="79" t="str">
        <f t="shared" si="3"/>
        <v xml:space="preserve"> </v>
      </c>
      <c r="D88" s="79" t="str">
        <f t="shared" si="4"/>
        <v xml:space="preserve"> </v>
      </c>
      <c r="E88" s="79">
        <v>1.1574074074074073E-5</v>
      </c>
      <c r="F88" s="77" t="e">
        <f t="shared" si="5"/>
        <v>#N/A</v>
      </c>
      <c r="G88" t="str">
        <f>IF((ISERROR((VLOOKUP(B88,Calculation!C$2:C$1430,1,FALSE)))),"not entered","")</f>
        <v/>
      </c>
    </row>
    <row r="89" spans="2:7" x14ac:dyDescent="0.2">
      <c r="B89" s="78" t="s">
        <v>5</v>
      </c>
      <c r="C89" s="79" t="str">
        <f t="shared" si="3"/>
        <v xml:space="preserve"> </v>
      </c>
      <c r="D89" s="79" t="str">
        <f t="shared" si="4"/>
        <v xml:space="preserve"> </v>
      </c>
      <c r="E89" s="79">
        <v>1.1574074074074073E-5</v>
      </c>
      <c r="F89" s="77" t="e">
        <f t="shared" si="5"/>
        <v>#N/A</v>
      </c>
      <c r="G89" t="str">
        <f>IF((ISERROR((VLOOKUP(B89,Calculation!C$2:C$1430,1,FALSE)))),"not entered","")</f>
        <v/>
      </c>
    </row>
    <row r="90" spans="2:7" x14ac:dyDescent="0.2">
      <c r="B90" s="78" t="s">
        <v>5</v>
      </c>
      <c r="C90" s="79" t="str">
        <f t="shared" si="3"/>
        <v xml:space="preserve"> </v>
      </c>
      <c r="D90" s="79" t="str">
        <f t="shared" si="4"/>
        <v xml:space="preserve"> </v>
      </c>
      <c r="E90" s="79">
        <v>1.1574074074074073E-5</v>
      </c>
      <c r="F90" s="77" t="e">
        <f t="shared" si="5"/>
        <v>#N/A</v>
      </c>
      <c r="G90" t="str">
        <f>IF((ISERROR((VLOOKUP(B90,Calculation!C$2:C$1430,1,FALSE)))),"not entered","")</f>
        <v/>
      </c>
    </row>
    <row r="91" spans="2:7" x14ac:dyDescent="0.2">
      <c r="B91" s="78" t="s">
        <v>5</v>
      </c>
      <c r="C91" s="79" t="str">
        <f t="shared" si="3"/>
        <v xml:space="preserve"> </v>
      </c>
      <c r="D91" s="79" t="str">
        <f t="shared" si="4"/>
        <v xml:space="preserve"> </v>
      </c>
      <c r="E91" s="79">
        <v>1.1574074074074073E-5</v>
      </c>
      <c r="F91" s="77" t="e">
        <f t="shared" si="5"/>
        <v>#N/A</v>
      </c>
      <c r="G91" t="str">
        <f>IF((ISERROR((VLOOKUP(B91,Calculation!C$2:C$1430,1,FALSE)))),"not entered","")</f>
        <v/>
      </c>
    </row>
    <row r="92" spans="2:7" x14ac:dyDescent="0.2">
      <c r="B92" s="78" t="s">
        <v>5</v>
      </c>
      <c r="C92" s="79" t="str">
        <f t="shared" si="3"/>
        <v xml:space="preserve"> </v>
      </c>
      <c r="D92" s="79" t="str">
        <f t="shared" si="4"/>
        <v xml:space="preserve"> </v>
      </c>
      <c r="E92" s="79">
        <v>1.1574074074074073E-5</v>
      </c>
      <c r="F92" s="77" t="e">
        <f t="shared" si="5"/>
        <v>#N/A</v>
      </c>
      <c r="G92" t="str">
        <f>IF((ISERROR((VLOOKUP(B92,Calculation!C$2:C$1430,1,FALSE)))),"not entered","")</f>
        <v/>
      </c>
    </row>
    <row r="93" spans="2:7" x14ac:dyDescent="0.2">
      <c r="B93" s="78" t="s">
        <v>5</v>
      </c>
      <c r="C93" s="79" t="str">
        <f t="shared" si="3"/>
        <v xml:space="preserve"> </v>
      </c>
      <c r="D93" s="79" t="str">
        <f t="shared" si="4"/>
        <v xml:space="preserve"> </v>
      </c>
      <c r="E93" s="79">
        <v>1.1574074074074073E-5</v>
      </c>
      <c r="F93" s="77" t="e">
        <f t="shared" si="5"/>
        <v>#N/A</v>
      </c>
      <c r="G93" t="str">
        <f>IF((ISERROR((VLOOKUP(B93,Calculation!C$2:C$1430,1,FALSE)))),"not entered","")</f>
        <v/>
      </c>
    </row>
    <row r="94" spans="2:7" x14ac:dyDescent="0.2">
      <c r="B94" s="78" t="s">
        <v>5</v>
      </c>
      <c r="C94" s="79" t="str">
        <f t="shared" si="3"/>
        <v xml:space="preserve"> </v>
      </c>
      <c r="D94" s="79" t="str">
        <f t="shared" si="4"/>
        <v xml:space="preserve"> </v>
      </c>
      <c r="E94" s="79">
        <v>1.1574074074074073E-5</v>
      </c>
      <c r="F94" s="77" t="e">
        <f t="shared" si="5"/>
        <v>#N/A</v>
      </c>
      <c r="G94" t="str">
        <f>IF((ISERROR((VLOOKUP(B94,Calculation!C$2:C$1430,1,FALSE)))),"not entered","")</f>
        <v/>
      </c>
    </row>
    <row r="95" spans="2:7" x14ac:dyDescent="0.2">
      <c r="B95" s="78" t="s">
        <v>5</v>
      </c>
      <c r="C95" s="79" t="str">
        <f t="shared" si="3"/>
        <v xml:space="preserve"> </v>
      </c>
      <c r="D95" s="79" t="str">
        <f t="shared" si="4"/>
        <v xml:space="preserve"> </v>
      </c>
      <c r="E95" s="79">
        <v>1.1574074074074073E-5</v>
      </c>
      <c r="F95" s="77" t="e">
        <f t="shared" si="5"/>
        <v>#N/A</v>
      </c>
      <c r="G95" t="str">
        <f>IF((ISERROR((VLOOKUP(B95,Calculation!C$2:C$1430,1,FALSE)))),"not entered","")</f>
        <v/>
      </c>
    </row>
    <row r="96" spans="2:7" x14ac:dyDescent="0.2">
      <c r="B96" s="78" t="s">
        <v>5</v>
      </c>
      <c r="C96" s="79" t="str">
        <f t="shared" si="3"/>
        <v xml:space="preserve"> </v>
      </c>
      <c r="D96" s="79" t="str">
        <f t="shared" si="4"/>
        <v xml:space="preserve"> </v>
      </c>
      <c r="E96" s="79">
        <v>1.1574074074074073E-5</v>
      </c>
      <c r="F96" s="77" t="e">
        <f t="shared" si="5"/>
        <v>#N/A</v>
      </c>
      <c r="G96" t="str">
        <f>IF((ISERROR((VLOOKUP(B96,Calculation!C$2:C$1430,1,FALSE)))),"not entered","")</f>
        <v/>
      </c>
    </row>
    <row r="97" spans="2:7" x14ac:dyDescent="0.2">
      <c r="B97" s="78" t="s">
        <v>5</v>
      </c>
      <c r="C97" s="79" t="str">
        <f t="shared" si="3"/>
        <v xml:space="preserve"> </v>
      </c>
      <c r="D97" s="79" t="str">
        <f t="shared" si="4"/>
        <v xml:space="preserve"> </v>
      </c>
      <c r="E97" s="79">
        <v>1.1574074074074073E-5</v>
      </c>
      <c r="F97" s="77" t="e">
        <f t="shared" si="5"/>
        <v>#N/A</v>
      </c>
      <c r="G97" t="str">
        <f>IF((ISERROR((VLOOKUP(B97,Calculation!C$2:C$1430,1,FALSE)))),"not entered","")</f>
        <v/>
      </c>
    </row>
    <row r="98" spans="2:7" x14ac:dyDescent="0.2">
      <c r="B98" s="78" t="s">
        <v>5</v>
      </c>
      <c r="C98" s="79" t="str">
        <f t="shared" si="3"/>
        <v xml:space="preserve"> </v>
      </c>
      <c r="D98" s="79" t="str">
        <f t="shared" si="4"/>
        <v xml:space="preserve"> </v>
      </c>
      <c r="E98" s="79">
        <v>1.1574074074074073E-5</v>
      </c>
      <c r="F98" s="77" t="e">
        <f t="shared" si="5"/>
        <v>#N/A</v>
      </c>
      <c r="G98" t="str">
        <f>IF((ISERROR((VLOOKUP(B98,Calculation!C$2:C$1430,1,FALSE)))),"not entered","")</f>
        <v/>
      </c>
    </row>
    <row r="99" spans="2:7" x14ac:dyDescent="0.2">
      <c r="B99" s="78" t="s">
        <v>5</v>
      </c>
      <c r="C99" s="79" t="str">
        <f t="shared" si="3"/>
        <v xml:space="preserve"> </v>
      </c>
      <c r="D99" s="79" t="str">
        <f t="shared" si="4"/>
        <v xml:space="preserve"> </v>
      </c>
      <c r="E99" s="79">
        <v>1.1574074074074073E-5</v>
      </c>
      <c r="F99" s="77" t="e">
        <f t="shared" si="5"/>
        <v>#N/A</v>
      </c>
      <c r="G99" t="str">
        <f>IF((ISERROR((VLOOKUP(B99,Calculation!C$2:C$1430,1,FALSE)))),"not entered","")</f>
        <v/>
      </c>
    </row>
    <row r="100" spans="2:7" x14ac:dyDescent="0.2">
      <c r="B100" s="78" t="s">
        <v>5</v>
      </c>
      <c r="C100" s="79" t="str">
        <f t="shared" si="3"/>
        <v xml:space="preserve"> </v>
      </c>
      <c r="D100" s="79" t="str">
        <f t="shared" si="4"/>
        <v xml:space="preserve"> </v>
      </c>
      <c r="E100" s="79">
        <v>1.1574074074074073E-5</v>
      </c>
      <c r="F100" s="77" t="e">
        <f t="shared" si="5"/>
        <v>#N/A</v>
      </c>
      <c r="G100" t="str">
        <f>IF((ISERROR((VLOOKUP(B100,Calculation!C$2:C$1430,1,FALSE)))),"not entered","")</f>
        <v/>
      </c>
    </row>
    <row r="101" spans="2:7" x14ac:dyDescent="0.2">
      <c r="B101" s="78" t="s">
        <v>5</v>
      </c>
      <c r="C101" s="79" t="str">
        <f t="shared" si="3"/>
        <v xml:space="preserve"> </v>
      </c>
      <c r="D101" s="79" t="str">
        <f t="shared" si="4"/>
        <v xml:space="preserve"> </v>
      </c>
      <c r="E101" s="79">
        <v>1.1574074074074073E-5</v>
      </c>
      <c r="F101" s="77" t="e">
        <f t="shared" si="5"/>
        <v>#N/A</v>
      </c>
      <c r="G101" t="str">
        <f>IF((ISERROR((VLOOKUP(B101,Calculation!C$2:C$1430,1,FALSE)))),"not entered","")</f>
        <v/>
      </c>
    </row>
    <row r="102" spans="2:7" x14ac:dyDescent="0.2">
      <c r="B102" s="78" t="s">
        <v>5</v>
      </c>
      <c r="C102" s="79" t="str">
        <f t="shared" si="3"/>
        <v xml:space="preserve"> </v>
      </c>
      <c r="D102" s="79" t="str">
        <f t="shared" si="4"/>
        <v xml:space="preserve"> </v>
      </c>
      <c r="E102" s="79">
        <v>1.1574074074074073E-5</v>
      </c>
      <c r="F102" s="77" t="e">
        <f t="shared" si="5"/>
        <v>#N/A</v>
      </c>
      <c r="G102" t="str">
        <f>IF((ISERROR((VLOOKUP(B102,Calculation!C$2:C$1430,1,FALSE)))),"not entered","")</f>
        <v/>
      </c>
    </row>
    <row r="103" spans="2:7" x14ac:dyDescent="0.2">
      <c r="B103" s="78" t="s">
        <v>5</v>
      </c>
      <c r="C103" s="79" t="str">
        <f t="shared" si="3"/>
        <v xml:space="preserve"> </v>
      </c>
      <c r="D103" s="79" t="str">
        <f t="shared" si="4"/>
        <v xml:space="preserve"> </v>
      </c>
      <c r="E103" s="79">
        <v>1.1574074074074073E-5</v>
      </c>
      <c r="F103" s="77" t="e">
        <f t="shared" si="5"/>
        <v>#N/A</v>
      </c>
      <c r="G103" t="str">
        <f>IF((ISERROR((VLOOKUP(B103,Calculation!C$2:C$1430,1,FALSE)))),"not entered","")</f>
        <v/>
      </c>
    </row>
    <row r="104" spans="2:7" x14ac:dyDescent="0.2">
      <c r="B104" s="78" t="s">
        <v>5</v>
      </c>
      <c r="C104" s="79" t="str">
        <f t="shared" si="3"/>
        <v xml:space="preserve"> </v>
      </c>
      <c r="D104" s="79" t="str">
        <f t="shared" si="4"/>
        <v xml:space="preserve"> </v>
      </c>
      <c r="E104" s="79">
        <v>1.1574074074074073E-5</v>
      </c>
      <c r="F104" s="77" t="e">
        <f t="shared" si="5"/>
        <v>#N/A</v>
      </c>
      <c r="G104" t="str">
        <f>IF((ISERROR((VLOOKUP(B104,Calculation!C$2:C$1430,1,FALSE)))),"not entered","")</f>
        <v/>
      </c>
    </row>
    <row r="105" spans="2:7" x14ac:dyDescent="0.2">
      <c r="B105" s="78" t="s">
        <v>5</v>
      </c>
      <c r="C105" s="79" t="str">
        <f t="shared" si="3"/>
        <v xml:space="preserve"> </v>
      </c>
      <c r="D105" s="79" t="str">
        <f t="shared" si="4"/>
        <v xml:space="preserve"> </v>
      </c>
      <c r="E105" s="79">
        <v>1.1574074074074073E-5</v>
      </c>
      <c r="F105" s="77" t="e">
        <f t="shared" si="5"/>
        <v>#N/A</v>
      </c>
      <c r="G105" t="str">
        <f>IF((ISERROR((VLOOKUP(B105,Calculation!C$2:C$1430,1,FALSE)))),"not entered","")</f>
        <v/>
      </c>
    </row>
    <row r="106" spans="2:7" x14ac:dyDescent="0.2">
      <c r="B106" s="78" t="s">
        <v>5</v>
      </c>
      <c r="C106" s="79" t="str">
        <f t="shared" si="3"/>
        <v xml:space="preserve"> </v>
      </c>
      <c r="D106" s="79" t="str">
        <f t="shared" si="4"/>
        <v xml:space="preserve"> </v>
      </c>
      <c r="E106" s="79">
        <v>1.1574074074074073E-5</v>
      </c>
      <c r="F106" s="77" t="e">
        <f t="shared" si="5"/>
        <v>#N/A</v>
      </c>
      <c r="G106" t="str">
        <f>IF((ISERROR((VLOOKUP(B106,Calculation!C$2:C$1430,1,FALSE)))),"not entered","")</f>
        <v/>
      </c>
    </row>
    <row r="107" spans="2:7" x14ac:dyDescent="0.2">
      <c r="B107" s="78" t="s">
        <v>5</v>
      </c>
      <c r="C107" s="79" t="str">
        <f t="shared" si="3"/>
        <v xml:space="preserve"> </v>
      </c>
      <c r="D107" s="79" t="str">
        <f t="shared" si="4"/>
        <v xml:space="preserve"> </v>
      </c>
      <c r="E107" s="79">
        <v>1.1574074074074073E-5</v>
      </c>
      <c r="F107" s="77" t="e">
        <f t="shared" si="5"/>
        <v>#N/A</v>
      </c>
      <c r="G107" t="str">
        <f>IF((ISERROR((VLOOKUP(B107,Calculation!C$2:C$1430,1,FALSE)))),"not entered","")</f>
        <v/>
      </c>
    </row>
    <row r="108" spans="2:7" x14ac:dyDescent="0.2">
      <c r="B108" s="78" t="s">
        <v>5</v>
      </c>
      <c r="C108" s="79" t="str">
        <f t="shared" si="3"/>
        <v xml:space="preserve"> </v>
      </c>
      <c r="D108" s="79" t="str">
        <f t="shared" si="4"/>
        <v xml:space="preserve"> </v>
      </c>
      <c r="E108" s="79">
        <v>1.1574074074074073E-5</v>
      </c>
      <c r="F108" s="77" t="e">
        <f t="shared" si="5"/>
        <v>#N/A</v>
      </c>
      <c r="G108" t="str">
        <f>IF((ISERROR((VLOOKUP(B108,Calculation!C$2:C$1430,1,FALSE)))),"not entered","")</f>
        <v/>
      </c>
    </row>
    <row r="109" spans="2:7" x14ac:dyDescent="0.2">
      <c r="B109" s="78" t="s">
        <v>5</v>
      </c>
      <c r="C109" s="79" t="str">
        <f t="shared" si="3"/>
        <v xml:space="preserve"> </v>
      </c>
      <c r="D109" s="79" t="str">
        <f t="shared" si="4"/>
        <v xml:space="preserve"> </v>
      </c>
      <c r="E109" s="79">
        <v>1.1574074074074073E-5</v>
      </c>
      <c r="F109" s="77" t="e">
        <f t="shared" si="5"/>
        <v>#N/A</v>
      </c>
      <c r="G109" t="str">
        <f>IF((ISERROR((VLOOKUP(B109,Calculation!C$2:C$1430,1,FALSE)))),"not entered","")</f>
        <v/>
      </c>
    </row>
    <row r="110" spans="2:7" x14ac:dyDescent="0.2">
      <c r="B110" s="78" t="s">
        <v>5</v>
      </c>
      <c r="C110" s="79" t="str">
        <f t="shared" si="3"/>
        <v xml:space="preserve"> </v>
      </c>
      <c r="D110" s="79" t="str">
        <f t="shared" si="4"/>
        <v xml:space="preserve"> </v>
      </c>
      <c r="E110" s="79">
        <v>1.1574074074074073E-5</v>
      </c>
      <c r="F110" s="77" t="e">
        <f t="shared" si="5"/>
        <v>#N/A</v>
      </c>
      <c r="G110" t="str">
        <f>IF((ISERROR((VLOOKUP(B110,Calculation!C$2:C$1430,1,FALSE)))),"not entered","")</f>
        <v/>
      </c>
    </row>
    <row r="111" spans="2:7" x14ac:dyDescent="0.2">
      <c r="B111" s="78" t="s">
        <v>5</v>
      </c>
      <c r="C111" s="79" t="str">
        <f t="shared" si="3"/>
        <v xml:space="preserve"> </v>
      </c>
      <c r="D111" s="79" t="str">
        <f t="shared" si="4"/>
        <v xml:space="preserve"> </v>
      </c>
      <c r="E111" s="79">
        <v>1.1574074074074073E-5</v>
      </c>
      <c r="F111" s="77" t="e">
        <f t="shared" si="5"/>
        <v>#N/A</v>
      </c>
      <c r="G111" t="str">
        <f>IF((ISERROR((VLOOKUP(B111,Calculation!C$2:C$1430,1,FALSE)))),"not entered","")</f>
        <v/>
      </c>
    </row>
    <row r="112" spans="2:7" x14ac:dyDescent="0.2">
      <c r="B112" s="78" t="s">
        <v>5</v>
      </c>
      <c r="C112" s="79" t="str">
        <f t="shared" si="3"/>
        <v xml:space="preserve"> </v>
      </c>
      <c r="D112" s="79" t="str">
        <f t="shared" si="4"/>
        <v xml:space="preserve"> </v>
      </c>
      <c r="E112" s="79">
        <v>1.1574074074074073E-5</v>
      </c>
      <c r="F112" s="77" t="e">
        <f t="shared" si="5"/>
        <v>#N/A</v>
      </c>
      <c r="G112" t="str">
        <f>IF((ISERROR((VLOOKUP(B112,Calculation!C$2:C$1430,1,FALSE)))),"not entered","")</f>
        <v/>
      </c>
    </row>
    <row r="113" spans="2:7" x14ac:dyDescent="0.2">
      <c r="B113" s="78" t="s">
        <v>5</v>
      </c>
      <c r="C113" s="79" t="str">
        <f t="shared" si="3"/>
        <v xml:space="preserve"> </v>
      </c>
      <c r="D113" s="79" t="str">
        <f t="shared" si="4"/>
        <v xml:space="preserve"> </v>
      </c>
      <c r="E113" s="79">
        <v>1.1574074074074073E-5</v>
      </c>
      <c r="F113" s="77" t="e">
        <f t="shared" si="5"/>
        <v>#N/A</v>
      </c>
      <c r="G113" t="str">
        <f>IF((ISERROR((VLOOKUP(B113,Calculation!C$2:C$1430,1,FALSE)))),"not entered","")</f>
        <v/>
      </c>
    </row>
    <row r="114" spans="2:7" x14ac:dyDescent="0.2">
      <c r="B114" s="78" t="s">
        <v>5</v>
      </c>
      <c r="C114" s="79" t="str">
        <f t="shared" si="3"/>
        <v xml:space="preserve"> </v>
      </c>
      <c r="D114" s="79" t="str">
        <f t="shared" si="4"/>
        <v xml:space="preserve"> </v>
      </c>
      <c r="E114" s="79">
        <v>1.1574074074074073E-5</v>
      </c>
      <c r="F114" s="77" t="e">
        <f t="shared" si="5"/>
        <v>#N/A</v>
      </c>
      <c r="G114" t="str">
        <f>IF((ISERROR((VLOOKUP(B114,Calculation!C$2:C$1430,1,FALSE)))),"not entered","")</f>
        <v/>
      </c>
    </row>
    <row r="115" spans="2:7" x14ac:dyDescent="0.2">
      <c r="B115" s="78" t="s">
        <v>5</v>
      </c>
      <c r="C115" s="79" t="str">
        <f t="shared" si="3"/>
        <v xml:space="preserve"> </v>
      </c>
      <c r="D115" s="79" t="str">
        <f t="shared" si="4"/>
        <v xml:space="preserve"> </v>
      </c>
      <c r="E115" s="79">
        <v>1.1574074074074073E-5</v>
      </c>
      <c r="F115" s="77" t="e">
        <f t="shared" si="5"/>
        <v>#N/A</v>
      </c>
      <c r="G115" t="str">
        <f>IF((ISERROR((VLOOKUP(B115,Calculation!C$2:C$1430,1,FALSE)))),"not entered","")</f>
        <v/>
      </c>
    </row>
    <row r="116" spans="2:7" x14ac:dyDescent="0.2">
      <c r="B116" s="78" t="s">
        <v>5</v>
      </c>
      <c r="C116" s="79" t="str">
        <f t="shared" si="3"/>
        <v xml:space="preserve"> </v>
      </c>
      <c r="D116" s="79" t="str">
        <f t="shared" si="4"/>
        <v xml:space="preserve"> </v>
      </c>
      <c r="E116" s="79">
        <v>1.1574074074074073E-5</v>
      </c>
      <c r="F116" s="77" t="e">
        <f t="shared" si="5"/>
        <v>#N/A</v>
      </c>
      <c r="G116" t="str">
        <f>IF((ISERROR((VLOOKUP(B116,Calculation!C$2:C$1430,1,FALSE)))),"not entered","")</f>
        <v/>
      </c>
    </row>
    <row r="117" spans="2:7" x14ac:dyDescent="0.2">
      <c r="B117" s="78" t="s">
        <v>5</v>
      </c>
      <c r="C117" s="79" t="str">
        <f t="shared" si="3"/>
        <v xml:space="preserve"> </v>
      </c>
      <c r="D117" s="79" t="str">
        <f t="shared" si="4"/>
        <v xml:space="preserve"> </v>
      </c>
      <c r="E117" s="79">
        <v>1.1574074074074073E-5</v>
      </c>
      <c r="F117" s="77" t="e">
        <f t="shared" si="5"/>
        <v>#N/A</v>
      </c>
      <c r="G117" t="str">
        <f>IF((ISERROR((VLOOKUP(B117,Calculation!C$2:C$1430,1,FALSE)))),"not entered","")</f>
        <v/>
      </c>
    </row>
    <row r="118" spans="2:7" x14ac:dyDescent="0.2">
      <c r="B118" s="78" t="s">
        <v>5</v>
      </c>
      <c r="C118" s="79" t="str">
        <f t="shared" si="3"/>
        <v xml:space="preserve"> </v>
      </c>
      <c r="D118" s="79" t="str">
        <f t="shared" si="4"/>
        <v xml:space="preserve"> </v>
      </c>
      <c r="E118" s="79">
        <v>1.1574074074074073E-5</v>
      </c>
      <c r="F118" s="77" t="e">
        <f t="shared" si="5"/>
        <v>#N/A</v>
      </c>
      <c r="G118" t="str">
        <f>IF((ISERROR((VLOOKUP(B118,Calculation!C$2:C$1430,1,FALSE)))),"not entered","")</f>
        <v/>
      </c>
    </row>
    <row r="119" spans="2:7" x14ac:dyDescent="0.2">
      <c r="B119" s="78" t="s">
        <v>5</v>
      </c>
      <c r="C119" s="79" t="str">
        <f t="shared" si="3"/>
        <v xml:space="preserve"> </v>
      </c>
      <c r="D119" s="79" t="str">
        <f t="shared" si="4"/>
        <v xml:space="preserve"> </v>
      </c>
      <c r="E119" s="79">
        <v>1.1574074074074073E-5</v>
      </c>
      <c r="F119" s="77" t="e">
        <f t="shared" si="5"/>
        <v>#N/A</v>
      </c>
      <c r="G119" t="str">
        <f>IF((ISERROR((VLOOKUP(B119,Calculation!C$2:C$1430,1,FALSE)))),"not entered","")</f>
        <v/>
      </c>
    </row>
    <row r="120" spans="2:7" x14ac:dyDescent="0.2">
      <c r="B120" s="78" t="s">
        <v>5</v>
      </c>
      <c r="C120" s="79" t="str">
        <f t="shared" si="3"/>
        <v xml:space="preserve"> </v>
      </c>
      <c r="D120" s="79" t="str">
        <f t="shared" si="4"/>
        <v xml:space="preserve"> </v>
      </c>
      <c r="E120" s="79">
        <v>1.1574074074074073E-5</v>
      </c>
      <c r="F120" s="77" t="e">
        <f t="shared" si="5"/>
        <v>#N/A</v>
      </c>
      <c r="G120" t="str">
        <f>IF((ISERROR((VLOOKUP(B120,Calculation!C$2:C$1430,1,FALSE)))),"not entered","")</f>
        <v/>
      </c>
    </row>
    <row r="121" spans="2:7" x14ac:dyDescent="0.2">
      <c r="B121" s="78" t="s">
        <v>5</v>
      </c>
      <c r="C121" s="79" t="str">
        <f t="shared" si="3"/>
        <v xml:space="preserve"> </v>
      </c>
      <c r="D121" s="79" t="str">
        <f t="shared" si="4"/>
        <v xml:space="preserve"> </v>
      </c>
      <c r="E121" s="79">
        <v>1.1574074074074073E-5</v>
      </c>
      <c r="F121" s="77" t="e">
        <f t="shared" si="5"/>
        <v>#N/A</v>
      </c>
      <c r="G121" t="str">
        <f>IF((ISERROR((VLOOKUP(B121,Calculation!C$2:C$1430,1,FALSE)))),"not entered","")</f>
        <v/>
      </c>
    </row>
    <row r="122" spans="2:7" x14ac:dyDescent="0.2">
      <c r="B122" s="78" t="s">
        <v>5</v>
      </c>
      <c r="C122" s="79" t="str">
        <f t="shared" si="3"/>
        <v xml:space="preserve"> </v>
      </c>
      <c r="D122" s="79" t="str">
        <f t="shared" si="4"/>
        <v xml:space="preserve"> </v>
      </c>
      <c r="E122" s="79">
        <v>1.1574074074074073E-5</v>
      </c>
      <c r="F122" s="77" t="e">
        <f t="shared" si="5"/>
        <v>#N/A</v>
      </c>
      <c r="G122" t="str">
        <f>IF((ISERROR((VLOOKUP(B122,Calculation!C$2:C$1430,1,FALSE)))),"not entered","")</f>
        <v/>
      </c>
    </row>
    <row r="123" spans="2:7" x14ac:dyDescent="0.2">
      <c r="B123" s="78" t="s">
        <v>5</v>
      </c>
      <c r="C123" s="79" t="str">
        <f t="shared" si="3"/>
        <v xml:space="preserve"> </v>
      </c>
      <c r="D123" s="79" t="str">
        <f t="shared" si="4"/>
        <v xml:space="preserve"> </v>
      </c>
      <c r="E123" s="79">
        <v>1.1574074074074073E-5</v>
      </c>
      <c r="F123" s="77" t="e">
        <f t="shared" si="5"/>
        <v>#N/A</v>
      </c>
      <c r="G123" t="str">
        <f>IF((ISERROR((VLOOKUP(B123,Calculation!C$2:C$1430,1,FALSE)))),"not entered","")</f>
        <v/>
      </c>
    </row>
    <row r="124" spans="2:7" x14ac:dyDescent="0.2">
      <c r="B124" s="78" t="s">
        <v>5</v>
      </c>
      <c r="C124" s="79" t="str">
        <f t="shared" si="3"/>
        <v xml:space="preserve"> </v>
      </c>
      <c r="D124" s="79" t="str">
        <f t="shared" si="4"/>
        <v xml:space="preserve"> </v>
      </c>
      <c r="E124" s="79">
        <v>1.1574074074074073E-5</v>
      </c>
      <c r="F124" s="77" t="e">
        <f t="shared" si="5"/>
        <v>#N/A</v>
      </c>
      <c r="G124" t="str">
        <f>IF((ISERROR((VLOOKUP(B124,Calculation!C$2:C$1430,1,FALSE)))),"not entered","")</f>
        <v/>
      </c>
    </row>
    <row r="125" spans="2:7" x14ac:dyDescent="0.2">
      <c r="B125" s="78" t="s">
        <v>5</v>
      </c>
      <c r="C125" s="79" t="str">
        <f t="shared" si="3"/>
        <v xml:space="preserve"> </v>
      </c>
      <c r="D125" s="79" t="str">
        <f t="shared" si="4"/>
        <v xml:space="preserve"> </v>
      </c>
      <c r="E125" s="79">
        <v>1.1574074074074073E-5</v>
      </c>
      <c r="F125" s="77" t="e">
        <f t="shared" si="5"/>
        <v>#N/A</v>
      </c>
      <c r="G125" t="str">
        <f>IF((ISERROR((VLOOKUP(B125,Calculation!C$2:C$1430,1,FALSE)))),"not entered","")</f>
        <v/>
      </c>
    </row>
    <row r="126" spans="2:7" x14ac:dyDescent="0.2">
      <c r="B126" s="78" t="s">
        <v>5</v>
      </c>
      <c r="C126" s="79" t="str">
        <f t="shared" si="3"/>
        <v xml:space="preserve"> </v>
      </c>
      <c r="D126" s="79" t="str">
        <f t="shared" si="4"/>
        <v xml:space="preserve"> </v>
      </c>
      <c r="E126" s="79">
        <v>1.1574074074074073E-5</v>
      </c>
      <c r="F126" s="77" t="e">
        <f t="shared" si="5"/>
        <v>#N/A</v>
      </c>
      <c r="G126" t="str">
        <f>IF((ISERROR((VLOOKUP(B126,Calculation!C$2:C$1430,1,FALSE)))),"not entered","")</f>
        <v/>
      </c>
    </row>
    <row r="127" spans="2:7" x14ac:dyDescent="0.2">
      <c r="B127" s="78" t="s">
        <v>5</v>
      </c>
      <c r="C127" s="79" t="str">
        <f t="shared" si="3"/>
        <v xml:space="preserve"> </v>
      </c>
      <c r="D127" s="79" t="str">
        <f t="shared" si="4"/>
        <v xml:space="preserve"> </v>
      </c>
      <c r="E127" s="79">
        <v>1.1574074074074073E-5</v>
      </c>
      <c r="F127" s="77" t="e">
        <f t="shared" si="5"/>
        <v>#N/A</v>
      </c>
      <c r="G127" t="str">
        <f>IF((ISERROR((VLOOKUP(B127,Calculation!C$2:C$1430,1,FALSE)))),"not entered","")</f>
        <v/>
      </c>
    </row>
    <row r="128" spans="2:7" x14ac:dyDescent="0.2">
      <c r="B128" s="78" t="s">
        <v>5</v>
      </c>
      <c r="C128" s="79" t="str">
        <f t="shared" si="3"/>
        <v xml:space="preserve"> </v>
      </c>
      <c r="D128" s="79" t="str">
        <f t="shared" si="4"/>
        <v xml:space="preserve"> </v>
      </c>
      <c r="E128" s="79">
        <v>1.1574074074074073E-5</v>
      </c>
      <c r="F128" s="77" t="e">
        <f t="shared" si="5"/>
        <v>#N/A</v>
      </c>
      <c r="G128" t="str">
        <f>IF((ISERROR((VLOOKUP(B128,Calculation!C$2:C$1430,1,FALSE)))),"not entered","")</f>
        <v/>
      </c>
    </row>
    <row r="129" spans="2:7" x14ac:dyDescent="0.2">
      <c r="B129" s="78" t="s">
        <v>5</v>
      </c>
      <c r="C129" s="79" t="str">
        <f t="shared" si="3"/>
        <v xml:space="preserve"> </v>
      </c>
      <c r="D129" s="79" t="str">
        <f t="shared" si="4"/>
        <v xml:space="preserve"> </v>
      </c>
      <c r="E129" s="79">
        <v>1.1574074074074073E-5</v>
      </c>
      <c r="F129" s="77" t="e">
        <f t="shared" si="5"/>
        <v>#N/A</v>
      </c>
      <c r="G129" t="str">
        <f>IF((ISERROR((VLOOKUP(B129,Calculation!C$2:C$1430,1,FALSE)))),"not entered","")</f>
        <v/>
      </c>
    </row>
    <row r="130" spans="2:7" x14ac:dyDescent="0.2">
      <c r="B130" s="78" t="s">
        <v>5</v>
      </c>
      <c r="C130" s="79" t="str">
        <f t="shared" si="3"/>
        <v xml:space="preserve"> </v>
      </c>
      <c r="D130" s="79" t="str">
        <f t="shared" si="4"/>
        <v xml:space="preserve"> </v>
      </c>
      <c r="E130" s="79">
        <v>1.1574074074074073E-5</v>
      </c>
      <c r="F130" s="77" t="e">
        <f t="shared" si="5"/>
        <v>#N/A</v>
      </c>
      <c r="G130" t="str">
        <f>IF((ISERROR((VLOOKUP(B130,Calculation!C$2:C$1430,1,FALSE)))),"not entered","")</f>
        <v/>
      </c>
    </row>
    <row r="131" spans="2:7" x14ac:dyDescent="0.2">
      <c r="B131" s="78" t="s">
        <v>5</v>
      </c>
      <c r="C131" s="79" t="str">
        <f t="shared" si="3"/>
        <v xml:space="preserve"> </v>
      </c>
      <c r="D131" s="79" t="str">
        <f t="shared" si="4"/>
        <v xml:space="preserve"> </v>
      </c>
      <c r="E131" s="79">
        <v>1.1574074074074073E-5</v>
      </c>
      <c r="F131" s="77" t="e">
        <f t="shared" si="5"/>
        <v>#N/A</v>
      </c>
      <c r="G131" t="str">
        <f>IF((ISERROR((VLOOKUP(B131,Calculation!C$2:C$1430,1,FALSE)))),"not entered","")</f>
        <v/>
      </c>
    </row>
    <row r="132" spans="2:7" x14ac:dyDescent="0.2">
      <c r="B132" s="78" t="s">
        <v>5</v>
      </c>
      <c r="C132" s="79" t="str">
        <f t="shared" si="3"/>
        <v xml:space="preserve"> </v>
      </c>
      <c r="D132" s="79" t="str">
        <f t="shared" si="4"/>
        <v xml:space="preserve"> </v>
      </c>
      <c r="E132" s="79">
        <v>1.1574074074074073E-5</v>
      </c>
      <c r="F132" s="77" t="e">
        <f t="shared" si="5"/>
        <v>#N/A</v>
      </c>
      <c r="G132" t="str">
        <f>IF((ISERROR((VLOOKUP(B132,Calculation!C$2:C$1430,1,FALSE)))),"not entered","")</f>
        <v/>
      </c>
    </row>
    <row r="133" spans="2:7" x14ac:dyDescent="0.2">
      <c r="B133" s="78" t="s">
        <v>5</v>
      </c>
      <c r="C133" s="79" t="str">
        <f t="shared" si="3"/>
        <v xml:space="preserve"> </v>
      </c>
      <c r="D133" s="79" t="str">
        <f t="shared" si="4"/>
        <v xml:space="preserve"> </v>
      </c>
      <c r="E133" s="79">
        <v>1.1574074074074073E-5</v>
      </c>
      <c r="F133" s="77" t="e">
        <f t="shared" si="5"/>
        <v>#N/A</v>
      </c>
      <c r="G133" t="str">
        <f>IF((ISERROR((VLOOKUP(B133,Calculation!C$2:C$1430,1,FALSE)))),"not entered","")</f>
        <v/>
      </c>
    </row>
    <row r="134" spans="2:7" x14ac:dyDescent="0.2">
      <c r="B134" s="78" t="s">
        <v>5</v>
      </c>
      <c r="C134" s="79" t="str">
        <f t="shared" ref="C134:C181" si="6">VLOOKUP(B134,name,3,FALSE)</f>
        <v xml:space="preserve"> </v>
      </c>
      <c r="D134" s="79" t="str">
        <f t="shared" ref="D134:D181" si="7">VLOOKUP(B134,name,2,FALSE)</f>
        <v xml:space="preserve"> </v>
      </c>
      <c r="E134" s="79">
        <v>1.1574074074074073E-5</v>
      </c>
      <c r="F134" s="77" t="e">
        <f t="shared" ref="F134:F181" si="8">(VLOOKUP(C134,C$4:E$5,3,FALSE))/(E134/10000)</f>
        <v>#N/A</v>
      </c>
      <c r="G134" t="str">
        <f>IF((ISERROR((VLOOKUP(B134,Calculation!C$2:C$1430,1,FALSE)))),"not entered","")</f>
        <v/>
      </c>
    </row>
    <row r="135" spans="2:7" x14ac:dyDescent="0.2">
      <c r="B135" s="78" t="s">
        <v>5</v>
      </c>
      <c r="C135" s="79" t="str">
        <f t="shared" si="6"/>
        <v xml:space="preserve"> </v>
      </c>
      <c r="D135" s="79" t="str">
        <f t="shared" si="7"/>
        <v xml:space="preserve"> </v>
      </c>
      <c r="E135" s="79">
        <v>1.1574074074074073E-5</v>
      </c>
      <c r="F135" s="77" t="e">
        <f t="shared" si="8"/>
        <v>#N/A</v>
      </c>
      <c r="G135" t="str">
        <f>IF((ISERROR((VLOOKUP(B135,Calculation!C$2:C$1430,1,FALSE)))),"not entered","")</f>
        <v/>
      </c>
    </row>
    <row r="136" spans="2:7" x14ac:dyDescent="0.2">
      <c r="B136" s="78" t="s">
        <v>5</v>
      </c>
      <c r="C136" s="79" t="str">
        <f t="shared" si="6"/>
        <v xml:space="preserve"> </v>
      </c>
      <c r="D136" s="79" t="str">
        <f t="shared" si="7"/>
        <v xml:space="preserve"> </v>
      </c>
      <c r="E136" s="79">
        <v>1.1574074074074073E-5</v>
      </c>
      <c r="F136" s="77" t="e">
        <f t="shared" si="8"/>
        <v>#N/A</v>
      </c>
      <c r="G136" t="str">
        <f>IF((ISERROR((VLOOKUP(B136,Calculation!C$2:C$1430,1,FALSE)))),"not entered","")</f>
        <v/>
      </c>
    </row>
    <row r="137" spans="2:7" x14ac:dyDescent="0.2">
      <c r="B137" s="78" t="s">
        <v>5</v>
      </c>
      <c r="C137" s="79" t="str">
        <f t="shared" si="6"/>
        <v xml:space="preserve"> </v>
      </c>
      <c r="D137" s="79" t="str">
        <f t="shared" si="7"/>
        <v xml:space="preserve"> </v>
      </c>
      <c r="E137" s="79">
        <v>1.1574074074074073E-5</v>
      </c>
      <c r="F137" s="77" t="e">
        <f t="shared" si="8"/>
        <v>#N/A</v>
      </c>
      <c r="G137" t="str">
        <f>IF((ISERROR((VLOOKUP(B137,Calculation!C$2:C$1430,1,FALSE)))),"not entered","")</f>
        <v/>
      </c>
    </row>
    <row r="138" spans="2:7" x14ac:dyDescent="0.2">
      <c r="B138" s="78" t="s">
        <v>5</v>
      </c>
      <c r="C138" s="79" t="str">
        <f t="shared" si="6"/>
        <v xml:space="preserve"> </v>
      </c>
      <c r="D138" s="79" t="str">
        <f t="shared" si="7"/>
        <v xml:space="preserve"> </v>
      </c>
      <c r="E138" s="79">
        <v>1.1574074074074073E-5</v>
      </c>
      <c r="F138" s="77" t="e">
        <f t="shared" si="8"/>
        <v>#N/A</v>
      </c>
      <c r="G138" t="str">
        <f>IF((ISERROR((VLOOKUP(B138,Calculation!C$2:C$1430,1,FALSE)))),"not entered","")</f>
        <v/>
      </c>
    </row>
    <row r="139" spans="2:7" x14ac:dyDescent="0.2">
      <c r="B139" s="78" t="s">
        <v>5</v>
      </c>
      <c r="C139" s="79" t="str">
        <f t="shared" si="6"/>
        <v xml:space="preserve"> </v>
      </c>
      <c r="D139" s="79" t="str">
        <f t="shared" si="7"/>
        <v xml:space="preserve"> </v>
      </c>
      <c r="E139" s="79">
        <v>1.1574074074074073E-5</v>
      </c>
      <c r="F139" s="77" t="e">
        <f t="shared" si="8"/>
        <v>#N/A</v>
      </c>
      <c r="G139" t="str">
        <f>IF((ISERROR((VLOOKUP(B139,Calculation!C$2:C$1430,1,FALSE)))),"not entered","")</f>
        <v/>
      </c>
    </row>
    <row r="140" spans="2:7" x14ac:dyDescent="0.2">
      <c r="B140" s="78" t="s">
        <v>5</v>
      </c>
      <c r="C140" s="79" t="str">
        <f t="shared" si="6"/>
        <v xml:space="preserve"> </v>
      </c>
      <c r="D140" s="79" t="str">
        <f t="shared" si="7"/>
        <v xml:space="preserve"> </v>
      </c>
      <c r="E140" s="79">
        <v>1.1574074074074073E-5</v>
      </c>
      <c r="F140" s="77" t="e">
        <f t="shared" si="8"/>
        <v>#N/A</v>
      </c>
      <c r="G140" t="str">
        <f>IF((ISERROR((VLOOKUP(B140,Calculation!C$2:C$1430,1,FALSE)))),"not entered","")</f>
        <v/>
      </c>
    </row>
    <row r="141" spans="2:7" x14ac:dyDescent="0.2">
      <c r="B141" s="78" t="s">
        <v>5</v>
      </c>
      <c r="C141" s="79" t="str">
        <f t="shared" si="6"/>
        <v xml:space="preserve"> </v>
      </c>
      <c r="D141" s="79" t="str">
        <f t="shared" si="7"/>
        <v xml:space="preserve"> </v>
      </c>
      <c r="E141" s="79">
        <v>1.1574074074074073E-5</v>
      </c>
      <c r="F141" s="77" t="e">
        <f t="shared" si="8"/>
        <v>#N/A</v>
      </c>
      <c r="G141" t="str">
        <f>IF((ISERROR((VLOOKUP(B141,Calculation!C$2:C$1430,1,FALSE)))),"not entered","")</f>
        <v/>
      </c>
    </row>
    <row r="142" spans="2:7" x14ac:dyDescent="0.2">
      <c r="B142" s="78" t="s">
        <v>5</v>
      </c>
      <c r="C142" s="79" t="str">
        <f t="shared" si="6"/>
        <v xml:space="preserve"> </v>
      </c>
      <c r="D142" s="79" t="str">
        <f t="shared" si="7"/>
        <v xml:space="preserve"> </v>
      </c>
      <c r="E142" s="79">
        <v>1.1574074074074073E-5</v>
      </c>
      <c r="F142" s="77" t="e">
        <f t="shared" si="8"/>
        <v>#N/A</v>
      </c>
      <c r="G142" t="str">
        <f>IF((ISERROR((VLOOKUP(B142,Calculation!C$2:C$1430,1,FALSE)))),"not entered","")</f>
        <v/>
      </c>
    </row>
    <row r="143" spans="2:7" x14ac:dyDescent="0.2">
      <c r="B143" s="78" t="s">
        <v>5</v>
      </c>
      <c r="C143" s="79" t="str">
        <f t="shared" si="6"/>
        <v xml:space="preserve"> </v>
      </c>
      <c r="D143" s="79" t="str">
        <f t="shared" si="7"/>
        <v xml:space="preserve"> </v>
      </c>
      <c r="E143" s="79">
        <v>1.1574074074074073E-5</v>
      </c>
      <c r="F143" s="77" t="e">
        <f t="shared" si="8"/>
        <v>#N/A</v>
      </c>
      <c r="G143" t="str">
        <f>IF((ISERROR((VLOOKUP(B143,Calculation!C$2:C$1430,1,FALSE)))),"not entered","")</f>
        <v/>
      </c>
    </row>
    <row r="144" spans="2:7" x14ac:dyDescent="0.2">
      <c r="B144" s="78" t="s">
        <v>5</v>
      </c>
      <c r="C144" s="79" t="str">
        <f t="shared" si="6"/>
        <v xml:space="preserve"> </v>
      </c>
      <c r="D144" s="79" t="str">
        <f t="shared" si="7"/>
        <v xml:space="preserve"> </v>
      </c>
      <c r="E144" s="79">
        <v>1.1574074074074073E-5</v>
      </c>
      <c r="F144" s="77" t="e">
        <f t="shared" si="8"/>
        <v>#N/A</v>
      </c>
      <c r="G144" t="str">
        <f>IF((ISERROR((VLOOKUP(B144,Calculation!C$2:C$1430,1,FALSE)))),"not entered","")</f>
        <v/>
      </c>
    </row>
    <row r="145" spans="2:7" x14ac:dyDescent="0.2">
      <c r="B145" s="78" t="s">
        <v>5</v>
      </c>
      <c r="C145" s="79" t="str">
        <f t="shared" si="6"/>
        <v xml:space="preserve"> </v>
      </c>
      <c r="D145" s="79" t="str">
        <f t="shared" si="7"/>
        <v xml:space="preserve"> </v>
      </c>
      <c r="E145" s="79">
        <v>1.1574074074074073E-5</v>
      </c>
      <c r="F145" s="77" t="e">
        <f t="shared" si="8"/>
        <v>#N/A</v>
      </c>
      <c r="G145" t="str">
        <f>IF((ISERROR((VLOOKUP(B145,Calculation!C$2:C$1430,1,FALSE)))),"not entered","")</f>
        <v/>
      </c>
    </row>
    <row r="146" spans="2:7" x14ac:dyDescent="0.2">
      <c r="B146" s="78" t="s">
        <v>5</v>
      </c>
      <c r="C146" s="79" t="str">
        <f t="shared" si="6"/>
        <v xml:space="preserve"> </v>
      </c>
      <c r="D146" s="79" t="str">
        <f t="shared" si="7"/>
        <v xml:space="preserve"> </v>
      </c>
      <c r="E146" s="79">
        <v>1.1574074074074073E-5</v>
      </c>
      <c r="F146" s="77" t="e">
        <f t="shared" si="8"/>
        <v>#N/A</v>
      </c>
      <c r="G146" t="str">
        <f>IF((ISERROR((VLOOKUP(B146,Calculation!C$2:C$1430,1,FALSE)))),"not entered","")</f>
        <v/>
      </c>
    </row>
    <row r="147" spans="2:7" x14ac:dyDescent="0.2">
      <c r="B147" s="78" t="s">
        <v>5</v>
      </c>
      <c r="C147" s="79" t="str">
        <f t="shared" si="6"/>
        <v xml:space="preserve"> </v>
      </c>
      <c r="D147" s="79" t="str">
        <f t="shared" si="7"/>
        <v xml:space="preserve"> </v>
      </c>
      <c r="E147" s="79">
        <v>1.1574074074074073E-5</v>
      </c>
      <c r="F147" s="77" t="e">
        <f t="shared" si="8"/>
        <v>#N/A</v>
      </c>
      <c r="G147" t="str">
        <f>IF((ISERROR((VLOOKUP(B147,Calculation!C$2:C$1430,1,FALSE)))),"not entered","")</f>
        <v/>
      </c>
    </row>
    <row r="148" spans="2:7" x14ac:dyDescent="0.2">
      <c r="B148" s="78" t="s">
        <v>5</v>
      </c>
      <c r="C148" s="79" t="str">
        <f t="shared" si="6"/>
        <v xml:space="preserve"> </v>
      </c>
      <c r="D148" s="79" t="str">
        <f t="shared" si="7"/>
        <v xml:space="preserve"> </v>
      </c>
      <c r="E148" s="79">
        <v>1.1574074074074073E-5</v>
      </c>
      <c r="F148" s="77" t="e">
        <f t="shared" si="8"/>
        <v>#N/A</v>
      </c>
      <c r="G148" t="str">
        <f>IF((ISERROR((VLOOKUP(B148,Calculation!C$2:C$1430,1,FALSE)))),"not entered","")</f>
        <v/>
      </c>
    </row>
    <row r="149" spans="2:7" x14ac:dyDescent="0.2">
      <c r="B149" s="78" t="s">
        <v>5</v>
      </c>
      <c r="C149" s="79" t="str">
        <f t="shared" si="6"/>
        <v xml:space="preserve"> </v>
      </c>
      <c r="D149" s="79" t="str">
        <f t="shared" si="7"/>
        <v xml:space="preserve"> </v>
      </c>
      <c r="E149" s="79">
        <v>1.1574074074074073E-5</v>
      </c>
      <c r="F149" s="77" t="e">
        <f t="shared" si="8"/>
        <v>#N/A</v>
      </c>
      <c r="G149" t="str">
        <f>IF((ISERROR((VLOOKUP(B149,Calculation!C$2:C$1430,1,FALSE)))),"not entered","")</f>
        <v/>
      </c>
    </row>
    <row r="150" spans="2:7" x14ac:dyDescent="0.2">
      <c r="B150" s="78" t="s">
        <v>5</v>
      </c>
      <c r="C150" s="79" t="str">
        <f t="shared" si="6"/>
        <v xml:space="preserve"> </v>
      </c>
      <c r="D150" s="79" t="str">
        <f t="shared" si="7"/>
        <v xml:space="preserve"> </v>
      </c>
      <c r="E150" s="79">
        <v>1.1574074074074073E-5</v>
      </c>
      <c r="F150" s="77" t="e">
        <f t="shared" si="8"/>
        <v>#N/A</v>
      </c>
      <c r="G150" t="str">
        <f>IF((ISERROR((VLOOKUP(B150,Calculation!C$2:C$1430,1,FALSE)))),"not entered","")</f>
        <v/>
      </c>
    </row>
    <row r="151" spans="2:7" x14ac:dyDescent="0.2">
      <c r="B151" s="78" t="s">
        <v>5</v>
      </c>
      <c r="C151" s="79" t="str">
        <f t="shared" si="6"/>
        <v xml:space="preserve"> </v>
      </c>
      <c r="D151" s="79" t="str">
        <f t="shared" si="7"/>
        <v xml:space="preserve"> </v>
      </c>
      <c r="E151" s="79">
        <v>1.1574074074074073E-5</v>
      </c>
      <c r="F151" s="77" t="e">
        <f t="shared" si="8"/>
        <v>#N/A</v>
      </c>
      <c r="G151" t="str">
        <f>IF((ISERROR((VLOOKUP(B151,Calculation!C$2:C$1430,1,FALSE)))),"not entered","")</f>
        <v/>
      </c>
    </row>
    <row r="152" spans="2:7" x14ac:dyDescent="0.2">
      <c r="B152" s="78" t="s">
        <v>5</v>
      </c>
      <c r="C152" s="79" t="str">
        <f t="shared" si="6"/>
        <v xml:space="preserve"> </v>
      </c>
      <c r="D152" s="79" t="str">
        <f t="shared" si="7"/>
        <v xml:space="preserve"> </v>
      </c>
      <c r="E152" s="79">
        <v>1.1574074074074073E-5</v>
      </c>
      <c r="F152" s="77" t="e">
        <f t="shared" si="8"/>
        <v>#N/A</v>
      </c>
      <c r="G152" t="str">
        <f>IF((ISERROR((VLOOKUP(B152,Calculation!C$2:C$1430,1,FALSE)))),"not entered","")</f>
        <v/>
      </c>
    </row>
    <row r="153" spans="2:7" x14ac:dyDescent="0.2">
      <c r="B153" s="78" t="s">
        <v>5</v>
      </c>
      <c r="C153" s="79" t="str">
        <f t="shared" si="6"/>
        <v xml:space="preserve"> </v>
      </c>
      <c r="D153" s="79" t="str">
        <f t="shared" si="7"/>
        <v xml:space="preserve"> </v>
      </c>
      <c r="E153" s="79">
        <v>1.1574074074074073E-5</v>
      </c>
      <c r="F153" s="77" t="e">
        <f t="shared" si="8"/>
        <v>#N/A</v>
      </c>
      <c r="G153" t="str">
        <f>IF((ISERROR((VLOOKUP(B153,Calculation!C$2:C$1430,1,FALSE)))),"not entered","")</f>
        <v/>
      </c>
    </row>
    <row r="154" spans="2:7" x14ac:dyDescent="0.2">
      <c r="B154" s="78" t="s">
        <v>5</v>
      </c>
      <c r="C154" s="79" t="str">
        <f t="shared" si="6"/>
        <v xml:space="preserve"> </v>
      </c>
      <c r="D154" s="79" t="str">
        <f t="shared" si="7"/>
        <v xml:space="preserve"> </v>
      </c>
      <c r="E154" s="79">
        <v>1.1574074074074073E-5</v>
      </c>
      <c r="F154" s="77" t="e">
        <f t="shared" si="8"/>
        <v>#N/A</v>
      </c>
      <c r="G154" t="str">
        <f>IF((ISERROR((VLOOKUP(B154,Calculation!C$2:C$1430,1,FALSE)))),"not entered","")</f>
        <v/>
      </c>
    </row>
    <row r="155" spans="2:7" x14ac:dyDescent="0.2">
      <c r="B155" s="78" t="s">
        <v>5</v>
      </c>
      <c r="C155" s="79" t="str">
        <f t="shared" si="6"/>
        <v xml:space="preserve"> </v>
      </c>
      <c r="D155" s="79" t="str">
        <f t="shared" si="7"/>
        <v xml:space="preserve"> </v>
      </c>
      <c r="E155" s="79">
        <v>1.1574074074074073E-5</v>
      </c>
      <c r="F155" s="77" t="e">
        <f t="shared" si="8"/>
        <v>#N/A</v>
      </c>
      <c r="G155" t="str">
        <f>IF((ISERROR((VLOOKUP(B155,Calculation!C$2:C$1430,1,FALSE)))),"not entered","")</f>
        <v/>
      </c>
    </row>
    <row r="156" spans="2:7" x14ac:dyDescent="0.2">
      <c r="B156" s="78" t="s">
        <v>5</v>
      </c>
      <c r="C156" s="79" t="str">
        <f t="shared" si="6"/>
        <v xml:space="preserve"> </v>
      </c>
      <c r="D156" s="79" t="str">
        <f t="shared" si="7"/>
        <v xml:space="preserve"> </v>
      </c>
      <c r="E156" s="79">
        <v>1.1574074074074073E-5</v>
      </c>
      <c r="F156" s="77" t="e">
        <f t="shared" si="8"/>
        <v>#N/A</v>
      </c>
      <c r="G156" t="str">
        <f>IF((ISERROR((VLOOKUP(B156,Calculation!C$2:C$1430,1,FALSE)))),"not entered","")</f>
        <v/>
      </c>
    </row>
    <row r="157" spans="2:7" x14ac:dyDescent="0.2">
      <c r="B157" s="78" t="s">
        <v>5</v>
      </c>
      <c r="C157" s="79" t="str">
        <f t="shared" si="6"/>
        <v xml:space="preserve"> </v>
      </c>
      <c r="D157" s="79" t="str">
        <f t="shared" si="7"/>
        <v xml:space="preserve"> </v>
      </c>
      <c r="E157" s="79">
        <v>1.1574074074074073E-5</v>
      </c>
      <c r="F157" s="77" t="e">
        <f t="shared" si="8"/>
        <v>#N/A</v>
      </c>
      <c r="G157" t="str">
        <f>IF((ISERROR((VLOOKUP(B157,Calculation!C$2:C$1430,1,FALSE)))),"not entered","")</f>
        <v/>
      </c>
    </row>
    <row r="158" spans="2:7" x14ac:dyDescent="0.2">
      <c r="B158" s="78" t="s">
        <v>5</v>
      </c>
      <c r="C158" s="79" t="str">
        <f t="shared" si="6"/>
        <v xml:space="preserve"> </v>
      </c>
      <c r="D158" s="79" t="str">
        <f t="shared" si="7"/>
        <v xml:space="preserve"> </v>
      </c>
      <c r="E158" s="79">
        <v>1.1574074074074073E-5</v>
      </c>
      <c r="F158" s="77" t="e">
        <f t="shared" si="8"/>
        <v>#N/A</v>
      </c>
      <c r="G158" t="str">
        <f>IF((ISERROR((VLOOKUP(B158,Calculation!C$2:C$1430,1,FALSE)))),"not entered","")</f>
        <v/>
      </c>
    </row>
    <row r="159" spans="2:7" x14ac:dyDescent="0.2">
      <c r="B159" s="78" t="s">
        <v>5</v>
      </c>
      <c r="C159" s="79" t="str">
        <f t="shared" si="6"/>
        <v xml:space="preserve"> </v>
      </c>
      <c r="D159" s="79" t="str">
        <f t="shared" si="7"/>
        <v xml:space="preserve"> </v>
      </c>
      <c r="E159" s="79">
        <v>1.1574074074074073E-5</v>
      </c>
      <c r="F159" s="77" t="e">
        <f t="shared" si="8"/>
        <v>#N/A</v>
      </c>
      <c r="G159" t="str">
        <f>IF((ISERROR((VLOOKUP(B159,Calculation!C$2:C$1430,1,FALSE)))),"not entered","")</f>
        <v/>
      </c>
    </row>
    <row r="160" spans="2:7" x14ac:dyDescent="0.2">
      <c r="B160" s="78" t="s">
        <v>5</v>
      </c>
      <c r="C160" s="79" t="str">
        <f t="shared" si="6"/>
        <v xml:space="preserve"> </v>
      </c>
      <c r="D160" s="79" t="str">
        <f t="shared" si="7"/>
        <v xml:space="preserve"> </v>
      </c>
      <c r="E160" s="79">
        <v>1.1574074074074073E-5</v>
      </c>
      <c r="F160" s="77" t="e">
        <f t="shared" si="8"/>
        <v>#N/A</v>
      </c>
      <c r="G160" t="str">
        <f>IF((ISERROR((VLOOKUP(B160,Calculation!C$2:C$1430,1,FALSE)))),"not entered","")</f>
        <v/>
      </c>
    </row>
    <row r="161" spans="2:7" x14ac:dyDescent="0.2">
      <c r="B161" s="78" t="s">
        <v>5</v>
      </c>
      <c r="C161" s="79" t="str">
        <f t="shared" si="6"/>
        <v xml:space="preserve"> </v>
      </c>
      <c r="D161" s="79" t="str">
        <f t="shared" si="7"/>
        <v xml:space="preserve"> </v>
      </c>
      <c r="E161" s="79">
        <v>1.1574074074074073E-5</v>
      </c>
      <c r="F161" s="77" t="e">
        <f t="shared" si="8"/>
        <v>#N/A</v>
      </c>
      <c r="G161" t="str">
        <f>IF((ISERROR((VLOOKUP(B161,Calculation!C$2:C$1430,1,FALSE)))),"not entered","")</f>
        <v/>
      </c>
    </row>
    <row r="162" spans="2:7" x14ac:dyDescent="0.2">
      <c r="B162" s="78" t="s">
        <v>5</v>
      </c>
      <c r="C162" s="79" t="str">
        <f t="shared" si="6"/>
        <v xml:space="preserve"> </v>
      </c>
      <c r="D162" s="79" t="str">
        <f t="shared" si="7"/>
        <v xml:space="preserve"> </v>
      </c>
      <c r="E162" s="79">
        <v>1.1574074074074073E-5</v>
      </c>
      <c r="F162" s="77" t="e">
        <f t="shared" si="8"/>
        <v>#N/A</v>
      </c>
      <c r="G162" t="str">
        <f>IF((ISERROR((VLOOKUP(B162,Calculation!C$2:C$1430,1,FALSE)))),"not entered","")</f>
        <v/>
      </c>
    </row>
    <row r="163" spans="2:7" x14ac:dyDescent="0.2">
      <c r="B163" s="78" t="s">
        <v>5</v>
      </c>
      <c r="C163" s="79" t="str">
        <f t="shared" si="6"/>
        <v xml:space="preserve"> </v>
      </c>
      <c r="D163" s="79" t="str">
        <f t="shared" si="7"/>
        <v xml:space="preserve"> </v>
      </c>
      <c r="E163" s="79">
        <v>1.1574074074074073E-5</v>
      </c>
      <c r="F163" s="77" t="e">
        <f t="shared" si="8"/>
        <v>#N/A</v>
      </c>
      <c r="G163" t="str">
        <f>IF((ISERROR((VLOOKUP(B163,Calculation!C$2:C$1430,1,FALSE)))),"not entered","")</f>
        <v/>
      </c>
    </row>
    <row r="164" spans="2:7" x14ac:dyDescent="0.2">
      <c r="B164" s="78" t="s">
        <v>5</v>
      </c>
      <c r="C164" s="79" t="str">
        <f t="shared" si="6"/>
        <v xml:space="preserve"> </v>
      </c>
      <c r="D164" s="79" t="str">
        <f t="shared" si="7"/>
        <v xml:space="preserve"> </v>
      </c>
      <c r="E164" s="79">
        <v>1.1574074074074073E-5</v>
      </c>
      <c r="F164" s="77" t="e">
        <f t="shared" si="8"/>
        <v>#N/A</v>
      </c>
      <c r="G164" t="str">
        <f>IF((ISERROR((VLOOKUP(B164,Calculation!C$2:C$1430,1,FALSE)))),"not entered","")</f>
        <v/>
      </c>
    </row>
    <row r="165" spans="2:7" x14ac:dyDescent="0.2">
      <c r="B165" s="78" t="s">
        <v>5</v>
      </c>
      <c r="C165" s="79" t="str">
        <f t="shared" si="6"/>
        <v xml:space="preserve"> </v>
      </c>
      <c r="D165" s="79" t="str">
        <f t="shared" si="7"/>
        <v xml:space="preserve"> </v>
      </c>
      <c r="E165" s="79">
        <v>1.1574074074074073E-5</v>
      </c>
      <c r="F165" s="77" t="e">
        <f t="shared" si="8"/>
        <v>#N/A</v>
      </c>
      <c r="G165" t="str">
        <f>IF((ISERROR((VLOOKUP(B165,Calculation!C$2:C$1430,1,FALSE)))),"not entered","")</f>
        <v/>
      </c>
    </row>
    <row r="166" spans="2:7" x14ac:dyDescent="0.2">
      <c r="B166" s="78" t="s">
        <v>5</v>
      </c>
      <c r="C166" s="79" t="str">
        <f t="shared" si="6"/>
        <v xml:space="preserve"> </v>
      </c>
      <c r="D166" s="79" t="str">
        <f t="shared" si="7"/>
        <v xml:space="preserve"> </v>
      </c>
      <c r="E166" s="79">
        <v>1.1574074074074073E-5</v>
      </c>
      <c r="F166" s="77" t="e">
        <f t="shared" si="8"/>
        <v>#N/A</v>
      </c>
      <c r="G166" t="str">
        <f>IF((ISERROR((VLOOKUP(B166,Calculation!C$2:C$1430,1,FALSE)))),"not entered","")</f>
        <v/>
      </c>
    </row>
    <row r="167" spans="2:7" x14ac:dyDescent="0.2">
      <c r="B167" s="78" t="s">
        <v>5</v>
      </c>
      <c r="C167" s="79" t="str">
        <f t="shared" si="6"/>
        <v xml:space="preserve"> </v>
      </c>
      <c r="D167" s="79" t="str">
        <f t="shared" si="7"/>
        <v xml:space="preserve"> </v>
      </c>
      <c r="E167" s="79">
        <v>1.1574074074074073E-5</v>
      </c>
      <c r="F167" s="77" t="e">
        <f t="shared" si="8"/>
        <v>#N/A</v>
      </c>
      <c r="G167" t="str">
        <f>IF((ISERROR((VLOOKUP(B167,Calculation!C$2:C$1430,1,FALSE)))),"not entered","")</f>
        <v/>
      </c>
    </row>
    <row r="168" spans="2:7" x14ac:dyDescent="0.2">
      <c r="B168" s="78" t="s">
        <v>5</v>
      </c>
      <c r="C168" s="79" t="str">
        <f t="shared" si="6"/>
        <v xml:space="preserve"> </v>
      </c>
      <c r="D168" s="79" t="str">
        <f t="shared" si="7"/>
        <v xml:space="preserve"> </v>
      </c>
      <c r="E168" s="79">
        <v>1.1574074074074073E-5</v>
      </c>
      <c r="F168" s="77" t="e">
        <f t="shared" si="8"/>
        <v>#N/A</v>
      </c>
      <c r="G168" t="str">
        <f>IF((ISERROR((VLOOKUP(B168,Calculation!C$2:C$1430,1,FALSE)))),"not entered","")</f>
        <v/>
      </c>
    </row>
    <row r="169" spans="2:7" x14ac:dyDescent="0.2">
      <c r="B169" s="78" t="s">
        <v>5</v>
      </c>
      <c r="C169" s="79" t="str">
        <f t="shared" si="6"/>
        <v xml:space="preserve"> </v>
      </c>
      <c r="D169" s="79" t="str">
        <f t="shared" si="7"/>
        <v xml:space="preserve"> </v>
      </c>
      <c r="E169" s="79">
        <v>1.1574074074074073E-5</v>
      </c>
      <c r="F169" s="77" t="e">
        <f t="shared" si="8"/>
        <v>#N/A</v>
      </c>
      <c r="G169" t="str">
        <f>IF((ISERROR((VLOOKUP(B169,Calculation!C$2:C$1430,1,FALSE)))),"not entered","")</f>
        <v/>
      </c>
    </row>
    <row r="170" spans="2:7" x14ac:dyDescent="0.2">
      <c r="B170" s="78" t="s">
        <v>5</v>
      </c>
      <c r="C170" s="79" t="str">
        <f t="shared" si="6"/>
        <v xml:space="preserve"> </v>
      </c>
      <c r="D170" s="79" t="str">
        <f t="shared" si="7"/>
        <v xml:space="preserve"> </v>
      </c>
      <c r="E170" s="79">
        <v>1.1574074074074073E-5</v>
      </c>
      <c r="F170" s="77" t="e">
        <f t="shared" si="8"/>
        <v>#N/A</v>
      </c>
      <c r="G170" t="str">
        <f>IF((ISERROR((VLOOKUP(B170,Calculation!C$2:C$1430,1,FALSE)))),"not entered","")</f>
        <v/>
      </c>
    </row>
    <row r="171" spans="2:7" x14ac:dyDescent="0.2">
      <c r="B171" s="78" t="s">
        <v>5</v>
      </c>
      <c r="C171" s="79" t="str">
        <f t="shared" si="6"/>
        <v xml:space="preserve"> </v>
      </c>
      <c r="D171" s="79" t="str">
        <f t="shared" si="7"/>
        <v xml:space="preserve"> </v>
      </c>
      <c r="E171" s="79">
        <v>1.1574074074074073E-5</v>
      </c>
      <c r="F171" s="77" t="e">
        <f t="shared" si="8"/>
        <v>#N/A</v>
      </c>
      <c r="G171" t="str">
        <f>IF((ISERROR((VLOOKUP(B171,Calculation!C$2:C$1430,1,FALSE)))),"not entered","")</f>
        <v/>
      </c>
    </row>
    <row r="172" spans="2:7" x14ac:dyDescent="0.2">
      <c r="B172" s="78" t="s">
        <v>5</v>
      </c>
      <c r="C172" s="79" t="str">
        <f t="shared" si="6"/>
        <v xml:space="preserve"> </v>
      </c>
      <c r="D172" s="79" t="str">
        <f t="shared" si="7"/>
        <v xml:space="preserve"> </v>
      </c>
      <c r="E172" s="79">
        <v>1.1574074074074073E-5</v>
      </c>
      <c r="F172" s="77" t="e">
        <f t="shared" si="8"/>
        <v>#N/A</v>
      </c>
      <c r="G172" t="str">
        <f>IF((ISERROR((VLOOKUP(B172,Calculation!C$2:C$1430,1,FALSE)))),"not entered","")</f>
        <v/>
      </c>
    </row>
    <row r="173" spans="2:7" x14ac:dyDescent="0.2">
      <c r="B173" s="78" t="s">
        <v>5</v>
      </c>
      <c r="C173" s="79" t="str">
        <f t="shared" si="6"/>
        <v xml:space="preserve"> </v>
      </c>
      <c r="D173" s="79" t="str">
        <f t="shared" si="7"/>
        <v xml:space="preserve"> </v>
      </c>
      <c r="E173" s="79">
        <v>1.1574074074074073E-5</v>
      </c>
      <c r="F173" s="77" t="e">
        <f t="shared" si="8"/>
        <v>#N/A</v>
      </c>
      <c r="G173" t="str">
        <f>IF((ISERROR((VLOOKUP(B173,Calculation!C$2:C$1430,1,FALSE)))),"not entered","")</f>
        <v/>
      </c>
    </row>
    <row r="174" spans="2:7" x14ac:dyDescent="0.2">
      <c r="B174" s="78" t="s">
        <v>5</v>
      </c>
      <c r="C174" s="79" t="str">
        <f t="shared" si="6"/>
        <v xml:space="preserve"> </v>
      </c>
      <c r="D174" s="79" t="str">
        <f t="shared" si="7"/>
        <v xml:space="preserve"> </v>
      </c>
      <c r="E174" s="79">
        <v>1.1574074074074073E-5</v>
      </c>
      <c r="F174" s="77" t="e">
        <f t="shared" si="8"/>
        <v>#N/A</v>
      </c>
      <c r="G174" t="str">
        <f>IF((ISERROR((VLOOKUP(B174,Calculation!C$2:C$1430,1,FALSE)))),"not entered","")</f>
        <v/>
      </c>
    </row>
    <row r="175" spans="2:7" x14ac:dyDescent="0.2">
      <c r="B175" s="78" t="s">
        <v>5</v>
      </c>
      <c r="C175" s="79" t="str">
        <f t="shared" si="6"/>
        <v xml:space="preserve"> </v>
      </c>
      <c r="D175" s="79" t="str">
        <f t="shared" si="7"/>
        <v xml:space="preserve"> </v>
      </c>
      <c r="E175" s="79">
        <v>1.1574074074074073E-5</v>
      </c>
      <c r="F175" s="77" t="e">
        <f t="shared" si="8"/>
        <v>#N/A</v>
      </c>
      <c r="G175" t="str">
        <f>IF((ISERROR((VLOOKUP(B175,Calculation!C$2:C$1430,1,FALSE)))),"not entered","")</f>
        <v/>
      </c>
    </row>
    <row r="176" spans="2:7" x14ac:dyDescent="0.2">
      <c r="B176" s="78" t="s">
        <v>5</v>
      </c>
      <c r="C176" s="79" t="str">
        <f t="shared" si="6"/>
        <v xml:space="preserve"> </v>
      </c>
      <c r="D176" s="79" t="str">
        <f t="shared" si="7"/>
        <v xml:space="preserve"> </v>
      </c>
      <c r="E176" s="79">
        <v>1.1574074074074073E-5</v>
      </c>
      <c r="F176" s="77" t="e">
        <f t="shared" si="8"/>
        <v>#N/A</v>
      </c>
      <c r="G176" t="str">
        <f>IF((ISERROR((VLOOKUP(B176,Calculation!C$2:C$1430,1,FALSE)))),"not entered","")</f>
        <v/>
      </c>
    </row>
    <row r="177" spans="2:7" x14ac:dyDescent="0.2">
      <c r="B177" s="78" t="s">
        <v>5</v>
      </c>
      <c r="C177" s="79" t="str">
        <f t="shared" si="6"/>
        <v xml:space="preserve"> </v>
      </c>
      <c r="D177" s="79" t="str">
        <f t="shared" si="7"/>
        <v xml:space="preserve"> </v>
      </c>
      <c r="E177" s="79">
        <v>1.1574074074074073E-5</v>
      </c>
      <c r="F177" s="77" t="e">
        <f t="shared" si="8"/>
        <v>#N/A</v>
      </c>
      <c r="G177" t="str">
        <f>IF((ISERROR((VLOOKUP(B177,Calculation!C$2:C$1430,1,FALSE)))),"not entered","")</f>
        <v/>
      </c>
    </row>
    <row r="178" spans="2:7" x14ac:dyDescent="0.2">
      <c r="B178" s="78" t="s">
        <v>5</v>
      </c>
      <c r="C178" s="79" t="str">
        <f t="shared" si="6"/>
        <v xml:space="preserve"> </v>
      </c>
      <c r="D178" s="79" t="str">
        <f t="shared" si="7"/>
        <v xml:space="preserve"> </v>
      </c>
      <c r="E178" s="79">
        <v>1.1574074074074073E-5</v>
      </c>
      <c r="F178" s="77" t="e">
        <f t="shared" si="8"/>
        <v>#N/A</v>
      </c>
      <c r="G178" t="str">
        <f>IF((ISERROR((VLOOKUP(B178,Calculation!C$2:C$1430,1,FALSE)))),"not entered","")</f>
        <v/>
      </c>
    </row>
    <row r="179" spans="2:7" x14ac:dyDescent="0.2">
      <c r="B179" s="78" t="s">
        <v>5</v>
      </c>
      <c r="C179" s="79" t="str">
        <f t="shared" si="6"/>
        <v xml:space="preserve"> </v>
      </c>
      <c r="D179" s="79" t="str">
        <f t="shared" si="7"/>
        <v xml:space="preserve"> </v>
      </c>
      <c r="E179" s="79">
        <v>1.1574074074074073E-5</v>
      </c>
      <c r="F179" s="77" t="e">
        <f t="shared" si="8"/>
        <v>#N/A</v>
      </c>
      <c r="G179" t="str">
        <f>IF((ISERROR((VLOOKUP(B179,Calculation!C$2:C$1430,1,FALSE)))),"not entered","")</f>
        <v/>
      </c>
    </row>
    <row r="180" spans="2:7" x14ac:dyDescent="0.2">
      <c r="B180" s="78" t="s">
        <v>5</v>
      </c>
      <c r="C180" s="79" t="str">
        <f t="shared" si="6"/>
        <v xml:space="preserve"> </v>
      </c>
      <c r="D180" s="79" t="str">
        <f t="shared" si="7"/>
        <v xml:space="preserve"> </v>
      </c>
      <c r="E180" s="79">
        <v>1.1574074074074073E-5</v>
      </c>
      <c r="F180" s="77" t="e">
        <f t="shared" si="8"/>
        <v>#N/A</v>
      </c>
      <c r="G180" t="str">
        <f>IF((ISERROR((VLOOKUP(B180,Calculation!C$2:C$1430,1,FALSE)))),"not entered","")</f>
        <v/>
      </c>
    </row>
    <row r="181" spans="2:7" x14ac:dyDescent="0.2">
      <c r="B181" s="78" t="s">
        <v>5</v>
      </c>
      <c r="C181" s="79" t="str">
        <f t="shared" si="6"/>
        <v xml:space="preserve"> </v>
      </c>
      <c r="D181" s="79" t="str">
        <f t="shared" si="7"/>
        <v xml:space="preserve"> </v>
      </c>
      <c r="E181" s="79">
        <v>1.1574074074074073E-5</v>
      </c>
      <c r="F181" s="77" t="e">
        <f t="shared" si="8"/>
        <v>#N/A</v>
      </c>
      <c r="G181" t="str">
        <f>IF((ISERROR((VLOOKUP(B181,Calculation!C$2:C$1430,1,FALSE)))),"not entered","")</f>
        <v/>
      </c>
    </row>
    <row r="182" spans="2:7" x14ac:dyDescent="0.2">
      <c r="B182" s="78" t="s">
        <v>5</v>
      </c>
      <c r="C182" s="79" t="str">
        <f t="shared" ref="C182:C197" si="9">VLOOKUP(B182,name,3,FALSE)</f>
        <v xml:space="preserve"> </v>
      </c>
      <c r="D182" s="79" t="str">
        <f t="shared" ref="D182:D194" si="10">VLOOKUP(B182,name,2,FALSE)</f>
        <v xml:space="preserve"> </v>
      </c>
      <c r="E182" s="79">
        <v>1.1574074074074073E-5</v>
      </c>
      <c r="F182" s="77" t="e">
        <f t="shared" ref="F182:F194" si="11">(VLOOKUP(C182,C$4:E$5,3,FALSE))/(E182/10000)</f>
        <v>#N/A</v>
      </c>
      <c r="G182" t="str">
        <f>IF((ISERROR((VLOOKUP(B182,Calculation!C$2:C$1430,1,FALSE)))),"not entered","")</f>
        <v/>
      </c>
    </row>
    <row r="183" spans="2:7" x14ac:dyDescent="0.2">
      <c r="B183" s="78" t="s">
        <v>5</v>
      </c>
      <c r="C183" s="79" t="str">
        <f t="shared" si="9"/>
        <v xml:space="preserve"> </v>
      </c>
      <c r="D183" s="79" t="str">
        <f t="shared" si="10"/>
        <v xml:space="preserve"> </v>
      </c>
      <c r="E183" s="79">
        <v>1.1574074074074073E-5</v>
      </c>
      <c r="F183" s="77" t="e">
        <f t="shared" si="11"/>
        <v>#N/A</v>
      </c>
      <c r="G183" t="str">
        <f>IF((ISERROR((VLOOKUP(B183,Calculation!C$2:C$1430,1,FALSE)))),"not entered","")</f>
        <v/>
      </c>
    </row>
    <row r="184" spans="2:7" x14ac:dyDescent="0.2">
      <c r="B184" s="78" t="s">
        <v>5</v>
      </c>
      <c r="C184" s="79" t="str">
        <f t="shared" si="9"/>
        <v xml:space="preserve"> </v>
      </c>
      <c r="D184" s="79" t="str">
        <f t="shared" si="10"/>
        <v xml:space="preserve"> </v>
      </c>
      <c r="E184" s="79">
        <v>1.1574074074074073E-5</v>
      </c>
      <c r="F184" s="77" t="e">
        <f t="shared" si="11"/>
        <v>#N/A</v>
      </c>
      <c r="G184" t="str">
        <f>IF((ISERROR((VLOOKUP(B184,Calculation!C$2:C$1430,1,FALSE)))),"not entered","")</f>
        <v/>
      </c>
    </row>
    <row r="185" spans="2:7" x14ac:dyDescent="0.2">
      <c r="B185" s="78" t="s">
        <v>5</v>
      </c>
      <c r="C185" s="79" t="str">
        <f t="shared" si="9"/>
        <v xml:space="preserve"> </v>
      </c>
      <c r="D185" s="79" t="str">
        <f t="shared" si="10"/>
        <v xml:space="preserve"> </v>
      </c>
      <c r="E185" s="79">
        <v>1.1574074074074073E-5</v>
      </c>
      <c r="F185" s="77" t="e">
        <f t="shared" si="11"/>
        <v>#N/A</v>
      </c>
      <c r="G185" t="str">
        <f>IF((ISERROR((VLOOKUP(B185,Calculation!C$2:C$1430,1,FALSE)))),"not entered","")</f>
        <v/>
      </c>
    </row>
    <row r="186" spans="2:7" x14ac:dyDescent="0.2">
      <c r="B186" s="78" t="s">
        <v>5</v>
      </c>
      <c r="C186" s="79" t="str">
        <f t="shared" si="9"/>
        <v xml:space="preserve"> </v>
      </c>
      <c r="D186" s="79" t="str">
        <f t="shared" si="10"/>
        <v xml:space="preserve"> </v>
      </c>
      <c r="E186" s="79">
        <v>1.1574074074074073E-5</v>
      </c>
      <c r="F186" s="77" t="e">
        <f t="shared" si="11"/>
        <v>#N/A</v>
      </c>
      <c r="G186" t="str">
        <f>IF((ISERROR((VLOOKUP(B186,Calculation!C$2:C$1430,1,FALSE)))),"not entered","")</f>
        <v/>
      </c>
    </row>
    <row r="187" spans="2:7" x14ac:dyDescent="0.2">
      <c r="B187" s="78" t="s">
        <v>5</v>
      </c>
      <c r="C187" s="79" t="str">
        <f t="shared" si="9"/>
        <v xml:space="preserve"> </v>
      </c>
      <c r="D187" s="79" t="str">
        <f t="shared" si="10"/>
        <v xml:space="preserve"> </v>
      </c>
      <c r="E187" s="79">
        <v>1.1574074074074073E-5</v>
      </c>
      <c r="F187" s="77" t="e">
        <f t="shared" si="11"/>
        <v>#N/A</v>
      </c>
      <c r="G187" t="str">
        <f>IF((ISERROR((VLOOKUP(B187,Calculation!C$2:C$1430,1,FALSE)))),"not entered","")</f>
        <v/>
      </c>
    </row>
    <row r="188" spans="2:7" x14ac:dyDescent="0.2">
      <c r="B188" s="78" t="s">
        <v>5</v>
      </c>
      <c r="C188" s="79" t="str">
        <f t="shared" si="9"/>
        <v xml:space="preserve"> </v>
      </c>
      <c r="D188" s="79" t="str">
        <f t="shared" si="10"/>
        <v xml:space="preserve"> </v>
      </c>
      <c r="E188" s="79">
        <v>1.1574074074074073E-5</v>
      </c>
      <c r="F188" s="77" t="e">
        <f t="shared" si="11"/>
        <v>#N/A</v>
      </c>
      <c r="G188" t="str">
        <f>IF((ISERROR((VLOOKUP(B188,Calculation!C$2:C$1430,1,FALSE)))),"not entered","")</f>
        <v/>
      </c>
    </row>
    <row r="189" spans="2:7" x14ac:dyDescent="0.2">
      <c r="B189" s="78" t="s">
        <v>5</v>
      </c>
      <c r="C189" s="79" t="str">
        <f t="shared" si="9"/>
        <v xml:space="preserve"> </v>
      </c>
      <c r="D189" s="79" t="str">
        <f t="shared" si="10"/>
        <v xml:space="preserve"> </v>
      </c>
      <c r="E189" s="79">
        <v>1.1574074074074073E-5</v>
      </c>
      <c r="F189" s="77" t="e">
        <f t="shared" si="11"/>
        <v>#N/A</v>
      </c>
      <c r="G189" t="str">
        <f>IF((ISERROR((VLOOKUP(B189,Calculation!C$2:C$1430,1,FALSE)))),"not entered","")</f>
        <v/>
      </c>
    </row>
    <row r="190" spans="2:7" x14ac:dyDescent="0.2">
      <c r="B190" s="78" t="s">
        <v>5</v>
      </c>
      <c r="C190" s="79" t="str">
        <f t="shared" si="9"/>
        <v xml:space="preserve"> </v>
      </c>
      <c r="D190" s="79" t="str">
        <f t="shared" si="10"/>
        <v xml:space="preserve"> </v>
      </c>
      <c r="E190" s="79">
        <v>1.1574074074074073E-5</v>
      </c>
      <c r="F190" s="77" t="e">
        <f t="shared" si="11"/>
        <v>#N/A</v>
      </c>
      <c r="G190" t="str">
        <f>IF((ISERROR((VLOOKUP(B190,Calculation!C$2:C$1430,1,FALSE)))),"not entered","")</f>
        <v/>
      </c>
    </row>
    <row r="191" spans="2:7" x14ac:dyDescent="0.2">
      <c r="B191" s="78" t="s">
        <v>5</v>
      </c>
      <c r="C191" s="79" t="str">
        <f t="shared" si="9"/>
        <v xml:space="preserve"> </v>
      </c>
      <c r="D191" s="79" t="str">
        <f t="shared" si="10"/>
        <v xml:space="preserve"> </v>
      </c>
      <c r="E191" s="79">
        <v>1.1574074074074073E-5</v>
      </c>
      <c r="F191" s="77" t="e">
        <f t="shared" si="11"/>
        <v>#N/A</v>
      </c>
      <c r="G191" t="str">
        <f>IF((ISERROR((VLOOKUP(B191,Calculation!C$2:C$1430,1,FALSE)))),"not entered","")</f>
        <v/>
      </c>
    </row>
    <row r="192" spans="2:7" x14ac:dyDescent="0.2">
      <c r="B192" s="78" t="s">
        <v>5</v>
      </c>
      <c r="C192" s="79" t="str">
        <f t="shared" si="9"/>
        <v xml:space="preserve"> </v>
      </c>
      <c r="D192" s="79" t="str">
        <f t="shared" si="10"/>
        <v xml:space="preserve"> </v>
      </c>
      <c r="E192" s="79">
        <v>1.1574074074074073E-5</v>
      </c>
      <c r="F192" s="77" t="e">
        <f t="shared" si="11"/>
        <v>#N/A</v>
      </c>
      <c r="G192" t="str">
        <f>IF((ISERROR((VLOOKUP(B192,Calculation!C$2:C$1430,1,FALSE)))),"not entered","")</f>
        <v/>
      </c>
    </row>
    <row r="193" spans="2:7" x14ac:dyDescent="0.2">
      <c r="B193" s="78" t="s">
        <v>5</v>
      </c>
      <c r="C193" s="79" t="str">
        <f t="shared" si="9"/>
        <v xml:space="preserve"> </v>
      </c>
      <c r="D193" s="79" t="str">
        <f t="shared" si="10"/>
        <v xml:space="preserve"> </v>
      </c>
      <c r="E193" s="79">
        <v>1.1574074074074073E-5</v>
      </c>
      <c r="F193" s="77" t="e">
        <f t="shared" si="11"/>
        <v>#N/A</v>
      </c>
      <c r="G193" t="str">
        <f>IF((ISERROR((VLOOKUP(B193,Calculation!C$2:C$1430,1,FALSE)))),"not entered","")</f>
        <v/>
      </c>
    </row>
    <row r="194" spans="2:7" x14ac:dyDescent="0.2">
      <c r="B194" s="78" t="s">
        <v>5</v>
      </c>
      <c r="C194" s="79" t="str">
        <f t="shared" si="9"/>
        <v xml:space="preserve"> </v>
      </c>
      <c r="D194" s="79" t="str">
        <f t="shared" si="10"/>
        <v xml:space="preserve"> </v>
      </c>
      <c r="E194" s="79">
        <v>1.1574074074074073E-5</v>
      </c>
      <c r="F194" s="77" t="e">
        <f t="shared" si="11"/>
        <v>#N/A</v>
      </c>
      <c r="G194" t="str">
        <f>IF((ISERROR((VLOOKUP(B194,Calculation!C$2:C$1430,1,FALSE)))),"not entered","")</f>
        <v/>
      </c>
    </row>
    <row r="195" spans="2:7" x14ac:dyDescent="0.2">
      <c r="B195" s="78" t="s">
        <v>5</v>
      </c>
      <c r="C195" s="79" t="str">
        <f t="shared" si="9"/>
        <v xml:space="preserve"> </v>
      </c>
      <c r="D195" s="79" t="str">
        <f t="shared" ref="D195:D258" si="12">VLOOKUP(B195,name,2,FALSE)</f>
        <v xml:space="preserve"> </v>
      </c>
      <c r="E195" s="79">
        <v>1.1574074074074073E-5</v>
      </c>
      <c r="F195" s="77" t="e">
        <f t="shared" ref="F195:F258" si="13">(VLOOKUP(C195,C$4:E$5,3,FALSE))/(E195/10000)</f>
        <v>#N/A</v>
      </c>
      <c r="G195" t="str">
        <f>IF((ISERROR((VLOOKUP(B195,Calculation!C$2:C$1430,1,FALSE)))),"not entered","")</f>
        <v/>
      </c>
    </row>
    <row r="196" spans="2:7" x14ac:dyDescent="0.2">
      <c r="B196" s="78" t="s">
        <v>5</v>
      </c>
      <c r="C196" s="79" t="str">
        <f t="shared" si="9"/>
        <v xml:space="preserve"> </v>
      </c>
      <c r="D196" s="79" t="str">
        <f t="shared" si="12"/>
        <v xml:space="preserve"> </v>
      </c>
      <c r="E196" s="79">
        <v>1.1574074074074073E-5</v>
      </c>
      <c r="F196" s="77" t="e">
        <f t="shared" si="13"/>
        <v>#N/A</v>
      </c>
      <c r="G196" t="str">
        <f>IF((ISERROR((VLOOKUP(B196,Calculation!C$2:C$1430,1,FALSE)))),"not entered","")</f>
        <v/>
      </c>
    </row>
    <row r="197" spans="2:7" x14ac:dyDescent="0.2">
      <c r="B197" s="78" t="s">
        <v>5</v>
      </c>
      <c r="C197" s="79" t="str">
        <f t="shared" si="9"/>
        <v xml:space="preserve"> </v>
      </c>
      <c r="D197" s="79" t="str">
        <f t="shared" si="12"/>
        <v xml:space="preserve"> </v>
      </c>
      <c r="E197" s="79">
        <v>1.1574074074074073E-5</v>
      </c>
      <c r="F197" s="77" t="e">
        <f t="shared" si="13"/>
        <v>#N/A</v>
      </c>
      <c r="G197" t="str">
        <f>IF((ISERROR((VLOOKUP(B197,Calculation!C$2:C$1430,1,FALSE)))),"not entered","")</f>
        <v/>
      </c>
    </row>
    <row r="198" spans="2:7" x14ac:dyDescent="0.2">
      <c r="B198" s="78" t="s">
        <v>5</v>
      </c>
      <c r="C198" s="79" t="str">
        <f t="shared" ref="C198" si="14">VLOOKUP(B198,name,3,FALSE)</f>
        <v xml:space="preserve"> </v>
      </c>
      <c r="D198" s="79" t="str">
        <f t="shared" si="12"/>
        <v xml:space="preserve"> </v>
      </c>
      <c r="E198" s="79">
        <v>1.1574074074074073E-5</v>
      </c>
      <c r="F198" s="77" t="e">
        <f t="shared" si="13"/>
        <v>#N/A</v>
      </c>
      <c r="G198" t="str">
        <f>IF((ISERROR((VLOOKUP(B198,Calculation!C$2:C$1430,1,FALSE)))),"not entered","")</f>
        <v/>
      </c>
    </row>
    <row r="199" spans="2:7" x14ac:dyDescent="0.2">
      <c r="B199" s="78" t="s">
        <v>5</v>
      </c>
      <c r="C199" s="79" t="str">
        <f t="shared" ref="C199:C258" si="15">VLOOKUP(B199,name,3,FALSE)</f>
        <v xml:space="preserve"> </v>
      </c>
      <c r="D199" s="79" t="str">
        <f t="shared" si="12"/>
        <v xml:space="preserve"> </v>
      </c>
      <c r="E199" s="79">
        <v>1.1574074074074073E-5</v>
      </c>
      <c r="F199" s="77" t="e">
        <f t="shared" si="13"/>
        <v>#N/A</v>
      </c>
      <c r="G199" t="str">
        <f>IF((ISERROR((VLOOKUP(B199,Calculation!C$2:C$1430,1,FALSE)))),"not entered","")</f>
        <v/>
      </c>
    </row>
    <row r="200" spans="2:7" x14ac:dyDescent="0.2">
      <c r="B200" s="78" t="s">
        <v>5</v>
      </c>
      <c r="C200" s="79" t="str">
        <f t="shared" si="15"/>
        <v xml:space="preserve"> </v>
      </c>
      <c r="D200" s="79" t="str">
        <f t="shared" si="12"/>
        <v xml:space="preserve"> </v>
      </c>
      <c r="E200" s="79">
        <v>1.1574074074074073E-5</v>
      </c>
      <c r="F200" s="77" t="e">
        <f t="shared" si="13"/>
        <v>#N/A</v>
      </c>
      <c r="G200" t="str">
        <f>IF((ISERROR((VLOOKUP(B200,Calculation!C$2:C$1430,1,FALSE)))),"not entered","")</f>
        <v/>
      </c>
    </row>
    <row r="201" spans="2:7" x14ac:dyDescent="0.2">
      <c r="B201" s="78" t="s">
        <v>5</v>
      </c>
      <c r="C201" s="79" t="str">
        <f t="shared" si="15"/>
        <v xml:space="preserve"> </v>
      </c>
      <c r="D201" s="79" t="str">
        <f t="shared" si="12"/>
        <v xml:space="preserve"> </v>
      </c>
      <c r="E201" s="79">
        <v>1.1574074074074073E-5</v>
      </c>
      <c r="F201" s="77" t="e">
        <f t="shared" si="13"/>
        <v>#N/A</v>
      </c>
      <c r="G201" t="str">
        <f>IF((ISERROR((VLOOKUP(B201,Calculation!C$2:C$1430,1,FALSE)))),"not entered","")</f>
        <v/>
      </c>
    </row>
    <row r="202" spans="2:7" x14ac:dyDescent="0.2">
      <c r="B202" s="78" t="s">
        <v>5</v>
      </c>
      <c r="C202" s="79" t="str">
        <f t="shared" si="15"/>
        <v xml:space="preserve"> </v>
      </c>
      <c r="D202" s="79" t="str">
        <f t="shared" si="12"/>
        <v xml:space="preserve"> </v>
      </c>
      <c r="E202" s="79">
        <v>1.1574074074074073E-5</v>
      </c>
      <c r="F202" s="77" t="e">
        <f t="shared" si="13"/>
        <v>#N/A</v>
      </c>
      <c r="G202" t="str">
        <f>IF((ISERROR((VLOOKUP(B202,Calculation!C$2:C$1430,1,FALSE)))),"not entered","")</f>
        <v/>
      </c>
    </row>
    <row r="203" spans="2:7" x14ac:dyDescent="0.2">
      <c r="B203" s="78" t="s">
        <v>5</v>
      </c>
      <c r="C203" s="79" t="str">
        <f t="shared" si="15"/>
        <v xml:space="preserve"> </v>
      </c>
      <c r="D203" s="79" t="str">
        <f t="shared" si="12"/>
        <v xml:space="preserve"> </v>
      </c>
      <c r="E203" s="79">
        <v>1.1574074074074073E-5</v>
      </c>
      <c r="F203" s="77" t="e">
        <f t="shared" si="13"/>
        <v>#N/A</v>
      </c>
      <c r="G203" t="str">
        <f>IF((ISERROR((VLOOKUP(B203,Calculation!C$2:C$1430,1,FALSE)))),"not entered","")</f>
        <v/>
      </c>
    </row>
    <row r="204" spans="2:7" x14ac:dyDescent="0.2">
      <c r="B204" s="78" t="s">
        <v>5</v>
      </c>
      <c r="C204" s="79" t="str">
        <f t="shared" si="15"/>
        <v xml:space="preserve"> </v>
      </c>
      <c r="D204" s="79" t="str">
        <f t="shared" si="12"/>
        <v xml:space="preserve"> </v>
      </c>
      <c r="E204" s="79">
        <v>1.1574074074074073E-5</v>
      </c>
      <c r="F204" s="77" t="e">
        <f t="shared" si="13"/>
        <v>#N/A</v>
      </c>
      <c r="G204" t="str">
        <f>IF((ISERROR((VLOOKUP(B204,Calculation!C$2:C$1430,1,FALSE)))),"not entered","")</f>
        <v/>
      </c>
    </row>
    <row r="205" spans="2:7" x14ac:dyDescent="0.2">
      <c r="B205" s="78" t="s">
        <v>5</v>
      </c>
      <c r="C205" s="79" t="str">
        <f t="shared" si="15"/>
        <v xml:space="preserve"> </v>
      </c>
      <c r="D205" s="79" t="str">
        <f t="shared" si="12"/>
        <v xml:space="preserve"> </v>
      </c>
      <c r="E205" s="79">
        <v>1.1574074074074073E-5</v>
      </c>
      <c r="F205" s="77" t="e">
        <f t="shared" si="13"/>
        <v>#N/A</v>
      </c>
      <c r="G205" t="str">
        <f>IF((ISERROR((VLOOKUP(B205,Calculation!C$2:C$1430,1,FALSE)))),"not entered","")</f>
        <v/>
      </c>
    </row>
    <row r="206" spans="2:7" x14ac:dyDescent="0.2">
      <c r="B206" s="78" t="s">
        <v>5</v>
      </c>
      <c r="C206" s="79" t="str">
        <f t="shared" si="15"/>
        <v xml:space="preserve"> </v>
      </c>
      <c r="D206" s="79" t="str">
        <f t="shared" si="12"/>
        <v xml:space="preserve"> </v>
      </c>
      <c r="E206" s="79">
        <v>1.1574074074074073E-5</v>
      </c>
      <c r="F206" s="77" t="e">
        <f t="shared" si="13"/>
        <v>#N/A</v>
      </c>
      <c r="G206" t="str">
        <f>IF((ISERROR((VLOOKUP(B206,Calculation!C$2:C$1430,1,FALSE)))),"not entered","")</f>
        <v/>
      </c>
    </row>
    <row r="207" spans="2:7" x14ac:dyDescent="0.2">
      <c r="B207" s="78" t="s">
        <v>5</v>
      </c>
      <c r="C207" s="79" t="str">
        <f t="shared" si="15"/>
        <v xml:space="preserve"> </v>
      </c>
      <c r="D207" s="79" t="str">
        <f t="shared" si="12"/>
        <v xml:space="preserve"> </v>
      </c>
      <c r="E207" s="79">
        <v>1.1574074074074073E-5</v>
      </c>
      <c r="F207" s="77" t="e">
        <f t="shared" si="13"/>
        <v>#N/A</v>
      </c>
      <c r="G207" t="str">
        <f>IF((ISERROR((VLOOKUP(B207,Calculation!C$2:C$1430,1,FALSE)))),"not entered","")</f>
        <v/>
      </c>
    </row>
    <row r="208" spans="2:7" x14ac:dyDescent="0.2">
      <c r="B208" s="78" t="s">
        <v>5</v>
      </c>
      <c r="C208" s="79" t="str">
        <f t="shared" si="15"/>
        <v xml:space="preserve"> </v>
      </c>
      <c r="D208" s="79" t="str">
        <f t="shared" si="12"/>
        <v xml:space="preserve"> </v>
      </c>
      <c r="E208" s="79">
        <v>1.1574074074074073E-5</v>
      </c>
      <c r="F208" s="77" t="e">
        <f t="shared" si="13"/>
        <v>#N/A</v>
      </c>
      <c r="G208" t="str">
        <f>IF((ISERROR((VLOOKUP(B208,Calculation!C$2:C$1430,1,FALSE)))),"not entered","")</f>
        <v/>
      </c>
    </row>
    <row r="209" spans="2:7" x14ac:dyDescent="0.2">
      <c r="B209" s="78" t="s">
        <v>5</v>
      </c>
      <c r="C209" s="79" t="str">
        <f t="shared" si="15"/>
        <v xml:space="preserve"> </v>
      </c>
      <c r="D209" s="79" t="str">
        <f t="shared" si="12"/>
        <v xml:space="preserve"> </v>
      </c>
      <c r="E209" s="79">
        <v>1.1574074074074073E-5</v>
      </c>
      <c r="F209" s="77" t="e">
        <f t="shared" si="13"/>
        <v>#N/A</v>
      </c>
      <c r="G209" t="str">
        <f>IF((ISERROR((VLOOKUP(B209,Calculation!C$2:C$1430,1,FALSE)))),"not entered","")</f>
        <v/>
      </c>
    </row>
    <row r="210" spans="2:7" x14ac:dyDescent="0.2">
      <c r="B210" s="78" t="s">
        <v>5</v>
      </c>
      <c r="C210" s="79" t="str">
        <f t="shared" si="15"/>
        <v xml:space="preserve"> </v>
      </c>
      <c r="D210" s="79" t="str">
        <f t="shared" si="12"/>
        <v xml:space="preserve"> </v>
      </c>
      <c r="E210" s="79">
        <v>1.1574074074074073E-5</v>
      </c>
      <c r="F210" s="77" t="e">
        <f t="shared" si="13"/>
        <v>#N/A</v>
      </c>
      <c r="G210" t="str">
        <f>IF((ISERROR((VLOOKUP(B210,Calculation!C$2:C$1430,1,FALSE)))),"not entered","")</f>
        <v/>
      </c>
    </row>
    <row r="211" spans="2:7" x14ac:dyDescent="0.2">
      <c r="B211" s="78" t="s">
        <v>5</v>
      </c>
      <c r="C211" s="79" t="str">
        <f t="shared" si="15"/>
        <v xml:space="preserve"> </v>
      </c>
      <c r="D211" s="79" t="str">
        <f t="shared" si="12"/>
        <v xml:space="preserve"> </v>
      </c>
      <c r="E211" s="79">
        <v>1.1574074074074073E-5</v>
      </c>
      <c r="F211" s="77" t="e">
        <f t="shared" si="13"/>
        <v>#N/A</v>
      </c>
      <c r="G211" t="str">
        <f>IF((ISERROR((VLOOKUP(B211,Calculation!C$2:C$1430,1,FALSE)))),"not entered","")</f>
        <v/>
      </c>
    </row>
    <row r="212" spans="2:7" x14ac:dyDescent="0.2">
      <c r="B212" s="78" t="s">
        <v>5</v>
      </c>
      <c r="C212" s="79" t="str">
        <f t="shared" si="15"/>
        <v xml:space="preserve"> </v>
      </c>
      <c r="D212" s="79" t="str">
        <f t="shared" si="12"/>
        <v xml:space="preserve"> </v>
      </c>
      <c r="E212" s="79">
        <v>1.1574074074074073E-5</v>
      </c>
      <c r="F212" s="77" t="e">
        <f t="shared" si="13"/>
        <v>#N/A</v>
      </c>
      <c r="G212" t="str">
        <f>IF((ISERROR((VLOOKUP(B212,Calculation!C$2:C$1430,1,FALSE)))),"not entered","")</f>
        <v/>
      </c>
    </row>
    <row r="213" spans="2:7" x14ac:dyDescent="0.2">
      <c r="B213" s="78" t="s">
        <v>5</v>
      </c>
      <c r="C213" s="79" t="str">
        <f t="shared" si="15"/>
        <v xml:space="preserve"> </v>
      </c>
      <c r="D213" s="79" t="str">
        <f t="shared" si="12"/>
        <v xml:space="preserve"> </v>
      </c>
      <c r="E213" s="79">
        <v>1.1574074074074073E-5</v>
      </c>
      <c r="F213" s="77" t="e">
        <f t="shared" si="13"/>
        <v>#N/A</v>
      </c>
      <c r="G213" t="str">
        <f>IF((ISERROR((VLOOKUP(B213,Calculation!C$2:C$1430,1,FALSE)))),"not entered","")</f>
        <v/>
      </c>
    </row>
    <row r="214" spans="2:7" x14ac:dyDescent="0.2">
      <c r="B214" s="78" t="s">
        <v>5</v>
      </c>
      <c r="C214" s="79" t="str">
        <f t="shared" si="15"/>
        <v xml:space="preserve"> </v>
      </c>
      <c r="D214" s="79" t="str">
        <f t="shared" si="12"/>
        <v xml:space="preserve"> </v>
      </c>
      <c r="E214" s="79">
        <v>1.1574074074074073E-5</v>
      </c>
      <c r="F214" s="77" t="e">
        <f t="shared" si="13"/>
        <v>#N/A</v>
      </c>
      <c r="G214" t="str">
        <f>IF((ISERROR((VLOOKUP(B214,Calculation!C$2:C$1430,1,FALSE)))),"not entered","")</f>
        <v/>
      </c>
    </row>
    <row r="215" spans="2:7" x14ac:dyDescent="0.2">
      <c r="B215" s="78" t="s">
        <v>5</v>
      </c>
      <c r="C215" s="79" t="str">
        <f t="shared" si="15"/>
        <v xml:space="preserve"> </v>
      </c>
      <c r="D215" s="79" t="str">
        <f t="shared" si="12"/>
        <v xml:space="preserve"> </v>
      </c>
      <c r="E215" s="79">
        <v>1.1574074074074073E-5</v>
      </c>
      <c r="F215" s="77" t="e">
        <f t="shared" si="13"/>
        <v>#N/A</v>
      </c>
      <c r="G215" t="str">
        <f>IF((ISERROR((VLOOKUP(B215,Calculation!C$2:C$1430,1,FALSE)))),"not entered","")</f>
        <v/>
      </c>
    </row>
    <row r="216" spans="2:7" x14ac:dyDescent="0.2">
      <c r="B216" s="78" t="s">
        <v>5</v>
      </c>
      <c r="C216" s="79" t="str">
        <f t="shared" si="15"/>
        <v xml:space="preserve"> </v>
      </c>
      <c r="D216" s="79" t="str">
        <f t="shared" si="12"/>
        <v xml:space="preserve"> </v>
      </c>
      <c r="E216" s="79">
        <v>1.1574074074074073E-5</v>
      </c>
      <c r="F216" s="77" t="e">
        <f t="shared" si="13"/>
        <v>#N/A</v>
      </c>
      <c r="G216" t="str">
        <f>IF((ISERROR((VLOOKUP(B216,Calculation!C$2:C$1430,1,FALSE)))),"not entered","")</f>
        <v/>
      </c>
    </row>
    <row r="217" spans="2:7" x14ac:dyDescent="0.2">
      <c r="B217" s="78" t="s">
        <v>5</v>
      </c>
      <c r="C217" s="79" t="str">
        <f t="shared" si="15"/>
        <v xml:space="preserve"> </v>
      </c>
      <c r="D217" s="79" t="str">
        <f t="shared" si="12"/>
        <v xml:space="preserve"> </v>
      </c>
      <c r="E217" s="79">
        <v>1.1574074074074073E-5</v>
      </c>
      <c r="F217" s="77" t="e">
        <f t="shared" si="13"/>
        <v>#N/A</v>
      </c>
      <c r="G217" t="str">
        <f>IF((ISERROR((VLOOKUP(B217,Calculation!C$2:C$1430,1,FALSE)))),"not entered","")</f>
        <v/>
      </c>
    </row>
    <row r="218" spans="2:7" x14ac:dyDescent="0.2">
      <c r="B218" s="78" t="s">
        <v>5</v>
      </c>
      <c r="C218" s="79" t="str">
        <f t="shared" si="15"/>
        <v xml:space="preserve"> </v>
      </c>
      <c r="D218" s="79" t="str">
        <f t="shared" si="12"/>
        <v xml:space="preserve"> </v>
      </c>
      <c r="E218" s="79">
        <v>1.1574074074074073E-5</v>
      </c>
      <c r="F218" s="77" t="e">
        <f t="shared" si="13"/>
        <v>#N/A</v>
      </c>
      <c r="G218" t="str">
        <f>IF((ISERROR((VLOOKUP(B218,Calculation!C$2:C$1430,1,FALSE)))),"not entered","")</f>
        <v/>
      </c>
    </row>
    <row r="219" spans="2:7" x14ac:dyDescent="0.2">
      <c r="B219" s="78" t="s">
        <v>5</v>
      </c>
      <c r="C219" s="79" t="str">
        <f t="shared" si="15"/>
        <v xml:space="preserve"> </v>
      </c>
      <c r="D219" s="79" t="str">
        <f t="shared" si="12"/>
        <v xml:space="preserve"> </v>
      </c>
      <c r="E219" s="79">
        <v>1.1574074074074073E-5</v>
      </c>
      <c r="F219" s="77" t="e">
        <f t="shared" si="13"/>
        <v>#N/A</v>
      </c>
      <c r="G219" t="str">
        <f>IF((ISERROR((VLOOKUP(B219,Calculation!C$2:C$1430,1,FALSE)))),"not entered","")</f>
        <v/>
      </c>
    </row>
    <row r="220" spans="2:7" x14ac:dyDescent="0.2">
      <c r="B220" s="78" t="s">
        <v>5</v>
      </c>
      <c r="C220" s="79" t="str">
        <f t="shared" si="15"/>
        <v xml:space="preserve"> </v>
      </c>
      <c r="D220" s="79" t="str">
        <f t="shared" si="12"/>
        <v xml:space="preserve"> </v>
      </c>
      <c r="E220" s="79">
        <v>1.1574074074074073E-5</v>
      </c>
      <c r="F220" s="77" t="e">
        <f t="shared" si="13"/>
        <v>#N/A</v>
      </c>
      <c r="G220" t="str">
        <f>IF((ISERROR((VLOOKUP(B220,Calculation!C$2:C$1430,1,FALSE)))),"not entered","")</f>
        <v/>
      </c>
    </row>
    <row r="221" spans="2:7" x14ac:dyDescent="0.2">
      <c r="B221" s="78" t="s">
        <v>5</v>
      </c>
      <c r="C221" s="79" t="str">
        <f t="shared" si="15"/>
        <v xml:space="preserve"> </v>
      </c>
      <c r="D221" s="79" t="str">
        <f t="shared" si="12"/>
        <v xml:space="preserve"> </v>
      </c>
      <c r="E221" s="79">
        <v>1.1574074074074073E-5</v>
      </c>
      <c r="F221" s="77" t="e">
        <f t="shared" si="13"/>
        <v>#N/A</v>
      </c>
      <c r="G221" t="str">
        <f>IF((ISERROR((VLOOKUP(B221,Calculation!C$2:C$1430,1,FALSE)))),"not entered","")</f>
        <v/>
      </c>
    </row>
    <row r="222" spans="2:7" x14ac:dyDescent="0.2">
      <c r="B222" s="78" t="s">
        <v>5</v>
      </c>
      <c r="C222" s="79" t="str">
        <f t="shared" si="15"/>
        <v xml:space="preserve"> </v>
      </c>
      <c r="D222" s="79" t="str">
        <f t="shared" si="12"/>
        <v xml:space="preserve"> </v>
      </c>
      <c r="E222" s="79">
        <v>1.1574074074074073E-5</v>
      </c>
      <c r="F222" s="77" t="e">
        <f t="shared" si="13"/>
        <v>#N/A</v>
      </c>
      <c r="G222" t="str">
        <f>IF((ISERROR((VLOOKUP(B222,Calculation!C$2:C$1430,1,FALSE)))),"not entered","")</f>
        <v/>
      </c>
    </row>
    <row r="223" spans="2:7" x14ac:dyDescent="0.2">
      <c r="B223" s="78" t="s">
        <v>5</v>
      </c>
      <c r="C223" s="79" t="str">
        <f t="shared" si="15"/>
        <v xml:space="preserve"> </v>
      </c>
      <c r="D223" s="79" t="str">
        <f t="shared" si="12"/>
        <v xml:space="preserve"> </v>
      </c>
      <c r="E223" s="79">
        <v>1.1574074074074073E-5</v>
      </c>
      <c r="F223" s="77" t="e">
        <f t="shared" si="13"/>
        <v>#N/A</v>
      </c>
      <c r="G223" t="str">
        <f>IF((ISERROR((VLOOKUP(B223,Calculation!C$2:C$1430,1,FALSE)))),"not entered","")</f>
        <v/>
      </c>
    </row>
    <row r="224" spans="2:7" x14ac:dyDescent="0.2">
      <c r="B224" s="78" t="s">
        <v>5</v>
      </c>
      <c r="C224" s="79" t="str">
        <f t="shared" si="15"/>
        <v xml:space="preserve"> </v>
      </c>
      <c r="D224" s="79" t="str">
        <f t="shared" si="12"/>
        <v xml:space="preserve"> </v>
      </c>
      <c r="E224" s="79">
        <v>1.1574074074074073E-5</v>
      </c>
      <c r="F224" s="77" t="e">
        <f t="shared" si="13"/>
        <v>#N/A</v>
      </c>
      <c r="G224" t="str">
        <f>IF((ISERROR((VLOOKUP(B224,Calculation!C$2:C$1430,1,FALSE)))),"not entered","")</f>
        <v/>
      </c>
    </row>
    <row r="225" spans="2:7" x14ac:dyDescent="0.2">
      <c r="B225" s="78" t="s">
        <v>5</v>
      </c>
      <c r="C225" s="79" t="str">
        <f t="shared" si="15"/>
        <v xml:space="preserve"> </v>
      </c>
      <c r="D225" s="79" t="str">
        <f t="shared" si="12"/>
        <v xml:space="preserve"> </v>
      </c>
      <c r="E225" s="79">
        <v>1.1574074074074073E-5</v>
      </c>
      <c r="F225" s="77" t="e">
        <f t="shared" si="13"/>
        <v>#N/A</v>
      </c>
      <c r="G225" t="str">
        <f>IF((ISERROR((VLOOKUP(B225,Calculation!C$2:C$1430,1,FALSE)))),"not entered","")</f>
        <v/>
      </c>
    </row>
    <row r="226" spans="2:7" x14ac:dyDescent="0.2">
      <c r="B226" s="78" t="s">
        <v>5</v>
      </c>
      <c r="C226" s="79" t="str">
        <f t="shared" si="15"/>
        <v xml:space="preserve"> </v>
      </c>
      <c r="D226" s="79" t="str">
        <f t="shared" si="12"/>
        <v xml:space="preserve"> </v>
      </c>
      <c r="E226" s="79">
        <v>1.1574074074074073E-5</v>
      </c>
      <c r="F226" s="77" t="e">
        <f t="shared" si="13"/>
        <v>#N/A</v>
      </c>
      <c r="G226" t="str">
        <f>IF((ISERROR((VLOOKUP(B226,Calculation!C$2:C$1430,1,FALSE)))),"not entered","")</f>
        <v/>
      </c>
    </row>
    <row r="227" spans="2:7" x14ac:dyDescent="0.2">
      <c r="B227" s="78" t="s">
        <v>5</v>
      </c>
      <c r="C227" s="79" t="str">
        <f t="shared" si="15"/>
        <v xml:space="preserve"> </v>
      </c>
      <c r="D227" s="79" t="str">
        <f t="shared" si="12"/>
        <v xml:space="preserve"> </v>
      </c>
      <c r="E227" s="79">
        <v>1.1574074074074073E-5</v>
      </c>
      <c r="F227" s="77" t="e">
        <f t="shared" si="13"/>
        <v>#N/A</v>
      </c>
      <c r="G227" t="str">
        <f>IF((ISERROR((VLOOKUP(B227,Calculation!C$2:C$1430,1,FALSE)))),"not entered","")</f>
        <v/>
      </c>
    </row>
    <row r="228" spans="2:7" x14ac:dyDescent="0.2">
      <c r="B228" s="78" t="s">
        <v>5</v>
      </c>
      <c r="C228" s="79" t="str">
        <f t="shared" si="15"/>
        <v xml:space="preserve"> </v>
      </c>
      <c r="D228" s="79" t="str">
        <f t="shared" si="12"/>
        <v xml:space="preserve"> </v>
      </c>
      <c r="E228" s="79">
        <v>1.1574074074074073E-5</v>
      </c>
      <c r="F228" s="77" t="e">
        <f t="shared" si="13"/>
        <v>#N/A</v>
      </c>
      <c r="G228" t="str">
        <f>IF((ISERROR((VLOOKUP(B228,Calculation!C$2:C$1430,1,FALSE)))),"not entered","")</f>
        <v/>
      </c>
    </row>
    <row r="229" spans="2:7" x14ac:dyDescent="0.2">
      <c r="B229" s="78" t="s">
        <v>5</v>
      </c>
      <c r="C229" s="79" t="str">
        <f t="shared" si="15"/>
        <v xml:space="preserve"> </v>
      </c>
      <c r="D229" s="79" t="str">
        <f t="shared" si="12"/>
        <v xml:space="preserve"> </v>
      </c>
      <c r="E229" s="79">
        <v>1.1574074074074073E-5</v>
      </c>
      <c r="F229" s="77" t="e">
        <f t="shared" si="13"/>
        <v>#N/A</v>
      </c>
      <c r="G229" t="str">
        <f>IF((ISERROR((VLOOKUP(B229,Calculation!C$2:C$1430,1,FALSE)))),"not entered","")</f>
        <v/>
      </c>
    </row>
    <row r="230" spans="2:7" x14ac:dyDescent="0.2">
      <c r="B230" s="78" t="s">
        <v>5</v>
      </c>
      <c r="C230" s="79" t="str">
        <f t="shared" si="15"/>
        <v xml:space="preserve"> </v>
      </c>
      <c r="D230" s="79" t="str">
        <f t="shared" si="12"/>
        <v xml:space="preserve"> </v>
      </c>
      <c r="E230" s="79">
        <v>1.1574074074074073E-5</v>
      </c>
      <c r="F230" s="77" t="e">
        <f t="shared" si="13"/>
        <v>#N/A</v>
      </c>
      <c r="G230" t="str">
        <f>IF((ISERROR((VLOOKUP(B230,Calculation!C$2:C$1430,1,FALSE)))),"not entered","")</f>
        <v/>
      </c>
    </row>
    <row r="231" spans="2:7" x14ac:dyDescent="0.2">
      <c r="B231" s="78" t="s">
        <v>5</v>
      </c>
      <c r="C231" s="79" t="str">
        <f t="shared" si="15"/>
        <v xml:space="preserve"> </v>
      </c>
      <c r="D231" s="79" t="str">
        <f t="shared" si="12"/>
        <v xml:space="preserve"> </v>
      </c>
      <c r="E231" s="79">
        <v>1.1574074074074073E-5</v>
      </c>
      <c r="F231" s="77" t="e">
        <f t="shared" si="13"/>
        <v>#N/A</v>
      </c>
      <c r="G231" t="str">
        <f>IF((ISERROR((VLOOKUP(B231,Calculation!C$2:C$1430,1,FALSE)))),"not entered","")</f>
        <v/>
      </c>
    </row>
    <row r="232" spans="2:7" x14ac:dyDescent="0.2">
      <c r="B232" s="78" t="s">
        <v>5</v>
      </c>
      <c r="C232" s="79" t="str">
        <f t="shared" si="15"/>
        <v xml:space="preserve"> </v>
      </c>
      <c r="D232" s="79" t="str">
        <f t="shared" si="12"/>
        <v xml:space="preserve"> </v>
      </c>
      <c r="E232" s="79">
        <v>1.1574074074074073E-5</v>
      </c>
      <c r="F232" s="77" t="e">
        <f t="shared" si="13"/>
        <v>#N/A</v>
      </c>
      <c r="G232" t="str">
        <f>IF((ISERROR((VLOOKUP(B232,Calculation!C$2:C$1430,1,FALSE)))),"not entered","")</f>
        <v/>
      </c>
    </row>
    <row r="233" spans="2:7" x14ac:dyDescent="0.2">
      <c r="B233" s="78" t="s">
        <v>5</v>
      </c>
      <c r="C233" s="79" t="str">
        <f t="shared" si="15"/>
        <v xml:space="preserve"> </v>
      </c>
      <c r="D233" s="79" t="str">
        <f t="shared" si="12"/>
        <v xml:space="preserve"> </v>
      </c>
      <c r="E233" s="79">
        <v>1.1574074074074073E-5</v>
      </c>
      <c r="F233" s="77" t="e">
        <f t="shared" si="13"/>
        <v>#N/A</v>
      </c>
      <c r="G233" t="str">
        <f>IF((ISERROR((VLOOKUP(B233,Calculation!C$2:C$1430,1,FALSE)))),"not entered","")</f>
        <v/>
      </c>
    </row>
    <row r="234" spans="2:7" x14ac:dyDescent="0.2">
      <c r="B234" s="78" t="s">
        <v>5</v>
      </c>
      <c r="C234" s="79" t="str">
        <f t="shared" si="15"/>
        <v xml:space="preserve"> </v>
      </c>
      <c r="D234" s="79" t="str">
        <f t="shared" si="12"/>
        <v xml:space="preserve"> </v>
      </c>
      <c r="E234" s="79">
        <v>1.1574074074074073E-5</v>
      </c>
      <c r="F234" s="77" t="e">
        <f t="shared" si="13"/>
        <v>#N/A</v>
      </c>
      <c r="G234" t="str">
        <f>IF((ISERROR((VLOOKUP(B234,Calculation!C$2:C$1430,1,FALSE)))),"not entered","")</f>
        <v/>
      </c>
    </row>
    <row r="235" spans="2:7" x14ac:dyDescent="0.2">
      <c r="B235" s="78" t="s">
        <v>5</v>
      </c>
      <c r="C235" s="79" t="str">
        <f t="shared" si="15"/>
        <v xml:space="preserve"> </v>
      </c>
      <c r="D235" s="79" t="str">
        <f t="shared" si="12"/>
        <v xml:space="preserve"> </v>
      </c>
      <c r="E235" s="79">
        <v>1.1574074074074073E-5</v>
      </c>
      <c r="F235" s="77" t="e">
        <f t="shared" si="13"/>
        <v>#N/A</v>
      </c>
      <c r="G235" t="str">
        <f>IF((ISERROR((VLOOKUP(B235,Calculation!C$2:C$1430,1,FALSE)))),"not entered","")</f>
        <v/>
      </c>
    </row>
    <row r="236" spans="2:7" x14ac:dyDescent="0.2">
      <c r="B236" s="78" t="s">
        <v>5</v>
      </c>
      <c r="C236" s="79" t="str">
        <f t="shared" si="15"/>
        <v xml:space="preserve"> </v>
      </c>
      <c r="D236" s="79" t="str">
        <f t="shared" si="12"/>
        <v xml:space="preserve"> </v>
      </c>
      <c r="E236" s="79">
        <v>1.1574074074074073E-5</v>
      </c>
      <c r="F236" s="77" t="e">
        <f t="shared" si="13"/>
        <v>#N/A</v>
      </c>
      <c r="G236" t="str">
        <f>IF((ISERROR((VLOOKUP(B236,Calculation!C$2:C$1430,1,FALSE)))),"not entered","")</f>
        <v/>
      </c>
    </row>
    <row r="237" spans="2:7" x14ac:dyDescent="0.2">
      <c r="B237" s="78" t="s">
        <v>5</v>
      </c>
      <c r="C237" s="79" t="str">
        <f t="shared" si="15"/>
        <v xml:space="preserve"> </v>
      </c>
      <c r="D237" s="79" t="str">
        <f t="shared" si="12"/>
        <v xml:space="preserve"> </v>
      </c>
      <c r="E237" s="79">
        <v>1.1574074074074073E-5</v>
      </c>
      <c r="F237" s="77" t="e">
        <f t="shared" si="13"/>
        <v>#N/A</v>
      </c>
      <c r="G237" t="str">
        <f>IF((ISERROR((VLOOKUP(B237,Calculation!C$2:C$1430,1,FALSE)))),"not entered","")</f>
        <v/>
      </c>
    </row>
    <row r="238" spans="2:7" x14ac:dyDescent="0.2">
      <c r="B238" s="78" t="s">
        <v>5</v>
      </c>
      <c r="C238" s="79" t="str">
        <f t="shared" si="15"/>
        <v xml:space="preserve"> </v>
      </c>
      <c r="D238" s="79" t="str">
        <f t="shared" si="12"/>
        <v xml:space="preserve"> </v>
      </c>
      <c r="E238" s="79">
        <v>1.1574074074074073E-5</v>
      </c>
      <c r="F238" s="77" t="e">
        <f t="shared" si="13"/>
        <v>#N/A</v>
      </c>
      <c r="G238" t="str">
        <f>IF((ISERROR((VLOOKUP(B238,Calculation!C$2:C$1430,1,FALSE)))),"not entered","")</f>
        <v/>
      </c>
    </row>
    <row r="239" spans="2:7" x14ac:dyDescent="0.2">
      <c r="B239" s="78" t="s">
        <v>5</v>
      </c>
      <c r="C239" s="79" t="str">
        <f t="shared" si="15"/>
        <v xml:space="preserve"> </v>
      </c>
      <c r="D239" s="79" t="str">
        <f t="shared" si="12"/>
        <v xml:space="preserve"> </v>
      </c>
      <c r="E239" s="79">
        <v>1.1574074074074073E-5</v>
      </c>
      <c r="F239" s="77" t="e">
        <f t="shared" si="13"/>
        <v>#N/A</v>
      </c>
      <c r="G239" t="str">
        <f>IF((ISERROR((VLOOKUP(B239,Calculation!C$2:C$1430,1,FALSE)))),"not entered","")</f>
        <v/>
      </c>
    </row>
    <row r="240" spans="2:7" x14ac:dyDescent="0.2">
      <c r="B240" s="78" t="s">
        <v>5</v>
      </c>
      <c r="C240" s="79" t="str">
        <f t="shared" si="15"/>
        <v xml:space="preserve"> </v>
      </c>
      <c r="D240" s="79" t="str">
        <f t="shared" si="12"/>
        <v xml:space="preserve"> </v>
      </c>
      <c r="E240" s="79">
        <v>1.1574074074074073E-5</v>
      </c>
      <c r="F240" s="77" t="e">
        <f t="shared" si="13"/>
        <v>#N/A</v>
      </c>
      <c r="G240" t="str">
        <f>IF((ISERROR((VLOOKUP(B240,Calculation!C$2:C$1430,1,FALSE)))),"not entered","")</f>
        <v/>
      </c>
    </row>
    <row r="241" spans="2:7" x14ac:dyDescent="0.2">
      <c r="B241" s="78" t="s">
        <v>5</v>
      </c>
      <c r="C241" s="79" t="str">
        <f t="shared" si="15"/>
        <v xml:space="preserve"> </v>
      </c>
      <c r="D241" s="79" t="str">
        <f t="shared" si="12"/>
        <v xml:space="preserve"> </v>
      </c>
      <c r="E241" s="79">
        <v>1.1574074074074073E-5</v>
      </c>
      <c r="F241" s="77" t="e">
        <f t="shared" si="13"/>
        <v>#N/A</v>
      </c>
      <c r="G241" t="str">
        <f>IF((ISERROR((VLOOKUP(B241,Calculation!C$2:C$1430,1,FALSE)))),"not entered","")</f>
        <v/>
      </c>
    </row>
    <row r="242" spans="2:7" x14ac:dyDescent="0.2">
      <c r="B242" s="78" t="s">
        <v>5</v>
      </c>
      <c r="C242" s="79" t="str">
        <f t="shared" si="15"/>
        <v xml:space="preserve"> </v>
      </c>
      <c r="D242" s="79" t="str">
        <f t="shared" si="12"/>
        <v xml:space="preserve"> </v>
      </c>
      <c r="E242" s="79">
        <v>1.1574074074074073E-5</v>
      </c>
      <c r="F242" s="77" t="e">
        <f t="shared" si="13"/>
        <v>#N/A</v>
      </c>
      <c r="G242" t="str">
        <f>IF((ISERROR((VLOOKUP(B242,Calculation!C$2:C$1430,1,FALSE)))),"not entered","")</f>
        <v/>
      </c>
    </row>
    <row r="243" spans="2:7" x14ac:dyDescent="0.2">
      <c r="B243" s="78" t="s">
        <v>5</v>
      </c>
      <c r="C243" s="79" t="str">
        <f t="shared" si="15"/>
        <v xml:space="preserve"> </v>
      </c>
      <c r="D243" s="79" t="str">
        <f t="shared" si="12"/>
        <v xml:space="preserve"> </v>
      </c>
      <c r="E243" s="79">
        <v>1.1574074074074073E-5</v>
      </c>
      <c r="F243" s="77" t="e">
        <f t="shared" si="13"/>
        <v>#N/A</v>
      </c>
      <c r="G243" t="str">
        <f>IF((ISERROR((VLOOKUP(B243,Calculation!C$2:C$1430,1,FALSE)))),"not entered","")</f>
        <v/>
      </c>
    </row>
    <row r="244" spans="2:7" x14ac:dyDescent="0.2">
      <c r="B244" s="78" t="s">
        <v>5</v>
      </c>
      <c r="C244" s="79" t="str">
        <f t="shared" si="15"/>
        <v xml:space="preserve"> </v>
      </c>
      <c r="D244" s="79" t="str">
        <f t="shared" si="12"/>
        <v xml:space="preserve"> </v>
      </c>
      <c r="E244" s="79">
        <v>1.1574074074074073E-5</v>
      </c>
      <c r="F244" s="77" t="e">
        <f t="shared" si="13"/>
        <v>#N/A</v>
      </c>
      <c r="G244" t="str">
        <f>IF((ISERROR((VLOOKUP(B244,Calculation!C$2:C$1430,1,FALSE)))),"not entered","")</f>
        <v/>
      </c>
    </row>
    <row r="245" spans="2:7" x14ac:dyDescent="0.2">
      <c r="B245" s="78" t="s">
        <v>5</v>
      </c>
      <c r="C245" s="79" t="str">
        <f t="shared" si="15"/>
        <v xml:space="preserve"> </v>
      </c>
      <c r="D245" s="79" t="str">
        <f t="shared" si="12"/>
        <v xml:space="preserve"> </v>
      </c>
      <c r="E245" s="79">
        <v>1.1574074074074073E-5</v>
      </c>
      <c r="F245" s="77" t="e">
        <f t="shared" si="13"/>
        <v>#N/A</v>
      </c>
      <c r="G245" t="str">
        <f>IF((ISERROR((VLOOKUP(B245,Calculation!C$2:C$1430,1,FALSE)))),"not entered","")</f>
        <v/>
      </c>
    </row>
    <row r="246" spans="2:7" x14ac:dyDescent="0.2">
      <c r="B246" s="78" t="s">
        <v>5</v>
      </c>
      <c r="C246" s="79" t="str">
        <f t="shared" si="15"/>
        <v xml:space="preserve"> </v>
      </c>
      <c r="D246" s="79" t="str">
        <f t="shared" si="12"/>
        <v xml:space="preserve"> </v>
      </c>
      <c r="E246" s="79">
        <v>1.1574074074074073E-5</v>
      </c>
      <c r="F246" s="77" t="e">
        <f t="shared" si="13"/>
        <v>#N/A</v>
      </c>
      <c r="G246" t="str">
        <f>IF((ISERROR((VLOOKUP(B246,Calculation!C$2:C$1430,1,FALSE)))),"not entered","")</f>
        <v/>
      </c>
    </row>
    <row r="247" spans="2:7" x14ac:dyDescent="0.2">
      <c r="B247" s="78" t="s">
        <v>5</v>
      </c>
      <c r="C247" s="79" t="str">
        <f t="shared" si="15"/>
        <v xml:space="preserve"> </v>
      </c>
      <c r="D247" s="79" t="str">
        <f t="shared" si="12"/>
        <v xml:space="preserve"> </v>
      </c>
      <c r="E247" s="79">
        <v>1.1574074074074073E-5</v>
      </c>
      <c r="F247" s="77" t="e">
        <f t="shared" si="13"/>
        <v>#N/A</v>
      </c>
      <c r="G247" t="str">
        <f>IF((ISERROR((VLOOKUP(B247,Calculation!C$2:C$1430,1,FALSE)))),"not entered","")</f>
        <v/>
      </c>
    </row>
    <row r="248" spans="2:7" x14ac:dyDescent="0.2">
      <c r="B248" s="78" t="s">
        <v>5</v>
      </c>
      <c r="C248" s="79" t="str">
        <f t="shared" si="15"/>
        <v xml:space="preserve"> </v>
      </c>
      <c r="D248" s="79" t="str">
        <f t="shared" si="12"/>
        <v xml:space="preserve"> </v>
      </c>
      <c r="E248" s="79">
        <v>1.1574074074074073E-5</v>
      </c>
      <c r="F248" s="77" t="e">
        <f t="shared" si="13"/>
        <v>#N/A</v>
      </c>
      <c r="G248" t="str">
        <f>IF((ISERROR((VLOOKUP(B248,Calculation!C$2:C$1430,1,FALSE)))),"not entered","")</f>
        <v/>
      </c>
    </row>
    <row r="249" spans="2:7" x14ac:dyDescent="0.2">
      <c r="B249" s="78" t="s">
        <v>5</v>
      </c>
      <c r="C249" s="79" t="str">
        <f t="shared" si="15"/>
        <v xml:space="preserve"> </v>
      </c>
      <c r="D249" s="79" t="str">
        <f t="shared" si="12"/>
        <v xml:space="preserve"> </v>
      </c>
      <c r="E249" s="79">
        <v>1.1574074074074073E-5</v>
      </c>
      <c r="F249" s="77" t="e">
        <f t="shared" si="13"/>
        <v>#N/A</v>
      </c>
      <c r="G249" t="str">
        <f>IF((ISERROR((VLOOKUP(B249,Calculation!C$2:C$1430,1,FALSE)))),"not entered","")</f>
        <v/>
      </c>
    </row>
    <row r="250" spans="2:7" x14ac:dyDescent="0.2">
      <c r="B250" s="78" t="s">
        <v>5</v>
      </c>
      <c r="C250" s="79" t="str">
        <f t="shared" si="15"/>
        <v xml:space="preserve"> </v>
      </c>
      <c r="D250" s="79" t="str">
        <f t="shared" si="12"/>
        <v xml:space="preserve"> </v>
      </c>
      <c r="E250" s="79">
        <v>1.1574074074074073E-5</v>
      </c>
      <c r="F250" s="77" t="e">
        <f t="shared" si="13"/>
        <v>#N/A</v>
      </c>
      <c r="G250" t="str">
        <f>IF((ISERROR((VLOOKUP(B250,Calculation!C$2:C$1430,1,FALSE)))),"not entered","")</f>
        <v/>
      </c>
    </row>
    <row r="251" spans="2:7" x14ac:dyDescent="0.2">
      <c r="B251" s="78" t="s">
        <v>5</v>
      </c>
      <c r="C251" s="79" t="str">
        <f t="shared" si="15"/>
        <v xml:space="preserve"> </v>
      </c>
      <c r="D251" s="79" t="str">
        <f t="shared" si="12"/>
        <v xml:space="preserve"> </v>
      </c>
      <c r="E251" s="79">
        <v>1.1574074074074073E-5</v>
      </c>
      <c r="F251" s="77" t="e">
        <f t="shared" si="13"/>
        <v>#N/A</v>
      </c>
      <c r="G251" t="str">
        <f>IF((ISERROR((VLOOKUP(B251,Calculation!C$2:C$1430,1,FALSE)))),"not entered","")</f>
        <v/>
      </c>
    </row>
    <row r="252" spans="2:7" x14ac:dyDescent="0.2">
      <c r="B252" s="78" t="s">
        <v>5</v>
      </c>
      <c r="C252" s="79" t="str">
        <f t="shared" si="15"/>
        <v xml:space="preserve"> </v>
      </c>
      <c r="D252" s="79" t="str">
        <f t="shared" si="12"/>
        <v xml:space="preserve"> </v>
      </c>
      <c r="E252" s="79">
        <v>1.1574074074074073E-5</v>
      </c>
      <c r="F252" s="77" t="e">
        <f t="shared" si="13"/>
        <v>#N/A</v>
      </c>
      <c r="G252" t="str">
        <f>IF((ISERROR((VLOOKUP(B252,Calculation!C$2:C$1430,1,FALSE)))),"not entered","")</f>
        <v/>
      </c>
    </row>
    <row r="253" spans="2:7" x14ac:dyDescent="0.2">
      <c r="B253" s="78" t="s">
        <v>5</v>
      </c>
      <c r="C253" s="79" t="str">
        <f t="shared" si="15"/>
        <v xml:space="preserve"> </v>
      </c>
      <c r="D253" s="79" t="str">
        <f t="shared" si="12"/>
        <v xml:space="preserve"> </v>
      </c>
      <c r="E253" s="79">
        <v>1.1574074074074073E-5</v>
      </c>
      <c r="F253" s="77" t="e">
        <f t="shared" si="13"/>
        <v>#N/A</v>
      </c>
      <c r="G253" t="str">
        <f>IF((ISERROR((VLOOKUP(B253,Calculation!C$2:C$1430,1,FALSE)))),"not entered","")</f>
        <v/>
      </c>
    </row>
    <row r="254" spans="2:7" x14ac:dyDescent="0.2">
      <c r="B254" s="78" t="s">
        <v>5</v>
      </c>
      <c r="C254" s="79" t="str">
        <f t="shared" si="15"/>
        <v xml:space="preserve"> </v>
      </c>
      <c r="D254" s="79" t="str">
        <f t="shared" si="12"/>
        <v xml:space="preserve"> </v>
      </c>
      <c r="E254" s="79">
        <v>1.1574074074074073E-5</v>
      </c>
      <c r="F254" s="77" t="e">
        <f t="shared" si="13"/>
        <v>#N/A</v>
      </c>
      <c r="G254" t="str">
        <f>IF((ISERROR((VLOOKUP(B254,Calculation!C$2:C$1430,1,FALSE)))),"not entered","")</f>
        <v/>
      </c>
    </row>
    <row r="255" spans="2:7" x14ac:dyDescent="0.2">
      <c r="B255" s="78" t="s">
        <v>5</v>
      </c>
      <c r="C255" s="79" t="str">
        <f t="shared" si="15"/>
        <v xml:space="preserve"> </v>
      </c>
      <c r="D255" s="79" t="str">
        <f t="shared" si="12"/>
        <v xml:space="preserve"> </v>
      </c>
      <c r="E255" s="79">
        <v>1.1574074074074073E-5</v>
      </c>
      <c r="F255" s="77" t="e">
        <f t="shared" si="13"/>
        <v>#N/A</v>
      </c>
      <c r="G255" t="str">
        <f>IF((ISERROR((VLOOKUP(B255,Calculation!C$2:C$1430,1,FALSE)))),"not entered","")</f>
        <v/>
      </c>
    </row>
    <row r="256" spans="2:7" x14ac:dyDescent="0.2">
      <c r="B256" s="78" t="s">
        <v>5</v>
      </c>
      <c r="C256" s="79" t="str">
        <f t="shared" si="15"/>
        <v xml:space="preserve"> </v>
      </c>
      <c r="D256" s="79" t="str">
        <f t="shared" si="12"/>
        <v xml:space="preserve"> </v>
      </c>
      <c r="E256" s="79">
        <v>1.1574074074074073E-5</v>
      </c>
      <c r="F256" s="77" t="e">
        <f t="shared" si="13"/>
        <v>#N/A</v>
      </c>
      <c r="G256" t="str">
        <f>IF((ISERROR((VLOOKUP(B256,Calculation!C$2:C$1430,1,FALSE)))),"not entered","")</f>
        <v/>
      </c>
    </row>
    <row r="257" spans="2:7" x14ac:dyDescent="0.2">
      <c r="B257" s="78" t="s">
        <v>5</v>
      </c>
      <c r="C257" s="79" t="str">
        <f t="shared" si="15"/>
        <v xml:space="preserve"> </v>
      </c>
      <c r="D257" s="79" t="str">
        <f t="shared" si="12"/>
        <v xml:space="preserve"> </v>
      </c>
      <c r="E257" s="79">
        <v>1.1574074074074073E-5</v>
      </c>
      <c r="F257" s="77" t="e">
        <f t="shared" si="13"/>
        <v>#N/A</v>
      </c>
      <c r="G257" t="str">
        <f>IF((ISERROR((VLOOKUP(B257,Calculation!C$2:C$1430,1,FALSE)))),"not entered","")</f>
        <v/>
      </c>
    </row>
    <row r="258" spans="2:7" x14ac:dyDescent="0.2">
      <c r="B258" s="78" t="s">
        <v>5</v>
      </c>
      <c r="C258" s="79" t="str">
        <f t="shared" si="15"/>
        <v xml:space="preserve"> </v>
      </c>
      <c r="D258" s="79" t="str">
        <f t="shared" si="12"/>
        <v xml:space="preserve"> </v>
      </c>
      <c r="E258" s="79">
        <v>1.1574074074074073E-5</v>
      </c>
      <c r="F258" s="77" t="e">
        <f t="shared" si="13"/>
        <v>#N/A</v>
      </c>
      <c r="G258" t="str">
        <f>IF((ISERROR((VLOOKUP(B258,Calculation!C$2:C$1430,1,FALSE)))),"not entered","")</f>
        <v/>
      </c>
    </row>
    <row r="259" spans="2:7" x14ac:dyDescent="0.2">
      <c r="B259" s="78" t="s">
        <v>5</v>
      </c>
      <c r="C259" s="79" t="str">
        <f t="shared" ref="C259:C322" si="16">VLOOKUP(B259,name,3,FALSE)</f>
        <v xml:space="preserve"> </v>
      </c>
      <c r="D259" s="79" t="str">
        <f t="shared" ref="D259:D322" si="17">VLOOKUP(B259,name,2,FALSE)</f>
        <v xml:space="preserve"> </v>
      </c>
      <c r="E259" s="79">
        <v>1.1574074074074073E-5</v>
      </c>
      <c r="F259" s="77" t="e">
        <f t="shared" ref="F259:F322" si="18">(VLOOKUP(C259,C$4:E$5,3,FALSE))/(E259/10000)</f>
        <v>#N/A</v>
      </c>
      <c r="G259" t="str">
        <f>IF((ISERROR((VLOOKUP(B259,Calculation!C$2:C$1430,1,FALSE)))),"not entered","")</f>
        <v/>
      </c>
    </row>
    <row r="260" spans="2:7" x14ac:dyDescent="0.2">
      <c r="B260" s="78" t="s">
        <v>5</v>
      </c>
      <c r="C260" s="79" t="str">
        <f t="shared" si="16"/>
        <v xml:space="preserve"> </v>
      </c>
      <c r="D260" s="79" t="str">
        <f t="shared" si="17"/>
        <v xml:space="preserve"> </v>
      </c>
      <c r="E260" s="79">
        <v>1.1574074074074073E-5</v>
      </c>
      <c r="F260" s="77" t="e">
        <f t="shared" si="18"/>
        <v>#N/A</v>
      </c>
      <c r="G260" t="str">
        <f>IF((ISERROR((VLOOKUP(B260,Calculation!C$2:C$1430,1,FALSE)))),"not entered","")</f>
        <v/>
      </c>
    </row>
    <row r="261" spans="2:7" x14ac:dyDescent="0.2">
      <c r="B261" s="78" t="s">
        <v>5</v>
      </c>
      <c r="C261" s="79" t="str">
        <f t="shared" si="16"/>
        <v xml:space="preserve"> </v>
      </c>
      <c r="D261" s="79" t="str">
        <f t="shared" si="17"/>
        <v xml:space="preserve"> </v>
      </c>
      <c r="E261" s="79">
        <v>1.1574074074074073E-5</v>
      </c>
      <c r="F261" s="77" t="e">
        <f t="shared" si="18"/>
        <v>#N/A</v>
      </c>
      <c r="G261" t="str">
        <f>IF((ISERROR((VLOOKUP(B261,Calculation!C$2:C$1430,1,FALSE)))),"not entered","")</f>
        <v/>
      </c>
    </row>
    <row r="262" spans="2:7" x14ac:dyDescent="0.2">
      <c r="B262" s="78" t="s">
        <v>5</v>
      </c>
      <c r="C262" s="79" t="str">
        <f t="shared" si="16"/>
        <v xml:space="preserve"> </v>
      </c>
      <c r="D262" s="79" t="str">
        <f t="shared" si="17"/>
        <v xml:space="preserve"> </v>
      </c>
      <c r="E262" s="79">
        <v>1.1574074074074073E-5</v>
      </c>
      <c r="F262" s="77" t="e">
        <f t="shared" si="18"/>
        <v>#N/A</v>
      </c>
      <c r="G262" t="str">
        <f>IF((ISERROR((VLOOKUP(B262,Calculation!C$2:C$1430,1,FALSE)))),"not entered","")</f>
        <v/>
      </c>
    </row>
    <row r="263" spans="2:7" x14ac:dyDescent="0.2">
      <c r="B263" s="78" t="s">
        <v>5</v>
      </c>
      <c r="C263" s="79" t="str">
        <f t="shared" si="16"/>
        <v xml:space="preserve"> </v>
      </c>
      <c r="D263" s="79" t="str">
        <f t="shared" si="17"/>
        <v xml:space="preserve"> </v>
      </c>
      <c r="E263" s="79">
        <v>1.1574074074074073E-5</v>
      </c>
      <c r="F263" s="77" t="e">
        <f t="shared" si="18"/>
        <v>#N/A</v>
      </c>
      <c r="G263" t="str">
        <f>IF((ISERROR((VLOOKUP(B263,Calculation!C$2:C$1430,1,FALSE)))),"not entered","")</f>
        <v/>
      </c>
    </row>
    <row r="264" spans="2:7" x14ac:dyDescent="0.2">
      <c r="B264" s="78" t="s">
        <v>5</v>
      </c>
      <c r="C264" s="79" t="str">
        <f t="shared" si="16"/>
        <v xml:space="preserve"> </v>
      </c>
      <c r="D264" s="79" t="str">
        <f t="shared" si="17"/>
        <v xml:space="preserve"> </v>
      </c>
      <c r="E264" s="79">
        <v>1.1574074074074073E-5</v>
      </c>
      <c r="F264" s="77" t="e">
        <f t="shared" si="18"/>
        <v>#N/A</v>
      </c>
      <c r="G264" t="str">
        <f>IF((ISERROR((VLOOKUP(B264,Calculation!C$2:C$1430,1,FALSE)))),"not entered","")</f>
        <v/>
      </c>
    </row>
    <row r="265" spans="2:7" x14ac:dyDescent="0.2">
      <c r="B265" s="78" t="s">
        <v>5</v>
      </c>
      <c r="C265" s="79" t="str">
        <f t="shared" si="16"/>
        <v xml:space="preserve"> </v>
      </c>
      <c r="D265" s="79" t="str">
        <f t="shared" si="17"/>
        <v xml:space="preserve"> </v>
      </c>
      <c r="E265" s="79">
        <v>1.1574074074074073E-5</v>
      </c>
      <c r="F265" s="77" t="e">
        <f t="shared" si="18"/>
        <v>#N/A</v>
      </c>
      <c r="G265" t="str">
        <f>IF((ISERROR((VLOOKUP(B265,Calculation!C$2:C$1430,1,FALSE)))),"not entered","")</f>
        <v/>
      </c>
    </row>
    <row r="266" spans="2:7" x14ac:dyDescent="0.2">
      <c r="B266" s="78" t="s">
        <v>5</v>
      </c>
      <c r="C266" s="79" t="str">
        <f t="shared" si="16"/>
        <v xml:space="preserve"> </v>
      </c>
      <c r="D266" s="79" t="str">
        <f t="shared" si="17"/>
        <v xml:space="preserve"> </v>
      </c>
      <c r="E266" s="79">
        <v>1.1574074074074073E-5</v>
      </c>
      <c r="F266" s="77" t="e">
        <f t="shared" si="18"/>
        <v>#N/A</v>
      </c>
      <c r="G266" t="str">
        <f>IF((ISERROR((VLOOKUP(B266,Calculation!C$2:C$1430,1,FALSE)))),"not entered","")</f>
        <v/>
      </c>
    </row>
    <row r="267" spans="2:7" x14ac:dyDescent="0.2">
      <c r="B267" s="78" t="s">
        <v>5</v>
      </c>
      <c r="C267" s="79" t="str">
        <f t="shared" si="16"/>
        <v xml:space="preserve"> </v>
      </c>
      <c r="D267" s="79" t="str">
        <f t="shared" si="17"/>
        <v xml:space="preserve"> </v>
      </c>
      <c r="E267" s="79">
        <v>1.1574074074074073E-5</v>
      </c>
      <c r="F267" s="77" t="e">
        <f t="shared" si="18"/>
        <v>#N/A</v>
      </c>
      <c r="G267" t="str">
        <f>IF((ISERROR((VLOOKUP(B267,Calculation!C$2:C$1430,1,FALSE)))),"not entered","")</f>
        <v/>
      </c>
    </row>
    <row r="268" spans="2:7" x14ac:dyDescent="0.2">
      <c r="B268" s="78" t="s">
        <v>5</v>
      </c>
      <c r="C268" s="79" t="str">
        <f t="shared" si="16"/>
        <v xml:space="preserve"> </v>
      </c>
      <c r="D268" s="79" t="str">
        <f t="shared" si="17"/>
        <v xml:space="preserve"> </v>
      </c>
      <c r="E268" s="79">
        <v>1.1574074074074073E-5</v>
      </c>
      <c r="F268" s="77" t="e">
        <f t="shared" si="18"/>
        <v>#N/A</v>
      </c>
      <c r="G268" t="str">
        <f>IF((ISERROR((VLOOKUP(B268,Calculation!C$2:C$1430,1,FALSE)))),"not entered","")</f>
        <v/>
      </c>
    </row>
    <row r="269" spans="2:7" x14ac:dyDescent="0.2">
      <c r="B269" s="78" t="s">
        <v>5</v>
      </c>
      <c r="C269" s="79" t="str">
        <f t="shared" si="16"/>
        <v xml:space="preserve"> </v>
      </c>
      <c r="D269" s="79" t="str">
        <f t="shared" si="17"/>
        <v xml:space="preserve"> </v>
      </c>
      <c r="E269" s="79">
        <v>1.1574074074074073E-5</v>
      </c>
      <c r="F269" s="77" t="e">
        <f t="shared" si="18"/>
        <v>#N/A</v>
      </c>
      <c r="G269" t="str">
        <f>IF((ISERROR((VLOOKUP(B269,Calculation!C$2:C$1430,1,FALSE)))),"not entered","")</f>
        <v/>
      </c>
    </row>
    <row r="270" spans="2:7" x14ac:dyDescent="0.2">
      <c r="B270" s="78" t="s">
        <v>5</v>
      </c>
      <c r="C270" s="79" t="str">
        <f t="shared" si="16"/>
        <v xml:space="preserve"> </v>
      </c>
      <c r="D270" s="79" t="str">
        <f t="shared" si="17"/>
        <v xml:space="preserve"> </v>
      </c>
      <c r="E270" s="79">
        <v>1.1574074074074073E-5</v>
      </c>
      <c r="F270" s="77" t="e">
        <f t="shared" si="18"/>
        <v>#N/A</v>
      </c>
      <c r="G270" t="str">
        <f>IF((ISERROR((VLOOKUP(B270,Calculation!C$2:C$1430,1,FALSE)))),"not entered","")</f>
        <v/>
      </c>
    </row>
    <row r="271" spans="2:7" x14ac:dyDescent="0.2">
      <c r="B271" s="78" t="s">
        <v>5</v>
      </c>
      <c r="C271" s="79" t="str">
        <f t="shared" si="16"/>
        <v xml:space="preserve"> </v>
      </c>
      <c r="D271" s="79" t="str">
        <f t="shared" si="17"/>
        <v xml:space="preserve"> </v>
      </c>
      <c r="E271" s="79">
        <v>1.1574074074074073E-5</v>
      </c>
      <c r="F271" s="77" t="e">
        <f t="shared" si="18"/>
        <v>#N/A</v>
      </c>
      <c r="G271" t="str">
        <f>IF((ISERROR((VLOOKUP(B271,Calculation!C$2:C$1430,1,FALSE)))),"not entered","")</f>
        <v/>
      </c>
    </row>
    <row r="272" spans="2:7" x14ac:dyDescent="0.2">
      <c r="B272" s="78" t="s">
        <v>5</v>
      </c>
      <c r="C272" s="79" t="str">
        <f t="shared" si="16"/>
        <v xml:space="preserve"> </v>
      </c>
      <c r="D272" s="79" t="str">
        <f t="shared" si="17"/>
        <v xml:space="preserve"> </v>
      </c>
      <c r="E272" s="79">
        <v>1.1574074074074073E-5</v>
      </c>
      <c r="F272" s="77" t="e">
        <f t="shared" si="18"/>
        <v>#N/A</v>
      </c>
      <c r="G272" t="str">
        <f>IF((ISERROR((VLOOKUP(B272,Calculation!C$2:C$1430,1,FALSE)))),"not entered","")</f>
        <v/>
      </c>
    </row>
    <row r="273" spans="2:7" x14ac:dyDescent="0.2">
      <c r="B273" s="78" t="s">
        <v>5</v>
      </c>
      <c r="C273" s="79" t="str">
        <f t="shared" si="16"/>
        <v xml:space="preserve"> </v>
      </c>
      <c r="D273" s="79" t="str">
        <f t="shared" si="17"/>
        <v xml:space="preserve"> </v>
      </c>
      <c r="E273" s="79">
        <v>1.1574074074074073E-5</v>
      </c>
      <c r="F273" s="77" t="e">
        <f t="shared" si="18"/>
        <v>#N/A</v>
      </c>
      <c r="G273" t="str">
        <f>IF((ISERROR((VLOOKUP(B273,Calculation!C$2:C$1430,1,FALSE)))),"not entered","")</f>
        <v/>
      </c>
    </row>
    <row r="274" spans="2:7" x14ac:dyDescent="0.2">
      <c r="B274" s="78" t="s">
        <v>5</v>
      </c>
      <c r="C274" s="79" t="str">
        <f t="shared" si="16"/>
        <v xml:space="preserve"> </v>
      </c>
      <c r="D274" s="79" t="str">
        <f t="shared" si="17"/>
        <v xml:space="preserve"> </v>
      </c>
      <c r="E274" s="79">
        <v>1.1574074074074073E-5</v>
      </c>
      <c r="F274" s="77" t="e">
        <f t="shared" si="18"/>
        <v>#N/A</v>
      </c>
      <c r="G274" t="str">
        <f>IF((ISERROR((VLOOKUP(B274,Calculation!C$2:C$1430,1,FALSE)))),"not entered","")</f>
        <v/>
      </c>
    </row>
    <row r="275" spans="2:7" x14ac:dyDescent="0.2">
      <c r="B275" s="78" t="s">
        <v>5</v>
      </c>
      <c r="C275" s="79" t="str">
        <f t="shared" si="16"/>
        <v xml:space="preserve"> </v>
      </c>
      <c r="D275" s="79" t="str">
        <f t="shared" si="17"/>
        <v xml:space="preserve"> </v>
      </c>
      <c r="E275" s="79">
        <v>1.1574074074074073E-5</v>
      </c>
      <c r="F275" s="77" t="e">
        <f t="shared" si="18"/>
        <v>#N/A</v>
      </c>
      <c r="G275" t="str">
        <f>IF((ISERROR((VLOOKUP(B275,Calculation!C$2:C$1430,1,FALSE)))),"not entered","")</f>
        <v/>
      </c>
    </row>
    <row r="276" spans="2:7" x14ac:dyDescent="0.2">
      <c r="B276" s="78" t="s">
        <v>5</v>
      </c>
      <c r="C276" s="79" t="str">
        <f t="shared" si="16"/>
        <v xml:space="preserve"> </v>
      </c>
      <c r="D276" s="79" t="str">
        <f t="shared" si="17"/>
        <v xml:space="preserve"> </v>
      </c>
      <c r="E276" s="79">
        <v>1.1574074074074073E-5</v>
      </c>
      <c r="F276" s="77" t="e">
        <f t="shared" si="18"/>
        <v>#N/A</v>
      </c>
      <c r="G276" t="str">
        <f>IF((ISERROR((VLOOKUP(B276,Calculation!C$2:C$1430,1,FALSE)))),"not entered","")</f>
        <v/>
      </c>
    </row>
    <row r="277" spans="2:7" x14ac:dyDescent="0.2">
      <c r="B277" s="78" t="s">
        <v>5</v>
      </c>
      <c r="C277" s="79" t="str">
        <f t="shared" si="16"/>
        <v xml:space="preserve"> </v>
      </c>
      <c r="D277" s="79" t="str">
        <f t="shared" si="17"/>
        <v xml:space="preserve"> </v>
      </c>
      <c r="E277" s="79">
        <v>1.1574074074074073E-5</v>
      </c>
      <c r="F277" s="77" t="e">
        <f t="shared" si="18"/>
        <v>#N/A</v>
      </c>
      <c r="G277" t="str">
        <f>IF((ISERROR((VLOOKUP(B277,Calculation!C$2:C$1430,1,FALSE)))),"not entered","")</f>
        <v/>
      </c>
    </row>
    <row r="278" spans="2:7" x14ac:dyDescent="0.2">
      <c r="B278" s="78" t="s">
        <v>5</v>
      </c>
      <c r="C278" s="79" t="str">
        <f t="shared" si="16"/>
        <v xml:space="preserve"> </v>
      </c>
      <c r="D278" s="79" t="str">
        <f t="shared" si="17"/>
        <v xml:space="preserve"> </v>
      </c>
      <c r="E278" s="79">
        <v>1.1574074074074073E-5</v>
      </c>
      <c r="F278" s="77" t="e">
        <f t="shared" si="18"/>
        <v>#N/A</v>
      </c>
      <c r="G278" t="str">
        <f>IF((ISERROR((VLOOKUP(B278,Calculation!C$2:C$1430,1,FALSE)))),"not entered","")</f>
        <v/>
      </c>
    </row>
    <row r="279" spans="2:7" x14ac:dyDescent="0.2">
      <c r="B279" s="78" t="s">
        <v>5</v>
      </c>
      <c r="C279" s="79" t="str">
        <f t="shared" si="16"/>
        <v xml:space="preserve"> </v>
      </c>
      <c r="D279" s="79" t="str">
        <f t="shared" si="17"/>
        <v xml:space="preserve"> </v>
      </c>
      <c r="E279" s="79">
        <v>1.1574074074074073E-5</v>
      </c>
      <c r="F279" s="77" t="e">
        <f t="shared" si="18"/>
        <v>#N/A</v>
      </c>
      <c r="G279" t="str">
        <f>IF((ISERROR((VLOOKUP(B279,Calculation!C$2:C$1430,1,FALSE)))),"not entered","")</f>
        <v/>
      </c>
    </row>
    <row r="280" spans="2:7" x14ac:dyDescent="0.2">
      <c r="B280" s="78" t="s">
        <v>5</v>
      </c>
      <c r="C280" s="79" t="str">
        <f t="shared" si="16"/>
        <v xml:space="preserve"> </v>
      </c>
      <c r="D280" s="79" t="str">
        <f t="shared" si="17"/>
        <v xml:space="preserve"> </v>
      </c>
      <c r="E280" s="79">
        <v>1.1574074074074073E-5</v>
      </c>
      <c r="F280" s="77" t="e">
        <f t="shared" si="18"/>
        <v>#N/A</v>
      </c>
      <c r="G280" t="str">
        <f>IF((ISERROR((VLOOKUP(B280,Calculation!C$2:C$1430,1,FALSE)))),"not entered","")</f>
        <v/>
      </c>
    </row>
    <row r="281" spans="2:7" x14ac:dyDescent="0.2">
      <c r="B281" s="78" t="s">
        <v>5</v>
      </c>
      <c r="C281" s="79" t="str">
        <f t="shared" si="16"/>
        <v xml:space="preserve"> </v>
      </c>
      <c r="D281" s="79" t="str">
        <f t="shared" si="17"/>
        <v xml:space="preserve"> </v>
      </c>
      <c r="E281" s="79">
        <v>1.1574074074074073E-5</v>
      </c>
      <c r="F281" s="77" t="e">
        <f t="shared" si="18"/>
        <v>#N/A</v>
      </c>
      <c r="G281" t="str">
        <f>IF((ISERROR((VLOOKUP(B281,Calculation!C$2:C$1430,1,FALSE)))),"not entered","")</f>
        <v/>
      </c>
    </row>
    <row r="282" spans="2:7" x14ac:dyDescent="0.2">
      <c r="B282" s="78" t="s">
        <v>5</v>
      </c>
      <c r="C282" s="79" t="str">
        <f t="shared" si="16"/>
        <v xml:space="preserve"> </v>
      </c>
      <c r="D282" s="79" t="str">
        <f t="shared" si="17"/>
        <v xml:space="preserve"> </v>
      </c>
      <c r="E282" s="79">
        <v>1.1574074074074073E-5</v>
      </c>
      <c r="F282" s="77" t="e">
        <f t="shared" si="18"/>
        <v>#N/A</v>
      </c>
      <c r="G282" t="str">
        <f>IF((ISERROR((VLOOKUP(B282,Calculation!C$2:C$1430,1,FALSE)))),"not entered","")</f>
        <v/>
      </c>
    </row>
    <row r="283" spans="2:7" x14ac:dyDescent="0.2">
      <c r="B283" s="78" t="s">
        <v>5</v>
      </c>
      <c r="C283" s="79" t="str">
        <f t="shared" si="16"/>
        <v xml:space="preserve"> </v>
      </c>
      <c r="D283" s="79" t="str">
        <f t="shared" si="17"/>
        <v xml:space="preserve"> </v>
      </c>
      <c r="E283" s="79">
        <v>1.1574074074074073E-5</v>
      </c>
      <c r="F283" s="77" t="e">
        <f t="shared" si="18"/>
        <v>#N/A</v>
      </c>
      <c r="G283" t="str">
        <f>IF((ISERROR((VLOOKUP(B283,Calculation!C$2:C$1430,1,FALSE)))),"not entered","")</f>
        <v/>
      </c>
    </row>
    <row r="284" spans="2:7" x14ac:dyDescent="0.2">
      <c r="B284" s="78" t="s">
        <v>5</v>
      </c>
      <c r="C284" s="79" t="str">
        <f t="shared" si="16"/>
        <v xml:space="preserve"> </v>
      </c>
      <c r="D284" s="79" t="str">
        <f t="shared" si="17"/>
        <v xml:space="preserve"> </v>
      </c>
      <c r="E284" s="79">
        <v>1.1574074074074073E-5</v>
      </c>
      <c r="F284" s="77" t="e">
        <f t="shared" si="18"/>
        <v>#N/A</v>
      </c>
      <c r="G284" t="str">
        <f>IF((ISERROR((VLOOKUP(B284,Calculation!C$2:C$1430,1,FALSE)))),"not entered","")</f>
        <v/>
      </c>
    </row>
    <row r="285" spans="2:7" x14ac:dyDescent="0.2">
      <c r="B285" s="78" t="s">
        <v>5</v>
      </c>
      <c r="C285" s="79" t="str">
        <f t="shared" si="16"/>
        <v xml:space="preserve"> </v>
      </c>
      <c r="D285" s="79" t="str">
        <f t="shared" si="17"/>
        <v xml:space="preserve"> </v>
      </c>
      <c r="E285" s="79">
        <v>1.1574074074074073E-5</v>
      </c>
      <c r="F285" s="77" t="e">
        <f t="shared" si="18"/>
        <v>#N/A</v>
      </c>
      <c r="G285" t="str">
        <f>IF((ISERROR((VLOOKUP(B285,Calculation!C$2:C$1430,1,FALSE)))),"not entered","")</f>
        <v/>
      </c>
    </row>
    <row r="286" spans="2:7" x14ac:dyDescent="0.2">
      <c r="B286" s="78" t="s">
        <v>5</v>
      </c>
      <c r="C286" s="79" t="str">
        <f t="shared" si="16"/>
        <v xml:space="preserve"> </v>
      </c>
      <c r="D286" s="79" t="str">
        <f t="shared" si="17"/>
        <v xml:space="preserve"> </v>
      </c>
      <c r="E286" s="79">
        <v>1.1574074074074073E-5</v>
      </c>
      <c r="F286" s="77" t="e">
        <f t="shared" si="18"/>
        <v>#N/A</v>
      </c>
      <c r="G286" t="str">
        <f>IF((ISERROR((VLOOKUP(B286,Calculation!C$2:C$1430,1,FALSE)))),"not entered","")</f>
        <v/>
      </c>
    </row>
    <row r="287" spans="2:7" x14ac:dyDescent="0.2">
      <c r="B287" s="78" t="s">
        <v>5</v>
      </c>
      <c r="C287" s="79" t="str">
        <f t="shared" si="16"/>
        <v xml:space="preserve"> </v>
      </c>
      <c r="D287" s="79" t="str">
        <f t="shared" si="17"/>
        <v xml:space="preserve"> </v>
      </c>
      <c r="E287" s="79">
        <v>1.1574074074074073E-5</v>
      </c>
      <c r="F287" s="77" t="e">
        <f t="shared" si="18"/>
        <v>#N/A</v>
      </c>
      <c r="G287" t="str">
        <f>IF((ISERROR((VLOOKUP(B287,Calculation!C$2:C$1430,1,FALSE)))),"not entered","")</f>
        <v/>
      </c>
    </row>
    <row r="288" spans="2:7" x14ac:dyDescent="0.2">
      <c r="B288" s="78" t="s">
        <v>5</v>
      </c>
      <c r="C288" s="79" t="str">
        <f t="shared" si="16"/>
        <v xml:space="preserve"> </v>
      </c>
      <c r="D288" s="79" t="str">
        <f t="shared" si="17"/>
        <v xml:space="preserve"> </v>
      </c>
      <c r="E288" s="79">
        <v>1.1574074074074073E-5</v>
      </c>
      <c r="F288" s="77" t="e">
        <f t="shared" si="18"/>
        <v>#N/A</v>
      </c>
      <c r="G288" t="str">
        <f>IF((ISERROR((VLOOKUP(B288,Calculation!C$2:C$1430,1,FALSE)))),"not entered","")</f>
        <v/>
      </c>
    </row>
    <row r="289" spans="2:7" x14ac:dyDescent="0.2">
      <c r="B289" s="78" t="s">
        <v>5</v>
      </c>
      <c r="C289" s="79" t="str">
        <f t="shared" si="16"/>
        <v xml:space="preserve"> </v>
      </c>
      <c r="D289" s="79" t="str">
        <f t="shared" si="17"/>
        <v xml:space="preserve"> </v>
      </c>
      <c r="E289" s="79">
        <v>1.1574074074074073E-5</v>
      </c>
      <c r="F289" s="77" t="e">
        <f t="shared" si="18"/>
        <v>#N/A</v>
      </c>
      <c r="G289" t="str">
        <f>IF((ISERROR((VLOOKUP(B289,Calculation!C$2:C$1430,1,FALSE)))),"not entered","")</f>
        <v/>
      </c>
    </row>
    <row r="290" spans="2:7" x14ac:dyDescent="0.2">
      <c r="B290" s="78" t="s">
        <v>5</v>
      </c>
      <c r="C290" s="79" t="str">
        <f t="shared" si="16"/>
        <v xml:space="preserve"> </v>
      </c>
      <c r="D290" s="79" t="str">
        <f t="shared" si="17"/>
        <v xml:space="preserve"> </v>
      </c>
      <c r="E290" s="79">
        <v>1.1574074074074073E-5</v>
      </c>
      <c r="F290" s="77" t="e">
        <f t="shared" si="18"/>
        <v>#N/A</v>
      </c>
      <c r="G290" t="str">
        <f>IF((ISERROR((VLOOKUP(B290,Calculation!C$2:C$1430,1,FALSE)))),"not entered","")</f>
        <v/>
      </c>
    </row>
    <row r="291" spans="2:7" x14ac:dyDescent="0.2">
      <c r="B291" s="78" t="s">
        <v>5</v>
      </c>
      <c r="C291" s="79" t="str">
        <f t="shared" si="16"/>
        <v xml:space="preserve"> </v>
      </c>
      <c r="D291" s="79" t="str">
        <f t="shared" si="17"/>
        <v xml:space="preserve"> </v>
      </c>
      <c r="E291" s="79">
        <v>1.1574074074074073E-5</v>
      </c>
      <c r="F291" s="77" t="e">
        <f t="shared" si="18"/>
        <v>#N/A</v>
      </c>
      <c r="G291" t="str">
        <f>IF((ISERROR((VLOOKUP(B291,Calculation!C$2:C$1430,1,FALSE)))),"not entered","")</f>
        <v/>
      </c>
    </row>
    <row r="292" spans="2:7" x14ac:dyDescent="0.2">
      <c r="B292" s="78" t="s">
        <v>5</v>
      </c>
      <c r="C292" s="79" t="str">
        <f t="shared" si="16"/>
        <v xml:space="preserve"> </v>
      </c>
      <c r="D292" s="79" t="str">
        <f t="shared" si="17"/>
        <v xml:space="preserve"> </v>
      </c>
      <c r="E292" s="79">
        <v>1.1574074074074073E-5</v>
      </c>
      <c r="F292" s="77" t="e">
        <f t="shared" si="18"/>
        <v>#N/A</v>
      </c>
      <c r="G292" t="str">
        <f>IF((ISERROR((VLOOKUP(B292,Calculation!C$2:C$1430,1,FALSE)))),"not entered","")</f>
        <v/>
      </c>
    </row>
    <row r="293" spans="2:7" x14ac:dyDescent="0.2">
      <c r="B293" s="78" t="s">
        <v>5</v>
      </c>
      <c r="C293" s="79" t="str">
        <f t="shared" si="16"/>
        <v xml:space="preserve"> </v>
      </c>
      <c r="D293" s="79" t="str">
        <f t="shared" si="17"/>
        <v xml:space="preserve"> </v>
      </c>
      <c r="E293" s="79">
        <v>1.1574074074074073E-5</v>
      </c>
      <c r="F293" s="77" t="e">
        <f t="shared" si="18"/>
        <v>#N/A</v>
      </c>
      <c r="G293" t="str">
        <f>IF((ISERROR((VLOOKUP(B293,Calculation!C$2:C$1430,1,FALSE)))),"not entered","")</f>
        <v/>
      </c>
    </row>
    <row r="294" spans="2:7" x14ac:dyDescent="0.2">
      <c r="B294" s="78" t="s">
        <v>5</v>
      </c>
      <c r="C294" s="79" t="str">
        <f t="shared" si="16"/>
        <v xml:space="preserve"> </v>
      </c>
      <c r="D294" s="79" t="str">
        <f t="shared" si="17"/>
        <v xml:space="preserve"> </v>
      </c>
      <c r="E294" s="79">
        <v>1.1574074074074073E-5</v>
      </c>
      <c r="F294" s="77" t="e">
        <f t="shared" si="18"/>
        <v>#N/A</v>
      </c>
      <c r="G294" t="str">
        <f>IF((ISERROR((VLOOKUP(B294,Calculation!C$2:C$1430,1,FALSE)))),"not entered","")</f>
        <v/>
      </c>
    </row>
    <row r="295" spans="2:7" x14ac:dyDescent="0.2">
      <c r="B295" s="78" t="s">
        <v>5</v>
      </c>
      <c r="C295" s="79" t="str">
        <f t="shared" si="16"/>
        <v xml:space="preserve"> </v>
      </c>
      <c r="D295" s="79" t="str">
        <f t="shared" si="17"/>
        <v xml:space="preserve"> </v>
      </c>
      <c r="E295" s="79">
        <v>1.1574074074074073E-5</v>
      </c>
      <c r="F295" s="77" t="e">
        <f t="shared" si="18"/>
        <v>#N/A</v>
      </c>
      <c r="G295" t="str">
        <f>IF((ISERROR((VLOOKUP(B295,Calculation!C$2:C$1430,1,FALSE)))),"not entered","")</f>
        <v/>
      </c>
    </row>
    <row r="296" spans="2:7" x14ac:dyDescent="0.2">
      <c r="B296" s="78" t="s">
        <v>5</v>
      </c>
      <c r="C296" s="79" t="str">
        <f t="shared" si="16"/>
        <v xml:space="preserve"> </v>
      </c>
      <c r="D296" s="79" t="str">
        <f t="shared" si="17"/>
        <v xml:space="preserve"> </v>
      </c>
      <c r="E296" s="79">
        <v>1.1574074074074073E-5</v>
      </c>
      <c r="F296" s="77" t="e">
        <f t="shared" si="18"/>
        <v>#N/A</v>
      </c>
      <c r="G296" t="str">
        <f>IF((ISERROR((VLOOKUP(B296,Calculation!C$2:C$1430,1,FALSE)))),"not entered","")</f>
        <v/>
      </c>
    </row>
    <row r="297" spans="2:7" x14ac:dyDescent="0.2">
      <c r="B297" s="78" t="s">
        <v>5</v>
      </c>
      <c r="C297" s="79" t="str">
        <f t="shared" si="16"/>
        <v xml:space="preserve"> </v>
      </c>
      <c r="D297" s="79" t="str">
        <f t="shared" si="17"/>
        <v xml:space="preserve"> </v>
      </c>
      <c r="E297" s="79">
        <v>1.1574074074074073E-5</v>
      </c>
      <c r="F297" s="77" t="e">
        <f t="shared" si="18"/>
        <v>#N/A</v>
      </c>
      <c r="G297" t="str">
        <f>IF((ISERROR((VLOOKUP(B297,Calculation!C$2:C$1430,1,FALSE)))),"not entered","")</f>
        <v/>
      </c>
    </row>
    <row r="298" spans="2:7" x14ac:dyDescent="0.2">
      <c r="B298" s="78" t="s">
        <v>5</v>
      </c>
      <c r="C298" s="79" t="str">
        <f t="shared" si="16"/>
        <v xml:space="preserve"> </v>
      </c>
      <c r="D298" s="79" t="str">
        <f t="shared" si="17"/>
        <v xml:space="preserve"> </v>
      </c>
      <c r="E298" s="79">
        <v>1.1574074074074073E-5</v>
      </c>
      <c r="F298" s="77" t="e">
        <f t="shared" si="18"/>
        <v>#N/A</v>
      </c>
      <c r="G298" t="str">
        <f>IF((ISERROR((VLOOKUP(B298,Calculation!C$2:C$1430,1,FALSE)))),"not entered","")</f>
        <v/>
      </c>
    </row>
    <row r="299" spans="2:7" x14ac:dyDescent="0.2">
      <c r="B299" s="78" t="s">
        <v>5</v>
      </c>
      <c r="C299" s="79" t="str">
        <f t="shared" si="16"/>
        <v xml:space="preserve"> </v>
      </c>
      <c r="D299" s="79" t="str">
        <f t="shared" si="17"/>
        <v xml:space="preserve"> </v>
      </c>
      <c r="E299" s="79">
        <v>1.1574074074074073E-5</v>
      </c>
      <c r="F299" s="77" t="e">
        <f t="shared" si="18"/>
        <v>#N/A</v>
      </c>
      <c r="G299" t="str">
        <f>IF((ISERROR((VLOOKUP(B299,Calculation!C$2:C$1430,1,FALSE)))),"not entered","")</f>
        <v/>
      </c>
    </row>
    <row r="300" spans="2:7" x14ac:dyDescent="0.2">
      <c r="B300" s="78" t="s">
        <v>5</v>
      </c>
      <c r="C300" s="79" t="str">
        <f t="shared" si="16"/>
        <v xml:space="preserve"> </v>
      </c>
      <c r="D300" s="79" t="str">
        <f t="shared" si="17"/>
        <v xml:space="preserve"> </v>
      </c>
      <c r="E300" s="79">
        <v>1.1574074074074073E-5</v>
      </c>
      <c r="F300" s="77" t="e">
        <f t="shared" si="18"/>
        <v>#N/A</v>
      </c>
      <c r="G300" t="str">
        <f>IF((ISERROR((VLOOKUP(B300,Calculation!C$2:C$1430,1,FALSE)))),"not entered","")</f>
        <v/>
      </c>
    </row>
    <row r="301" spans="2:7" x14ac:dyDescent="0.2">
      <c r="B301" s="78" t="s">
        <v>5</v>
      </c>
      <c r="C301" s="79" t="str">
        <f t="shared" si="16"/>
        <v xml:space="preserve"> </v>
      </c>
      <c r="D301" s="79" t="str">
        <f t="shared" si="17"/>
        <v xml:space="preserve"> </v>
      </c>
      <c r="E301" s="79">
        <v>1.1574074074074073E-5</v>
      </c>
      <c r="F301" s="77" t="e">
        <f t="shared" si="18"/>
        <v>#N/A</v>
      </c>
      <c r="G301" t="str">
        <f>IF((ISERROR((VLOOKUP(B301,Calculation!C$2:C$1430,1,FALSE)))),"not entered","")</f>
        <v/>
      </c>
    </row>
    <row r="302" spans="2:7" x14ac:dyDescent="0.2">
      <c r="B302" s="78" t="s">
        <v>5</v>
      </c>
      <c r="C302" s="79" t="str">
        <f t="shared" si="16"/>
        <v xml:space="preserve"> </v>
      </c>
      <c r="D302" s="79" t="str">
        <f t="shared" si="17"/>
        <v xml:space="preserve"> </v>
      </c>
      <c r="E302" s="79">
        <v>1.1574074074074073E-5</v>
      </c>
      <c r="F302" s="77" t="e">
        <f t="shared" si="18"/>
        <v>#N/A</v>
      </c>
      <c r="G302" t="str">
        <f>IF((ISERROR((VLOOKUP(B302,Calculation!C$2:C$1430,1,FALSE)))),"not entered","")</f>
        <v/>
      </c>
    </row>
    <row r="303" spans="2:7" x14ac:dyDescent="0.2">
      <c r="B303" s="78" t="s">
        <v>5</v>
      </c>
      <c r="C303" s="79" t="str">
        <f t="shared" si="16"/>
        <v xml:space="preserve"> </v>
      </c>
      <c r="D303" s="79" t="str">
        <f t="shared" si="17"/>
        <v xml:space="preserve"> </v>
      </c>
      <c r="E303" s="79">
        <v>1.1574074074074073E-5</v>
      </c>
      <c r="F303" s="77" t="e">
        <f t="shared" si="18"/>
        <v>#N/A</v>
      </c>
      <c r="G303" t="str">
        <f>IF((ISERROR((VLOOKUP(B303,Calculation!C$2:C$1430,1,FALSE)))),"not entered","")</f>
        <v/>
      </c>
    </row>
    <row r="304" spans="2:7" x14ac:dyDescent="0.2">
      <c r="B304" s="78" t="s">
        <v>5</v>
      </c>
      <c r="C304" s="79" t="str">
        <f t="shared" si="16"/>
        <v xml:space="preserve"> </v>
      </c>
      <c r="D304" s="79" t="str">
        <f t="shared" si="17"/>
        <v xml:space="preserve"> </v>
      </c>
      <c r="E304" s="79">
        <v>1.1574074074074073E-5</v>
      </c>
      <c r="F304" s="77" t="e">
        <f t="shared" si="18"/>
        <v>#N/A</v>
      </c>
      <c r="G304" t="str">
        <f>IF((ISERROR((VLOOKUP(B304,Calculation!C$2:C$1430,1,FALSE)))),"not entered","")</f>
        <v/>
      </c>
    </row>
    <row r="305" spans="2:7" x14ac:dyDescent="0.2">
      <c r="B305" s="78" t="s">
        <v>5</v>
      </c>
      <c r="C305" s="79" t="str">
        <f t="shared" si="16"/>
        <v xml:space="preserve"> </v>
      </c>
      <c r="D305" s="79" t="str">
        <f t="shared" si="17"/>
        <v xml:space="preserve"> </v>
      </c>
      <c r="E305" s="79">
        <v>1.1574074074074073E-5</v>
      </c>
      <c r="F305" s="77" t="e">
        <f t="shared" si="18"/>
        <v>#N/A</v>
      </c>
      <c r="G305" t="str">
        <f>IF((ISERROR((VLOOKUP(B305,Calculation!C$2:C$1430,1,FALSE)))),"not entered","")</f>
        <v/>
      </c>
    </row>
    <row r="306" spans="2:7" x14ac:dyDescent="0.2">
      <c r="B306" s="78" t="s">
        <v>5</v>
      </c>
      <c r="C306" s="79" t="str">
        <f t="shared" si="16"/>
        <v xml:space="preserve"> </v>
      </c>
      <c r="D306" s="79" t="str">
        <f t="shared" si="17"/>
        <v xml:space="preserve"> </v>
      </c>
      <c r="E306" s="79">
        <v>1.1574074074074073E-5</v>
      </c>
      <c r="F306" s="77" t="e">
        <f t="shared" si="18"/>
        <v>#N/A</v>
      </c>
      <c r="G306" t="str">
        <f>IF((ISERROR((VLOOKUP(B306,Calculation!C$2:C$1430,1,FALSE)))),"not entered","")</f>
        <v/>
      </c>
    </row>
    <row r="307" spans="2:7" x14ac:dyDescent="0.2">
      <c r="B307" s="78" t="s">
        <v>5</v>
      </c>
      <c r="C307" s="79" t="str">
        <f t="shared" si="16"/>
        <v xml:space="preserve"> </v>
      </c>
      <c r="D307" s="79" t="str">
        <f t="shared" si="17"/>
        <v xml:space="preserve"> </v>
      </c>
      <c r="E307" s="79">
        <v>1.1574074074074073E-5</v>
      </c>
      <c r="F307" s="77" t="e">
        <f t="shared" si="18"/>
        <v>#N/A</v>
      </c>
      <c r="G307" t="str">
        <f>IF((ISERROR((VLOOKUP(B307,Calculation!C$2:C$1430,1,FALSE)))),"not entered","")</f>
        <v/>
      </c>
    </row>
    <row r="308" spans="2:7" x14ac:dyDescent="0.2">
      <c r="B308" s="78" t="s">
        <v>5</v>
      </c>
      <c r="C308" s="79" t="str">
        <f t="shared" si="16"/>
        <v xml:space="preserve"> </v>
      </c>
      <c r="D308" s="79" t="str">
        <f t="shared" si="17"/>
        <v xml:space="preserve"> </v>
      </c>
      <c r="E308" s="79">
        <v>1.1574074074074073E-5</v>
      </c>
      <c r="F308" s="77" t="e">
        <f t="shared" si="18"/>
        <v>#N/A</v>
      </c>
      <c r="G308" t="str">
        <f>IF((ISERROR((VLOOKUP(B308,Calculation!C$2:C$1430,1,FALSE)))),"not entered","")</f>
        <v/>
      </c>
    </row>
    <row r="309" spans="2:7" x14ac:dyDescent="0.2">
      <c r="B309" s="78" t="s">
        <v>5</v>
      </c>
      <c r="C309" s="79" t="str">
        <f t="shared" si="16"/>
        <v xml:space="preserve"> </v>
      </c>
      <c r="D309" s="79" t="str">
        <f t="shared" si="17"/>
        <v xml:space="preserve"> </v>
      </c>
      <c r="E309" s="79">
        <v>1.1574074074074073E-5</v>
      </c>
      <c r="F309" s="77" t="e">
        <f t="shared" si="18"/>
        <v>#N/A</v>
      </c>
      <c r="G309" t="str">
        <f>IF((ISERROR((VLOOKUP(B309,Calculation!C$2:C$1430,1,FALSE)))),"not entered","")</f>
        <v/>
      </c>
    </row>
    <row r="310" spans="2:7" x14ac:dyDescent="0.2">
      <c r="B310" s="78" t="s">
        <v>5</v>
      </c>
      <c r="C310" s="79" t="str">
        <f t="shared" si="16"/>
        <v xml:space="preserve"> </v>
      </c>
      <c r="D310" s="79" t="str">
        <f t="shared" si="17"/>
        <v xml:space="preserve"> </v>
      </c>
      <c r="E310" s="79">
        <v>1.1574074074074073E-5</v>
      </c>
      <c r="F310" s="77" t="e">
        <f t="shared" si="18"/>
        <v>#N/A</v>
      </c>
      <c r="G310" t="str">
        <f>IF((ISERROR((VLOOKUP(B310,Calculation!C$2:C$1430,1,FALSE)))),"not entered","")</f>
        <v/>
      </c>
    </row>
    <row r="311" spans="2:7" x14ac:dyDescent="0.2">
      <c r="B311" s="78" t="s">
        <v>5</v>
      </c>
      <c r="C311" s="79" t="str">
        <f t="shared" si="16"/>
        <v xml:space="preserve"> </v>
      </c>
      <c r="D311" s="79" t="str">
        <f t="shared" si="17"/>
        <v xml:space="preserve"> </v>
      </c>
      <c r="E311" s="79">
        <v>1.1574074074074073E-5</v>
      </c>
      <c r="F311" s="77" t="e">
        <f t="shared" si="18"/>
        <v>#N/A</v>
      </c>
      <c r="G311" t="str">
        <f>IF((ISERROR((VLOOKUP(B311,Calculation!C$2:C$1430,1,FALSE)))),"not entered","")</f>
        <v/>
      </c>
    </row>
    <row r="312" spans="2:7" x14ac:dyDescent="0.2">
      <c r="B312" s="78" t="s">
        <v>5</v>
      </c>
      <c r="C312" s="79" t="str">
        <f t="shared" si="16"/>
        <v xml:space="preserve"> </v>
      </c>
      <c r="D312" s="79" t="str">
        <f t="shared" si="17"/>
        <v xml:space="preserve"> </v>
      </c>
      <c r="E312" s="79">
        <v>1.1574074074074073E-5</v>
      </c>
      <c r="F312" s="77" t="e">
        <f t="shared" si="18"/>
        <v>#N/A</v>
      </c>
      <c r="G312" t="str">
        <f>IF((ISERROR((VLOOKUP(B312,Calculation!C$2:C$1430,1,FALSE)))),"not entered","")</f>
        <v/>
      </c>
    </row>
    <row r="313" spans="2:7" x14ac:dyDescent="0.2">
      <c r="B313" s="78" t="s">
        <v>5</v>
      </c>
      <c r="C313" s="79" t="str">
        <f t="shared" si="16"/>
        <v xml:space="preserve"> </v>
      </c>
      <c r="D313" s="79" t="str">
        <f t="shared" si="17"/>
        <v xml:space="preserve"> </v>
      </c>
      <c r="E313" s="79">
        <v>1.1574074074074073E-5</v>
      </c>
      <c r="F313" s="77" t="e">
        <f t="shared" si="18"/>
        <v>#N/A</v>
      </c>
      <c r="G313" t="str">
        <f>IF((ISERROR((VLOOKUP(B313,Calculation!C$2:C$1430,1,FALSE)))),"not entered","")</f>
        <v/>
      </c>
    </row>
    <row r="314" spans="2:7" x14ac:dyDescent="0.2">
      <c r="B314" s="78" t="s">
        <v>5</v>
      </c>
      <c r="C314" s="79" t="str">
        <f t="shared" si="16"/>
        <v xml:space="preserve"> </v>
      </c>
      <c r="D314" s="79" t="str">
        <f t="shared" si="17"/>
        <v xml:space="preserve"> </v>
      </c>
      <c r="E314" s="79">
        <v>1.1574074074074073E-5</v>
      </c>
      <c r="F314" s="77" t="e">
        <f t="shared" si="18"/>
        <v>#N/A</v>
      </c>
      <c r="G314" t="str">
        <f>IF((ISERROR((VLOOKUP(B314,Calculation!C$2:C$1430,1,FALSE)))),"not entered","")</f>
        <v/>
      </c>
    </row>
    <row r="315" spans="2:7" x14ac:dyDescent="0.2">
      <c r="B315" s="78" t="s">
        <v>5</v>
      </c>
      <c r="C315" s="79" t="str">
        <f t="shared" si="16"/>
        <v xml:space="preserve"> </v>
      </c>
      <c r="D315" s="79" t="str">
        <f t="shared" si="17"/>
        <v xml:space="preserve"> </v>
      </c>
      <c r="E315" s="79">
        <v>1.1574074074074073E-5</v>
      </c>
      <c r="F315" s="77" t="e">
        <f t="shared" si="18"/>
        <v>#N/A</v>
      </c>
      <c r="G315" t="str">
        <f>IF((ISERROR((VLOOKUP(B315,Calculation!C$2:C$1430,1,FALSE)))),"not entered","")</f>
        <v/>
      </c>
    </row>
    <row r="316" spans="2:7" x14ac:dyDescent="0.2">
      <c r="B316" s="78" t="s">
        <v>5</v>
      </c>
      <c r="C316" s="79" t="str">
        <f t="shared" si="16"/>
        <v xml:space="preserve"> </v>
      </c>
      <c r="D316" s="79" t="str">
        <f t="shared" si="17"/>
        <v xml:space="preserve"> </v>
      </c>
      <c r="E316" s="79">
        <v>1.1574074074074073E-5</v>
      </c>
      <c r="F316" s="77" t="e">
        <f t="shared" si="18"/>
        <v>#N/A</v>
      </c>
      <c r="G316" t="str">
        <f>IF((ISERROR((VLOOKUP(B316,Calculation!C$2:C$1430,1,FALSE)))),"not entered","")</f>
        <v/>
      </c>
    </row>
    <row r="317" spans="2:7" x14ac:dyDescent="0.2">
      <c r="B317" s="78" t="s">
        <v>5</v>
      </c>
      <c r="C317" s="79" t="str">
        <f t="shared" si="16"/>
        <v xml:space="preserve"> </v>
      </c>
      <c r="D317" s="79" t="str">
        <f t="shared" si="17"/>
        <v xml:space="preserve"> </v>
      </c>
      <c r="E317" s="79">
        <v>1.1574074074074073E-5</v>
      </c>
      <c r="F317" s="77" t="e">
        <f t="shared" si="18"/>
        <v>#N/A</v>
      </c>
      <c r="G317" t="str">
        <f>IF((ISERROR((VLOOKUP(B317,Calculation!C$2:C$1430,1,FALSE)))),"not entered","")</f>
        <v/>
      </c>
    </row>
    <row r="318" spans="2:7" x14ac:dyDescent="0.2">
      <c r="B318" s="78" t="s">
        <v>5</v>
      </c>
      <c r="C318" s="79" t="str">
        <f t="shared" si="16"/>
        <v xml:space="preserve"> </v>
      </c>
      <c r="D318" s="79" t="str">
        <f t="shared" si="17"/>
        <v xml:space="preserve"> </v>
      </c>
      <c r="E318" s="79">
        <v>1.1574074074074073E-5</v>
      </c>
      <c r="F318" s="77" t="e">
        <f t="shared" si="18"/>
        <v>#N/A</v>
      </c>
      <c r="G318" t="str">
        <f>IF((ISERROR((VLOOKUP(B318,Calculation!C$2:C$1430,1,FALSE)))),"not entered","")</f>
        <v/>
      </c>
    </row>
    <row r="319" spans="2:7" x14ac:dyDescent="0.2">
      <c r="B319" s="78" t="s">
        <v>5</v>
      </c>
      <c r="C319" s="79" t="str">
        <f t="shared" si="16"/>
        <v xml:space="preserve"> </v>
      </c>
      <c r="D319" s="79" t="str">
        <f t="shared" si="17"/>
        <v xml:space="preserve"> </v>
      </c>
      <c r="E319" s="79">
        <v>1.1574074074074073E-5</v>
      </c>
      <c r="F319" s="77" t="e">
        <f t="shared" si="18"/>
        <v>#N/A</v>
      </c>
      <c r="G319" t="str">
        <f>IF((ISERROR((VLOOKUP(B319,Calculation!C$2:C$1430,1,FALSE)))),"not entered","")</f>
        <v/>
      </c>
    </row>
    <row r="320" spans="2:7" x14ac:dyDescent="0.2">
      <c r="B320" s="78" t="s">
        <v>5</v>
      </c>
      <c r="C320" s="79" t="str">
        <f t="shared" si="16"/>
        <v xml:space="preserve"> </v>
      </c>
      <c r="D320" s="79" t="str">
        <f t="shared" si="17"/>
        <v xml:space="preserve"> </v>
      </c>
      <c r="E320" s="79">
        <v>1.1574074074074073E-5</v>
      </c>
      <c r="F320" s="77" t="e">
        <f t="shared" si="18"/>
        <v>#N/A</v>
      </c>
      <c r="G320" t="str">
        <f>IF((ISERROR((VLOOKUP(B320,Calculation!C$2:C$1430,1,FALSE)))),"not entered","")</f>
        <v/>
      </c>
    </row>
    <row r="321" spans="2:7" x14ac:dyDescent="0.2">
      <c r="B321" s="78" t="s">
        <v>5</v>
      </c>
      <c r="C321" s="79" t="str">
        <f t="shared" si="16"/>
        <v xml:space="preserve"> </v>
      </c>
      <c r="D321" s="79" t="str">
        <f t="shared" si="17"/>
        <v xml:space="preserve"> </v>
      </c>
      <c r="E321" s="79">
        <v>1.1574074074074073E-5</v>
      </c>
      <c r="F321" s="77" t="e">
        <f t="shared" si="18"/>
        <v>#N/A</v>
      </c>
      <c r="G321" t="str">
        <f>IF((ISERROR((VLOOKUP(B321,Calculation!C$2:C$1430,1,FALSE)))),"not entered","")</f>
        <v/>
      </c>
    </row>
    <row r="322" spans="2:7" x14ac:dyDescent="0.2">
      <c r="B322" s="78" t="s">
        <v>5</v>
      </c>
      <c r="C322" s="79" t="str">
        <f t="shared" si="16"/>
        <v xml:space="preserve"> </v>
      </c>
      <c r="D322" s="79" t="str">
        <f t="shared" si="17"/>
        <v xml:space="preserve"> </v>
      </c>
      <c r="E322" s="79">
        <v>1.1574074074074073E-5</v>
      </c>
      <c r="F322" s="77" t="e">
        <f t="shared" si="18"/>
        <v>#N/A</v>
      </c>
      <c r="G322" t="str">
        <f>IF((ISERROR((VLOOKUP(B322,Calculation!C$2:C$1430,1,FALSE)))),"not entered","")</f>
        <v/>
      </c>
    </row>
    <row r="323" spans="2:7" x14ac:dyDescent="0.2">
      <c r="B323" s="78" t="s">
        <v>5</v>
      </c>
      <c r="C323" s="79" t="str">
        <f t="shared" ref="C323:C386" si="19">VLOOKUP(B323,name,3,FALSE)</f>
        <v xml:space="preserve"> </v>
      </c>
      <c r="D323" s="79" t="str">
        <f t="shared" ref="D323:D386" si="20">VLOOKUP(B323,name,2,FALSE)</f>
        <v xml:space="preserve"> </v>
      </c>
      <c r="E323" s="79">
        <v>1.1574074074074073E-5</v>
      </c>
      <c r="F323" s="77" t="e">
        <f t="shared" ref="F323:F386" si="21">(VLOOKUP(C323,C$4:E$5,3,FALSE))/(E323/10000)</f>
        <v>#N/A</v>
      </c>
      <c r="G323" t="str">
        <f>IF((ISERROR((VLOOKUP(B323,Calculation!C$2:C$1430,1,FALSE)))),"not entered","")</f>
        <v/>
      </c>
    </row>
    <row r="324" spans="2:7" x14ac:dyDescent="0.2">
      <c r="B324" s="78" t="s">
        <v>5</v>
      </c>
      <c r="C324" s="79" t="str">
        <f t="shared" si="19"/>
        <v xml:space="preserve"> </v>
      </c>
      <c r="D324" s="79" t="str">
        <f t="shared" si="20"/>
        <v xml:space="preserve"> </v>
      </c>
      <c r="E324" s="79">
        <v>1.1574074074074073E-5</v>
      </c>
      <c r="F324" s="77" t="e">
        <f t="shared" si="21"/>
        <v>#N/A</v>
      </c>
      <c r="G324" t="str">
        <f>IF((ISERROR((VLOOKUP(B324,Calculation!C$2:C$1430,1,FALSE)))),"not entered","")</f>
        <v/>
      </c>
    </row>
    <row r="325" spans="2:7" x14ac:dyDescent="0.2">
      <c r="B325" s="78" t="s">
        <v>5</v>
      </c>
      <c r="C325" s="79" t="str">
        <f t="shared" si="19"/>
        <v xml:space="preserve"> </v>
      </c>
      <c r="D325" s="79" t="str">
        <f t="shared" si="20"/>
        <v xml:space="preserve"> </v>
      </c>
      <c r="E325" s="79">
        <v>1.1574074074074073E-5</v>
      </c>
      <c r="F325" s="77" t="e">
        <f t="shared" si="21"/>
        <v>#N/A</v>
      </c>
      <c r="G325" t="str">
        <f>IF((ISERROR((VLOOKUP(B325,Calculation!C$2:C$1430,1,FALSE)))),"not entered","")</f>
        <v/>
      </c>
    </row>
    <row r="326" spans="2:7" x14ac:dyDescent="0.2">
      <c r="B326" s="78" t="s">
        <v>5</v>
      </c>
      <c r="C326" s="79" t="str">
        <f t="shared" si="19"/>
        <v xml:space="preserve"> </v>
      </c>
      <c r="D326" s="79" t="str">
        <f t="shared" si="20"/>
        <v xml:space="preserve"> </v>
      </c>
      <c r="E326" s="79">
        <v>1.1574074074074073E-5</v>
      </c>
      <c r="F326" s="77" t="e">
        <f t="shared" si="21"/>
        <v>#N/A</v>
      </c>
      <c r="G326" t="str">
        <f>IF((ISERROR((VLOOKUP(B326,Calculation!C$2:C$1430,1,FALSE)))),"not entered","")</f>
        <v/>
      </c>
    </row>
    <row r="327" spans="2:7" x14ac:dyDescent="0.2">
      <c r="B327" s="78" t="s">
        <v>5</v>
      </c>
      <c r="C327" s="79" t="str">
        <f t="shared" si="19"/>
        <v xml:space="preserve"> </v>
      </c>
      <c r="D327" s="79" t="str">
        <f t="shared" si="20"/>
        <v xml:space="preserve"> </v>
      </c>
      <c r="E327" s="79">
        <v>1.1574074074074073E-5</v>
      </c>
      <c r="F327" s="77" t="e">
        <f t="shared" si="21"/>
        <v>#N/A</v>
      </c>
      <c r="G327" t="str">
        <f>IF((ISERROR((VLOOKUP(B327,Calculation!C$2:C$1430,1,FALSE)))),"not entered","")</f>
        <v/>
      </c>
    </row>
    <row r="328" spans="2:7" x14ac:dyDescent="0.2">
      <c r="B328" s="78" t="s">
        <v>5</v>
      </c>
      <c r="C328" s="79" t="str">
        <f t="shared" si="19"/>
        <v xml:space="preserve"> </v>
      </c>
      <c r="D328" s="79" t="str">
        <f t="shared" si="20"/>
        <v xml:space="preserve"> </v>
      </c>
      <c r="E328" s="79">
        <v>1.1574074074074073E-5</v>
      </c>
      <c r="F328" s="77" t="e">
        <f t="shared" si="21"/>
        <v>#N/A</v>
      </c>
      <c r="G328" t="str">
        <f>IF((ISERROR((VLOOKUP(B328,Calculation!C$2:C$1430,1,FALSE)))),"not entered","")</f>
        <v/>
      </c>
    </row>
    <row r="329" spans="2:7" x14ac:dyDescent="0.2">
      <c r="B329" s="78" t="s">
        <v>5</v>
      </c>
      <c r="C329" s="79" t="str">
        <f t="shared" si="19"/>
        <v xml:space="preserve"> </v>
      </c>
      <c r="D329" s="79" t="str">
        <f t="shared" si="20"/>
        <v xml:space="preserve"> </v>
      </c>
      <c r="E329" s="79">
        <v>1.1574074074074073E-5</v>
      </c>
      <c r="F329" s="77" t="e">
        <f t="shared" si="21"/>
        <v>#N/A</v>
      </c>
      <c r="G329" t="str">
        <f>IF((ISERROR((VLOOKUP(B329,Calculation!C$2:C$1430,1,FALSE)))),"not entered","")</f>
        <v/>
      </c>
    </row>
    <row r="330" spans="2:7" x14ac:dyDescent="0.2">
      <c r="B330" s="78" t="s">
        <v>5</v>
      </c>
      <c r="C330" s="79" t="str">
        <f t="shared" si="19"/>
        <v xml:space="preserve"> </v>
      </c>
      <c r="D330" s="79" t="str">
        <f t="shared" si="20"/>
        <v xml:space="preserve"> </v>
      </c>
      <c r="E330" s="79">
        <v>1.1574074074074073E-5</v>
      </c>
      <c r="F330" s="77" t="e">
        <f t="shared" si="21"/>
        <v>#N/A</v>
      </c>
      <c r="G330" t="str">
        <f>IF((ISERROR((VLOOKUP(B330,Calculation!C$2:C$1430,1,FALSE)))),"not entered","")</f>
        <v/>
      </c>
    </row>
    <row r="331" spans="2:7" x14ac:dyDescent="0.2">
      <c r="B331" s="78" t="s">
        <v>5</v>
      </c>
      <c r="C331" s="79" t="str">
        <f t="shared" si="19"/>
        <v xml:space="preserve"> </v>
      </c>
      <c r="D331" s="79" t="str">
        <f t="shared" si="20"/>
        <v xml:space="preserve"> </v>
      </c>
      <c r="E331" s="79">
        <v>1.1574074074074073E-5</v>
      </c>
      <c r="F331" s="77" t="e">
        <f t="shared" si="21"/>
        <v>#N/A</v>
      </c>
      <c r="G331" t="str">
        <f>IF((ISERROR((VLOOKUP(B331,Calculation!C$2:C$1430,1,FALSE)))),"not entered","")</f>
        <v/>
      </c>
    </row>
    <row r="332" spans="2:7" x14ac:dyDescent="0.2">
      <c r="B332" s="78" t="s">
        <v>5</v>
      </c>
      <c r="C332" s="79" t="str">
        <f t="shared" si="19"/>
        <v xml:space="preserve"> </v>
      </c>
      <c r="D332" s="79" t="str">
        <f t="shared" si="20"/>
        <v xml:space="preserve"> </v>
      </c>
      <c r="E332" s="79">
        <v>1.1574074074074073E-5</v>
      </c>
      <c r="F332" s="77" t="e">
        <f t="shared" si="21"/>
        <v>#N/A</v>
      </c>
      <c r="G332" t="str">
        <f>IF((ISERROR((VLOOKUP(B332,Calculation!C$2:C$1430,1,FALSE)))),"not entered","")</f>
        <v/>
      </c>
    </row>
    <row r="333" spans="2:7" x14ac:dyDescent="0.2">
      <c r="B333" s="78" t="s">
        <v>5</v>
      </c>
      <c r="C333" s="79" t="str">
        <f t="shared" si="19"/>
        <v xml:space="preserve"> </v>
      </c>
      <c r="D333" s="79" t="str">
        <f t="shared" si="20"/>
        <v xml:space="preserve"> </v>
      </c>
      <c r="E333" s="79">
        <v>1.1574074074074073E-5</v>
      </c>
      <c r="F333" s="77" t="e">
        <f t="shared" si="21"/>
        <v>#N/A</v>
      </c>
      <c r="G333" t="str">
        <f>IF((ISERROR((VLOOKUP(B333,Calculation!C$2:C$1430,1,FALSE)))),"not entered","")</f>
        <v/>
      </c>
    </row>
    <row r="334" spans="2:7" x14ac:dyDescent="0.2">
      <c r="B334" s="78" t="s">
        <v>5</v>
      </c>
      <c r="C334" s="79" t="str">
        <f t="shared" si="19"/>
        <v xml:space="preserve"> </v>
      </c>
      <c r="D334" s="79" t="str">
        <f t="shared" si="20"/>
        <v xml:space="preserve"> </v>
      </c>
      <c r="E334" s="79">
        <v>1.1574074074074073E-5</v>
      </c>
      <c r="F334" s="77" t="e">
        <f t="shared" si="21"/>
        <v>#N/A</v>
      </c>
      <c r="G334" t="str">
        <f>IF((ISERROR((VLOOKUP(B334,Calculation!C$2:C$1430,1,FALSE)))),"not entered","")</f>
        <v/>
      </c>
    </row>
    <row r="335" spans="2:7" x14ac:dyDescent="0.2">
      <c r="B335" s="78" t="s">
        <v>5</v>
      </c>
      <c r="C335" s="79" t="str">
        <f t="shared" si="19"/>
        <v xml:space="preserve"> </v>
      </c>
      <c r="D335" s="79" t="str">
        <f t="shared" si="20"/>
        <v xml:space="preserve"> </v>
      </c>
      <c r="E335" s="79">
        <v>1.1574074074074073E-5</v>
      </c>
      <c r="F335" s="77" t="e">
        <f t="shared" si="21"/>
        <v>#N/A</v>
      </c>
      <c r="G335" t="str">
        <f>IF((ISERROR((VLOOKUP(B335,Calculation!C$2:C$1430,1,FALSE)))),"not entered","")</f>
        <v/>
      </c>
    </row>
    <row r="336" spans="2:7" x14ac:dyDescent="0.2">
      <c r="B336" s="78" t="s">
        <v>5</v>
      </c>
      <c r="C336" s="79" t="str">
        <f t="shared" si="19"/>
        <v xml:space="preserve"> </v>
      </c>
      <c r="D336" s="79" t="str">
        <f t="shared" si="20"/>
        <v xml:space="preserve"> </v>
      </c>
      <c r="E336" s="79">
        <v>1.1574074074074073E-5</v>
      </c>
      <c r="F336" s="77" t="e">
        <f t="shared" si="21"/>
        <v>#N/A</v>
      </c>
      <c r="G336" t="str">
        <f>IF((ISERROR((VLOOKUP(B336,Calculation!C$2:C$1430,1,FALSE)))),"not entered","")</f>
        <v/>
      </c>
    </row>
    <row r="337" spans="2:7" x14ac:dyDescent="0.2">
      <c r="B337" s="78" t="s">
        <v>5</v>
      </c>
      <c r="C337" s="79" t="str">
        <f t="shared" si="19"/>
        <v xml:space="preserve"> </v>
      </c>
      <c r="D337" s="79" t="str">
        <f t="shared" si="20"/>
        <v xml:space="preserve"> </v>
      </c>
      <c r="E337" s="79">
        <v>1.1574074074074073E-5</v>
      </c>
      <c r="F337" s="77" t="e">
        <f t="shared" si="21"/>
        <v>#N/A</v>
      </c>
      <c r="G337" t="str">
        <f>IF((ISERROR((VLOOKUP(B337,Calculation!C$2:C$1430,1,FALSE)))),"not entered","")</f>
        <v/>
      </c>
    </row>
    <row r="338" spans="2:7" x14ac:dyDescent="0.2">
      <c r="B338" s="78" t="s">
        <v>5</v>
      </c>
      <c r="C338" s="79" t="str">
        <f t="shared" si="19"/>
        <v xml:space="preserve"> </v>
      </c>
      <c r="D338" s="79" t="str">
        <f t="shared" si="20"/>
        <v xml:space="preserve"> </v>
      </c>
      <c r="E338" s="79">
        <v>1.1574074074074073E-5</v>
      </c>
      <c r="F338" s="77" t="e">
        <f t="shared" si="21"/>
        <v>#N/A</v>
      </c>
      <c r="G338" t="str">
        <f>IF((ISERROR((VLOOKUP(B338,Calculation!C$2:C$1430,1,FALSE)))),"not entered","")</f>
        <v/>
      </c>
    </row>
    <row r="339" spans="2:7" x14ac:dyDescent="0.2">
      <c r="B339" s="78" t="s">
        <v>5</v>
      </c>
      <c r="C339" s="79" t="str">
        <f t="shared" si="19"/>
        <v xml:space="preserve"> </v>
      </c>
      <c r="D339" s="79" t="str">
        <f t="shared" si="20"/>
        <v xml:space="preserve"> </v>
      </c>
      <c r="E339" s="79">
        <v>1.1574074074074073E-5</v>
      </c>
      <c r="F339" s="77" t="e">
        <f t="shared" si="21"/>
        <v>#N/A</v>
      </c>
      <c r="G339" t="str">
        <f>IF((ISERROR((VLOOKUP(B339,Calculation!C$2:C$1430,1,FALSE)))),"not entered","")</f>
        <v/>
      </c>
    </row>
    <row r="340" spans="2:7" x14ac:dyDescent="0.2">
      <c r="B340" s="78" t="s">
        <v>5</v>
      </c>
      <c r="C340" s="79" t="str">
        <f t="shared" si="19"/>
        <v xml:space="preserve"> </v>
      </c>
      <c r="D340" s="79" t="str">
        <f t="shared" si="20"/>
        <v xml:space="preserve"> </v>
      </c>
      <c r="E340" s="79">
        <v>1.1574074074074073E-5</v>
      </c>
      <c r="F340" s="77" t="e">
        <f t="shared" si="21"/>
        <v>#N/A</v>
      </c>
      <c r="G340" t="str">
        <f>IF((ISERROR((VLOOKUP(B340,Calculation!C$2:C$1430,1,FALSE)))),"not entered","")</f>
        <v/>
      </c>
    </row>
    <row r="341" spans="2:7" x14ac:dyDescent="0.2">
      <c r="B341" s="78" t="s">
        <v>5</v>
      </c>
      <c r="C341" s="79" t="str">
        <f t="shared" si="19"/>
        <v xml:space="preserve"> </v>
      </c>
      <c r="D341" s="79" t="str">
        <f t="shared" si="20"/>
        <v xml:space="preserve"> </v>
      </c>
      <c r="E341" s="79">
        <v>1.1574074074074073E-5</v>
      </c>
      <c r="F341" s="77" t="e">
        <f t="shared" si="21"/>
        <v>#N/A</v>
      </c>
      <c r="G341" t="str">
        <f>IF((ISERROR((VLOOKUP(B341,Calculation!C$2:C$1430,1,FALSE)))),"not entered","")</f>
        <v/>
      </c>
    </row>
    <row r="342" spans="2:7" x14ac:dyDescent="0.2">
      <c r="B342" s="78" t="s">
        <v>5</v>
      </c>
      <c r="C342" s="79" t="str">
        <f t="shared" si="19"/>
        <v xml:space="preserve"> </v>
      </c>
      <c r="D342" s="79" t="str">
        <f t="shared" si="20"/>
        <v xml:space="preserve"> </v>
      </c>
      <c r="E342" s="79">
        <v>1.1574074074074073E-5</v>
      </c>
      <c r="F342" s="77" t="e">
        <f t="shared" si="21"/>
        <v>#N/A</v>
      </c>
      <c r="G342" t="str">
        <f>IF((ISERROR((VLOOKUP(B342,Calculation!C$2:C$1430,1,FALSE)))),"not entered","")</f>
        <v/>
      </c>
    </row>
    <row r="343" spans="2:7" x14ac:dyDescent="0.2">
      <c r="B343" s="78" t="s">
        <v>5</v>
      </c>
      <c r="C343" s="79" t="str">
        <f t="shared" si="19"/>
        <v xml:space="preserve"> </v>
      </c>
      <c r="D343" s="79" t="str">
        <f t="shared" si="20"/>
        <v xml:space="preserve"> </v>
      </c>
      <c r="E343" s="79">
        <v>1.1574074074074073E-5</v>
      </c>
      <c r="F343" s="77" t="e">
        <f t="shared" si="21"/>
        <v>#N/A</v>
      </c>
      <c r="G343" t="str">
        <f>IF((ISERROR((VLOOKUP(B343,Calculation!C$2:C$1430,1,FALSE)))),"not entered","")</f>
        <v/>
      </c>
    </row>
    <row r="344" spans="2:7" x14ac:dyDescent="0.2">
      <c r="B344" s="78" t="s">
        <v>5</v>
      </c>
      <c r="C344" s="79" t="str">
        <f t="shared" si="19"/>
        <v xml:space="preserve"> </v>
      </c>
      <c r="D344" s="79" t="str">
        <f t="shared" si="20"/>
        <v xml:space="preserve"> </v>
      </c>
      <c r="E344" s="79">
        <v>1.1574074074074073E-5</v>
      </c>
      <c r="F344" s="77" t="e">
        <f t="shared" si="21"/>
        <v>#N/A</v>
      </c>
      <c r="G344" t="str">
        <f>IF((ISERROR((VLOOKUP(B344,Calculation!C$2:C$1430,1,FALSE)))),"not entered","")</f>
        <v/>
      </c>
    </row>
    <row r="345" spans="2:7" x14ac:dyDescent="0.2">
      <c r="B345" s="78" t="s">
        <v>5</v>
      </c>
      <c r="C345" s="79" t="str">
        <f t="shared" si="19"/>
        <v xml:space="preserve"> </v>
      </c>
      <c r="D345" s="79" t="str">
        <f t="shared" si="20"/>
        <v xml:space="preserve"> </v>
      </c>
      <c r="E345" s="79">
        <v>1.1574074074074073E-5</v>
      </c>
      <c r="F345" s="77" t="e">
        <f t="shared" si="21"/>
        <v>#N/A</v>
      </c>
      <c r="G345" t="str">
        <f>IF((ISERROR((VLOOKUP(B345,Calculation!C$2:C$1430,1,FALSE)))),"not entered","")</f>
        <v/>
      </c>
    </row>
    <row r="346" spans="2:7" x14ac:dyDescent="0.2">
      <c r="B346" s="78" t="s">
        <v>5</v>
      </c>
      <c r="C346" s="79" t="str">
        <f t="shared" si="19"/>
        <v xml:space="preserve"> </v>
      </c>
      <c r="D346" s="79" t="str">
        <f t="shared" si="20"/>
        <v xml:space="preserve"> </v>
      </c>
      <c r="E346" s="79">
        <v>1.1574074074074073E-5</v>
      </c>
      <c r="F346" s="77" t="e">
        <f t="shared" si="21"/>
        <v>#N/A</v>
      </c>
      <c r="G346" t="str">
        <f>IF((ISERROR((VLOOKUP(B346,Calculation!C$2:C$1430,1,FALSE)))),"not entered","")</f>
        <v/>
      </c>
    </row>
    <row r="347" spans="2:7" x14ac:dyDescent="0.2">
      <c r="B347" s="78" t="s">
        <v>5</v>
      </c>
      <c r="C347" s="79" t="str">
        <f t="shared" si="19"/>
        <v xml:space="preserve"> </v>
      </c>
      <c r="D347" s="79" t="str">
        <f t="shared" si="20"/>
        <v xml:space="preserve"> </v>
      </c>
      <c r="E347" s="79">
        <v>1.1574074074074073E-5</v>
      </c>
      <c r="F347" s="77" t="e">
        <f t="shared" si="21"/>
        <v>#N/A</v>
      </c>
      <c r="G347" t="str">
        <f>IF((ISERROR((VLOOKUP(B347,Calculation!C$2:C$1430,1,FALSE)))),"not entered","")</f>
        <v/>
      </c>
    </row>
    <row r="348" spans="2:7" x14ac:dyDescent="0.2">
      <c r="B348" s="78" t="s">
        <v>5</v>
      </c>
      <c r="C348" s="79" t="str">
        <f t="shared" si="19"/>
        <v xml:space="preserve"> </v>
      </c>
      <c r="D348" s="79" t="str">
        <f t="shared" si="20"/>
        <v xml:space="preserve"> </v>
      </c>
      <c r="E348" s="79">
        <v>1.1574074074074073E-5</v>
      </c>
      <c r="F348" s="77" t="e">
        <f t="shared" si="21"/>
        <v>#N/A</v>
      </c>
      <c r="G348" t="str">
        <f>IF((ISERROR((VLOOKUP(B348,Calculation!C$2:C$1430,1,FALSE)))),"not entered","")</f>
        <v/>
      </c>
    </row>
    <row r="349" spans="2:7" x14ac:dyDescent="0.2">
      <c r="B349" s="78" t="s">
        <v>5</v>
      </c>
      <c r="C349" s="79" t="str">
        <f t="shared" si="19"/>
        <v xml:space="preserve"> </v>
      </c>
      <c r="D349" s="79" t="str">
        <f t="shared" si="20"/>
        <v xml:space="preserve"> </v>
      </c>
      <c r="E349" s="79">
        <v>1.1574074074074073E-5</v>
      </c>
      <c r="F349" s="77" t="e">
        <f t="shared" si="21"/>
        <v>#N/A</v>
      </c>
      <c r="G349" t="str">
        <f>IF((ISERROR((VLOOKUP(B349,Calculation!C$2:C$1430,1,FALSE)))),"not entered","")</f>
        <v/>
      </c>
    </row>
    <row r="350" spans="2:7" x14ac:dyDescent="0.2">
      <c r="B350" s="78" t="s">
        <v>5</v>
      </c>
      <c r="C350" s="79" t="str">
        <f t="shared" si="19"/>
        <v xml:space="preserve"> </v>
      </c>
      <c r="D350" s="79" t="str">
        <f t="shared" si="20"/>
        <v xml:space="preserve"> </v>
      </c>
      <c r="E350" s="79">
        <v>1.1574074074074073E-5</v>
      </c>
      <c r="F350" s="77" t="e">
        <f t="shared" si="21"/>
        <v>#N/A</v>
      </c>
      <c r="G350" t="str">
        <f>IF((ISERROR((VLOOKUP(B350,Calculation!C$2:C$1430,1,FALSE)))),"not entered","")</f>
        <v/>
      </c>
    </row>
    <row r="351" spans="2:7" x14ac:dyDescent="0.2">
      <c r="B351" s="78" t="s">
        <v>5</v>
      </c>
      <c r="C351" s="79" t="str">
        <f t="shared" si="19"/>
        <v xml:space="preserve"> </v>
      </c>
      <c r="D351" s="79" t="str">
        <f t="shared" si="20"/>
        <v xml:space="preserve"> </v>
      </c>
      <c r="E351" s="79">
        <v>1.1574074074074073E-5</v>
      </c>
      <c r="F351" s="77" t="e">
        <f t="shared" si="21"/>
        <v>#N/A</v>
      </c>
      <c r="G351" t="str">
        <f>IF((ISERROR((VLOOKUP(B351,Calculation!C$2:C$1430,1,FALSE)))),"not entered","")</f>
        <v/>
      </c>
    </row>
    <row r="352" spans="2:7" x14ac:dyDescent="0.2">
      <c r="B352" s="78" t="s">
        <v>5</v>
      </c>
      <c r="C352" s="79" t="str">
        <f t="shared" si="19"/>
        <v xml:space="preserve"> </v>
      </c>
      <c r="D352" s="79" t="str">
        <f t="shared" si="20"/>
        <v xml:space="preserve"> </v>
      </c>
      <c r="E352" s="79">
        <v>1.1574074074074073E-5</v>
      </c>
      <c r="F352" s="77" t="e">
        <f t="shared" si="21"/>
        <v>#N/A</v>
      </c>
      <c r="G352" t="str">
        <f>IF((ISERROR((VLOOKUP(B352,Calculation!C$2:C$1430,1,FALSE)))),"not entered","")</f>
        <v/>
      </c>
    </row>
    <row r="353" spans="2:7" x14ac:dyDescent="0.2">
      <c r="B353" s="78" t="s">
        <v>5</v>
      </c>
      <c r="C353" s="79" t="str">
        <f t="shared" si="19"/>
        <v xml:space="preserve"> </v>
      </c>
      <c r="D353" s="79" t="str">
        <f t="shared" si="20"/>
        <v xml:space="preserve"> </v>
      </c>
      <c r="E353" s="79">
        <v>1.1574074074074073E-5</v>
      </c>
      <c r="F353" s="77" t="e">
        <f t="shared" si="21"/>
        <v>#N/A</v>
      </c>
      <c r="G353" t="str">
        <f>IF((ISERROR((VLOOKUP(B353,Calculation!C$2:C$1430,1,FALSE)))),"not entered","")</f>
        <v/>
      </c>
    </row>
    <row r="354" spans="2:7" x14ac:dyDescent="0.2">
      <c r="B354" s="78" t="s">
        <v>5</v>
      </c>
      <c r="C354" s="79" t="str">
        <f t="shared" si="19"/>
        <v xml:space="preserve"> </v>
      </c>
      <c r="D354" s="79" t="str">
        <f t="shared" si="20"/>
        <v xml:space="preserve"> </v>
      </c>
      <c r="E354" s="79">
        <v>1.1574074074074073E-5</v>
      </c>
      <c r="F354" s="77" t="e">
        <f t="shared" si="21"/>
        <v>#N/A</v>
      </c>
      <c r="G354" t="str">
        <f>IF((ISERROR((VLOOKUP(B354,Calculation!C$2:C$1430,1,FALSE)))),"not entered","")</f>
        <v/>
      </c>
    </row>
    <row r="355" spans="2:7" x14ac:dyDescent="0.2">
      <c r="B355" s="78" t="s">
        <v>5</v>
      </c>
      <c r="C355" s="79" t="str">
        <f t="shared" si="19"/>
        <v xml:space="preserve"> </v>
      </c>
      <c r="D355" s="79" t="str">
        <f t="shared" si="20"/>
        <v xml:space="preserve"> </v>
      </c>
      <c r="E355" s="79">
        <v>1.1574074074074073E-5</v>
      </c>
      <c r="F355" s="77" t="e">
        <f t="shared" si="21"/>
        <v>#N/A</v>
      </c>
      <c r="G355" t="str">
        <f>IF((ISERROR((VLOOKUP(B355,Calculation!C$2:C$1430,1,FALSE)))),"not entered","")</f>
        <v/>
      </c>
    </row>
    <row r="356" spans="2:7" x14ac:dyDescent="0.2">
      <c r="B356" s="78" t="s">
        <v>5</v>
      </c>
      <c r="C356" s="79" t="str">
        <f t="shared" si="19"/>
        <v xml:space="preserve"> </v>
      </c>
      <c r="D356" s="79" t="str">
        <f t="shared" si="20"/>
        <v xml:space="preserve"> </v>
      </c>
      <c r="E356" s="79">
        <v>1.1574074074074073E-5</v>
      </c>
      <c r="F356" s="77" t="e">
        <f t="shared" si="21"/>
        <v>#N/A</v>
      </c>
      <c r="G356" t="str">
        <f>IF((ISERROR((VLOOKUP(B356,Calculation!C$2:C$1430,1,FALSE)))),"not entered","")</f>
        <v/>
      </c>
    </row>
    <row r="357" spans="2:7" x14ac:dyDescent="0.2">
      <c r="B357" s="78" t="s">
        <v>5</v>
      </c>
      <c r="C357" s="79" t="str">
        <f t="shared" si="19"/>
        <v xml:space="preserve"> </v>
      </c>
      <c r="D357" s="79" t="str">
        <f t="shared" si="20"/>
        <v xml:space="preserve"> </v>
      </c>
      <c r="E357" s="79">
        <v>1.1574074074074073E-5</v>
      </c>
      <c r="F357" s="77" t="e">
        <f t="shared" si="21"/>
        <v>#N/A</v>
      </c>
      <c r="G357" t="str">
        <f>IF((ISERROR((VLOOKUP(B357,Calculation!C$2:C$1430,1,FALSE)))),"not entered","")</f>
        <v/>
      </c>
    </row>
    <row r="358" spans="2:7" x14ac:dyDescent="0.2">
      <c r="B358" s="78" t="s">
        <v>5</v>
      </c>
      <c r="C358" s="79" t="str">
        <f t="shared" si="19"/>
        <v xml:space="preserve"> </v>
      </c>
      <c r="D358" s="79" t="str">
        <f t="shared" si="20"/>
        <v xml:space="preserve"> </v>
      </c>
      <c r="E358" s="79">
        <v>1.1574074074074073E-5</v>
      </c>
      <c r="F358" s="77" t="e">
        <f t="shared" si="21"/>
        <v>#N/A</v>
      </c>
      <c r="G358" t="str">
        <f>IF((ISERROR((VLOOKUP(B358,Calculation!C$2:C$1430,1,FALSE)))),"not entered","")</f>
        <v/>
      </c>
    </row>
    <row r="359" spans="2:7" x14ac:dyDescent="0.2">
      <c r="B359" s="78" t="s">
        <v>5</v>
      </c>
      <c r="C359" s="79" t="str">
        <f t="shared" si="19"/>
        <v xml:space="preserve"> </v>
      </c>
      <c r="D359" s="79" t="str">
        <f t="shared" si="20"/>
        <v xml:space="preserve"> </v>
      </c>
      <c r="E359" s="79">
        <v>1.1574074074074073E-5</v>
      </c>
      <c r="F359" s="77" t="e">
        <f t="shared" si="21"/>
        <v>#N/A</v>
      </c>
      <c r="G359" t="str">
        <f>IF((ISERROR((VLOOKUP(B359,Calculation!C$2:C$1430,1,FALSE)))),"not entered","")</f>
        <v/>
      </c>
    </row>
    <row r="360" spans="2:7" x14ac:dyDescent="0.2">
      <c r="B360" s="78" t="s">
        <v>5</v>
      </c>
      <c r="C360" s="79" t="str">
        <f t="shared" si="19"/>
        <v xml:space="preserve"> </v>
      </c>
      <c r="D360" s="79" t="str">
        <f t="shared" si="20"/>
        <v xml:space="preserve"> </v>
      </c>
      <c r="E360" s="79">
        <v>1.1574074074074073E-5</v>
      </c>
      <c r="F360" s="77" t="e">
        <f t="shared" si="21"/>
        <v>#N/A</v>
      </c>
      <c r="G360" t="str">
        <f>IF((ISERROR((VLOOKUP(B360,Calculation!C$2:C$1430,1,FALSE)))),"not entered","")</f>
        <v/>
      </c>
    </row>
    <row r="361" spans="2:7" x14ac:dyDescent="0.2">
      <c r="B361" s="78" t="s">
        <v>5</v>
      </c>
      <c r="C361" s="79" t="str">
        <f t="shared" si="19"/>
        <v xml:space="preserve"> </v>
      </c>
      <c r="D361" s="79" t="str">
        <f t="shared" si="20"/>
        <v xml:space="preserve"> </v>
      </c>
      <c r="E361" s="79">
        <v>1.1574074074074073E-5</v>
      </c>
      <c r="F361" s="77" t="e">
        <f t="shared" si="21"/>
        <v>#N/A</v>
      </c>
      <c r="G361" t="str">
        <f>IF((ISERROR((VLOOKUP(B361,Calculation!C$2:C$1430,1,FALSE)))),"not entered","")</f>
        <v/>
      </c>
    </row>
    <row r="362" spans="2:7" x14ac:dyDescent="0.2">
      <c r="B362" s="78" t="s">
        <v>5</v>
      </c>
      <c r="C362" s="79" t="str">
        <f t="shared" si="19"/>
        <v xml:space="preserve"> </v>
      </c>
      <c r="D362" s="79" t="str">
        <f t="shared" si="20"/>
        <v xml:space="preserve"> </v>
      </c>
      <c r="E362" s="79">
        <v>1.1574074074074073E-5</v>
      </c>
      <c r="F362" s="77" t="e">
        <f t="shared" si="21"/>
        <v>#N/A</v>
      </c>
      <c r="G362" t="str">
        <f>IF((ISERROR((VLOOKUP(B362,Calculation!C$2:C$1430,1,FALSE)))),"not entered","")</f>
        <v/>
      </c>
    </row>
    <row r="363" spans="2:7" x14ac:dyDescent="0.2">
      <c r="B363" s="78" t="s">
        <v>5</v>
      </c>
      <c r="C363" s="79" t="str">
        <f t="shared" si="19"/>
        <v xml:space="preserve"> </v>
      </c>
      <c r="D363" s="79" t="str">
        <f t="shared" si="20"/>
        <v xml:space="preserve"> </v>
      </c>
      <c r="E363" s="79">
        <v>1.1574074074074073E-5</v>
      </c>
      <c r="F363" s="77" t="e">
        <f t="shared" si="21"/>
        <v>#N/A</v>
      </c>
      <c r="G363" t="str">
        <f>IF((ISERROR((VLOOKUP(B363,Calculation!C$2:C$1430,1,FALSE)))),"not entered","")</f>
        <v/>
      </c>
    </row>
    <row r="364" spans="2:7" x14ac:dyDescent="0.2">
      <c r="B364" s="78" t="s">
        <v>5</v>
      </c>
      <c r="C364" s="79" t="str">
        <f t="shared" si="19"/>
        <v xml:space="preserve"> </v>
      </c>
      <c r="D364" s="79" t="str">
        <f t="shared" si="20"/>
        <v xml:space="preserve"> </v>
      </c>
      <c r="E364" s="79">
        <v>1.1574074074074073E-5</v>
      </c>
      <c r="F364" s="77" t="e">
        <f t="shared" si="21"/>
        <v>#N/A</v>
      </c>
      <c r="G364" t="str">
        <f>IF((ISERROR((VLOOKUP(B364,Calculation!C$2:C$1430,1,FALSE)))),"not entered","")</f>
        <v/>
      </c>
    </row>
    <row r="365" spans="2:7" x14ac:dyDescent="0.2">
      <c r="B365" s="78" t="s">
        <v>5</v>
      </c>
      <c r="C365" s="79" t="str">
        <f t="shared" si="19"/>
        <v xml:space="preserve"> </v>
      </c>
      <c r="D365" s="79" t="str">
        <f t="shared" si="20"/>
        <v xml:space="preserve"> </v>
      </c>
      <c r="E365" s="79">
        <v>1.1574074074074073E-5</v>
      </c>
      <c r="F365" s="77" t="e">
        <f t="shared" si="21"/>
        <v>#N/A</v>
      </c>
      <c r="G365" t="str">
        <f>IF((ISERROR((VLOOKUP(B365,Calculation!C$2:C$1430,1,FALSE)))),"not entered","")</f>
        <v/>
      </c>
    </row>
    <row r="366" spans="2:7" x14ac:dyDescent="0.2">
      <c r="B366" s="78" t="s">
        <v>5</v>
      </c>
      <c r="C366" s="79" t="str">
        <f t="shared" si="19"/>
        <v xml:space="preserve"> </v>
      </c>
      <c r="D366" s="79" t="str">
        <f t="shared" si="20"/>
        <v xml:space="preserve"> </v>
      </c>
      <c r="E366" s="79">
        <v>1.1574074074074073E-5</v>
      </c>
      <c r="F366" s="77" t="e">
        <f t="shared" si="21"/>
        <v>#N/A</v>
      </c>
      <c r="G366" t="str">
        <f>IF((ISERROR((VLOOKUP(B366,Calculation!C$2:C$1430,1,FALSE)))),"not entered","")</f>
        <v/>
      </c>
    </row>
    <row r="367" spans="2:7" x14ac:dyDescent="0.2">
      <c r="B367" s="78" t="s">
        <v>5</v>
      </c>
      <c r="C367" s="79" t="str">
        <f t="shared" si="19"/>
        <v xml:space="preserve"> </v>
      </c>
      <c r="D367" s="79" t="str">
        <f t="shared" si="20"/>
        <v xml:space="preserve"> </v>
      </c>
      <c r="E367" s="79">
        <v>1.1574074074074073E-5</v>
      </c>
      <c r="F367" s="77" t="e">
        <f t="shared" si="21"/>
        <v>#N/A</v>
      </c>
      <c r="G367" t="str">
        <f>IF((ISERROR((VLOOKUP(B367,Calculation!C$2:C$1430,1,FALSE)))),"not entered","")</f>
        <v/>
      </c>
    </row>
    <row r="368" spans="2:7" x14ac:dyDescent="0.2">
      <c r="B368" s="78" t="s">
        <v>5</v>
      </c>
      <c r="C368" s="79" t="str">
        <f t="shared" si="19"/>
        <v xml:space="preserve"> </v>
      </c>
      <c r="D368" s="79" t="str">
        <f t="shared" si="20"/>
        <v xml:space="preserve"> </v>
      </c>
      <c r="E368" s="79">
        <v>1.1574074074074073E-5</v>
      </c>
      <c r="F368" s="77" t="e">
        <f t="shared" si="21"/>
        <v>#N/A</v>
      </c>
      <c r="G368" t="str">
        <f>IF((ISERROR((VLOOKUP(B368,Calculation!C$2:C$1430,1,FALSE)))),"not entered","")</f>
        <v/>
      </c>
    </row>
    <row r="369" spans="2:7" x14ac:dyDescent="0.2">
      <c r="B369" s="78" t="s">
        <v>5</v>
      </c>
      <c r="C369" s="79" t="str">
        <f t="shared" si="19"/>
        <v xml:space="preserve"> </v>
      </c>
      <c r="D369" s="79" t="str">
        <f t="shared" si="20"/>
        <v xml:space="preserve"> </v>
      </c>
      <c r="E369" s="79">
        <v>1.1574074074074073E-5</v>
      </c>
      <c r="F369" s="77" t="e">
        <f t="shared" si="21"/>
        <v>#N/A</v>
      </c>
      <c r="G369" t="str">
        <f>IF((ISERROR((VLOOKUP(B369,Calculation!C$2:C$1430,1,FALSE)))),"not entered","")</f>
        <v/>
      </c>
    </row>
    <row r="370" spans="2:7" x14ac:dyDescent="0.2">
      <c r="B370" s="78" t="s">
        <v>5</v>
      </c>
      <c r="C370" s="79" t="str">
        <f t="shared" si="19"/>
        <v xml:space="preserve"> </v>
      </c>
      <c r="D370" s="79" t="str">
        <f t="shared" si="20"/>
        <v xml:space="preserve"> </v>
      </c>
      <c r="E370" s="79">
        <v>1.1574074074074073E-5</v>
      </c>
      <c r="F370" s="77" t="e">
        <f t="shared" si="21"/>
        <v>#N/A</v>
      </c>
      <c r="G370" t="str">
        <f>IF((ISERROR((VLOOKUP(B370,Calculation!C$2:C$1430,1,FALSE)))),"not entered","")</f>
        <v/>
      </c>
    </row>
    <row r="371" spans="2:7" x14ac:dyDescent="0.2">
      <c r="B371" s="78" t="s">
        <v>5</v>
      </c>
      <c r="C371" s="79" t="str">
        <f t="shared" si="19"/>
        <v xml:space="preserve"> </v>
      </c>
      <c r="D371" s="79" t="str">
        <f t="shared" si="20"/>
        <v xml:space="preserve"> </v>
      </c>
      <c r="E371" s="79">
        <v>1.1574074074074073E-5</v>
      </c>
      <c r="F371" s="77" t="e">
        <f t="shared" si="21"/>
        <v>#N/A</v>
      </c>
      <c r="G371" t="str">
        <f>IF((ISERROR((VLOOKUP(B371,Calculation!C$2:C$1430,1,FALSE)))),"not entered","")</f>
        <v/>
      </c>
    </row>
    <row r="372" spans="2:7" x14ac:dyDescent="0.2">
      <c r="B372" s="78" t="s">
        <v>5</v>
      </c>
      <c r="C372" s="79" t="str">
        <f t="shared" si="19"/>
        <v xml:space="preserve"> </v>
      </c>
      <c r="D372" s="79" t="str">
        <f t="shared" si="20"/>
        <v xml:space="preserve"> </v>
      </c>
      <c r="E372" s="79">
        <v>1.1574074074074073E-5</v>
      </c>
      <c r="F372" s="77" t="e">
        <f t="shared" si="21"/>
        <v>#N/A</v>
      </c>
      <c r="G372" t="str">
        <f>IF((ISERROR((VLOOKUP(B372,Calculation!C$2:C$1430,1,FALSE)))),"not entered","")</f>
        <v/>
      </c>
    </row>
    <row r="373" spans="2:7" x14ac:dyDescent="0.2">
      <c r="B373" s="78" t="s">
        <v>5</v>
      </c>
      <c r="C373" s="79" t="str">
        <f t="shared" si="19"/>
        <v xml:space="preserve"> </v>
      </c>
      <c r="D373" s="79" t="str">
        <f t="shared" si="20"/>
        <v xml:space="preserve"> </v>
      </c>
      <c r="E373" s="79">
        <v>1.1574074074074073E-5</v>
      </c>
      <c r="F373" s="77" t="e">
        <f t="shared" si="21"/>
        <v>#N/A</v>
      </c>
      <c r="G373" t="str">
        <f>IF((ISERROR((VLOOKUP(B373,Calculation!C$2:C$1430,1,FALSE)))),"not entered","")</f>
        <v/>
      </c>
    </row>
    <row r="374" spans="2:7" x14ac:dyDescent="0.2">
      <c r="B374" s="78" t="s">
        <v>5</v>
      </c>
      <c r="C374" s="79" t="str">
        <f t="shared" si="19"/>
        <v xml:space="preserve"> </v>
      </c>
      <c r="D374" s="79" t="str">
        <f t="shared" si="20"/>
        <v xml:space="preserve"> </v>
      </c>
      <c r="E374" s="79">
        <v>1.1574074074074073E-5</v>
      </c>
      <c r="F374" s="77" t="e">
        <f t="shared" si="21"/>
        <v>#N/A</v>
      </c>
      <c r="G374" t="str">
        <f>IF((ISERROR((VLOOKUP(B374,Calculation!C$2:C$1430,1,FALSE)))),"not entered","")</f>
        <v/>
      </c>
    </row>
    <row r="375" spans="2:7" x14ac:dyDescent="0.2">
      <c r="B375" s="78" t="s">
        <v>5</v>
      </c>
      <c r="C375" s="79" t="str">
        <f t="shared" si="19"/>
        <v xml:space="preserve"> </v>
      </c>
      <c r="D375" s="79" t="str">
        <f t="shared" si="20"/>
        <v xml:space="preserve"> </v>
      </c>
      <c r="E375" s="79">
        <v>1.1574074074074073E-5</v>
      </c>
      <c r="F375" s="77" t="e">
        <f t="shared" si="21"/>
        <v>#N/A</v>
      </c>
      <c r="G375" t="str">
        <f>IF((ISERROR((VLOOKUP(B375,Calculation!C$2:C$1430,1,FALSE)))),"not entered","")</f>
        <v/>
      </c>
    </row>
    <row r="376" spans="2:7" x14ac:dyDescent="0.2">
      <c r="B376" s="78" t="s">
        <v>5</v>
      </c>
      <c r="C376" s="79" t="str">
        <f t="shared" si="19"/>
        <v xml:space="preserve"> </v>
      </c>
      <c r="D376" s="79" t="str">
        <f t="shared" si="20"/>
        <v xml:space="preserve"> </v>
      </c>
      <c r="E376" s="79">
        <v>1.1574074074074073E-5</v>
      </c>
      <c r="F376" s="77" t="e">
        <f t="shared" si="21"/>
        <v>#N/A</v>
      </c>
      <c r="G376" t="str">
        <f>IF((ISERROR((VLOOKUP(B376,Calculation!C$2:C$1430,1,FALSE)))),"not entered","")</f>
        <v/>
      </c>
    </row>
    <row r="377" spans="2:7" x14ac:dyDescent="0.2">
      <c r="B377" s="78" t="s">
        <v>5</v>
      </c>
      <c r="C377" s="79" t="str">
        <f t="shared" si="19"/>
        <v xml:space="preserve"> </v>
      </c>
      <c r="D377" s="79" t="str">
        <f t="shared" si="20"/>
        <v xml:space="preserve"> </v>
      </c>
      <c r="E377" s="79">
        <v>1.1574074074074073E-5</v>
      </c>
      <c r="F377" s="77" t="e">
        <f t="shared" si="21"/>
        <v>#N/A</v>
      </c>
      <c r="G377" t="str">
        <f>IF((ISERROR((VLOOKUP(B377,Calculation!C$2:C$1430,1,FALSE)))),"not entered","")</f>
        <v/>
      </c>
    </row>
    <row r="378" spans="2:7" x14ac:dyDescent="0.2">
      <c r="B378" s="78" t="s">
        <v>5</v>
      </c>
      <c r="C378" s="79" t="str">
        <f t="shared" si="19"/>
        <v xml:space="preserve"> </v>
      </c>
      <c r="D378" s="79" t="str">
        <f t="shared" si="20"/>
        <v xml:space="preserve"> </v>
      </c>
      <c r="E378" s="79">
        <v>1.1574074074074073E-5</v>
      </c>
      <c r="F378" s="77" t="e">
        <f t="shared" si="21"/>
        <v>#N/A</v>
      </c>
      <c r="G378" t="str">
        <f>IF((ISERROR((VLOOKUP(B378,Calculation!C$2:C$1430,1,FALSE)))),"not entered","")</f>
        <v/>
      </c>
    </row>
    <row r="379" spans="2:7" x14ac:dyDescent="0.2">
      <c r="B379" s="78" t="s">
        <v>5</v>
      </c>
      <c r="C379" s="79" t="str">
        <f t="shared" si="19"/>
        <v xml:space="preserve"> </v>
      </c>
      <c r="D379" s="79" t="str">
        <f t="shared" si="20"/>
        <v xml:space="preserve"> </v>
      </c>
      <c r="E379" s="79">
        <v>1.1574074074074073E-5</v>
      </c>
      <c r="F379" s="77" t="e">
        <f t="shared" si="21"/>
        <v>#N/A</v>
      </c>
      <c r="G379" t="str">
        <f>IF((ISERROR((VLOOKUP(B379,Calculation!C$2:C$1430,1,FALSE)))),"not entered","")</f>
        <v/>
      </c>
    </row>
    <row r="380" spans="2:7" x14ac:dyDescent="0.2">
      <c r="B380" s="78" t="s">
        <v>5</v>
      </c>
      <c r="C380" s="79" t="str">
        <f t="shared" si="19"/>
        <v xml:space="preserve"> </v>
      </c>
      <c r="D380" s="79" t="str">
        <f t="shared" si="20"/>
        <v xml:space="preserve"> </v>
      </c>
      <c r="E380" s="79">
        <v>1.1574074074074073E-5</v>
      </c>
      <c r="F380" s="77" t="e">
        <f t="shared" si="21"/>
        <v>#N/A</v>
      </c>
      <c r="G380" t="str">
        <f>IF((ISERROR((VLOOKUP(B380,Calculation!C$2:C$1430,1,FALSE)))),"not entered","")</f>
        <v/>
      </c>
    </row>
    <row r="381" spans="2:7" x14ac:dyDescent="0.2">
      <c r="B381" s="78" t="s">
        <v>5</v>
      </c>
      <c r="C381" s="79" t="str">
        <f t="shared" si="19"/>
        <v xml:space="preserve"> </v>
      </c>
      <c r="D381" s="79" t="str">
        <f t="shared" si="20"/>
        <v xml:space="preserve"> </v>
      </c>
      <c r="E381" s="79">
        <v>1.1574074074074073E-5</v>
      </c>
      <c r="F381" s="77" t="e">
        <f t="shared" si="21"/>
        <v>#N/A</v>
      </c>
      <c r="G381" t="str">
        <f>IF((ISERROR((VLOOKUP(B381,Calculation!C$2:C$1430,1,FALSE)))),"not entered","")</f>
        <v/>
      </c>
    </row>
    <row r="382" spans="2:7" x14ac:dyDescent="0.2">
      <c r="B382" s="78" t="s">
        <v>5</v>
      </c>
      <c r="C382" s="79" t="str">
        <f t="shared" si="19"/>
        <v xml:space="preserve"> </v>
      </c>
      <c r="D382" s="79" t="str">
        <f t="shared" si="20"/>
        <v xml:space="preserve"> </v>
      </c>
      <c r="E382" s="79">
        <v>1.1574074074074073E-5</v>
      </c>
      <c r="F382" s="77" t="e">
        <f t="shared" si="21"/>
        <v>#N/A</v>
      </c>
      <c r="G382" t="str">
        <f>IF((ISERROR((VLOOKUP(B382,Calculation!C$2:C$1430,1,FALSE)))),"not entered","")</f>
        <v/>
      </c>
    </row>
    <row r="383" spans="2:7" x14ac:dyDescent="0.2">
      <c r="B383" s="78" t="s">
        <v>5</v>
      </c>
      <c r="C383" s="79" t="str">
        <f t="shared" si="19"/>
        <v xml:space="preserve"> </v>
      </c>
      <c r="D383" s="79" t="str">
        <f t="shared" si="20"/>
        <v xml:space="preserve"> </v>
      </c>
      <c r="E383" s="79">
        <v>1.1574074074074073E-5</v>
      </c>
      <c r="F383" s="77" t="e">
        <f t="shared" si="21"/>
        <v>#N/A</v>
      </c>
      <c r="G383" t="str">
        <f>IF((ISERROR((VLOOKUP(B383,Calculation!C$2:C$1430,1,FALSE)))),"not entered","")</f>
        <v/>
      </c>
    </row>
    <row r="384" spans="2:7" x14ac:dyDescent="0.2">
      <c r="B384" s="78" t="s">
        <v>5</v>
      </c>
      <c r="C384" s="79" t="str">
        <f t="shared" si="19"/>
        <v xml:space="preserve"> </v>
      </c>
      <c r="D384" s="79" t="str">
        <f t="shared" si="20"/>
        <v xml:space="preserve"> </v>
      </c>
      <c r="E384" s="79">
        <v>1.1574074074074073E-5</v>
      </c>
      <c r="F384" s="77" t="e">
        <f t="shared" si="21"/>
        <v>#N/A</v>
      </c>
      <c r="G384" t="str">
        <f>IF((ISERROR((VLOOKUP(B384,Calculation!C$2:C$1430,1,FALSE)))),"not entered","")</f>
        <v/>
      </c>
    </row>
    <row r="385" spans="2:7" x14ac:dyDescent="0.2">
      <c r="B385" s="78" t="s">
        <v>5</v>
      </c>
      <c r="C385" s="79" t="str">
        <f t="shared" si="19"/>
        <v xml:space="preserve"> </v>
      </c>
      <c r="D385" s="79" t="str">
        <f t="shared" si="20"/>
        <v xml:space="preserve"> </v>
      </c>
      <c r="E385" s="79">
        <v>1.1574074074074073E-5</v>
      </c>
      <c r="F385" s="77" t="e">
        <f t="shared" si="21"/>
        <v>#N/A</v>
      </c>
      <c r="G385" t="str">
        <f>IF((ISERROR((VLOOKUP(B385,Calculation!C$2:C$1430,1,FALSE)))),"not entered","")</f>
        <v/>
      </c>
    </row>
    <row r="386" spans="2:7" x14ac:dyDescent="0.2">
      <c r="B386" s="78" t="s">
        <v>5</v>
      </c>
      <c r="C386" s="79" t="str">
        <f t="shared" si="19"/>
        <v xml:space="preserve"> </v>
      </c>
      <c r="D386" s="79" t="str">
        <f t="shared" si="20"/>
        <v xml:space="preserve"> </v>
      </c>
      <c r="E386" s="79">
        <v>1.1574074074074073E-5</v>
      </c>
      <c r="F386" s="77" t="e">
        <f t="shared" si="21"/>
        <v>#N/A</v>
      </c>
      <c r="G386" t="str">
        <f>IF((ISERROR((VLOOKUP(B386,Calculation!C$2:C$1430,1,FALSE)))),"not entered","")</f>
        <v/>
      </c>
    </row>
    <row r="387" spans="2:7" x14ac:dyDescent="0.2">
      <c r="B387" s="78" t="s">
        <v>5</v>
      </c>
      <c r="C387" s="79" t="str">
        <f t="shared" ref="C387:C450" si="22">VLOOKUP(B387,name,3,FALSE)</f>
        <v xml:space="preserve"> </v>
      </c>
      <c r="D387" s="79" t="str">
        <f t="shared" ref="D387:D450" si="23">VLOOKUP(B387,name,2,FALSE)</f>
        <v xml:space="preserve"> </v>
      </c>
      <c r="E387" s="79">
        <v>1.1574074074074073E-5</v>
      </c>
      <c r="F387" s="77" t="e">
        <f t="shared" ref="F387:F450" si="24">(VLOOKUP(C387,C$4:E$5,3,FALSE))/(E387/10000)</f>
        <v>#N/A</v>
      </c>
      <c r="G387" t="str">
        <f>IF((ISERROR((VLOOKUP(B387,Calculation!C$2:C$1430,1,FALSE)))),"not entered","")</f>
        <v/>
      </c>
    </row>
    <row r="388" spans="2:7" x14ac:dyDescent="0.2">
      <c r="B388" s="78" t="s">
        <v>5</v>
      </c>
      <c r="C388" s="79" t="str">
        <f t="shared" si="22"/>
        <v xml:space="preserve"> </v>
      </c>
      <c r="D388" s="79" t="str">
        <f t="shared" si="23"/>
        <v xml:space="preserve"> </v>
      </c>
      <c r="E388" s="79">
        <v>1.1574074074074073E-5</v>
      </c>
      <c r="F388" s="77" t="e">
        <f t="shared" si="24"/>
        <v>#N/A</v>
      </c>
      <c r="G388" t="str">
        <f>IF((ISERROR((VLOOKUP(B388,Calculation!C$2:C$1430,1,FALSE)))),"not entered","")</f>
        <v/>
      </c>
    </row>
    <row r="389" spans="2:7" x14ac:dyDescent="0.2">
      <c r="B389" s="78" t="s">
        <v>5</v>
      </c>
      <c r="C389" s="79" t="str">
        <f t="shared" si="22"/>
        <v xml:space="preserve"> </v>
      </c>
      <c r="D389" s="79" t="str">
        <f t="shared" si="23"/>
        <v xml:space="preserve"> </v>
      </c>
      <c r="E389" s="79">
        <v>1.1574074074074073E-5</v>
      </c>
      <c r="F389" s="77" t="e">
        <f t="shared" si="24"/>
        <v>#N/A</v>
      </c>
      <c r="G389" t="str">
        <f>IF((ISERROR((VLOOKUP(B389,Calculation!C$2:C$1430,1,FALSE)))),"not entered","")</f>
        <v/>
      </c>
    </row>
    <row r="390" spans="2:7" x14ac:dyDescent="0.2">
      <c r="B390" s="78" t="s">
        <v>5</v>
      </c>
      <c r="C390" s="79" t="str">
        <f t="shared" si="22"/>
        <v xml:space="preserve"> </v>
      </c>
      <c r="D390" s="79" t="str">
        <f t="shared" si="23"/>
        <v xml:space="preserve"> </v>
      </c>
      <c r="E390" s="79">
        <v>1.1574074074074073E-5</v>
      </c>
      <c r="F390" s="77" t="e">
        <f t="shared" si="24"/>
        <v>#N/A</v>
      </c>
      <c r="G390" t="str">
        <f>IF((ISERROR((VLOOKUP(B390,Calculation!C$2:C$1430,1,FALSE)))),"not entered","")</f>
        <v/>
      </c>
    </row>
    <row r="391" spans="2:7" x14ac:dyDescent="0.2">
      <c r="B391" s="78" t="s">
        <v>5</v>
      </c>
      <c r="C391" s="79" t="str">
        <f t="shared" si="22"/>
        <v xml:space="preserve"> </v>
      </c>
      <c r="D391" s="79" t="str">
        <f t="shared" si="23"/>
        <v xml:space="preserve"> </v>
      </c>
      <c r="E391" s="79">
        <v>1.1574074074074073E-5</v>
      </c>
      <c r="F391" s="77" t="e">
        <f t="shared" si="24"/>
        <v>#N/A</v>
      </c>
      <c r="G391" t="str">
        <f>IF((ISERROR((VLOOKUP(B391,Calculation!C$2:C$1430,1,FALSE)))),"not entered","")</f>
        <v/>
      </c>
    </row>
    <row r="392" spans="2:7" x14ac:dyDescent="0.2">
      <c r="B392" s="78" t="s">
        <v>5</v>
      </c>
      <c r="C392" s="79" t="str">
        <f t="shared" si="22"/>
        <v xml:space="preserve"> </v>
      </c>
      <c r="D392" s="79" t="str">
        <f t="shared" si="23"/>
        <v xml:space="preserve"> </v>
      </c>
      <c r="E392" s="79">
        <v>1.1574074074074073E-5</v>
      </c>
      <c r="F392" s="77" t="e">
        <f t="shared" si="24"/>
        <v>#N/A</v>
      </c>
      <c r="G392" t="str">
        <f>IF((ISERROR((VLOOKUP(B392,Calculation!C$2:C$1430,1,FALSE)))),"not entered","")</f>
        <v/>
      </c>
    </row>
    <row r="393" spans="2:7" x14ac:dyDescent="0.2">
      <c r="B393" s="78" t="s">
        <v>5</v>
      </c>
      <c r="C393" s="79" t="str">
        <f t="shared" si="22"/>
        <v xml:space="preserve"> </v>
      </c>
      <c r="D393" s="79" t="str">
        <f t="shared" si="23"/>
        <v xml:space="preserve"> </v>
      </c>
      <c r="E393" s="79">
        <v>1.1574074074074073E-5</v>
      </c>
      <c r="F393" s="77" t="e">
        <f t="shared" si="24"/>
        <v>#N/A</v>
      </c>
      <c r="G393" t="str">
        <f>IF((ISERROR((VLOOKUP(B393,Calculation!C$2:C$1430,1,FALSE)))),"not entered","")</f>
        <v/>
      </c>
    </row>
    <row r="394" spans="2:7" x14ac:dyDescent="0.2">
      <c r="B394" s="78" t="s">
        <v>5</v>
      </c>
      <c r="C394" s="79" t="str">
        <f t="shared" si="22"/>
        <v xml:space="preserve"> </v>
      </c>
      <c r="D394" s="79" t="str">
        <f t="shared" si="23"/>
        <v xml:space="preserve"> </v>
      </c>
      <c r="E394" s="79">
        <v>1.1574074074074073E-5</v>
      </c>
      <c r="F394" s="77" t="e">
        <f t="shared" si="24"/>
        <v>#N/A</v>
      </c>
      <c r="G394" t="str">
        <f>IF((ISERROR((VLOOKUP(B394,Calculation!C$2:C$1430,1,FALSE)))),"not entered","")</f>
        <v/>
      </c>
    </row>
    <row r="395" spans="2:7" x14ac:dyDescent="0.2">
      <c r="B395" s="78" t="s">
        <v>5</v>
      </c>
      <c r="C395" s="79" t="str">
        <f t="shared" si="22"/>
        <v xml:space="preserve"> </v>
      </c>
      <c r="D395" s="79" t="str">
        <f t="shared" si="23"/>
        <v xml:space="preserve"> </v>
      </c>
      <c r="E395" s="79">
        <v>1.1574074074074073E-5</v>
      </c>
      <c r="F395" s="77" t="e">
        <f t="shared" si="24"/>
        <v>#N/A</v>
      </c>
      <c r="G395" t="str">
        <f>IF((ISERROR((VLOOKUP(B395,Calculation!C$2:C$1430,1,FALSE)))),"not entered","")</f>
        <v/>
      </c>
    </row>
    <row r="396" spans="2:7" x14ac:dyDescent="0.2">
      <c r="B396" s="78" t="s">
        <v>5</v>
      </c>
      <c r="C396" s="79" t="str">
        <f t="shared" si="22"/>
        <v xml:space="preserve"> </v>
      </c>
      <c r="D396" s="79" t="str">
        <f t="shared" si="23"/>
        <v xml:space="preserve"> </v>
      </c>
      <c r="E396" s="79">
        <v>1.1574074074074073E-5</v>
      </c>
      <c r="F396" s="77" t="e">
        <f t="shared" si="24"/>
        <v>#N/A</v>
      </c>
      <c r="G396" t="str">
        <f>IF((ISERROR((VLOOKUP(B396,Calculation!C$2:C$1430,1,FALSE)))),"not entered","")</f>
        <v/>
      </c>
    </row>
    <row r="397" spans="2:7" x14ac:dyDescent="0.2">
      <c r="B397" s="78" t="s">
        <v>5</v>
      </c>
      <c r="C397" s="79" t="str">
        <f t="shared" si="22"/>
        <v xml:space="preserve"> </v>
      </c>
      <c r="D397" s="79" t="str">
        <f t="shared" si="23"/>
        <v xml:space="preserve"> </v>
      </c>
      <c r="E397" s="79">
        <v>1.1574074074074073E-5</v>
      </c>
      <c r="F397" s="77" t="e">
        <f t="shared" si="24"/>
        <v>#N/A</v>
      </c>
      <c r="G397" t="str">
        <f>IF((ISERROR((VLOOKUP(B397,Calculation!C$2:C$1430,1,FALSE)))),"not entered","")</f>
        <v/>
      </c>
    </row>
    <row r="398" spans="2:7" x14ac:dyDescent="0.2">
      <c r="B398" s="78" t="s">
        <v>5</v>
      </c>
      <c r="C398" s="79" t="str">
        <f t="shared" si="22"/>
        <v xml:space="preserve"> </v>
      </c>
      <c r="D398" s="79" t="str">
        <f t="shared" si="23"/>
        <v xml:space="preserve"> </v>
      </c>
      <c r="E398" s="79">
        <v>1.1574074074074073E-5</v>
      </c>
      <c r="F398" s="77" t="e">
        <f t="shared" si="24"/>
        <v>#N/A</v>
      </c>
      <c r="G398" t="str">
        <f>IF((ISERROR((VLOOKUP(B398,Calculation!C$2:C$1430,1,FALSE)))),"not entered","")</f>
        <v/>
      </c>
    </row>
    <row r="399" spans="2:7" x14ac:dyDescent="0.2">
      <c r="B399" s="78" t="s">
        <v>5</v>
      </c>
      <c r="C399" s="79" t="str">
        <f t="shared" si="22"/>
        <v xml:space="preserve"> </v>
      </c>
      <c r="D399" s="79" t="str">
        <f t="shared" si="23"/>
        <v xml:space="preserve"> </v>
      </c>
      <c r="E399" s="79">
        <v>1.1574074074074073E-5</v>
      </c>
      <c r="F399" s="77" t="e">
        <f t="shared" si="24"/>
        <v>#N/A</v>
      </c>
      <c r="G399" t="str">
        <f>IF((ISERROR((VLOOKUP(B399,Calculation!C$2:C$1430,1,FALSE)))),"not entered","")</f>
        <v/>
      </c>
    </row>
    <row r="400" spans="2:7" x14ac:dyDescent="0.2">
      <c r="B400" s="78" t="s">
        <v>5</v>
      </c>
      <c r="C400" s="79" t="str">
        <f t="shared" si="22"/>
        <v xml:space="preserve"> </v>
      </c>
      <c r="D400" s="79" t="str">
        <f t="shared" si="23"/>
        <v xml:space="preserve"> </v>
      </c>
      <c r="E400" s="79">
        <v>1.1574074074074073E-5</v>
      </c>
      <c r="F400" s="77" t="e">
        <f t="shared" si="24"/>
        <v>#N/A</v>
      </c>
      <c r="G400" t="str">
        <f>IF((ISERROR((VLOOKUP(B400,Calculation!C$2:C$1430,1,FALSE)))),"not entered","")</f>
        <v/>
      </c>
    </row>
    <row r="401" spans="2:7" x14ac:dyDescent="0.2">
      <c r="B401" s="78" t="s">
        <v>5</v>
      </c>
      <c r="C401" s="79" t="str">
        <f t="shared" si="22"/>
        <v xml:space="preserve"> </v>
      </c>
      <c r="D401" s="79" t="str">
        <f t="shared" si="23"/>
        <v xml:space="preserve"> </v>
      </c>
      <c r="E401" s="79">
        <v>1.1574074074074073E-5</v>
      </c>
      <c r="F401" s="77" t="e">
        <f t="shared" si="24"/>
        <v>#N/A</v>
      </c>
      <c r="G401" t="str">
        <f>IF((ISERROR((VLOOKUP(B401,Calculation!C$2:C$1430,1,FALSE)))),"not entered","")</f>
        <v/>
      </c>
    </row>
    <row r="402" spans="2:7" x14ac:dyDescent="0.2">
      <c r="B402" s="78" t="s">
        <v>5</v>
      </c>
      <c r="C402" s="79" t="str">
        <f t="shared" si="22"/>
        <v xml:space="preserve"> </v>
      </c>
      <c r="D402" s="79" t="str">
        <f t="shared" si="23"/>
        <v xml:space="preserve"> </v>
      </c>
      <c r="E402" s="79">
        <v>1.1574074074074073E-5</v>
      </c>
      <c r="F402" s="77" t="e">
        <f t="shared" si="24"/>
        <v>#N/A</v>
      </c>
      <c r="G402" t="str">
        <f>IF((ISERROR((VLOOKUP(B402,Calculation!C$2:C$1430,1,FALSE)))),"not entered","")</f>
        <v/>
      </c>
    </row>
    <row r="403" spans="2:7" x14ac:dyDescent="0.2">
      <c r="B403" s="78" t="s">
        <v>5</v>
      </c>
      <c r="C403" s="79" t="str">
        <f t="shared" si="22"/>
        <v xml:space="preserve"> </v>
      </c>
      <c r="D403" s="79" t="str">
        <f t="shared" si="23"/>
        <v xml:space="preserve"> </v>
      </c>
      <c r="E403" s="79">
        <v>1.1574074074074073E-5</v>
      </c>
      <c r="F403" s="77" t="e">
        <f t="shared" si="24"/>
        <v>#N/A</v>
      </c>
      <c r="G403" t="str">
        <f>IF((ISERROR((VLOOKUP(B403,Calculation!C$2:C$1430,1,FALSE)))),"not entered","")</f>
        <v/>
      </c>
    </row>
    <row r="404" spans="2:7" x14ac:dyDescent="0.2">
      <c r="B404" s="78" t="s">
        <v>5</v>
      </c>
      <c r="C404" s="79" t="str">
        <f t="shared" si="22"/>
        <v xml:space="preserve"> </v>
      </c>
      <c r="D404" s="79" t="str">
        <f t="shared" si="23"/>
        <v xml:space="preserve"> </v>
      </c>
      <c r="E404" s="79">
        <v>1.1574074074074073E-5</v>
      </c>
      <c r="F404" s="77" t="e">
        <f t="shared" si="24"/>
        <v>#N/A</v>
      </c>
      <c r="G404" t="str">
        <f>IF((ISERROR((VLOOKUP(B404,Calculation!C$2:C$1430,1,FALSE)))),"not entered","")</f>
        <v/>
      </c>
    </row>
    <row r="405" spans="2:7" x14ac:dyDescent="0.2">
      <c r="B405" s="78" t="s">
        <v>5</v>
      </c>
      <c r="C405" s="79" t="str">
        <f t="shared" si="22"/>
        <v xml:space="preserve"> </v>
      </c>
      <c r="D405" s="79" t="str">
        <f t="shared" si="23"/>
        <v xml:space="preserve"> </v>
      </c>
      <c r="E405" s="79">
        <v>1.1574074074074073E-5</v>
      </c>
      <c r="F405" s="77" t="e">
        <f t="shared" si="24"/>
        <v>#N/A</v>
      </c>
      <c r="G405" t="str">
        <f>IF((ISERROR((VLOOKUP(B405,Calculation!C$2:C$1430,1,FALSE)))),"not entered","")</f>
        <v/>
      </c>
    </row>
    <row r="406" spans="2:7" x14ac:dyDescent="0.2">
      <c r="B406" s="78" t="s">
        <v>5</v>
      </c>
      <c r="C406" s="79" t="str">
        <f t="shared" si="22"/>
        <v xml:space="preserve"> </v>
      </c>
      <c r="D406" s="79" t="str">
        <f t="shared" si="23"/>
        <v xml:space="preserve"> </v>
      </c>
      <c r="E406" s="79">
        <v>1.1574074074074073E-5</v>
      </c>
      <c r="F406" s="77" t="e">
        <f t="shared" si="24"/>
        <v>#N/A</v>
      </c>
      <c r="G406" t="str">
        <f>IF((ISERROR((VLOOKUP(B406,Calculation!C$2:C$1430,1,FALSE)))),"not entered","")</f>
        <v/>
      </c>
    </row>
    <row r="407" spans="2:7" x14ac:dyDescent="0.2">
      <c r="B407" s="78" t="s">
        <v>5</v>
      </c>
      <c r="C407" s="79" t="str">
        <f t="shared" si="22"/>
        <v xml:space="preserve"> </v>
      </c>
      <c r="D407" s="79" t="str">
        <f t="shared" si="23"/>
        <v xml:space="preserve"> </v>
      </c>
      <c r="E407" s="79">
        <v>1.1574074074074073E-5</v>
      </c>
      <c r="F407" s="77" t="e">
        <f t="shared" si="24"/>
        <v>#N/A</v>
      </c>
      <c r="G407" t="str">
        <f>IF((ISERROR((VLOOKUP(B407,Calculation!C$2:C$1430,1,FALSE)))),"not entered","")</f>
        <v/>
      </c>
    </row>
    <row r="408" spans="2:7" x14ac:dyDescent="0.2">
      <c r="B408" s="78" t="s">
        <v>5</v>
      </c>
      <c r="C408" s="79" t="str">
        <f t="shared" si="22"/>
        <v xml:space="preserve"> </v>
      </c>
      <c r="D408" s="79" t="str">
        <f t="shared" si="23"/>
        <v xml:space="preserve"> </v>
      </c>
      <c r="E408" s="79">
        <v>1.1574074074074073E-5</v>
      </c>
      <c r="F408" s="77" t="e">
        <f t="shared" si="24"/>
        <v>#N/A</v>
      </c>
      <c r="G408" t="str">
        <f>IF((ISERROR((VLOOKUP(B408,Calculation!C$2:C$1430,1,FALSE)))),"not entered","")</f>
        <v/>
      </c>
    </row>
    <row r="409" spans="2:7" x14ac:dyDescent="0.2">
      <c r="B409" s="78" t="s">
        <v>5</v>
      </c>
      <c r="C409" s="79" t="str">
        <f t="shared" si="22"/>
        <v xml:space="preserve"> </v>
      </c>
      <c r="D409" s="79" t="str">
        <f t="shared" si="23"/>
        <v xml:space="preserve"> </v>
      </c>
      <c r="E409" s="79">
        <v>1.1574074074074073E-5</v>
      </c>
      <c r="F409" s="77" t="e">
        <f t="shared" si="24"/>
        <v>#N/A</v>
      </c>
      <c r="G409" t="str">
        <f>IF((ISERROR((VLOOKUP(B409,Calculation!C$2:C$1430,1,FALSE)))),"not entered","")</f>
        <v/>
      </c>
    </row>
    <row r="410" spans="2:7" x14ac:dyDescent="0.2">
      <c r="B410" s="78" t="s">
        <v>5</v>
      </c>
      <c r="C410" s="79" t="str">
        <f t="shared" si="22"/>
        <v xml:space="preserve"> </v>
      </c>
      <c r="D410" s="79" t="str">
        <f t="shared" si="23"/>
        <v xml:space="preserve"> </v>
      </c>
      <c r="E410" s="79">
        <v>1.1574074074074073E-5</v>
      </c>
      <c r="F410" s="77" t="e">
        <f t="shared" si="24"/>
        <v>#N/A</v>
      </c>
      <c r="G410" t="str">
        <f>IF((ISERROR((VLOOKUP(B410,Calculation!C$2:C$1430,1,FALSE)))),"not entered","")</f>
        <v/>
      </c>
    </row>
    <row r="411" spans="2:7" x14ac:dyDescent="0.2">
      <c r="B411" s="78" t="s">
        <v>5</v>
      </c>
      <c r="C411" s="79" t="str">
        <f t="shared" si="22"/>
        <v xml:space="preserve"> </v>
      </c>
      <c r="D411" s="79" t="str">
        <f t="shared" si="23"/>
        <v xml:space="preserve"> </v>
      </c>
      <c r="E411" s="79">
        <v>1.1574074074074073E-5</v>
      </c>
      <c r="F411" s="77" t="e">
        <f t="shared" si="24"/>
        <v>#N/A</v>
      </c>
      <c r="G411" t="str">
        <f>IF((ISERROR((VLOOKUP(B411,Calculation!C$2:C$1430,1,FALSE)))),"not entered","")</f>
        <v/>
      </c>
    </row>
    <row r="412" spans="2:7" x14ac:dyDescent="0.2">
      <c r="B412" s="78" t="s">
        <v>5</v>
      </c>
      <c r="C412" s="79" t="str">
        <f t="shared" si="22"/>
        <v xml:space="preserve"> </v>
      </c>
      <c r="D412" s="79" t="str">
        <f t="shared" si="23"/>
        <v xml:space="preserve"> </v>
      </c>
      <c r="E412" s="79">
        <v>1.1574074074074073E-5</v>
      </c>
      <c r="F412" s="77" t="e">
        <f t="shared" si="24"/>
        <v>#N/A</v>
      </c>
      <c r="G412" t="str">
        <f>IF((ISERROR((VLOOKUP(B412,Calculation!C$2:C$1430,1,FALSE)))),"not entered","")</f>
        <v/>
      </c>
    </row>
    <row r="413" spans="2:7" x14ac:dyDescent="0.2">
      <c r="B413" s="78" t="s">
        <v>5</v>
      </c>
      <c r="C413" s="79" t="str">
        <f t="shared" si="22"/>
        <v xml:space="preserve"> </v>
      </c>
      <c r="D413" s="79" t="str">
        <f t="shared" si="23"/>
        <v xml:space="preserve"> </v>
      </c>
      <c r="E413" s="79">
        <v>1.1574074074074073E-5</v>
      </c>
      <c r="F413" s="77" t="e">
        <f t="shared" si="24"/>
        <v>#N/A</v>
      </c>
      <c r="G413" t="str">
        <f>IF((ISERROR((VLOOKUP(B413,Calculation!C$2:C$1430,1,FALSE)))),"not entered","")</f>
        <v/>
      </c>
    </row>
    <row r="414" spans="2:7" x14ac:dyDescent="0.2">
      <c r="B414" s="78" t="s">
        <v>5</v>
      </c>
      <c r="C414" s="79" t="str">
        <f t="shared" si="22"/>
        <v xml:space="preserve"> </v>
      </c>
      <c r="D414" s="79" t="str">
        <f t="shared" si="23"/>
        <v xml:space="preserve"> </v>
      </c>
      <c r="E414" s="79">
        <v>1.1574074074074073E-5</v>
      </c>
      <c r="F414" s="77" t="e">
        <f t="shared" si="24"/>
        <v>#N/A</v>
      </c>
      <c r="G414" t="str">
        <f>IF((ISERROR((VLOOKUP(B414,Calculation!C$2:C$1430,1,FALSE)))),"not entered","")</f>
        <v/>
      </c>
    </row>
    <row r="415" spans="2:7" x14ac:dyDescent="0.2">
      <c r="B415" s="78" t="s">
        <v>5</v>
      </c>
      <c r="C415" s="79" t="str">
        <f t="shared" si="22"/>
        <v xml:space="preserve"> </v>
      </c>
      <c r="D415" s="79" t="str">
        <f t="shared" si="23"/>
        <v xml:space="preserve"> </v>
      </c>
      <c r="E415" s="79">
        <v>1.1574074074074073E-5</v>
      </c>
      <c r="F415" s="77" t="e">
        <f t="shared" si="24"/>
        <v>#N/A</v>
      </c>
      <c r="G415" t="str">
        <f>IF((ISERROR((VLOOKUP(B415,Calculation!C$2:C$1430,1,FALSE)))),"not entered","")</f>
        <v/>
      </c>
    </row>
    <row r="416" spans="2:7" x14ac:dyDescent="0.2">
      <c r="B416" s="78" t="s">
        <v>5</v>
      </c>
      <c r="C416" s="79" t="str">
        <f t="shared" si="22"/>
        <v xml:space="preserve"> </v>
      </c>
      <c r="D416" s="79" t="str">
        <f t="shared" si="23"/>
        <v xml:space="preserve"> </v>
      </c>
      <c r="E416" s="79">
        <v>1.1574074074074073E-5</v>
      </c>
      <c r="F416" s="77" t="e">
        <f t="shared" si="24"/>
        <v>#N/A</v>
      </c>
      <c r="G416" t="str">
        <f>IF((ISERROR((VLOOKUP(B416,Calculation!C$2:C$1430,1,FALSE)))),"not entered","")</f>
        <v/>
      </c>
    </row>
    <row r="417" spans="2:7" x14ac:dyDescent="0.2">
      <c r="B417" s="78" t="s">
        <v>5</v>
      </c>
      <c r="C417" s="79" t="str">
        <f t="shared" si="22"/>
        <v xml:space="preserve"> </v>
      </c>
      <c r="D417" s="79" t="str">
        <f t="shared" si="23"/>
        <v xml:space="preserve"> </v>
      </c>
      <c r="E417" s="79">
        <v>1.1574074074074073E-5</v>
      </c>
      <c r="F417" s="77" t="e">
        <f t="shared" si="24"/>
        <v>#N/A</v>
      </c>
      <c r="G417" t="str">
        <f>IF((ISERROR((VLOOKUP(B417,Calculation!C$2:C$1430,1,FALSE)))),"not entered","")</f>
        <v/>
      </c>
    </row>
    <row r="418" spans="2:7" x14ac:dyDescent="0.2">
      <c r="B418" s="78" t="s">
        <v>5</v>
      </c>
      <c r="C418" s="79" t="str">
        <f t="shared" si="22"/>
        <v xml:space="preserve"> </v>
      </c>
      <c r="D418" s="79" t="str">
        <f t="shared" si="23"/>
        <v xml:space="preserve"> </v>
      </c>
      <c r="E418" s="79">
        <v>1.1574074074074073E-5</v>
      </c>
      <c r="F418" s="77" t="e">
        <f t="shared" si="24"/>
        <v>#N/A</v>
      </c>
      <c r="G418" t="str">
        <f>IF((ISERROR((VLOOKUP(B418,Calculation!C$2:C$1430,1,FALSE)))),"not entered","")</f>
        <v/>
      </c>
    </row>
    <row r="419" spans="2:7" x14ac:dyDescent="0.2">
      <c r="B419" s="78" t="s">
        <v>5</v>
      </c>
      <c r="C419" s="79" t="str">
        <f t="shared" si="22"/>
        <v xml:space="preserve"> </v>
      </c>
      <c r="D419" s="79" t="str">
        <f t="shared" si="23"/>
        <v xml:space="preserve"> </v>
      </c>
      <c r="E419" s="79">
        <v>1.1574074074074073E-5</v>
      </c>
      <c r="F419" s="77" t="e">
        <f t="shared" si="24"/>
        <v>#N/A</v>
      </c>
      <c r="G419" t="str">
        <f>IF((ISERROR((VLOOKUP(B419,Calculation!C$2:C$1430,1,FALSE)))),"not entered","")</f>
        <v/>
      </c>
    </row>
    <row r="420" spans="2:7" x14ac:dyDescent="0.2">
      <c r="B420" s="78" t="s">
        <v>5</v>
      </c>
      <c r="C420" s="79" t="str">
        <f t="shared" si="22"/>
        <v xml:space="preserve"> </v>
      </c>
      <c r="D420" s="79" t="str">
        <f t="shared" si="23"/>
        <v xml:space="preserve"> </v>
      </c>
      <c r="E420" s="79">
        <v>1.1574074074074073E-5</v>
      </c>
      <c r="F420" s="77" t="e">
        <f t="shared" si="24"/>
        <v>#N/A</v>
      </c>
      <c r="G420" t="str">
        <f>IF((ISERROR((VLOOKUP(B420,Calculation!C$2:C$1430,1,FALSE)))),"not entered","")</f>
        <v/>
      </c>
    </row>
    <row r="421" spans="2:7" x14ac:dyDescent="0.2">
      <c r="B421" s="78" t="s">
        <v>5</v>
      </c>
      <c r="C421" s="79" t="str">
        <f t="shared" si="22"/>
        <v xml:space="preserve"> </v>
      </c>
      <c r="D421" s="79" t="str">
        <f t="shared" si="23"/>
        <v xml:space="preserve"> </v>
      </c>
      <c r="E421" s="79">
        <v>1.1574074074074073E-5</v>
      </c>
      <c r="F421" s="77" t="e">
        <f t="shared" si="24"/>
        <v>#N/A</v>
      </c>
      <c r="G421" t="str">
        <f>IF((ISERROR((VLOOKUP(B421,Calculation!C$2:C$1430,1,FALSE)))),"not entered","")</f>
        <v/>
      </c>
    </row>
    <row r="422" spans="2:7" x14ac:dyDescent="0.2">
      <c r="B422" s="78" t="s">
        <v>5</v>
      </c>
      <c r="C422" s="79" t="str">
        <f t="shared" si="22"/>
        <v xml:space="preserve"> </v>
      </c>
      <c r="D422" s="79" t="str">
        <f t="shared" si="23"/>
        <v xml:space="preserve"> </v>
      </c>
      <c r="E422" s="79">
        <v>1.1574074074074073E-5</v>
      </c>
      <c r="F422" s="77" t="e">
        <f t="shared" si="24"/>
        <v>#N/A</v>
      </c>
      <c r="G422" t="str">
        <f>IF((ISERROR((VLOOKUP(B422,Calculation!C$2:C$1430,1,FALSE)))),"not entered","")</f>
        <v/>
      </c>
    </row>
    <row r="423" spans="2:7" x14ac:dyDescent="0.2">
      <c r="B423" s="78" t="s">
        <v>5</v>
      </c>
      <c r="C423" s="79" t="str">
        <f t="shared" si="22"/>
        <v xml:space="preserve"> </v>
      </c>
      <c r="D423" s="79" t="str">
        <f t="shared" si="23"/>
        <v xml:space="preserve"> </v>
      </c>
      <c r="E423" s="79">
        <v>1.1574074074074073E-5</v>
      </c>
      <c r="F423" s="77" t="e">
        <f t="shared" si="24"/>
        <v>#N/A</v>
      </c>
      <c r="G423" t="str">
        <f>IF((ISERROR((VLOOKUP(B423,Calculation!C$2:C$1430,1,FALSE)))),"not entered","")</f>
        <v/>
      </c>
    </row>
    <row r="424" spans="2:7" x14ac:dyDescent="0.2">
      <c r="B424" s="78" t="s">
        <v>5</v>
      </c>
      <c r="C424" s="79" t="str">
        <f t="shared" si="22"/>
        <v xml:space="preserve"> </v>
      </c>
      <c r="D424" s="79" t="str">
        <f t="shared" si="23"/>
        <v xml:space="preserve"> </v>
      </c>
      <c r="E424" s="79">
        <v>1.1574074074074073E-5</v>
      </c>
      <c r="F424" s="77" t="e">
        <f t="shared" si="24"/>
        <v>#N/A</v>
      </c>
      <c r="G424" t="str">
        <f>IF((ISERROR((VLOOKUP(B424,Calculation!C$2:C$1430,1,FALSE)))),"not entered","")</f>
        <v/>
      </c>
    </row>
    <row r="425" spans="2:7" x14ac:dyDescent="0.2">
      <c r="B425" s="78" t="s">
        <v>5</v>
      </c>
      <c r="C425" s="79" t="str">
        <f t="shared" si="22"/>
        <v xml:space="preserve"> </v>
      </c>
      <c r="D425" s="79" t="str">
        <f t="shared" si="23"/>
        <v xml:space="preserve"> </v>
      </c>
      <c r="E425" s="79">
        <v>1.1574074074074073E-5</v>
      </c>
      <c r="F425" s="77" t="e">
        <f t="shared" si="24"/>
        <v>#N/A</v>
      </c>
      <c r="G425" t="str">
        <f>IF((ISERROR((VLOOKUP(B425,Calculation!C$2:C$1430,1,FALSE)))),"not entered","")</f>
        <v/>
      </c>
    </row>
    <row r="426" spans="2:7" x14ac:dyDescent="0.2">
      <c r="B426" s="78" t="s">
        <v>5</v>
      </c>
      <c r="C426" s="79" t="str">
        <f t="shared" si="22"/>
        <v xml:space="preserve"> </v>
      </c>
      <c r="D426" s="79" t="str">
        <f t="shared" si="23"/>
        <v xml:space="preserve"> </v>
      </c>
      <c r="E426" s="79">
        <v>1.1574074074074073E-5</v>
      </c>
      <c r="F426" s="77" t="e">
        <f t="shared" si="24"/>
        <v>#N/A</v>
      </c>
      <c r="G426" t="str">
        <f>IF((ISERROR((VLOOKUP(B426,Calculation!C$2:C$1430,1,FALSE)))),"not entered","")</f>
        <v/>
      </c>
    </row>
    <row r="427" spans="2:7" x14ac:dyDescent="0.2">
      <c r="B427" s="78" t="s">
        <v>5</v>
      </c>
      <c r="C427" s="79" t="str">
        <f t="shared" si="22"/>
        <v xml:space="preserve"> </v>
      </c>
      <c r="D427" s="79" t="str">
        <f t="shared" si="23"/>
        <v xml:space="preserve"> </v>
      </c>
      <c r="E427" s="79">
        <v>1.1574074074074073E-5</v>
      </c>
      <c r="F427" s="77" t="e">
        <f t="shared" si="24"/>
        <v>#N/A</v>
      </c>
      <c r="G427" t="str">
        <f>IF((ISERROR((VLOOKUP(B427,Calculation!C$2:C$1430,1,FALSE)))),"not entered","")</f>
        <v/>
      </c>
    </row>
    <row r="428" spans="2:7" x14ac:dyDescent="0.2">
      <c r="B428" s="78" t="s">
        <v>5</v>
      </c>
      <c r="C428" s="79" t="str">
        <f t="shared" si="22"/>
        <v xml:space="preserve"> </v>
      </c>
      <c r="D428" s="79" t="str">
        <f t="shared" si="23"/>
        <v xml:space="preserve"> </v>
      </c>
      <c r="E428" s="79">
        <v>1.1574074074074073E-5</v>
      </c>
      <c r="F428" s="77" t="e">
        <f t="shared" si="24"/>
        <v>#N/A</v>
      </c>
      <c r="G428" t="str">
        <f>IF((ISERROR((VLOOKUP(B428,Calculation!C$2:C$1430,1,FALSE)))),"not entered","")</f>
        <v/>
      </c>
    </row>
    <row r="429" spans="2:7" x14ac:dyDescent="0.2">
      <c r="B429" s="78" t="s">
        <v>5</v>
      </c>
      <c r="C429" s="79" t="str">
        <f t="shared" si="22"/>
        <v xml:space="preserve"> </v>
      </c>
      <c r="D429" s="79" t="str">
        <f t="shared" si="23"/>
        <v xml:space="preserve"> </v>
      </c>
      <c r="E429" s="79">
        <v>1.1574074074074073E-5</v>
      </c>
      <c r="F429" s="77" t="e">
        <f t="shared" si="24"/>
        <v>#N/A</v>
      </c>
      <c r="G429" t="str">
        <f>IF((ISERROR((VLOOKUP(B429,Calculation!C$2:C$1430,1,FALSE)))),"not entered","")</f>
        <v/>
      </c>
    </row>
    <row r="430" spans="2:7" x14ac:dyDescent="0.2">
      <c r="B430" s="78" t="s">
        <v>5</v>
      </c>
      <c r="C430" s="79" t="str">
        <f t="shared" si="22"/>
        <v xml:space="preserve"> </v>
      </c>
      <c r="D430" s="79" t="str">
        <f t="shared" si="23"/>
        <v xml:space="preserve"> </v>
      </c>
      <c r="E430" s="79">
        <v>1.1574074074074073E-5</v>
      </c>
      <c r="F430" s="77" t="e">
        <f t="shared" si="24"/>
        <v>#N/A</v>
      </c>
      <c r="G430" t="str">
        <f>IF((ISERROR((VLOOKUP(B430,Calculation!C$2:C$1430,1,FALSE)))),"not entered","")</f>
        <v/>
      </c>
    </row>
    <row r="431" spans="2:7" x14ac:dyDescent="0.2">
      <c r="B431" s="78" t="s">
        <v>5</v>
      </c>
      <c r="C431" s="79" t="str">
        <f t="shared" si="22"/>
        <v xml:space="preserve"> </v>
      </c>
      <c r="D431" s="79" t="str">
        <f t="shared" si="23"/>
        <v xml:space="preserve"> </v>
      </c>
      <c r="E431" s="79">
        <v>1.1574074074074073E-5</v>
      </c>
      <c r="F431" s="77" t="e">
        <f t="shared" si="24"/>
        <v>#N/A</v>
      </c>
      <c r="G431" t="str">
        <f>IF((ISERROR((VLOOKUP(B431,Calculation!C$2:C$1430,1,FALSE)))),"not entered","")</f>
        <v/>
      </c>
    </row>
    <row r="432" spans="2:7" x14ac:dyDescent="0.2">
      <c r="B432" s="78" t="s">
        <v>5</v>
      </c>
      <c r="C432" s="79" t="str">
        <f t="shared" si="22"/>
        <v xml:space="preserve"> </v>
      </c>
      <c r="D432" s="79" t="str">
        <f t="shared" si="23"/>
        <v xml:space="preserve"> </v>
      </c>
      <c r="E432" s="79">
        <v>1.1574074074074073E-5</v>
      </c>
      <c r="F432" s="77" t="e">
        <f t="shared" si="24"/>
        <v>#N/A</v>
      </c>
      <c r="G432" t="str">
        <f>IF((ISERROR((VLOOKUP(B432,Calculation!C$2:C$1430,1,FALSE)))),"not entered","")</f>
        <v/>
      </c>
    </row>
    <row r="433" spans="2:7" x14ac:dyDescent="0.2">
      <c r="B433" s="78" t="s">
        <v>5</v>
      </c>
      <c r="C433" s="79" t="str">
        <f t="shared" si="22"/>
        <v xml:space="preserve"> </v>
      </c>
      <c r="D433" s="79" t="str">
        <f t="shared" si="23"/>
        <v xml:space="preserve"> </v>
      </c>
      <c r="E433" s="79">
        <v>1.1574074074074073E-5</v>
      </c>
      <c r="F433" s="77" t="e">
        <f t="shared" si="24"/>
        <v>#N/A</v>
      </c>
      <c r="G433" t="str">
        <f>IF((ISERROR((VLOOKUP(B433,Calculation!C$2:C$1430,1,FALSE)))),"not entered","")</f>
        <v/>
      </c>
    </row>
    <row r="434" spans="2:7" x14ac:dyDescent="0.2">
      <c r="B434" s="78" t="s">
        <v>5</v>
      </c>
      <c r="C434" s="79" t="str">
        <f t="shared" si="22"/>
        <v xml:space="preserve"> </v>
      </c>
      <c r="D434" s="79" t="str">
        <f t="shared" si="23"/>
        <v xml:space="preserve"> </v>
      </c>
      <c r="E434" s="79">
        <v>1.1574074074074073E-5</v>
      </c>
      <c r="F434" s="77" t="e">
        <f t="shared" si="24"/>
        <v>#N/A</v>
      </c>
      <c r="G434" t="str">
        <f>IF((ISERROR((VLOOKUP(B434,Calculation!C$2:C$1430,1,FALSE)))),"not entered","")</f>
        <v/>
      </c>
    </row>
    <row r="435" spans="2:7" x14ac:dyDescent="0.2">
      <c r="B435" s="78" t="s">
        <v>5</v>
      </c>
      <c r="C435" s="79" t="str">
        <f t="shared" si="22"/>
        <v xml:space="preserve"> </v>
      </c>
      <c r="D435" s="79" t="str">
        <f t="shared" si="23"/>
        <v xml:space="preserve"> </v>
      </c>
      <c r="E435" s="79">
        <v>1.1574074074074073E-5</v>
      </c>
      <c r="F435" s="77" t="e">
        <f t="shared" si="24"/>
        <v>#N/A</v>
      </c>
      <c r="G435" t="str">
        <f>IF((ISERROR((VLOOKUP(B435,Calculation!C$2:C$1430,1,FALSE)))),"not entered","")</f>
        <v/>
      </c>
    </row>
    <row r="436" spans="2:7" x14ac:dyDescent="0.2">
      <c r="B436" s="78" t="s">
        <v>5</v>
      </c>
      <c r="C436" s="79" t="str">
        <f t="shared" si="22"/>
        <v xml:space="preserve"> </v>
      </c>
      <c r="D436" s="79" t="str">
        <f t="shared" si="23"/>
        <v xml:space="preserve"> </v>
      </c>
      <c r="E436" s="79">
        <v>1.1574074074074073E-5</v>
      </c>
      <c r="F436" s="77" t="e">
        <f t="shared" si="24"/>
        <v>#N/A</v>
      </c>
      <c r="G436" t="str">
        <f>IF((ISERROR((VLOOKUP(B436,Calculation!C$2:C$1430,1,FALSE)))),"not entered","")</f>
        <v/>
      </c>
    </row>
    <row r="437" spans="2:7" x14ac:dyDescent="0.2">
      <c r="B437" s="78" t="s">
        <v>5</v>
      </c>
      <c r="C437" s="79" t="str">
        <f t="shared" si="22"/>
        <v xml:space="preserve"> </v>
      </c>
      <c r="D437" s="79" t="str">
        <f t="shared" si="23"/>
        <v xml:space="preserve"> </v>
      </c>
      <c r="E437" s="79">
        <v>1.1574074074074073E-5</v>
      </c>
      <c r="F437" s="77" t="e">
        <f t="shared" si="24"/>
        <v>#N/A</v>
      </c>
      <c r="G437" t="str">
        <f>IF((ISERROR((VLOOKUP(B437,Calculation!C$2:C$1430,1,FALSE)))),"not entered","")</f>
        <v/>
      </c>
    </row>
    <row r="438" spans="2:7" x14ac:dyDescent="0.2">
      <c r="B438" s="78" t="s">
        <v>5</v>
      </c>
      <c r="C438" s="79" t="str">
        <f t="shared" si="22"/>
        <v xml:space="preserve"> </v>
      </c>
      <c r="D438" s="79" t="str">
        <f t="shared" si="23"/>
        <v xml:space="preserve"> </v>
      </c>
      <c r="E438" s="79">
        <v>1.1574074074074073E-5</v>
      </c>
      <c r="F438" s="77" t="e">
        <f t="shared" si="24"/>
        <v>#N/A</v>
      </c>
      <c r="G438" t="str">
        <f>IF((ISERROR((VLOOKUP(B438,Calculation!C$2:C$1430,1,FALSE)))),"not entered","")</f>
        <v/>
      </c>
    </row>
    <row r="439" spans="2:7" x14ac:dyDescent="0.2">
      <c r="B439" s="78" t="s">
        <v>5</v>
      </c>
      <c r="C439" s="79" t="str">
        <f t="shared" si="22"/>
        <v xml:space="preserve"> </v>
      </c>
      <c r="D439" s="79" t="str">
        <f t="shared" si="23"/>
        <v xml:space="preserve"> </v>
      </c>
      <c r="E439" s="79">
        <v>1.1574074074074073E-5</v>
      </c>
      <c r="F439" s="77" t="e">
        <f t="shared" si="24"/>
        <v>#N/A</v>
      </c>
      <c r="G439" t="str">
        <f>IF((ISERROR((VLOOKUP(B439,Calculation!C$2:C$1430,1,FALSE)))),"not entered","")</f>
        <v/>
      </c>
    </row>
    <row r="440" spans="2:7" x14ac:dyDescent="0.2">
      <c r="B440" s="78" t="s">
        <v>5</v>
      </c>
      <c r="C440" s="79" t="str">
        <f t="shared" si="22"/>
        <v xml:space="preserve"> </v>
      </c>
      <c r="D440" s="79" t="str">
        <f t="shared" si="23"/>
        <v xml:space="preserve"> </v>
      </c>
      <c r="E440" s="79">
        <v>1.1574074074074073E-5</v>
      </c>
      <c r="F440" s="77" t="e">
        <f t="shared" si="24"/>
        <v>#N/A</v>
      </c>
      <c r="G440" t="str">
        <f>IF((ISERROR((VLOOKUP(B440,Calculation!C$2:C$1430,1,FALSE)))),"not entered","")</f>
        <v/>
      </c>
    </row>
    <row r="441" spans="2:7" x14ac:dyDescent="0.2">
      <c r="B441" s="78" t="s">
        <v>5</v>
      </c>
      <c r="C441" s="79" t="str">
        <f t="shared" si="22"/>
        <v xml:space="preserve"> </v>
      </c>
      <c r="D441" s="79" t="str">
        <f t="shared" si="23"/>
        <v xml:space="preserve"> </v>
      </c>
      <c r="E441" s="79">
        <v>1.1574074074074073E-5</v>
      </c>
      <c r="F441" s="77" t="e">
        <f t="shared" si="24"/>
        <v>#N/A</v>
      </c>
      <c r="G441" t="str">
        <f>IF((ISERROR((VLOOKUP(B441,Calculation!C$2:C$1430,1,FALSE)))),"not entered","")</f>
        <v/>
      </c>
    </row>
    <row r="442" spans="2:7" x14ac:dyDescent="0.2">
      <c r="B442" s="78" t="s">
        <v>5</v>
      </c>
      <c r="C442" s="79" t="str">
        <f t="shared" si="22"/>
        <v xml:space="preserve"> </v>
      </c>
      <c r="D442" s="79" t="str">
        <f t="shared" si="23"/>
        <v xml:space="preserve"> </v>
      </c>
      <c r="E442" s="79">
        <v>1.1574074074074073E-5</v>
      </c>
      <c r="F442" s="77" t="e">
        <f t="shared" si="24"/>
        <v>#N/A</v>
      </c>
      <c r="G442" t="str">
        <f>IF((ISERROR((VLOOKUP(B442,Calculation!C$2:C$1430,1,FALSE)))),"not entered","")</f>
        <v/>
      </c>
    </row>
    <row r="443" spans="2:7" x14ac:dyDescent="0.2">
      <c r="B443" s="78" t="s">
        <v>5</v>
      </c>
      <c r="C443" s="79" t="str">
        <f t="shared" si="22"/>
        <v xml:space="preserve"> </v>
      </c>
      <c r="D443" s="79" t="str">
        <f t="shared" si="23"/>
        <v xml:space="preserve"> </v>
      </c>
      <c r="E443" s="79">
        <v>1.1574074074074073E-5</v>
      </c>
      <c r="F443" s="77" t="e">
        <f t="shared" si="24"/>
        <v>#N/A</v>
      </c>
      <c r="G443" t="str">
        <f>IF((ISERROR((VLOOKUP(B443,Calculation!C$2:C$1430,1,FALSE)))),"not entered","")</f>
        <v/>
      </c>
    </row>
    <row r="444" spans="2:7" x14ac:dyDescent="0.2">
      <c r="B444" s="78" t="s">
        <v>5</v>
      </c>
      <c r="C444" s="79" t="str">
        <f t="shared" si="22"/>
        <v xml:space="preserve"> </v>
      </c>
      <c r="D444" s="79" t="str">
        <f t="shared" si="23"/>
        <v xml:space="preserve"> </v>
      </c>
      <c r="E444" s="79">
        <v>1.1574074074074073E-5</v>
      </c>
      <c r="F444" s="77" t="e">
        <f t="shared" si="24"/>
        <v>#N/A</v>
      </c>
      <c r="G444" t="str">
        <f>IF((ISERROR((VLOOKUP(B444,Calculation!C$2:C$1430,1,FALSE)))),"not entered","")</f>
        <v/>
      </c>
    </row>
    <row r="445" spans="2:7" x14ac:dyDescent="0.2">
      <c r="B445" s="78" t="s">
        <v>5</v>
      </c>
      <c r="C445" s="79" t="str">
        <f t="shared" si="22"/>
        <v xml:space="preserve"> </v>
      </c>
      <c r="D445" s="79" t="str">
        <f t="shared" si="23"/>
        <v xml:space="preserve"> </v>
      </c>
      <c r="E445" s="79">
        <v>1.1574074074074073E-5</v>
      </c>
      <c r="F445" s="77" t="e">
        <f t="shared" si="24"/>
        <v>#N/A</v>
      </c>
      <c r="G445" t="str">
        <f>IF((ISERROR((VLOOKUP(B445,Calculation!C$2:C$1430,1,FALSE)))),"not entered","")</f>
        <v/>
      </c>
    </row>
    <row r="446" spans="2:7" x14ac:dyDescent="0.2">
      <c r="B446" s="78" t="s">
        <v>5</v>
      </c>
      <c r="C446" s="79" t="str">
        <f t="shared" si="22"/>
        <v xml:space="preserve"> </v>
      </c>
      <c r="D446" s="79" t="str">
        <f t="shared" si="23"/>
        <v xml:space="preserve"> </v>
      </c>
      <c r="E446" s="79">
        <v>1.1574074074074073E-5</v>
      </c>
      <c r="F446" s="77" t="e">
        <f t="shared" si="24"/>
        <v>#N/A</v>
      </c>
      <c r="G446" t="str">
        <f>IF((ISERROR((VLOOKUP(B446,Calculation!C$2:C$1430,1,FALSE)))),"not entered","")</f>
        <v/>
      </c>
    </row>
    <row r="447" spans="2:7" x14ac:dyDescent="0.2">
      <c r="B447" s="78" t="s">
        <v>5</v>
      </c>
      <c r="C447" s="79" t="str">
        <f t="shared" si="22"/>
        <v xml:space="preserve"> </v>
      </c>
      <c r="D447" s="79" t="str">
        <f t="shared" si="23"/>
        <v xml:space="preserve"> </v>
      </c>
      <c r="E447" s="79">
        <v>1.1574074074074073E-5</v>
      </c>
      <c r="F447" s="77" t="e">
        <f t="shared" si="24"/>
        <v>#N/A</v>
      </c>
      <c r="G447" t="str">
        <f>IF((ISERROR((VLOOKUP(B447,Calculation!C$2:C$1430,1,FALSE)))),"not entered","")</f>
        <v/>
      </c>
    </row>
    <row r="448" spans="2:7" x14ac:dyDescent="0.2">
      <c r="B448" s="78" t="s">
        <v>5</v>
      </c>
      <c r="C448" s="79" t="str">
        <f t="shared" si="22"/>
        <v xml:space="preserve"> </v>
      </c>
      <c r="D448" s="79" t="str">
        <f t="shared" si="23"/>
        <v xml:space="preserve"> </v>
      </c>
      <c r="E448" s="79">
        <v>1.1574074074074073E-5</v>
      </c>
      <c r="F448" s="77" t="e">
        <f t="shared" si="24"/>
        <v>#N/A</v>
      </c>
      <c r="G448" t="str">
        <f>IF((ISERROR((VLOOKUP(B448,Calculation!C$2:C$1430,1,FALSE)))),"not entered","")</f>
        <v/>
      </c>
    </row>
    <row r="449" spans="2:7" x14ac:dyDescent="0.2">
      <c r="B449" s="78" t="s">
        <v>5</v>
      </c>
      <c r="C449" s="79" t="str">
        <f t="shared" si="22"/>
        <v xml:space="preserve"> </v>
      </c>
      <c r="D449" s="79" t="str">
        <f t="shared" si="23"/>
        <v xml:space="preserve"> </v>
      </c>
      <c r="E449" s="79">
        <v>1.1574074074074073E-5</v>
      </c>
      <c r="F449" s="77" t="e">
        <f t="shared" si="24"/>
        <v>#N/A</v>
      </c>
      <c r="G449" t="str">
        <f>IF((ISERROR((VLOOKUP(B449,Calculation!C$2:C$1430,1,FALSE)))),"not entered","")</f>
        <v/>
      </c>
    </row>
    <row r="450" spans="2:7" x14ac:dyDescent="0.2">
      <c r="B450" s="78" t="s">
        <v>5</v>
      </c>
      <c r="C450" s="79" t="str">
        <f t="shared" si="22"/>
        <v xml:space="preserve"> </v>
      </c>
      <c r="D450" s="79" t="str">
        <f t="shared" si="23"/>
        <v xml:space="preserve"> </v>
      </c>
      <c r="E450" s="79">
        <v>1.1574074074074073E-5</v>
      </c>
      <c r="F450" s="77" t="e">
        <f t="shared" si="24"/>
        <v>#N/A</v>
      </c>
      <c r="G450" t="str">
        <f>IF((ISERROR((VLOOKUP(B450,Calculation!C$2:C$1430,1,FALSE)))),"not entered","")</f>
        <v/>
      </c>
    </row>
    <row r="451" spans="2:7" x14ac:dyDescent="0.2">
      <c r="B451" s="78" t="s">
        <v>5</v>
      </c>
      <c r="C451" s="79" t="str">
        <f t="shared" ref="C451:C502" si="25">VLOOKUP(B451,name,3,FALSE)</f>
        <v xml:space="preserve"> </v>
      </c>
      <c r="D451" s="79" t="str">
        <f t="shared" ref="D451:D502" si="26">VLOOKUP(B451,name,2,FALSE)</f>
        <v xml:space="preserve"> </v>
      </c>
      <c r="E451" s="79">
        <v>1.1574074074074073E-5</v>
      </c>
      <c r="F451" s="77" t="e">
        <f t="shared" ref="F451:F502" si="27">(VLOOKUP(C451,C$4:E$5,3,FALSE))/(E451/10000)</f>
        <v>#N/A</v>
      </c>
      <c r="G451" t="str">
        <f>IF((ISERROR((VLOOKUP(B451,Calculation!C$2:C$1430,1,FALSE)))),"not entered","")</f>
        <v/>
      </c>
    </row>
    <row r="452" spans="2:7" x14ac:dyDescent="0.2">
      <c r="B452" s="78" t="s">
        <v>5</v>
      </c>
      <c r="C452" s="79" t="str">
        <f t="shared" si="25"/>
        <v xml:space="preserve"> </v>
      </c>
      <c r="D452" s="79" t="str">
        <f t="shared" si="26"/>
        <v xml:space="preserve"> </v>
      </c>
      <c r="E452" s="79">
        <v>1.1574074074074073E-5</v>
      </c>
      <c r="F452" s="77" t="e">
        <f t="shared" si="27"/>
        <v>#N/A</v>
      </c>
      <c r="G452" t="str">
        <f>IF((ISERROR((VLOOKUP(B452,Calculation!C$2:C$1430,1,FALSE)))),"not entered","")</f>
        <v/>
      </c>
    </row>
    <row r="453" spans="2:7" x14ac:dyDescent="0.2">
      <c r="B453" s="78" t="s">
        <v>5</v>
      </c>
      <c r="C453" s="79" t="str">
        <f t="shared" si="25"/>
        <v xml:space="preserve"> </v>
      </c>
      <c r="D453" s="79" t="str">
        <f t="shared" si="26"/>
        <v xml:space="preserve"> </v>
      </c>
      <c r="E453" s="79">
        <v>1.1574074074074073E-5</v>
      </c>
      <c r="F453" s="77" t="e">
        <f t="shared" si="27"/>
        <v>#N/A</v>
      </c>
      <c r="G453" t="str">
        <f>IF((ISERROR((VLOOKUP(B453,Calculation!C$2:C$1430,1,FALSE)))),"not entered","")</f>
        <v/>
      </c>
    </row>
    <row r="454" spans="2:7" x14ac:dyDescent="0.2">
      <c r="B454" s="78" t="s">
        <v>5</v>
      </c>
      <c r="C454" s="79" t="str">
        <f t="shared" si="25"/>
        <v xml:space="preserve"> </v>
      </c>
      <c r="D454" s="79" t="str">
        <f t="shared" si="26"/>
        <v xml:space="preserve"> </v>
      </c>
      <c r="E454" s="79">
        <v>1.1574074074074073E-5</v>
      </c>
      <c r="F454" s="77" t="e">
        <f t="shared" si="27"/>
        <v>#N/A</v>
      </c>
      <c r="G454" t="str">
        <f>IF((ISERROR((VLOOKUP(B454,Calculation!C$2:C$1430,1,FALSE)))),"not entered","")</f>
        <v/>
      </c>
    </row>
    <row r="455" spans="2:7" x14ac:dyDescent="0.2">
      <c r="B455" s="78" t="s">
        <v>5</v>
      </c>
      <c r="C455" s="79" t="str">
        <f t="shared" si="25"/>
        <v xml:space="preserve"> </v>
      </c>
      <c r="D455" s="79" t="str">
        <f t="shared" si="26"/>
        <v xml:space="preserve"> </v>
      </c>
      <c r="E455" s="79">
        <v>1.1574074074074073E-5</v>
      </c>
      <c r="F455" s="77" t="e">
        <f t="shared" si="27"/>
        <v>#N/A</v>
      </c>
      <c r="G455" t="str">
        <f>IF((ISERROR((VLOOKUP(B455,Calculation!C$2:C$1430,1,FALSE)))),"not entered","")</f>
        <v/>
      </c>
    </row>
    <row r="456" spans="2:7" x14ac:dyDescent="0.2">
      <c r="B456" s="78" t="s">
        <v>5</v>
      </c>
      <c r="C456" s="79" t="str">
        <f t="shared" si="25"/>
        <v xml:space="preserve"> </v>
      </c>
      <c r="D456" s="79" t="str">
        <f t="shared" si="26"/>
        <v xml:space="preserve"> </v>
      </c>
      <c r="E456" s="79">
        <v>1.1574074074074073E-5</v>
      </c>
      <c r="F456" s="77" t="e">
        <f t="shared" si="27"/>
        <v>#N/A</v>
      </c>
      <c r="G456" t="str">
        <f>IF((ISERROR((VLOOKUP(B456,Calculation!C$2:C$1430,1,FALSE)))),"not entered","")</f>
        <v/>
      </c>
    </row>
    <row r="457" spans="2:7" x14ac:dyDescent="0.2">
      <c r="B457" s="78" t="s">
        <v>5</v>
      </c>
      <c r="C457" s="79" t="str">
        <f t="shared" si="25"/>
        <v xml:space="preserve"> </v>
      </c>
      <c r="D457" s="79" t="str">
        <f t="shared" si="26"/>
        <v xml:space="preserve"> </v>
      </c>
      <c r="E457" s="79">
        <v>1.1574074074074073E-5</v>
      </c>
      <c r="F457" s="77" t="e">
        <f t="shared" si="27"/>
        <v>#N/A</v>
      </c>
      <c r="G457" t="str">
        <f>IF((ISERROR((VLOOKUP(B457,Calculation!C$2:C$1430,1,FALSE)))),"not entered","")</f>
        <v/>
      </c>
    </row>
    <row r="458" spans="2:7" x14ac:dyDescent="0.2">
      <c r="B458" s="78" t="s">
        <v>5</v>
      </c>
      <c r="C458" s="79" t="str">
        <f t="shared" si="25"/>
        <v xml:space="preserve"> </v>
      </c>
      <c r="D458" s="79" t="str">
        <f t="shared" si="26"/>
        <v xml:space="preserve"> </v>
      </c>
      <c r="E458" s="79">
        <v>1.1574074074074073E-5</v>
      </c>
      <c r="F458" s="77" t="e">
        <f t="shared" si="27"/>
        <v>#N/A</v>
      </c>
      <c r="G458" t="str">
        <f>IF((ISERROR((VLOOKUP(B458,Calculation!C$2:C$1430,1,FALSE)))),"not entered","")</f>
        <v/>
      </c>
    </row>
    <row r="459" spans="2:7" x14ac:dyDescent="0.2">
      <c r="B459" s="78" t="s">
        <v>5</v>
      </c>
      <c r="C459" s="79" t="str">
        <f t="shared" si="25"/>
        <v xml:space="preserve"> </v>
      </c>
      <c r="D459" s="79" t="str">
        <f t="shared" si="26"/>
        <v xml:space="preserve"> </v>
      </c>
      <c r="E459" s="79">
        <v>1.1574074074074073E-5</v>
      </c>
      <c r="F459" s="77" t="e">
        <f t="shared" si="27"/>
        <v>#N/A</v>
      </c>
      <c r="G459" t="str">
        <f>IF((ISERROR((VLOOKUP(B459,Calculation!C$2:C$1430,1,FALSE)))),"not entered","")</f>
        <v/>
      </c>
    </row>
    <row r="460" spans="2:7" x14ac:dyDescent="0.2">
      <c r="B460" s="78" t="s">
        <v>5</v>
      </c>
      <c r="C460" s="79" t="str">
        <f t="shared" si="25"/>
        <v xml:space="preserve"> </v>
      </c>
      <c r="D460" s="79" t="str">
        <f t="shared" si="26"/>
        <v xml:space="preserve"> </v>
      </c>
      <c r="E460" s="79">
        <v>1.1574074074074073E-5</v>
      </c>
      <c r="F460" s="77" t="e">
        <f t="shared" si="27"/>
        <v>#N/A</v>
      </c>
      <c r="G460" t="str">
        <f>IF((ISERROR((VLOOKUP(B460,Calculation!C$2:C$1430,1,FALSE)))),"not entered","")</f>
        <v/>
      </c>
    </row>
    <row r="461" spans="2:7" x14ac:dyDescent="0.2">
      <c r="B461" s="78" t="s">
        <v>5</v>
      </c>
      <c r="C461" s="79" t="str">
        <f t="shared" si="25"/>
        <v xml:space="preserve"> </v>
      </c>
      <c r="D461" s="79" t="str">
        <f t="shared" si="26"/>
        <v xml:space="preserve"> </v>
      </c>
      <c r="E461" s="79">
        <v>1.1574074074074073E-5</v>
      </c>
      <c r="F461" s="77" t="e">
        <f t="shared" si="27"/>
        <v>#N/A</v>
      </c>
      <c r="G461" t="str">
        <f>IF((ISERROR((VLOOKUP(B461,Calculation!C$2:C$1430,1,FALSE)))),"not entered","")</f>
        <v/>
      </c>
    </row>
    <row r="462" spans="2:7" x14ac:dyDescent="0.2">
      <c r="B462" s="78" t="s">
        <v>5</v>
      </c>
      <c r="C462" s="79" t="str">
        <f t="shared" si="25"/>
        <v xml:space="preserve"> </v>
      </c>
      <c r="D462" s="79" t="str">
        <f t="shared" si="26"/>
        <v xml:space="preserve"> </v>
      </c>
      <c r="E462" s="79">
        <v>1.1574074074074073E-5</v>
      </c>
      <c r="F462" s="77" t="e">
        <f t="shared" si="27"/>
        <v>#N/A</v>
      </c>
      <c r="G462" t="str">
        <f>IF((ISERROR((VLOOKUP(B462,Calculation!C$2:C$1430,1,FALSE)))),"not entered","")</f>
        <v/>
      </c>
    </row>
    <row r="463" spans="2:7" x14ac:dyDescent="0.2">
      <c r="B463" s="78" t="s">
        <v>5</v>
      </c>
      <c r="C463" s="79" t="str">
        <f t="shared" si="25"/>
        <v xml:space="preserve"> </v>
      </c>
      <c r="D463" s="79" t="str">
        <f t="shared" si="26"/>
        <v xml:space="preserve"> </v>
      </c>
      <c r="E463" s="79">
        <v>1.1574074074074073E-5</v>
      </c>
      <c r="F463" s="77" t="e">
        <f t="shared" si="27"/>
        <v>#N/A</v>
      </c>
      <c r="G463" t="str">
        <f>IF((ISERROR((VLOOKUP(B463,Calculation!C$2:C$1430,1,FALSE)))),"not entered","")</f>
        <v/>
      </c>
    </row>
    <row r="464" spans="2:7" x14ac:dyDescent="0.2">
      <c r="B464" s="78" t="s">
        <v>5</v>
      </c>
      <c r="C464" s="79" t="str">
        <f t="shared" si="25"/>
        <v xml:space="preserve"> </v>
      </c>
      <c r="D464" s="79" t="str">
        <f t="shared" si="26"/>
        <v xml:space="preserve"> </v>
      </c>
      <c r="E464" s="79">
        <v>1.1574074074074073E-5</v>
      </c>
      <c r="F464" s="77" t="e">
        <f t="shared" si="27"/>
        <v>#N/A</v>
      </c>
      <c r="G464" t="str">
        <f>IF((ISERROR((VLOOKUP(B464,Calculation!C$2:C$1430,1,FALSE)))),"not entered","")</f>
        <v/>
      </c>
    </row>
    <row r="465" spans="2:7" x14ac:dyDescent="0.2">
      <c r="B465" s="78" t="s">
        <v>5</v>
      </c>
      <c r="C465" s="79" t="str">
        <f t="shared" si="25"/>
        <v xml:space="preserve"> </v>
      </c>
      <c r="D465" s="79" t="str">
        <f t="shared" si="26"/>
        <v xml:space="preserve"> </v>
      </c>
      <c r="E465" s="79">
        <v>1.1574074074074073E-5</v>
      </c>
      <c r="F465" s="77" t="e">
        <f t="shared" si="27"/>
        <v>#N/A</v>
      </c>
      <c r="G465" t="str">
        <f>IF((ISERROR((VLOOKUP(B465,Calculation!C$2:C$1430,1,FALSE)))),"not entered","")</f>
        <v/>
      </c>
    </row>
    <row r="466" spans="2:7" x14ac:dyDescent="0.2">
      <c r="B466" s="78" t="s">
        <v>5</v>
      </c>
      <c r="C466" s="79" t="str">
        <f t="shared" si="25"/>
        <v xml:space="preserve"> </v>
      </c>
      <c r="D466" s="79" t="str">
        <f t="shared" si="26"/>
        <v xml:space="preserve"> </v>
      </c>
      <c r="E466" s="79">
        <v>1.1574074074074073E-5</v>
      </c>
      <c r="F466" s="77" t="e">
        <f t="shared" si="27"/>
        <v>#N/A</v>
      </c>
      <c r="G466" t="str">
        <f>IF((ISERROR((VLOOKUP(B466,Calculation!C$2:C$1430,1,FALSE)))),"not entered","")</f>
        <v/>
      </c>
    </row>
    <row r="467" spans="2:7" x14ac:dyDescent="0.2">
      <c r="B467" s="78" t="s">
        <v>5</v>
      </c>
      <c r="C467" s="79" t="str">
        <f t="shared" si="25"/>
        <v xml:space="preserve"> </v>
      </c>
      <c r="D467" s="79" t="str">
        <f t="shared" si="26"/>
        <v xml:space="preserve"> </v>
      </c>
      <c r="E467" s="79">
        <v>1.1574074074074073E-5</v>
      </c>
      <c r="F467" s="77" t="e">
        <f t="shared" si="27"/>
        <v>#N/A</v>
      </c>
      <c r="G467" t="str">
        <f>IF((ISERROR((VLOOKUP(B467,Calculation!C$2:C$1430,1,FALSE)))),"not entered","")</f>
        <v/>
      </c>
    </row>
    <row r="468" spans="2:7" x14ac:dyDescent="0.2">
      <c r="B468" s="78" t="s">
        <v>5</v>
      </c>
      <c r="C468" s="79" t="str">
        <f t="shared" si="25"/>
        <v xml:space="preserve"> </v>
      </c>
      <c r="D468" s="79" t="str">
        <f t="shared" si="26"/>
        <v xml:space="preserve"> </v>
      </c>
      <c r="E468" s="79">
        <v>1.1574074074074073E-5</v>
      </c>
      <c r="F468" s="77" t="e">
        <f t="shared" si="27"/>
        <v>#N/A</v>
      </c>
      <c r="G468" t="str">
        <f>IF((ISERROR((VLOOKUP(B468,Calculation!C$2:C$1430,1,FALSE)))),"not entered","")</f>
        <v/>
      </c>
    </row>
    <row r="469" spans="2:7" x14ac:dyDescent="0.2">
      <c r="B469" s="78" t="s">
        <v>5</v>
      </c>
      <c r="C469" s="79" t="str">
        <f t="shared" si="25"/>
        <v xml:space="preserve"> </v>
      </c>
      <c r="D469" s="79" t="str">
        <f t="shared" si="26"/>
        <v xml:space="preserve"> </v>
      </c>
      <c r="E469" s="79">
        <v>1.1574074074074073E-5</v>
      </c>
      <c r="F469" s="77" t="e">
        <f t="shared" si="27"/>
        <v>#N/A</v>
      </c>
      <c r="G469" t="str">
        <f>IF((ISERROR((VLOOKUP(B469,Calculation!C$2:C$1430,1,FALSE)))),"not entered","")</f>
        <v/>
      </c>
    </row>
    <row r="470" spans="2:7" x14ac:dyDescent="0.2">
      <c r="B470" s="78" t="s">
        <v>5</v>
      </c>
      <c r="C470" s="79" t="str">
        <f t="shared" si="25"/>
        <v xml:space="preserve"> </v>
      </c>
      <c r="D470" s="79" t="str">
        <f t="shared" si="26"/>
        <v xml:space="preserve"> </v>
      </c>
      <c r="E470" s="79">
        <v>1.1574074074074073E-5</v>
      </c>
      <c r="F470" s="77" t="e">
        <f t="shared" si="27"/>
        <v>#N/A</v>
      </c>
      <c r="G470" t="str">
        <f>IF((ISERROR((VLOOKUP(B470,Calculation!C$2:C$1430,1,FALSE)))),"not entered","")</f>
        <v/>
      </c>
    </row>
    <row r="471" spans="2:7" x14ac:dyDescent="0.2">
      <c r="B471" s="78" t="s">
        <v>5</v>
      </c>
      <c r="C471" s="79" t="str">
        <f t="shared" si="25"/>
        <v xml:space="preserve"> </v>
      </c>
      <c r="D471" s="79" t="str">
        <f t="shared" si="26"/>
        <v xml:space="preserve"> </v>
      </c>
      <c r="E471" s="79">
        <v>1.1574074074074073E-5</v>
      </c>
      <c r="F471" s="77" t="e">
        <f t="shared" si="27"/>
        <v>#N/A</v>
      </c>
      <c r="G471" t="str">
        <f>IF((ISERROR((VLOOKUP(B471,Calculation!C$2:C$1430,1,FALSE)))),"not entered","")</f>
        <v/>
      </c>
    </row>
    <row r="472" spans="2:7" x14ac:dyDescent="0.2">
      <c r="B472" s="78" t="s">
        <v>5</v>
      </c>
      <c r="C472" s="79" t="str">
        <f t="shared" si="25"/>
        <v xml:space="preserve"> </v>
      </c>
      <c r="D472" s="79" t="str">
        <f t="shared" si="26"/>
        <v xml:space="preserve"> </v>
      </c>
      <c r="E472" s="79">
        <v>1.1574074074074073E-5</v>
      </c>
      <c r="F472" s="77" t="e">
        <f t="shared" si="27"/>
        <v>#N/A</v>
      </c>
      <c r="G472" t="str">
        <f>IF((ISERROR((VLOOKUP(B472,Calculation!C$2:C$1430,1,FALSE)))),"not entered","")</f>
        <v/>
      </c>
    </row>
    <row r="473" spans="2:7" x14ac:dyDescent="0.2">
      <c r="B473" s="78" t="s">
        <v>5</v>
      </c>
      <c r="C473" s="79" t="str">
        <f t="shared" si="25"/>
        <v xml:space="preserve"> </v>
      </c>
      <c r="D473" s="79" t="str">
        <f t="shared" si="26"/>
        <v xml:space="preserve"> </v>
      </c>
      <c r="E473" s="79">
        <v>1.1574074074074073E-5</v>
      </c>
      <c r="F473" s="77" t="e">
        <f t="shared" si="27"/>
        <v>#N/A</v>
      </c>
      <c r="G473" t="str">
        <f>IF((ISERROR((VLOOKUP(B473,Calculation!C$2:C$1430,1,FALSE)))),"not entered","")</f>
        <v/>
      </c>
    </row>
    <row r="474" spans="2:7" x14ac:dyDescent="0.2">
      <c r="B474" s="78" t="s">
        <v>5</v>
      </c>
      <c r="C474" s="79" t="str">
        <f t="shared" si="25"/>
        <v xml:space="preserve"> </v>
      </c>
      <c r="D474" s="79" t="str">
        <f t="shared" si="26"/>
        <v xml:space="preserve"> </v>
      </c>
      <c r="E474" s="79">
        <v>1.1574074074074073E-5</v>
      </c>
      <c r="F474" s="77" t="e">
        <f t="shared" si="27"/>
        <v>#N/A</v>
      </c>
      <c r="G474" t="str">
        <f>IF((ISERROR((VLOOKUP(B474,Calculation!C$2:C$1430,1,FALSE)))),"not entered","")</f>
        <v/>
      </c>
    </row>
    <row r="475" spans="2:7" x14ac:dyDescent="0.2">
      <c r="B475" s="78" t="s">
        <v>5</v>
      </c>
      <c r="C475" s="79" t="str">
        <f t="shared" si="25"/>
        <v xml:space="preserve"> </v>
      </c>
      <c r="D475" s="79" t="str">
        <f t="shared" si="26"/>
        <v xml:space="preserve"> </v>
      </c>
      <c r="E475" s="79">
        <v>1.1574074074074073E-5</v>
      </c>
      <c r="F475" s="77" t="e">
        <f t="shared" si="27"/>
        <v>#N/A</v>
      </c>
      <c r="G475" t="str">
        <f>IF((ISERROR((VLOOKUP(B475,Calculation!C$2:C$1430,1,FALSE)))),"not entered","")</f>
        <v/>
      </c>
    </row>
    <row r="476" spans="2:7" x14ac:dyDescent="0.2">
      <c r="B476" s="78" t="s">
        <v>5</v>
      </c>
      <c r="C476" s="79" t="str">
        <f t="shared" si="25"/>
        <v xml:space="preserve"> </v>
      </c>
      <c r="D476" s="79" t="str">
        <f t="shared" si="26"/>
        <v xml:space="preserve"> </v>
      </c>
      <c r="E476" s="79">
        <v>1.1574074074074073E-5</v>
      </c>
      <c r="F476" s="77" t="e">
        <f t="shared" si="27"/>
        <v>#N/A</v>
      </c>
      <c r="G476" t="str">
        <f>IF((ISERROR((VLOOKUP(B476,Calculation!C$2:C$1430,1,FALSE)))),"not entered","")</f>
        <v/>
      </c>
    </row>
    <row r="477" spans="2:7" x14ac:dyDescent="0.2">
      <c r="B477" s="78" t="s">
        <v>5</v>
      </c>
      <c r="C477" s="79" t="str">
        <f t="shared" si="25"/>
        <v xml:space="preserve"> </v>
      </c>
      <c r="D477" s="79" t="str">
        <f t="shared" si="26"/>
        <v xml:space="preserve"> </v>
      </c>
      <c r="E477" s="79">
        <v>1.1574074074074073E-5</v>
      </c>
      <c r="F477" s="77" t="e">
        <f t="shared" si="27"/>
        <v>#N/A</v>
      </c>
      <c r="G477" t="str">
        <f>IF((ISERROR((VLOOKUP(B477,Calculation!C$2:C$1430,1,FALSE)))),"not entered","")</f>
        <v/>
      </c>
    </row>
    <row r="478" spans="2:7" x14ac:dyDescent="0.2">
      <c r="B478" s="78" t="s">
        <v>5</v>
      </c>
      <c r="C478" s="79" t="str">
        <f t="shared" si="25"/>
        <v xml:space="preserve"> </v>
      </c>
      <c r="D478" s="79" t="str">
        <f t="shared" si="26"/>
        <v xml:space="preserve"> </v>
      </c>
      <c r="E478" s="79">
        <v>1.1574074074074073E-5</v>
      </c>
      <c r="F478" s="77" t="e">
        <f t="shared" si="27"/>
        <v>#N/A</v>
      </c>
      <c r="G478" t="str">
        <f>IF((ISERROR((VLOOKUP(B478,Calculation!C$2:C$1430,1,FALSE)))),"not entered","")</f>
        <v/>
      </c>
    </row>
    <row r="479" spans="2:7" x14ac:dyDescent="0.2">
      <c r="B479" s="78" t="s">
        <v>5</v>
      </c>
      <c r="C479" s="79" t="str">
        <f t="shared" si="25"/>
        <v xml:space="preserve"> </v>
      </c>
      <c r="D479" s="79" t="str">
        <f t="shared" si="26"/>
        <v xml:space="preserve"> </v>
      </c>
      <c r="E479" s="79">
        <v>1.1574074074074073E-5</v>
      </c>
      <c r="F479" s="77" t="e">
        <f t="shared" si="27"/>
        <v>#N/A</v>
      </c>
      <c r="G479" t="str">
        <f>IF((ISERROR((VLOOKUP(B479,Calculation!C$2:C$1430,1,FALSE)))),"not entered","")</f>
        <v/>
      </c>
    </row>
    <row r="480" spans="2:7" x14ac:dyDescent="0.2">
      <c r="B480" s="78" t="s">
        <v>5</v>
      </c>
      <c r="C480" s="79" t="str">
        <f t="shared" si="25"/>
        <v xml:space="preserve"> </v>
      </c>
      <c r="D480" s="79" t="str">
        <f t="shared" si="26"/>
        <v xml:space="preserve"> </v>
      </c>
      <c r="E480" s="79">
        <v>1.1574074074074073E-5</v>
      </c>
      <c r="F480" s="77" t="e">
        <f t="shared" si="27"/>
        <v>#N/A</v>
      </c>
      <c r="G480" t="str">
        <f>IF((ISERROR((VLOOKUP(B480,Calculation!C$2:C$1430,1,FALSE)))),"not entered","")</f>
        <v/>
      </c>
    </row>
    <row r="481" spans="2:7" x14ac:dyDescent="0.2">
      <c r="B481" s="78" t="s">
        <v>5</v>
      </c>
      <c r="C481" s="79" t="str">
        <f t="shared" si="25"/>
        <v xml:space="preserve"> </v>
      </c>
      <c r="D481" s="79" t="str">
        <f t="shared" si="26"/>
        <v xml:space="preserve"> </v>
      </c>
      <c r="E481" s="79">
        <v>1.1574074074074073E-5</v>
      </c>
      <c r="F481" s="77" t="e">
        <f t="shared" si="27"/>
        <v>#N/A</v>
      </c>
      <c r="G481" t="str">
        <f>IF((ISERROR((VLOOKUP(B481,Calculation!C$2:C$1430,1,FALSE)))),"not entered","")</f>
        <v/>
      </c>
    </row>
    <row r="482" spans="2:7" x14ac:dyDescent="0.2">
      <c r="B482" s="78" t="s">
        <v>5</v>
      </c>
      <c r="C482" s="79" t="str">
        <f t="shared" si="25"/>
        <v xml:space="preserve"> </v>
      </c>
      <c r="D482" s="79" t="str">
        <f t="shared" si="26"/>
        <v xml:space="preserve"> </v>
      </c>
      <c r="E482" s="79">
        <v>1.1574074074074073E-5</v>
      </c>
      <c r="F482" s="77" t="e">
        <f t="shared" si="27"/>
        <v>#N/A</v>
      </c>
      <c r="G482" t="str">
        <f>IF((ISERROR((VLOOKUP(B482,Calculation!C$2:C$1430,1,FALSE)))),"not entered","")</f>
        <v/>
      </c>
    </row>
    <row r="483" spans="2:7" x14ac:dyDescent="0.2">
      <c r="B483" s="78" t="s">
        <v>5</v>
      </c>
      <c r="C483" s="79" t="str">
        <f t="shared" si="25"/>
        <v xml:space="preserve"> </v>
      </c>
      <c r="D483" s="79" t="str">
        <f t="shared" si="26"/>
        <v xml:space="preserve"> </v>
      </c>
      <c r="E483" s="79">
        <v>1.1574074074074073E-5</v>
      </c>
      <c r="F483" s="77" t="e">
        <f t="shared" si="27"/>
        <v>#N/A</v>
      </c>
      <c r="G483" t="str">
        <f>IF((ISERROR((VLOOKUP(B483,Calculation!C$2:C$1430,1,FALSE)))),"not entered","")</f>
        <v/>
      </c>
    </row>
    <row r="484" spans="2:7" x14ac:dyDescent="0.2">
      <c r="B484" s="78" t="s">
        <v>5</v>
      </c>
      <c r="C484" s="79" t="str">
        <f t="shared" si="25"/>
        <v xml:space="preserve"> </v>
      </c>
      <c r="D484" s="79" t="str">
        <f t="shared" si="26"/>
        <v xml:space="preserve"> </v>
      </c>
      <c r="E484" s="79">
        <v>1.1574074074074073E-5</v>
      </c>
      <c r="F484" s="77" t="e">
        <f t="shared" si="27"/>
        <v>#N/A</v>
      </c>
      <c r="G484" t="str">
        <f>IF((ISERROR((VLOOKUP(B484,Calculation!C$2:C$1430,1,FALSE)))),"not entered","")</f>
        <v/>
      </c>
    </row>
    <row r="485" spans="2:7" x14ac:dyDescent="0.2">
      <c r="B485" s="78" t="s">
        <v>5</v>
      </c>
      <c r="C485" s="79" t="str">
        <f t="shared" si="25"/>
        <v xml:space="preserve"> </v>
      </c>
      <c r="D485" s="79" t="str">
        <f t="shared" si="26"/>
        <v xml:space="preserve"> </v>
      </c>
      <c r="E485" s="79">
        <v>1.1574074074074073E-5</v>
      </c>
      <c r="F485" s="77" t="e">
        <f t="shared" si="27"/>
        <v>#N/A</v>
      </c>
      <c r="G485" t="str">
        <f>IF((ISERROR((VLOOKUP(B485,Calculation!C$2:C$1430,1,FALSE)))),"not entered","")</f>
        <v/>
      </c>
    </row>
    <row r="486" spans="2:7" x14ac:dyDescent="0.2">
      <c r="B486" s="78" t="s">
        <v>5</v>
      </c>
      <c r="C486" s="79" t="str">
        <f t="shared" si="25"/>
        <v xml:space="preserve"> </v>
      </c>
      <c r="D486" s="79" t="str">
        <f t="shared" si="26"/>
        <v xml:space="preserve"> </v>
      </c>
      <c r="E486" s="79">
        <v>1.1574074074074073E-5</v>
      </c>
      <c r="F486" s="77" t="e">
        <f t="shared" si="27"/>
        <v>#N/A</v>
      </c>
      <c r="G486" t="str">
        <f>IF((ISERROR((VLOOKUP(B486,Calculation!C$2:C$1430,1,FALSE)))),"not entered","")</f>
        <v/>
      </c>
    </row>
    <row r="487" spans="2:7" x14ac:dyDescent="0.2">
      <c r="B487" s="78" t="s">
        <v>5</v>
      </c>
      <c r="C487" s="79" t="str">
        <f t="shared" si="25"/>
        <v xml:space="preserve"> </v>
      </c>
      <c r="D487" s="79" t="str">
        <f t="shared" si="26"/>
        <v xml:space="preserve"> </v>
      </c>
      <c r="E487" s="79">
        <v>1.1574074074074073E-5</v>
      </c>
      <c r="F487" s="77" t="e">
        <f t="shared" si="27"/>
        <v>#N/A</v>
      </c>
      <c r="G487" t="str">
        <f>IF((ISERROR((VLOOKUP(B487,Calculation!C$2:C$1430,1,FALSE)))),"not entered","")</f>
        <v/>
      </c>
    </row>
    <row r="488" spans="2:7" x14ac:dyDescent="0.2">
      <c r="B488" s="78" t="s">
        <v>5</v>
      </c>
      <c r="C488" s="79" t="str">
        <f t="shared" si="25"/>
        <v xml:space="preserve"> </v>
      </c>
      <c r="D488" s="79" t="str">
        <f t="shared" si="26"/>
        <v xml:space="preserve"> </v>
      </c>
      <c r="E488" s="79">
        <v>1.1574074074074073E-5</v>
      </c>
      <c r="F488" s="77" t="e">
        <f t="shared" si="27"/>
        <v>#N/A</v>
      </c>
      <c r="G488" t="str">
        <f>IF((ISERROR((VLOOKUP(B488,Calculation!C$2:C$1430,1,FALSE)))),"not entered","")</f>
        <v/>
      </c>
    </row>
    <row r="489" spans="2:7" x14ac:dyDescent="0.2">
      <c r="B489" s="78" t="s">
        <v>5</v>
      </c>
      <c r="C489" s="79" t="str">
        <f t="shared" si="25"/>
        <v xml:space="preserve"> </v>
      </c>
      <c r="D489" s="79" t="str">
        <f t="shared" si="26"/>
        <v xml:space="preserve"> </v>
      </c>
      <c r="E489" s="79">
        <v>1.1574074074074073E-5</v>
      </c>
      <c r="F489" s="77" t="e">
        <f t="shared" si="27"/>
        <v>#N/A</v>
      </c>
      <c r="G489" t="str">
        <f>IF((ISERROR((VLOOKUP(B489,Calculation!C$2:C$1430,1,FALSE)))),"not entered","")</f>
        <v/>
      </c>
    </row>
    <row r="490" spans="2:7" x14ac:dyDescent="0.2">
      <c r="B490" s="78" t="s">
        <v>5</v>
      </c>
      <c r="C490" s="79" t="str">
        <f t="shared" si="25"/>
        <v xml:space="preserve"> </v>
      </c>
      <c r="D490" s="79" t="str">
        <f t="shared" si="26"/>
        <v xml:space="preserve"> </v>
      </c>
      <c r="E490" s="79">
        <v>1.1574074074074073E-5</v>
      </c>
      <c r="F490" s="77" t="e">
        <f t="shared" si="27"/>
        <v>#N/A</v>
      </c>
      <c r="G490" t="str">
        <f>IF((ISERROR((VLOOKUP(B490,Calculation!C$2:C$1430,1,FALSE)))),"not entered","")</f>
        <v/>
      </c>
    </row>
    <row r="491" spans="2:7" x14ac:dyDescent="0.2">
      <c r="B491" s="78" t="s">
        <v>5</v>
      </c>
      <c r="C491" s="79" t="str">
        <f t="shared" si="25"/>
        <v xml:space="preserve"> </v>
      </c>
      <c r="D491" s="79" t="str">
        <f t="shared" si="26"/>
        <v xml:space="preserve"> </v>
      </c>
      <c r="E491" s="79">
        <v>1.1574074074074073E-5</v>
      </c>
      <c r="F491" s="77" t="e">
        <f t="shared" si="27"/>
        <v>#N/A</v>
      </c>
      <c r="G491" t="str">
        <f>IF((ISERROR((VLOOKUP(B491,Calculation!C$2:C$1430,1,FALSE)))),"not entered","")</f>
        <v/>
      </c>
    </row>
    <row r="492" spans="2:7" x14ac:dyDescent="0.2">
      <c r="B492" s="78" t="s">
        <v>5</v>
      </c>
      <c r="C492" s="79" t="str">
        <f t="shared" si="25"/>
        <v xml:space="preserve"> </v>
      </c>
      <c r="D492" s="79" t="str">
        <f t="shared" si="26"/>
        <v xml:space="preserve"> </v>
      </c>
      <c r="E492" s="79">
        <v>1.1574074074074073E-5</v>
      </c>
      <c r="F492" s="77" t="e">
        <f t="shared" si="27"/>
        <v>#N/A</v>
      </c>
      <c r="G492" t="str">
        <f>IF((ISERROR((VLOOKUP(B492,Calculation!C$2:C$1430,1,FALSE)))),"not entered","")</f>
        <v/>
      </c>
    </row>
    <row r="493" spans="2:7" x14ac:dyDescent="0.2">
      <c r="B493" s="78" t="s">
        <v>5</v>
      </c>
      <c r="C493" s="79" t="str">
        <f t="shared" si="25"/>
        <v xml:space="preserve"> </v>
      </c>
      <c r="D493" s="79" t="str">
        <f t="shared" si="26"/>
        <v xml:space="preserve"> </v>
      </c>
      <c r="E493" s="79">
        <v>1.1574074074074073E-5</v>
      </c>
      <c r="F493" s="77" t="e">
        <f t="shared" si="27"/>
        <v>#N/A</v>
      </c>
      <c r="G493" t="str">
        <f>IF((ISERROR((VLOOKUP(B493,Calculation!C$2:C$1430,1,FALSE)))),"not entered","")</f>
        <v/>
      </c>
    </row>
    <row r="494" spans="2:7" x14ac:dyDescent="0.2">
      <c r="B494" s="78" t="s">
        <v>5</v>
      </c>
      <c r="C494" s="79" t="str">
        <f t="shared" si="25"/>
        <v xml:space="preserve"> </v>
      </c>
      <c r="D494" s="79" t="str">
        <f t="shared" si="26"/>
        <v xml:space="preserve"> </v>
      </c>
      <c r="E494" s="79">
        <v>1.1574074074074073E-5</v>
      </c>
      <c r="F494" s="77" t="e">
        <f t="shared" si="27"/>
        <v>#N/A</v>
      </c>
      <c r="G494" t="str">
        <f>IF((ISERROR((VLOOKUP(B494,Calculation!C$2:C$1430,1,FALSE)))),"not entered","")</f>
        <v/>
      </c>
    </row>
    <row r="495" spans="2:7" x14ac:dyDescent="0.2">
      <c r="B495" s="78" t="s">
        <v>5</v>
      </c>
      <c r="C495" s="79" t="str">
        <f t="shared" si="25"/>
        <v xml:space="preserve"> </v>
      </c>
      <c r="D495" s="79" t="str">
        <f t="shared" si="26"/>
        <v xml:space="preserve"> </v>
      </c>
      <c r="E495" s="79">
        <v>1.1574074074074073E-5</v>
      </c>
      <c r="F495" s="77" t="e">
        <f t="shared" si="27"/>
        <v>#N/A</v>
      </c>
      <c r="G495" t="str">
        <f>IF((ISERROR((VLOOKUP(B495,Calculation!C$2:C$1430,1,FALSE)))),"not entered","")</f>
        <v/>
      </c>
    </row>
    <row r="496" spans="2:7" x14ac:dyDescent="0.2">
      <c r="B496" s="78" t="s">
        <v>5</v>
      </c>
      <c r="C496" s="79" t="str">
        <f t="shared" si="25"/>
        <v xml:space="preserve"> </v>
      </c>
      <c r="D496" s="79" t="str">
        <f t="shared" si="26"/>
        <v xml:space="preserve"> </v>
      </c>
      <c r="E496" s="79">
        <v>1.1574074074074073E-5</v>
      </c>
      <c r="F496" s="77" t="e">
        <f t="shared" si="27"/>
        <v>#N/A</v>
      </c>
      <c r="G496" t="str">
        <f>IF((ISERROR((VLOOKUP(B496,Calculation!C$2:C$1430,1,FALSE)))),"not entered","")</f>
        <v/>
      </c>
    </row>
    <row r="497" spans="2:7" x14ac:dyDescent="0.2">
      <c r="B497" s="78" t="s">
        <v>5</v>
      </c>
      <c r="C497" s="79" t="str">
        <f t="shared" si="25"/>
        <v xml:space="preserve"> </v>
      </c>
      <c r="D497" s="79" t="str">
        <f t="shared" si="26"/>
        <v xml:space="preserve"> </v>
      </c>
      <c r="E497" s="79">
        <v>1.1574074074074073E-5</v>
      </c>
      <c r="F497" s="77" t="e">
        <f t="shared" si="27"/>
        <v>#N/A</v>
      </c>
      <c r="G497" t="str">
        <f>IF((ISERROR((VLOOKUP(B497,Calculation!C$2:C$1430,1,FALSE)))),"not entered","")</f>
        <v/>
      </c>
    </row>
    <row r="498" spans="2:7" x14ac:dyDescent="0.2">
      <c r="B498" s="78" t="s">
        <v>5</v>
      </c>
      <c r="C498" s="79" t="str">
        <f t="shared" si="25"/>
        <v xml:space="preserve"> </v>
      </c>
      <c r="D498" s="79" t="str">
        <f t="shared" si="26"/>
        <v xml:space="preserve"> </v>
      </c>
      <c r="E498" s="79">
        <v>1.1574074074074073E-5</v>
      </c>
      <c r="F498" s="77" t="e">
        <f t="shared" si="27"/>
        <v>#N/A</v>
      </c>
      <c r="G498" t="str">
        <f>IF((ISERROR((VLOOKUP(B498,Calculation!C$2:C$1430,1,FALSE)))),"not entered","")</f>
        <v/>
      </c>
    </row>
    <row r="499" spans="2:7" x14ac:dyDescent="0.2">
      <c r="B499" s="78" t="s">
        <v>5</v>
      </c>
      <c r="C499" s="79" t="str">
        <f t="shared" si="25"/>
        <v xml:space="preserve"> </v>
      </c>
      <c r="D499" s="79" t="str">
        <f t="shared" si="26"/>
        <v xml:space="preserve"> </v>
      </c>
      <c r="E499" s="79">
        <v>1.1574074074074073E-5</v>
      </c>
      <c r="F499" s="77" t="e">
        <f t="shared" si="27"/>
        <v>#N/A</v>
      </c>
      <c r="G499" t="str">
        <f>IF((ISERROR((VLOOKUP(B499,Calculation!C$2:C$1430,1,FALSE)))),"not entered","")</f>
        <v/>
      </c>
    </row>
    <row r="500" spans="2:7" x14ac:dyDescent="0.2">
      <c r="B500" s="78" t="s">
        <v>5</v>
      </c>
      <c r="C500" s="79" t="str">
        <f t="shared" si="25"/>
        <v xml:space="preserve"> </v>
      </c>
      <c r="D500" s="79" t="str">
        <f t="shared" si="26"/>
        <v xml:space="preserve"> </v>
      </c>
      <c r="E500" s="79">
        <v>1.1574074074074073E-5</v>
      </c>
      <c r="F500" s="77" t="e">
        <f t="shared" si="27"/>
        <v>#N/A</v>
      </c>
      <c r="G500" t="str">
        <f>IF((ISERROR((VLOOKUP(B500,Calculation!C$2:C$1430,1,FALSE)))),"not entered","")</f>
        <v/>
      </c>
    </row>
    <row r="501" spans="2:7" x14ac:dyDescent="0.2">
      <c r="B501" s="78" t="s">
        <v>5</v>
      </c>
      <c r="C501" s="79" t="str">
        <f t="shared" si="25"/>
        <v xml:space="preserve"> </v>
      </c>
      <c r="D501" s="79" t="str">
        <f t="shared" si="26"/>
        <v xml:space="preserve"> </v>
      </c>
      <c r="E501" s="79">
        <v>1.1574074074074073E-5</v>
      </c>
      <c r="F501" s="77" t="e">
        <f t="shared" si="27"/>
        <v>#N/A</v>
      </c>
      <c r="G501" t="str">
        <f>IF((ISERROR((VLOOKUP(B501,Calculation!C$2:C$1430,1,FALSE)))),"not entered","")</f>
        <v/>
      </c>
    </row>
    <row r="502" spans="2:7" x14ac:dyDescent="0.2">
      <c r="B502" s="78" t="s">
        <v>5</v>
      </c>
      <c r="C502" s="79" t="str">
        <f t="shared" si="25"/>
        <v xml:space="preserve"> </v>
      </c>
      <c r="D502" s="79" t="str">
        <f t="shared" si="26"/>
        <v xml:space="preserve"> </v>
      </c>
      <c r="E502" s="79">
        <v>1.1574074074074073E-5</v>
      </c>
      <c r="F502" s="77" t="e">
        <f t="shared" si="27"/>
        <v>#N/A</v>
      </c>
      <c r="G502" t="str">
        <f>IF((ISERROR((VLOOKUP(B502,Calculation!C$2:C$1430,1,FALSE)))),"not entered","")</f>
        <v/>
      </c>
    </row>
    <row r="503" spans="2:7" ht="13.5" thickBot="1" x14ac:dyDescent="0.25">
      <c r="B503" s="96"/>
      <c r="C503" s="80"/>
      <c r="D503" s="80"/>
      <c r="E503" s="97"/>
      <c r="F503" s="81"/>
    </row>
  </sheetData>
  <phoneticPr fontId="3" type="noConversion"/>
  <conditionalFormatting sqref="B1:B3 B504:B65534 B182:B410">
    <cfRule type="cellIs" dxfId="67" priority="15" stopIfTrue="1" operator="equal">
      <formula>"x"</formula>
    </cfRule>
  </conditionalFormatting>
  <conditionalFormatting sqref="G11:G483">
    <cfRule type="cellIs" dxfId="66" priority="4" stopIfTrue="1" operator="equal">
      <formula>#N/A</formula>
    </cfRule>
  </conditionalFormatting>
  <conditionalFormatting sqref="B411:B483">
    <cfRule type="cellIs" dxfId="65" priority="3" stopIfTrue="1" operator="equal">
      <formula>"x"</formula>
    </cfRule>
  </conditionalFormatting>
  <conditionalFormatting sqref="B4:B5 B484:B503">
    <cfRule type="cellIs" dxfId="64" priority="9" stopIfTrue="1" operator="equal">
      <formula>"x"</formula>
    </cfRule>
  </conditionalFormatting>
  <conditionalFormatting sqref="G4:G10 G484:G503">
    <cfRule type="cellIs" dxfId="63" priority="10" stopIfTrue="1" operator="equal">
      <formula>#N/A</formula>
    </cfRule>
  </conditionalFormatting>
  <conditionalFormatting sqref="B6:B181">
    <cfRule type="cellIs" dxfId="62" priority="1" stopIfTrue="1" operator="equal">
      <formula>"x"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webPublishItems count="2">
    <webPublishItem id="6175" divId="league 2005_6175" sourceType="printArea" destinationFile="C:\EETC\Webpages\results 2005.htm" title="East Essex Tri Club - League Results 2005"/>
    <webPublishItem id="12514" divId="league 2005_12514" sourceType="printArea" destinationFile="C:\EETC\Webpages\results 2005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06"/>
  <sheetViews>
    <sheetView topLeftCell="A97" workbookViewId="0">
      <selection activeCell="B115" sqref="B6:F115"/>
    </sheetView>
  </sheetViews>
  <sheetFormatPr defaultRowHeight="12.75" x14ac:dyDescent="0.2"/>
  <cols>
    <col min="1" max="1" width="1.42578125" customWidth="1"/>
    <col min="2" max="2" width="19" style="22" bestFit="1" customWidth="1"/>
    <col min="3" max="3" width="7.28515625" style="39" customWidth="1"/>
    <col min="4" max="4" width="36.28515625" style="39" bestFit="1" customWidth="1"/>
    <col min="5" max="5" width="8.85546875" style="23" bestFit="1" customWidth="1"/>
    <col min="6" max="6" width="8.7109375" style="24" bestFit="1" customWidth="1"/>
  </cols>
  <sheetData>
    <row r="2" spans="2:7" ht="15.75" x14ac:dyDescent="0.25">
      <c r="B2" s="58">
        <f>Races!B7</f>
        <v>0</v>
      </c>
    </row>
    <row r="3" spans="2:7" ht="13.5" thickBot="1" x14ac:dyDescent="0.25">
      <c r="B3" s="34" t="s">
        <v>0</v>
      </c>
      <c r="C3" s="40" t="s">
        <v>10</v>
      </c>
      <c r="D3" s="40" t="s">
        <v>9</v>
      </c>
      <c r="E3" s="35" t="s">
        <v>4</v>
      </c>
      <c r="F3" s="36" t="s">
        <v>2</v>
      </c>
    </row>
    <row r="4" spans="2:7" x14ac:dyDescent="0.2">
      <c r="B4" s="71" t="s">
        <v>17</v>
      </c>
      <c r="C4" s="72" t="s">
        <v>20</v>
      </c>
      <c r="D4" s="72"/>
      <c r="E4" s="73">
        <v>9.9178240740740733E-2</v>
      </c>
      <c r="F4" s="74"/>
      <c r="G4" t="str">
        <f>IF((ISERROR((VLOOKUP(B4,Calculation!C$2:C$1430,1,FALSE)))),"not entered","")</f>
        <v/>
      </c>
    </row>
    <row r="5" spans="2:7" x14ac:dyDescent="0.2">
      <c r="B5" s="75" t="s">
        <v>17</v>
      </c>
      <c r="C5" s="76" t="s">
        <v>21</v>
      </c>
      <c r="D5" s="76"/>
      <c r="E5" s="79">
        <v>8.8344907407407414E-2</v>
      </c>
      <c r="F5" s="77"/>
      <c r="G5" t="str">
        <f>IF((ISERROR((VLOOKUP(B5,Calculation!C$2:C$1430,1,FALSE)))),"not entered","")</f>
        <v/>
      </c>
    </row>
    <row r="6" spans="2:7" x14ac:dyDescent="0.2">
      <c r="B6" s="78" t="s">
        <v>5</v>
      </c>
      <c r="C6" s="79" t="str">
        <f t="shared" ref="C6:C69" si="0">VLOOKUP(B6,name,3,FALSE)</f>
        <v xml:space="preserve"> </v>
      </c>
      <c r="D6" s="79" t="str">
        <f t="shared" ref="D6:D69" si="1">VLOOKUP(B6,name,2,FALSE)</f>
        <v xml:space="preserve"> </v>
      </c>
      <c r="E6" s="79">
        <v>1.1574074074074073E-5</v>
      </c>
      <c r="F6" s="77" t="e">
        <f t="shared" ref="F6:F69" si="2">(VLOOKUP(C6,C$4:E$5,3,FALSE))/(E6/10000)</f>
        <v>#N/A</v>
      </c>
      <c r="G6" t="str">
        <f>IF((ISERROR((VLOOKUP(B6,Calculation!C$2:C$1430,1,FALSE)))),"not entered","")</f>
        <v/>
      </c>
    </row>
    <row r="7" spans="2:7" x14ac:dyDescent="0.2">
      <c r="B7" s="78" t="s">
        <v>5</v>
      </c>
      <c r="C7" s="79" t="str">
        <f t="shared" si="0"/>
        <v xml:space="preserve"> </v>
      </c>
      <c r="D7" s="79" t="str">
        <f t="shared" si="1"/>
        <v xml:space="preserve"> </v>
      </c>
      <c r="E7" s="79">
        <v>1.1574074074074073E-5</v>
      </c>
      <c r="F7" s="77" t="e">
        <f t="shared" si="2"/>
        <v>#N/A</v>
      </c>
      <c r="G7" t="str">
        <f>IF((ISERROR((VLOOKUP(B7,Calculation!C$2:C$1430,1,FALSE)))),"not entered","")</f>
        <v/>
      </c>
    </row>
    <row r="8" spans="2:7" x14ac:dyDescent="0.2">
      <c r="B8" s="78" t="s">
        <v>5</v>
      </c>
      <c r="C8" s="79" t="str">
        <f t="shared" si="0"/>
        <v xml:space="preserve"> </v>
      </c>
      <c r="D8" s="79" t="str">
        <f t="shared" si="1"/>
        <v xml:space="preserve"> </v>
      </c>
      <c r="E8" s="79">
        <v>1.1574074074074073E-5</v>
      </c>
      <c r="F8" s="77" t="e">
        <f t="shared" si="2"/>
        <v>#N/A</v>
      </c>
      <c r="G8" t="str">
        <f>IF((ISERROR((VLOOKUP(B8,Calculation!C$2:C$1430,1,FALSE)))),"not entered","")</f>
        <v/>
      </c>
    </row>
    <row r="9" spans="2:7" x14ac:dyDescent="0.2">
      <c r="B9" s="78" t="s">
        <v>5</v>
      </c>
      <c r="C9" s="79" t="str">
        <f t="shared" si="0"/>
        <v xml:space="preserve"> </v>
      </c>
      <c r="D9" s="79" t="str">
        <f t="shared" si="1"/>
        <v xml:space="preserve"> </v>
      </c>
      <c r="E9" s="79">
        <v>1.1574074074074073E-5</v>
      </c>
      <c r="F9" s="77" t="e">
        <f t="shared" si="2"/>
        <v>#N/A</v>
      </c>
      <c r="G9" t="str">
        <f>IF((ISERROR((VLOOKUP(B9,Calculation!C$2:C$1430,1,FALSE)))),"not entered","")</f>
        <v/>
      </c>
    </row>
    <row r="10" spans="2:7" x14ac:dyDescent="0.2">
      <c r="B10" s="78" t="s">
        <v>5</v>
      </c>
      <c r="C10" s="79" t="str">
        <f t="shared" si="0"/>
        <v xml:space="preserve"> </v>
      </c>
      <c r="D10" s="79" t="str">
        <f t="shared" si="1"/>
        <v xml:space="preserve"> </v>
      </c>
      <c r="E10" s="79">
        <v>1.1574074074074073E-5</v>
      </c>
      <c r="F10" s="77" t="e">
        <f t="shared" si="2"/>
        <v>#N/A</v>
      </c>
      <c r="G10" t="str">
        <f>IF((ISERROR((VLOOKUP(B10,Calculation!C$2:C$1430,1,FALSE)))),"not entered","")</f>
        <v/>
      </c>
    </row>
    <row r="11" spans="2:7" x14ac:dyDescent="0.2">
      <c r="B11" s="78" t="s">
        <v>5</v>
      </c>
      <c r="C11" s="79" t="str">
        <f t="shared" si="0"/>
        <v xml:space="preserve"> </v>
      </c>
      <c r="D11" s="79" t="str">
        <f t="shared" si="1"/>
        <v xml:space="preserve"> </v>
      </c>
      <c r="E11" s="79">
        <v>1.1574074074074073E-5</v>
      </c>
      <c r="F11" s="77" t="e">
        <f t="shared" si="2"/>
        <v>#N/A</v>
      </c>
      <c r="G11" t="str">
        <f>IF((ISERROR((VLOOKUP(B11,Calculation!C$2:C$1430,1,FALSE)))),"not entered","")</f>
        <v/>
      </c>
    </row>
    <row r="12" spans="2:7" x14ac:dyDescent="0.2">
      <c r="B12" s="78" t="s">
        <v>5</v>
      </c>
      <c r="C12" s="79" t="str">
        <f t="shared" si="0"/>
        <v xml:space="preserve"> </v>
      </c>
      <c r="D12" s="79" t="str">
        <f t="shared" si="1"/>
        <v xml:space="preserve"> </v>
      </c>
      <c r="E12" s="79">
        <v>1.1574074074074073E-5</v>
      </c>
      <c r="F12" s="77" t="e">
        <f t="shared" si="2"/>
        <v>#N/A</v>
      </c>
      <c r="G12" t="str">
        <f>IF((ISERROR((VLOOKUP(B12,Calculation!C$2:C$1430,1,FALSE)))),"not entered","")</f>
        <v/>
      </c>
    </row>
    <row r="13" spans="2:7" x14ac:dyDescent="0.2">
      <c r="B13" s="78" t="s">
        <v>5</v>
      </c>
      <c r="C13" s="79" t="str">
        <f t="shared" si="0"/>
        <v xml:space="preserve"> </v>
      </c>
      <c r="D13" s="79" t="str">
        <f t="shared" si="1"/>
        <v xml:space="preserve"> </v>
      </c>
      <c r="E13" s="79">
        <v>1.1574074074074073E-5</v>
      </c>
      <c r="F13" s="77" t="e">
        <f t="shared" si="2"/>
        <v>#N/A</v>
      </c>
      <c r="G13" t="str">
        <f>IF((ISERROR((VLOOKUP(B13,Calculation!C$2:C$1430,1,FALSE)))),"not entered","")</f>
        <v/>
      </c>
    </row>
    <row r="14" spans="2:7" x14ac:dyDescent="0.2">
      <c r="B14" s="78" t="s">
        <v>5</v>
      </c>
      <c r="C14" s="79" t="str">
        <f t="shared" si="0"/>
        <v xml:space="preserve"> </v>
      </c>
      <c r="D14" s="79" t="str">
        <f t="shared" si="1"/>
        <v xml:space="preserve"> </v>
      </c>
      <c r="E14" s="79">
        <v>1.1574074074074073E-5</v>
      </c>
      <c r="F14" s="77" t="e">
        <f t="shared" si="2"/>
        <v>#N/A</v>
      </c>
      <c r="G14" t="str">
        <f>IF((ISERROR((VLOOKUP(B14,Calculation!C$2:C$1430,1,FALSE)))),"not entered","")</f>
        <v/>
      </c>
    </row>
    <row r="15" spans="2:7" x14ac:dyDescent="0.2">
      <c r="B15" s="78" t="s">
        <v>5</v>
      </c>
      <c r="C15" s="79" t="str">
        <f t="shared" si="0"/>
        <v xml:space="preserve"> </v>
      </c>
      <c r="D15" s="79" t="str">
        <f t="shared" si="1"/>
        <v xml:space="preserve"> </v>
      </c>
      <c r="E15" s="79">
        <v>1.1574074074074073E-5</v>
      </c>
      <c r="F15" s="77" t="e">
        <f t="shared" si="2"/>
        <v>#N/A</v>
      </c>
      <c r="G15" t="str">
        <f>IF((ISERROR((VLOOKUP(B15,Calculation!C$2:C$1430,1,FALSE)))),"not entered","")</f>
        <v/>
      </c>
    </row>
    <row r="16" spans="2:7" x14ac:dyDescent="0.2">
      <c r="B16" s="78" t="s">
        <v>5</v>
      </c>
      <c r="C16" s="79" t="str">
        <f t="shared" si="0"/>
        <v xml:space="preserve"> </v>
      </c>
      <c r="D16" s="79" t="str">
        <f t="shared" si="1"/>
        <v xml:space="preserve"> </v>
      </c>
      <c r="E16" s="79">
        <v>1.1574074074074073E-5</v>
      </c>
      <c r="F16" s="77" t="e">
        <f t="shared" si="2"/>
        <v>#N/A</v>
      </c>
      <c r="G16" t="str">
        <f>IF((ISERROR((VLOOKUP(B16,Calculation!C$2:C$1430,1,FALSE)))),"not entered","")</f>
        <v/>
      </c>
    </row>
    <row r="17" spans="2:7" x14ac:dyDescent="0.2">
      <c r="B17" s="78" t="s">
        <v>5</v>
      </c>
      <c r="C17" s="79" t="str">
        <f t="shared" si="0"/>
        <v xml:space="preserve"> </v>
      </c>
      <c r="D17" s="79" t="str">
        <f t="shared" si="1"/>
        <v xml:space="preserve"> </v>
      </c>
      <c r="E17" s="79">
        <v>1.1574074074074073E-5</v>
      </c>
      <c r="F17" s="77" t="e">
        <f t="shared" si="2"/>
        <v>#N/A</v>
      </c>
      <c r="G17" t="str">
        <f>IF((ISERROR((VLOOKUP(B17,Calculation!C$2:C$1430,1,FALSE)))),"not entered","")</f>
        <v/>
      </c>
    </row>
    <row r="18" spans="2:7" x14ac:dyDescent="0.2">
      <c r="B18" s="78" t="s">
        <v>5</v>
      </c>
      <c r="C18" s="79" t="str">
        <f t="shared" si="0"/>
        <v xml:space="preserve"> </v>
      </c>
      <c r="D18" s="79" t="str">
        <f t="shared" si="1"/>
        <v xml:space="preserve"> </v>
      </c>
      <c r="E18" s="79">
        <v>1.1574074074074073E-5</v>
      </c>
      <c r="F18" s="77" t="e">
        <f t="shared" si="2"/>
        <v>#N/A</v>
      </c>
      <c r="G18" t="str">
        <f>IF((ISERROR((VLOOKUP(B18,Calculation!C$2:C$1430,1,FALSE)))),"not entered","")</f>
        <v/>
      </c>
    </row>
    <row r="19" spans="2:7" x14ac:dyDescent="0.2">
      <c r="B19" s="78" t="s">
        <v>5</v>
      </c>
      <c r="C19" s="79" t="str">
        <f t="shared" si="0"/>
        <v xml:space="preserve"> </v>
      </c>
      <c r="D19" s="79" t="str">
        <f t="shared" si="1"/>
        <v xml:space="preserve"> </v>
      </c>
      <c r="E19" s="79">
        <v>1.1574074074074073E-5</v>
      </c>
      <c r="F19" s="77" t="e">
        <f t="shared" si="2"/>
        <v>#N/A</v>
      </c>
      <c r="G19" t="str">
        <f>IF((ISERROR((VLOOKUP(B19,Calculation!C$2:C$1430,1,FALSE)))),"not entered","")</f>
        <v/>
      </c>
    </row>
    <row r="20" spans="2:7" x14ac:dyDescent="0.2">
      <c r="B20" s="78" t="s">
        <v>5</v>
      </c>
      <c r="C20" s="79" t="str">
        <f t="shared" si="0"/>
        <v xml:space="preserve"> </v>
      </c>
      <c r="D20" s="79" t="str">
        <f t="shared" si="1"/>
        <v xml:space="preserve"> </v>
      </c>
      <c r="E20" s="79">
        <v>1.1574074074074073E-5</v>
      </c>
      <c r="F20" s="77" t="e">
        <f t="shared" si="2"/>
        <v>#N/A</v>
      </c>
      <c r="G20" t="str">
        <f>IF((ISERROR((VLOOKUP(B20,Calculation!C$2:C$1430,1,FALSE)))),"not entered","")</f>
        <v/>
      </c>
    </row>
    <row r="21" spans="2:7" x14ac:dyDescent="0.2">
      <c r="B21" s="78" t="s">
        <v>5</v>
      </c>
      <c r="C21" s="79" t="str">
        <f t="shared" si="0"/>
        <v xml:space="preserve"> </v>
      </c>
      <c r="D21" s="79" t="str">
        <f t="shared" si="1"/>
        <v xml:space="preserve"> </v>
      </c>
      <c r="E21" s="79">
        <v>1.1574074074074073E-5</v>
      </c>
      <c r="F21" s="77" t="e">
        <f t="shared" si="2"/>
        <v>#N/A</v>
      </c>
      <c r="G21" t="str">
        <f>IF((ISERROR((VLOOKUP(B21,Calculation!C$2:C$1430,1,FALSE)))),"not entered","")</f>
        <v/>
      </c>
    </row>
    <row r="22" spans="2:7" x14ac:dyDescent="0.2">
      <c r="B22" s="78" t="s">
        <v>5</v>
      </c>
      <c r="C22" s="79" t="str">
        <f t="shared" si="0"/>
        <v xml:space="preserve"> </v>
      </c>
      <c r="D22" s="79" t="str">
        <f t="shared" si="1"/>
        <v xml:space="preserve"> </v>
      </c>
      <c r="E22" s="79">
        <v>1.1574074074074073E-5</v>
      </c>
      <c r="F22" s="77" t="e">
        <f t="shared" si="2"/>
        <v>#N/A</v>
      </c>
      <c r="G22" t="str">
        <f>IF((ISERROR((VLOOKUP(B22,Calculation!C$2:C$1430,1,FALSE)))),"not entered","")</f>
        <v/>
      </c>
    </row>
    <row r="23" spans="2:7" x14ac:dyDescent="0.2">
      <c r="B23" s="78" t="s">
        <v>5</v>
      </c>
      <c r="C23" s="79" t="str">
        <f t="shared" si="0"/>
        <v xml:space="preserve"> </v>
      </c>
      <c r="D23" s="79" t="str">
        <f t="shared" si="1"/>
        <v xml:space="preserve"> </v>
      </c>
      <c r="E23" s="79">
        <v>1.1574074074074073E-5</v>
      </c>
      <c r="F23" s="77" t="e">
        <f t="shared" si="2"/>
        <v>#N/A</v>
      </c>
      <c r="G23" t="str">
        <f>IF((ISERROR((VLOOKUP(B23,Calculation!C$2:C$1430,1,FALSE)))),"not entered","")</f>
        <v/>
      </c>
    </row>
    <row r="24" spans="2:7" x14ac:dyDescent="0.2">
      <c r="B24" s="78" t="s">
        <v>5</v>
      </c>
      <c r="C24" s="79" t="str">
        <f t="shared" si="0"/>
        <v xml:space="preserve"> </v>
      </c>
      <c r="D24" s="79" t="str">
        <f t="shared" si="1"/>
        <v xml:space="preserve"> </v>
      </c>
      <c r="E24" s="79">
        <v>1.1574074074074073E-5</v>
      </c>
      <c r="F24" s="77" t="e">
        <f t="shared" si="2"/>
        <v>#N/A</v>
      </c>
      <c r="G24" t="str">
        <f>IF((ISERROR((VLOOKUP(B24,Calculation!C$2:C$1430,1,FALSE)))),"not entered","")</f>
        <v/>
      </c>
    </row>
    <row r="25" spans="2:7" x14ac:dyDescent="0.2">
      <c r="B25" s="78" t="s">
        <v>5</v>
      </c>
      <c r="C25" s="79" t="str">
        <f t="shared" si="0"/>
        <v xml:space="preserve"> </v>
      </c>
      <c r="D25" s="79" t="str">
        <f t="shared" si="1"/>
        <v xml:space="preserve"> </v>
      </c>
      <c r="E25" s="79">
        <v>1.1574074074074073E-5</v>
      </c>
      <c r="F25" s="77" t="e">
        <f t="shared" si="2"/>
        <v>#N/A</v>
      </c>
      <c r="G25" t="str">
        <f>IF((ISERROR((VLOOKUP(B25,Calculation!C$2:C$1430,1,FALSE)))),"not entered","")</f>
        <v/>
      </c>
    </row>
    <row r="26" spans="2:7" x14ac:dyDescent="0.2">
      <c r="B26" s="78" t="s">
        <v>5</v>
      </c>
      <c r="C26" s="79" t="str">
        <f t="shared" si="0"/>
        <v xml:space="preserve"> </v>
      </c>
      <c r="D26" s="79" t="str">
        <f t="shared" si="1"/>
        <v xml:space="preserve"> </v>
      </c>
      <c r="E26" s="79">
        <v>1.1574074074074073E-5</v>
      </c>
      <c r="F26" s="77" t="e">
        <f t="shared" si="2"/>
        <v>#N/A</v>
      </c>
      <c r="G26" t="str">
        <f>IF((ISERROR((VLOOKUP(B26,Calculation!C$2:C$1430,1,FALSE)))),"not entered","")</f>
        <v/>
      </c>
    </row>
    <row r="27" spans="2:7" x14ac:dyDescent="0.2">
      <c r="B27" s="78" t="s">
        <v>5</v>
      </c>
      <c r="C27" s="79" t="str">
        <f t="shared" si="0"/>
        <v xml:space="preserve"> </v>
      </c>
      <c r="D27" s="79" t="str">
        <f t="shared" si="1"/>
        <v xml:space="preserve"> </v>
      </c>
      <c r="E27" s="79">
        <v>1.1574074074074073E-5</v>
      </c>
      <c r="F27" s="77" t="e">
        <f t="shared" si="2"/>
        <v>#N/A</v>
      </c>
      <c r="G27" t="str">
        <f>IF((ISERROR((VLOOKUP(B27,Calculation!C$2:C$1430,1,FALSE)))),"not entered","")</f>
        <v/>
      </c>
    </row>
    <row r="28" spans="2:7" x14ac:dyDescent="0.2">
      <c r="B28" s="78" t="s">
        <v>5</v>
      </c>
      <c r="C28" s="79" t="str">
        <f t="shared" si="0"/>
        <v xml:space="preserve"> </v>
      </c>
      <c r="D28" s="79" t="str">
        <f t="shared" si="1"/>
        <v xml:space="preserve"> </v>
      </c>
      <c r="E28" s="79">
        <v>1.1574074074074073E-5</v>
      </c>
      <c r="F28" s="77" t="e">
        <f t="shared" si="2"/>
        <v>#N/A</v>
      </c>
      <c r="G28" t="str">
        <f>IF((ISERROR((VLOOKUP(B28,Calculation!C$2:C$1430,1,FALSE)))),"not entered","")</f>
        <v/>
      </c>
    </row>
    <row r="29" spans="2:7" x14ac:dyDescent="0.2">
      <c r="B29" s="78" t="s">
        <v>5</v>
      </c>
      <c r="C29" s="79" t="str">
        <f t="shared" si="0"/>
        <v xml:space="preserve"> </v>
      </c>
      <c r="D29" s="79" t="str">
        <f t="shared" si="1"/>
        <v xml:space="preserve"> </v>
      </c>
      <c r="E29" s="79">
        <v>1.1574074074074073E-5</v>
      </c>
      <c r="F29" s="77" t="e">
        <f t="shared" si="2"/>
        <v>#N/A</v>
      </c>
      <c r="G29" t="str">
        <f>IF((ISERROR((VLOOKUP(B29,Calculation!C$2:C$1430,1,FALSE)))),"not entered","")</f>
        <v/>
      </c>
    </row>
    <row r="30" spans="2:7" x14ac:dyDescent="0.2">
      <c r="B30" s="78" t="s">
        <v>5</v>
      </c>
      <c r="C30" s="79" t="str">
        <f t="shared" si="0"/>
        <v xml:space="preserve"> </v>
      </c>
      <c r="D30" s="79" t="str">
        <f t="shared" si="1"/>
        <v xml:space="preserve"> </v>
      </c>
      <c r="E30" s="79">
        <v>1.1574074074074073E-5</v>
      </c>
      <c r="F30" s="77" t="e">
        <f t="shared" si="2"/>
        <v>#N/A</v>
      </c>
      <c r="G30" t="str">
        <f>IF((ISERROR((VLOOKUP(B30,Calculation!C$2:C$1430,1,FALSE)))),"not entered","")</f>
        <v/>
      </c>
    </row>
    <row r="31" spans="2:7" x14ac:dyDescent="0.2">
      <c r="B31" s="78" t="s">
        <v>5</v>
      </c>
      <c r="C31" s="79" t="str">
        <f t="shared" si="0"/>
        <v xml:space="preserve"> </v>
      </c>
      <c r="D31" s="79" t="str">
        <f t="shared" si="1"/>
        <v xml:space="preserve"> </v>
      </c>
      <c r="E31" s="79">
        <v>1.1574074074074073E-5</v>
      </c>
      <c r="F31" s="77" t="e">
        <f t="shared" si="2"/>
        <v>#N/A</v>
      </c>
      <c r="G31" t="str">
        <f>IF((ISERROR((VLOOKUP(B31,Calculation!C$2:C$1430,1,FALSE)))),"not entered","")</f>
        <v/>
      </c>
    </row>
    <row r="32" spans="2:7" x14ac:dyDescent="0.2">
      <c r="B32" s="78" t="s">
        <v>5</v>
      </c>
      <c r="C32" s="79" t="str">
        <f t="shared" si="0"/>
        <v xml:space="preserve"> </v>
      </c>
      <c r="D32" s="79" t="str">
        <f t="shared" si="1"/>
        <v xml:space="preserve"> </v>
      </c>
      <c r="E32" s="79">
        <v>1.1574074074074073E-5</v>
      </c>
      <c r="F32" s="77" t="e">
        <f t="shared" si="2"/>
        <v>#N/A</v>
      </c>
      <c r="G32" t="str">
        <f>IF((ISERROR((VLOOKUP(B32,Calculation!C$2:C$1430,1,FALSE)))),"not entered","")</f>
        <v/>
      </c>
    </row>
    <row r="33" spans="2:7" x14ac:dyDescent="0.2">
      <c r="B33" s="78" t="s">
        <v>5</v>
      </c>
      <c r="C33" s="79" t="str">
        <f t="shared" si="0"/>
        <v xml:space="preserve"> </v>
      </c>
      <c r="D33" s="79" t="str">
        <f t="shared" si="1"/>
        <v xml:space="preserve"> </v>
      </c>
      <c r="E33" s="79">
        <v>1.1574074074074073E-5</v>
      </c>
      <c r="F33" s="77" t="e">
        <f t="shared" si="2"/>
        <v>#N/A</v>
      </c>
      <c r="G33" t="str">
        <f>IF((ISERROR((VLOOKUP(B33,Calculation!C$2:C$1430,1,FALSE)))),"not entered","")</f>
        <v/>
      </c>
    </row>
    <row r="34" spans="2:7" x14ac:dyDescent="0.2">
      <c r="B34" s="78" t="s">
        <v>5</v>
      </c>
      <c r="C34" s="79" t="str">
        <f t="shared" si="0"/>
        <v xml:space="preserve"> </v>
      </c>
      <c r="D34" s="79" t="str">
        <f t="shared" si="1"/>
        <v xml:space="preserve"> </v>
      </c>
      <c r="E34" s="79">
        <v>1.1574074074074073E-5</v>
      </c>
      <c r="F34" s="77" t="e">
        <f t="shared" si="2"/>
        <v>#N/A</v>
      </c>
      <c r="G34" t="str">
        <f>IF((ISERROR((VLOOKUP(B34,Calculation!C$2:C$1430,1,FALSE)))),"not entered","")</f>
        <v/>
      </c>
    </row>
    <row r="35" spans="2:7" x14ac:dyDescent="0.2">
      <c r="B35" s="78" t="s">
        <v>5</v>
      </c>
      <c r="C35" s="79" t="str">
        <f t="shared" si="0"/>
        <v xml:space="preserve"> </v>
      </c>
      <c r="D35" s="79" t="str">
        <f t="shared" si="1"/>
        <v xml:space="preserve"> </v>
      </c>
      <c r="E35" s="79">
        <v>1.1574074074074073E-5</v>
      </c>
      <c r="F35" s="77" t="e">
        <f t="shared" si="2"/>
        <v>#N/A</v>
      </c>
      <c r="G35" t="str">
        <f>IF((ISERROR((VLOOKUP(B35,Calculation!C$2:C$1430,1,FALSE)))),"not entered","")</f>
        <v/>
      </c>
    </row>
    <row r="36" spans="2:7" x14ac:dyDescent="0.2">
      <c r="B36" s="78" t="s">
        <v>5</v>
      </c>
      <c r="C36" s="79" t="str">
        <f t="shared" si="0"/>
        <v xml:space="preserve"> </v>
      </c>
      <c r="D36" s="79" t="str">
        <f t="shared" si="1"/>
        <v xml:space="preserve"> </v>
      </c>
      <c r="E36" s="79">
        <v>1.1574074074074073E-5</v>
      </c>
      <c r="F36" s="77" t="e">
        <f t="shared" si="2"/>
        <v>#N/A</v>
      </c>
      <c r="G36" t="str">
        <f>IF((ISERROR((VLOOKUP(B36,Calculation!C$2:C$1430,1,FALSE)))),"not entered","")</f>
        <v/>
      </c>
    </row>
    <row r="37" spans="2:7" x14ac:dyDescent="0.2">
      <c r="B37" s="78" t="s">
        <v>5</v>
      </c>
      <c r="C37" s="79" t="str">
        <f t="shared" si="0"/>
        <v xml:space="preserve"> </v>
      </c>
      <c r="D37" s="79" t="str">
        <f t="shared" si="1"/>
        <v xml:space="preserve"> </v>
      </c>
      <c r="E37" s="79">
        <v>1.1574074074074073E-5</v>
      </c>
      <c r="F37" s="77" t="e">
        <f t="shared" si="2"/>
        <v>#N/A</v>
      </c>
      <c r="G37" t="str">
        <f>IF((ISERROR((VLOOKUP(B37,Calculation!C$2:C$1430,1,FALSE)))),"not entered","")</f>
        <v/>
      </c>
    </row>
    <row r="38" spans="2:7" x14ac:dyDescent="0.2">
      <c r="B38" s="78" t="s">
        <v>5</v>
      </c>
      <c r="C38" s="79" t="str">
        <f t="shared" si="0"/>
        <v xml:space="preserve"> </v>
      </c>
      <c r="D38" s="79" t="str">
        <f t="shared" si="1"/>
        <v xml:space="preserve"> </v>
      </c>
      <c r="E38" s="79">
        <v>1.1574074074074073E-5</v>
      </c>
      <c r="F38" s="77" t="e">
        <f t="shared" si="2"/>
        <v>#N/A</v>
      </c>
      <c r="G38" t="str">
        <f>IF((ISERROR((VLOOKUP(B38,Calculation!C$2:C$1430,1,FALSE)))),"not entered","")</f>
        <v/>
      </c>
    </row>
    <row r="39" spans="2:7" x14ac:dyDescent="0.2">
      <c r="B39" s="78" t="s">
        <v>5</v>
      </c>
      <c r="C39" s="79" t="str">
        <f t="shared" si="0"/>
        <v xml:space="preserve"> </v>
      </c>
      <c r="D39" s="79" t="str">
        <f t="shared" si="1"/>
        <v xml:space="preserve"> </v>
      </c>
      <c r="E39" s="79">
        <v>1.1574074074074073E-5</v>
      </c>
      <c r="F39" s="77" t="e">
        <f t="shared" si="2"/>
        <v>#N/A</v>
      </c>
      <c r="G39" t="str">
        <f>IF((ISERROR((VLOOKUP(B39,Calculation!C$2:C$1430,1,FALSE)))),"not entered","")</f>
        <v/>
      </c>
    </row>
    <row r="40" spans="2:7" x14ac:dyDescent="0.2">
      <c r="B40" s="78" t="s">
        <v>5</v>
      </c>
      <c r="C40" s="79" t="str">
        <f t="shared" si="0"/>
        <v xml:space="preserve"> </v>
      </c>
      <c r="D40" s="79" t="str">
        <f t="shared" si="1"/>
        <v xml:space="preserve"> </v>
      </c>
      <c r="E40" s="79">
        <v>1.1574074074074073E-5</v>
      </c>
      <c r="F40" s="77" t="e">
        <f t="shared" si="2"/>
        <v>#N/A</v>
      </c>
      <c r="G40" t="str">
        <f>IF((ISERROR((VLOOKUP(B40,Calculation!C$2:C$1430,1,FALSE)))),"not entered","")</f>
        <v/>
      </c>
    </row>
    <row r="41" spans="2:7" x14ac:dyDescent="0.2">
      <c r="B41" s="78" t="s">
        <v>5</v>
      </c>
      <c r="C41" s="79" t="str">
        <f t="shared" si="0"/>
        <v xml:space="preserve"> </v>
      </c>
      <c r="D41" s="79" t="str">
        <f t="shared" si="1"/>
        <v xml:space="preserve"> </v>
      </c>
      <c r="E41" s="79">
        <v>1.1574074074074073E-5</v>
      </c>
      <c r="F41" s="77" t="e">
        <f t="shared" si="2"/>
        <v>#N/A</v>
      </c>
      <c r="G41" t="str">
        <f>IF((ISERROR((VLOOKUP(B41,Calculation!C$2:C$1430,1,FALSE)))),"not entered","")</f>
        <v/>
      </c>
    </row>
    <row r="42" spans="2:7" x14ac:dyDescent="0.2">
      <c r="B42" s="78" t="s">
        <v>5</v>
      </c>
      <c r="C42" s="79" t="str">
        <f t="shared" si="0"/>
        <v xml:space="preserve"> </v>
      </c>
      <c r="D42" s="79" t="str">
        <f t="shared" si="1"/>
        <v xml:space="preserve"> </v>
      </c>
      <c r="E42" s="79">
        <v>1.1574074074074073E-5</v>
      </c>
      <c r="F42" s="77" t="e">
        <f t="shared" si="2"/>
        <v>#N/A</v>
      </c>
      <c r="G42" t="str">
        <f>IF((ISERROR((VLOOKUP(B42,Calculation!C$2:C$1430,1,FALSE)))),"not entered","")</f>
        <v/>
      </c>
    </row>
    <row r="43" spans="2:7" x14ac:dyDescent="0.2">
      <c r="B43" s="78" t="s">
        <v>5</v>
      </c>
      <c r="C43" s="79" t="str">
        <f t="shared" si="0"/>
        <v xml:space="preserve"> </v>
      </c>
      <c r="D43" s="79" t="str">
        <f t="shared" si="1"/>
        <v xml:space="preserve"> </v>
      </c>
      <c r="E43" s="79">
        <v>1.1574074074074073E-5</v>
      </c>
      <c r="F43" s="77" t="e">
        <f t="shared" si="2"/>
        <v>#N/A</v>
      </c>
      <c r="G43" t="str">
        <f>IF((ISERROR((VLOOKUP(B43,Calculation!C$2:C$1430,1,FALSE)))),"not entered","")</f>
        <v/>
      </c>
    </row>
    <row r="44" spans="2:7" x14ac:dyDescent="0.2">
      <c r="B44" s="78" t="s">
        <v>5</v>
      </c>
      <c r="C44" s="79" t="str">
        <f t="shared" si="0"/>
        <v xml:space="preserve"> </v>
      </c>
      <c r="D44" s="79" t="str">
        <f t="shared" si="1"/>
        <v xml:space="preserve"> </v>
      </c>
      <c r="E44" s="79">
        <v>1.1574074074074073E-5</v>
      </c>
      <c r="F44" s="77" t="e">
        <f t="shared" si="2"/>
        <v>#N/A</v>
      </c>
      <c r="G44" t="str">
        <f>IF((ISERROR((VLOOKUP(B44,Calculation!C$2:C$1430,1,FALSE)))),"not entered","")</f>
        <v/>
      </c>
    </row>
    <row r="45" spans="2:7" x14ac:dyDescent="0.2">
      <c r="B45" s="78" t="s">
        <v>5</v>
      </c>
      <c r="C45" s="79" t="str">
        <f t="shared" si="0"/>
        <v xml:space="preserve"> </v>
      </c>
      <c r="D45" s="79" t="str">
        <f t="shared" si="1"/>
        <v xml:space="preserve"> </v>
      </c>
      <c r="E45" s="79">
        <v>1.1574074074074073E-5</v>
      </c>
      <c r="F45" s="77" t="e">
        <f t="shared" si="2"/>
        <v>#N/A</v>
      </c>
      <c r="G45" t="str">
        <f>IF((ISERROR((VLOOKUP(B45,Calculation!C$2:C$1430,1,FALSE)))),"not entered","")</f>
        <v/>
      </c>
    </row>
    <row r="46" spans="2:7" x14ac:dyDescent="0.2">
      <c r="B46" s="78" t="s">
        <v>5</v>
      </c>
      <c r="C46" s="79" t="str">
        <f t="shared" si="0"/>
        <v xml:space="preserve"> </v>
      </c>
      <c r="D46" s="79" t="str">
        <f t="shared" si="1"/>
        <v xml:space="preserve"> </v>
      </c>
      <c r="E46" s="79">
        <v>1.1574074074074073E-5</v>
      </c>
      <c r="F46" s="77" t="e">
        <f t="shared" si="2"/>
        <v>#N/A</v>
      </c>
      <c r="G46" t="str">
        <f>IF((ISERROR((VLOOKUP(B46,Calculation!C$2:C$1430,1,FALSE)))),"not entered","")</f>
        <v/>
      </c>
    </row>
    <row r="47" spans="2:7" x14ac:dyDescent="0.2">
      <c r="B47" s="78" t="s">
        <v>5</v>
      </c>
      <c r="C47" s="79" t="str">
        <f t="shared" si="0"/>
        <v xml:space="preserve"> </v>
      </c>
      <c r="D47" s="79" t="str">
        <f t="shared" si="1"/>
        <v xml:space="preserve"> </v>
      </c>
      <c r="E47" s="79">
        <v>1.1574074074074073E-5</v>
      </c>
      <c r="F47" s="77" t="e">
        <f t="shared" si="2"/>
        <v>#N/A</v>
      </c>
      <c r="G47" t="str">
        <f>IF((ISERROR((VLOOKUP(B47,Calculation!C$2:C$1430,1,FALSE)))),"not entered","")</f>
        <v/>
      </c>
    </row>
    <row r="48" spans="2:7" x14ac:dyDescent="0.2">
      <c r="B48" s="78" t="s">
        <v>5</v>
      </c>
      <c r="C48" s="79" t="str">
        <f t="shared" si="0"/>
        <v xml:space="preserve"> </v>
      </c>
      <c r="D48" s="79" t="str">
        <f t="shared" si="1"/>
        <v xml:space="preserve"> </v>
      </c>
      <c r="E48" s="79">
        <v>1.1574074074074073E-5</v>
      </c>
      <c r="F48" s="77" t="e">
        <f t="shared" si="2"/>
        <v>#N/A</v>
      </c>
      <c r="G48" t="str">
        <f>IF((ISERROR((VLOOKUP(B48,Calculation!C$2:C$1430,1,FALSE)))),"not entered","")</f>
        <v/>
      </c>
    </row>
    <row r="49" spans="2:7" x14ac:dyDescent="0.2">
      <c r="B49" s="78" t="s">
        <v>5</v>
      </c>
      <c r="C49" s="79" t="str">
        <f t="shared" si="0"/>
        <v xml:space="preserve"> </v>
      </c>
      <c r="D49" s="79" t="str">
        <f t="shared" si="1"/>
        <v xml:space="preserve"> </v>
      </c>
      <c r="E49" s="79">
        <v>1.1574074074074073E-5</v>
      </c>
      <c r="F49" s="77" t="e">
        <f t="shared" si="2"/>
        <v>#N/A</v>
      </c>
      <c r="G49" t="str">
        <f>IF((ISERROR((VLOOKUP(B49,Calculation!C$2:C$1430,1,FALSE)))),"not entered","")</f>
        <v/>
      </c>
    </row>
    <row r="50" spans="2:7" x14ac:dyDescent="0.2">
      <c r="B50" s="78" t="s">
        <v>5</v>
      </c>
      <c r="C50" s="79" t="str">
        <f t="shared" si="0"/>
        <v xml:space="preserve"> </v>
      </c>
      <c r="D50" s="79" t="str">
        <f t="shared" si="1"/>
        <v xml:space="preserve"> </v>
      </c>
      <c r="E50" s="79">
        <v>1.1574074074074073E-5</v>
      </c>
      <c r="F50" s="77" t="e">
        <f t="shared" si="2"/>
        <v>#N/A</v>
      </c>
      <c r="G50" t="str">
        <f>IF((ISERROR((VLOOKUP(B50,Calculation!C$2:C$1430,1,FALSE)))),"not entered","")</f>
        <v/>
      </c>
    </row>
    <row r="51" spans="2:7" x14ac:dyDescent="0.2">
      <c r="B51" s="78" t="s">
        <v>5</v>
      </c>
      <c r="C51" s="79" t="str">
        <f t="shared" si="0"/>
        <v xml:space="preserve"> </v>
      </c>
      <c r="D51" s="79" t="str">
        <f t="shared" si="1"/>
        <v xml:space="preserve"> </v>
      </c>
      <c r="E51" s="79">
        <v>1.1574074074074073E-5</v>
      </c>
      <c r="F51" s="77" t="e">
        <f t="shared" si="2"/>
        <v>#N/A</v>
      </c>
      <c r="G51" t="str">
        <f>IF((ISERROR((VLOOKUP(B51,Calculation!C$2:C$1430,1,FALSE)))),"not entered","")</f>
        <v/>
      </c>
    </row>
    <row r="52" spans="2:7" x14ac:dyDescent="0.2">
      <c r="B52" s="78" t="s">
        <v>5</v>
      </c>
      <c r="C52" s="79" t="str">
        <f t="shared" si="0"/>
        <v xml:space="preserve"> </v>
      </c>
      <c r="D52" s="79" t="str">
        <f t="shared" si="1"/>
        <v xml:space="preserve"> </v>
      </c>
      <c r="E52" s="79">
        <v>1.1574074074074073E-5</v>
      </c>
      <c r="F52" s="77" t="e">
        <f t="shared" si="2"/>
        <v>#N/A</v>
      </c>
      <c r="G52" t="str">
        <f>IF((ISERROR((VLOOKUP(B52,Calculation!C$2:C$1430,1,FALSE)))),"not entered","")</f>
        <v/>
      </c>
    </row>
    <row r="53" spans="2:7" x14ac:dyDescent="0.2">
      <c r="B53" s="78" t="s">
        <v>5</v>
      </c>
      <c r="C53" s="79" t="str">
        <f t="shared" si="0"/>
        <v xml:space="preserve"> </v>
      </c>
      <c r="D53" s="79" t="str">
        <f t="shared" si="1"/>
        <v xml:space="preserve"> </v>
      </c>
      <c r="E53" s="79">
        <v>1.1574074074074073E-5</v>
      </c>
      <c r="F53" s="77" t="e">
        <f t="shared" si="2"/>
        <v>#N/A</v>
      </c>
      <c r="G53" t="str">
        <f>IF((ISERROR((VLOOKUP(B53,Calculation!C$2:C$1430,1,FALSE)))),"not entered","")</f>
        <v/>
      </c>
    </row>
    <row r="54" spans="2:7" x14ac:dyDescent="0.2">
      <c r="B54" s="78" t="s">
        <v>5</v>
      </c>
      <c r="C54" s="79" t="str">
        <f t="shared" si="0"/>
        <v xml:space="preserve"> </v>
      </c>
      <c r="D54" s="79" t="str">
        <f t="shared" si="1"/>
        <v xml:space="preserve"> </v>
      </c>
      <c r="E54" s="79">
        <v>1.1574074074074073E-5</v>
      </c>
      <c r="F54" s="77" t="e">
        <f t="shared" si="2"/>
        <v>#N/A</v>
      </c>
      <c r="G54" t="str">
        <f>IF((ISERROR((VLOOKUP(B54,Calculation!C$2:C$1430,1,FALSE)))),"not entered","")</f>
        <v/>
      </c>
    </row>
    <row r="55" spans="2:7" x14ac:dyDescent="0.2">
      <c r="B55" s="78" t="s">
        <v>5</v>
      </c>
      <c r="C55" s="79" t="str">
        <f t="shared" si="0"/>
        <v xml:space="preserve"> </v>
      </c>
      <c r="D55" s="79" t="str">
        <f t="shared" si="1"/>
        <v xml:space="preserve"> </v>
      </c>
      <c r="E55" s="79">
        <v>1.1574074074074073E-5</v>
      </c>
      <c r="F55" s="77" t="e">
        <f t="shared" si="2"/>
        <v>#N/A</v>
      </c>
      <c r="G55" t="str">
        <f>IF((ISERROR((VLOOKUP(B55,Calculation!C$2:C$1430,1,FALSE)))),"not entered","")</f>
        <v/>
      </c>
    </row>
    <row r="56" spans="2:7" x14ac:dyDescent="0.2">
      <c r="B56" s="78" t="s">
        <v>5</v>
      </c>
      <c r="C56" s="79" t="str">
        <f t="shared" si="0"/>
        <v xml:space="preserve"> </v>
      </c>
      <c r="D56" s="79" t="str">
        <f t="shared" si="1"/>
        <v xml:space="preserve"> </v>
      </c>
      <c r="E56" s="79">
        <v>1.1574074074074073E-5</v>
      </c>
      <c r="F56" s="77" t="e">
        <f t="shared" si="2"/>
        <v>#N/A</v>
      </c>
      <c r="G56" t="str">
        <f>IF((ISERROR((VLOOKUP(B56,Calculation!C$2:C$1430,1,FALSE)))),"not entered","")</f>
        <v/>
      </c>
    </row>
    <row r="57" spans="2:7" x14ac:dyDescent="0.2">
      <c r="B57" s="78" t="s">
        <v>5</v>
      </c>
      <c r="C57" s="79" t="str">
        <f t="shared" si="0"/>
        <v xml:space="preserve"> </v>
      </c>
      <c r="D57" s="79" t="str">
        <f t="shared" si="1"/>
        <v xml:space="preserve"> </v>
      </c>
      <c r="E57" s="79">
        <v>1.1574074074074073E-5</v>
      </c>
      <c r="F57" s="77" t="e">
        <f t="shared" si="2"/>
        <v>#N/A</v>
      </c>
      <c r="G57" t="str">
        <f>IF((ISERROR((VLOOKUP(B57,Calculation!C$2:C$1430,1,FALSE)))),"not entered","")</f>
        <v/>
      </c>
    </row>
    <row r="58" spans="2:7" x14ac:dyDescent="0.2">
      <c r="B58" s="78" t="s">
        <v>5</v>
      </c>
      <c r="C58" s="79" t="str">
        <f t="shared" si="0"/>
        <v xml:space="preserve"> </v>
      </c>
      <c r="D58" s="79" t="str">
        <f t="shared" si="1"/>
        <v xml:space="preserve"> </v>
      </c>
      <c r="E58" s="79">
        <v>1.1574074074074073E-5</v>
      </c>
      <c r="F58" s="77" t="e">
        <f t="shared" si="2"/>
        <v>#N/A</v>
      </c>
      <c r="G58" t="str">
        <f>IF((ISERROR((VLOOKUP(B58,Calculation!C$2:C$1430,1,FALSE)))),"not entered","")</f>
        <v/>
      </c>
    </row>
    <row r="59" spans="2:7" x14ac:dyDescent="0.2">
      <c r="B59" s="78" t="s">
        <v>5</v>
      </c>
      <c r="C59" s="79" t="str">
        <f t="shared" si="0"/>
        <v xml:space="preserve"> </v>
      </c>
      <c r="D59" s="79" t="str">
        <f t="shared" si="1"/>
        <v xml:space="preserve"> </v>
      </c>
      <c r="E59" s="79">
        <v>1.1574074074074073E-5</v>
      </c>
      <c r="F59" s="77" t="e">
        <f t="shared" si="2"/>
        <v>#N/A</v>
      </c>
      <c r="G59" t="str">
        <f>IF((ISERROR((VLOOKUP(B59,Calculation!C$2:C$1430,1,FALSE)))),"not entered","")</f>
        <v/>
      </c>
    </row>
    <row r="60" spans="2:7" x14ac:dyDescent="0.2">
      <c r="B60" s="78" t="s">
        <v>5</v>
      </c>
      <c r="C60" s="79" t="str">
        <f t="shared" si="0"/>
        <v xml:space="preserve"> </v>
      </c>
      <c r="D60" s="79" t="str">
        <f t="shared" si="1"/>
        <v xml:space="preserve"> </v>
      </c>
      <c r="E60" s="79">
        <v>1.1574074074074073E-5</v>
      </c>
      <c r="F60" s="77" t="e">
        <f t="shared" si="2"/>
        <v>#N/A</v>
      </c>
      <c r="G60" t="str">
        <f>IF((ISERROR((VLOOKUP(B60,Calculation!C$2:C$1430,1,FALSE)))),"not entered","")</f>
        <v/>
      </c>
    </row>
    <row r="61" spans="2:7" x14ac:dyDescent="0.2">
      <c r="B61" s="78" t="s">
        <v>5</v>
      </c>
      <c r="C61" s="79" t="str">
        <f t="shared" si="0"/>
        <v xml:space="preserve"> </v>
      </c>
      <c r="D61" s="79" t="str">
        <f t="shared" si="1"/>
        <v xml:space="preserve"> </v>
      </c>
      <c r="E61" s="79">
        <v>1.1574074074074073E-5</v>
      </c>
      <c r="F61" s="77" t="e">
        <f t="shared" si="2"/>
        <v>#N/A</v>
      </c>
      <c r="G61" t="str">
        <f>IF((ISERROR((VLOOKUP(B61,Calculation!C$2:C$1430,1,FALSE)))),"not entered","")</f>
        <v/>
      </c>
    </row>
    <row r="62" spans="2:7" x14ac:dyDescent="0.2">
      <c r="B62" s="78" t="s">
        <v>5</v>
      </c>
      <c r="C62" s="79" t="str">
        <f t="shared" si="0"/>
        <v xml:space="preserve"> </v>
      </c>
      <c r="D62" s="79" t="str">
        <f t="shared" si="1"/>
        <v xml:space="preserve"> </v>
      </c>
      <c r="E62" s="79">
        <v>1.1574074074074073E-5</v>
      </c>
      <c r="F62" s="77" t="e">
        <f t="shared" si="2"/>
        <v>#N/A</v>
      </c>
      <c r="G62" t="str">
        <f>IF((ISERROR((VLOOKUP(B62,Calculation!C$2:C$1430,1,FALSE)))),"not entered","")</f>
        <v/>
      </c>
    </row>
    <row r="63" spans="2:7" x14ac:dyDescent="0.2">
      <c r="B63" s="78" t="s">
        <v>5</v>
      </c>
      <c r="C63" s="79" t="str">
        <f t="shared" si="0"/>
        <v xml:space="preserve"> </v>
      </c>
      <c r="D63" s="79" t="str">
        <f t="shared" si="1"/>
        <v xml:space="preserve"> </v>
      </c>
      <c r="E63" s="79">
        <v>1.1574074074074073E-5</v>
      </c>
      <c r="F63" s="77" t="e">
        <f t="shared" si="2"/>
        <v>#N/A</v>
      </c>
      <c r="G63" t="str">
        <f>IF((ISERROR((VLOOKUP(B63,Calculation!C$2:C$1430,1,FALSE)))),"not entered","")</f>
        <v/>
      </c>
    </row>
    <row r="64" spans="2:7" x14ac:dyDescent="0.2">
      <c r="B64" s="78" t="s">
        <v>5</v>
      </c>
      <c r="C64" s="79" t="str">
        <f t="shared" si="0"/>
        <v xml:space="preserve"> </v>
      </c>
      <c r="D64" s="79" t="str">
        <f t="shared" si="1"/>
        <v xml:space="preserve"> </v>
      </c>
      <c r="E64" s="79">
        <v>1.1574074074074073E-5</v>
      </c>
      <c r="F64" s="77" t="e">
        <f t="shared" si="2"/>
        <v>#N/A</v>
      </c>
      <c r="G64" t="str">
        <f>IF((ISERROR((VLOOKUP(B64,Calculation!C$2:C$1430,1,FALSE)))),"not entered","")</f>
        <v/>
      </c>
    </row>
    <row r="65" spans="2:7" x14ac:dyDescent="0.2">
      <c r="B65" s="78" t="s">
        <v>5</v>
      </c>
      <c r="C65" s="79" t="str">
        <f t="shared" si="0"/>
        <v xml:space="preserve"> </v>
      </c>
      <c r="D65" s="79" t="str">
        <f t="shared" si="1"/>
        <v xml:space="preserve"> </v>
      </c>
      <c r="E65" s="79">
        <v>1.1574074074074073E-5</v>
      </c>
      <c r="F65" s="77" t="e">
        <f t="shared" si="2"/>
        <v>#N/A</v>
      </c>
      <c r="G65" t="str">
        <f>IF((ISERROR((VLOOKUP(B65,Calculation!C$2:C$1430,1,FALSE)))),"not entered","")</f>
        <v/>
      </c>
    </row>
    <row r="66" spans="2:7" x14ac:dyDescent="0.2">
      <c r="B66" s="78" t="s">
        <v>5</v>
      </c>
      <c r="C66" s="79" t="str">
        <f t="shared" si="0"/>
        <v xml:space="preserve"> </v>
      </c>
      <c r="D66" s="79" t="str">
        <f t="shared" si="1"/>
        <v xml:space="preserve"> </v>
      </c>
      <c r="E66" s="79">
        <v>1.1574074074074073E-5</v>
      </c>
      <c r="F66" s="77" t="e">
        <f t="shared" si="2"/>
        <v>#N/A</v>
      </c>
      <c r="G66" t="str">
        <f>IF((ISERROR((VLOOKUP(B66,Calculation!C$2:C$1430,1,FALSE)))),"not entered","")</f>
        <v/>
      </c>
    </row>
    <row r="67" spans="2:7" x14ac:dyDescent="0.2">
      <c r="B67" s="78" t="s">
        <v>5</v>
      </c>
      <c r="C67" s="79" t="str">
        <f t="shared" si="0"/>
        <v xml:space="preserve"> </v>
      </c>
      <c r="D67" s="79" t="str">
        <f t="shared" si="1"/>
        <v xml:space="preserve"> </v>
      </c>
      <c r="E67" s="79">
        <v>1.1574074074074073E-5</v>
      </c>
      <c r="F67" s="77" t="e">
        <f t="shared" si="2"/>
        <v>#N/A</v>
      </c>
      <c r="G67" t="str">
        <f>IF((ISERROR((VLOOKUP(B67,Calculation!C$2:C$1430,1,FALSE)))),"not entered","")</f>
        <v/>
      </c>
    </row>
    <row r="68" spans="2:7" x14ac:dyDescent="0.2">
      <c r="B68" s="78" t="s">
        <v>5</v>
      </c>
      <c r="C68" s="79" t="str">
        <f t="shared" si="0"/>
        <v xml:space="preserve"> </v>
      </c>
      <c r="D68" s="79" t="str">
        <f t="shared" si="1"/>
        <v xml:space="preserve"> </v>
      </c>
      <c r="E68" s="79">
        <v>1.1574074074074073E-5</v>
      </c>
      <c r="F68" s="77" t="e">
        <f t="shared" si="2"/>
        <v>#N/A</v>
      </c>
      <c r="G68" t="str">
        <f>IF((ISERROR((VLOOKUP(B68,Calculation!C$2:C$1430,1,FALSE)))),"not entered","")</f>
        <v/>
      </c>
    </row>
    <row r="69" spans="2:7" x14ac:dyDescent="0.2">
      <c r="B69" s="78" t="s">
        <v>5</v>
      </c>
      <c r="C69" s="79" t="str">
        <f t="shared" si="0"/>
        <v xml:space="preserve"> </v>
      </c>
      <c r="D69" s="79" t="str">
        <f t="shared" si="1"/>
        <v xml:space="preserve"> </v>
      </c>
      <c r="E69" s="79">
        <v>1.1574074074074073E-5</v>
      </c>
      <c r="F69" s="77" t="e">
        <f t="shared" si="2"/>
        <v>#N/A</v>
      </c>
      <c r="G69" t="str">
        <f>IF((ISERROR((VLOOKUP(B69,Calculation!C$2:C$1430,1,FALSE)))),"not entered","")</f>
        <v/>
      </c>
    </row>
    <row r="70" spans="2:7" x14ac:dyDescent="0.2">
      <c r="B70" s="78" t="s">
        <v>5</v>
      </c>
      <c r="C70" s="79" t="str">
        <f t="shared" ref="C70:C115" si="3">VLOOKUP(B70,name,3,FALSE)</f>
        <v xml:space="preserve"> </v>
      </c>
      <c r="D70" s="79" t="str">
        <f t="shared" ref="D70:D115" si="4">VLOOKUP(B70,name,2,FALSE)</f>
        <v xml:space="preserve"> </v>
      </c>
      <c r="E70" s="79">
        <v>1.1574074074074073E-5</v>
      </c>
      <c r="F70" s="77" t="e">
        <f t="shared" ref="F70:F115" si="5">(VLOOKUP(C70,C$4:E$5,3,FALSE))/(E70/10000)</f>
        <v>#N/A</v>
      </c>
      <c r="G70" t="str">
        <f>IF((ISERROR((VLOOKUP(B70,Calculation!C$2:C$1430,1,FALSE)))),"not entered","")</f>
        <v/>
      </c>
    </row>
    <row r="71" spans="2:7" x14ac:dyDescent="0.2">
      <c r="B71" s="78" t="s">
        <v>5</v>
      </c>
      <c r="C71" s="79" t="str">
        <f t="shared" si="3"/>
        <v xml:space="preserve"> </v>
      </c>
      <c r="D71" s="79" t="str">
        <f t="shared" si="4"/>
        <v xml:space="preserve"> </v>
      </c>
      <c r="E71" s="79">
        <v>1.1574074074074073E-5</v>
      </c>
      <c r="F71" s="77" t="e">
        <f t="shared" si="5"/>
        <v>#N/A</v>
      </c>
      <c r="G71" t="str">
        <f>IF((ISERROR((VLOOKUP(B71,Calculation!C$2:C$1430,1,FALSE)))),"not entered","")</f>
        <v/>
      </c>
    </row>
    <row r="72" spans="2:7" x14ac:dyDescent="0.2">
      <c r="B72" s="78" t="s">
        <v>5</v>
      </c>
      <c r="C72" s="79" t="str">
        <f t="shared" si="3"/>
        <v xml:space="preserve"> </v>
      </c>
      <c r="D72" s="79" t="str">
        <f t="shared" si="4"/>
        <v xml:space="preserve"> </v>
      </c>
      <c r="E72" s="79">
        <v>1.1574074074074073E-5</v>
      </c>
      <c r="F72" s="77" t="e">
        <f t="shared" si="5"/>
        <v>#N/A</v>
      </c>
      <c r="G72" t="str">
        <f>IF((ISERROR((VLOOKUP(B72,Calculation!C$2:C$1430,1,FALSE)))),"not entered","")</f>
        <v/>
      </c>
    </row>
    <row r="73" spans="2:7" x14ac:dyDescent="0.2">
      <c r="B73" s="78" t="s">
        <v>5</v>
      </c>
      <c r="C73" s="79" t="str">
        <f t="shared" si="3"/>
        <v xml:space="preserve"> </v>
      </c>
      <c r="D73" s="79" t="str">
        <f t="shared" si="4"/>
        <v xml:space="preserve"> </v>
      </c>
      <c r="E73" s="79">
        <v>1.1574074074074073E-5</v>
      </c>
      <c r="F73" s="77" t="e">
        <f t="shared" si="5"/>
        <v>#N/A</v>
      </c>
      <c r="G73" t="str">
        <f>IF((ISERROR((VLOOKUP(B73,Calculation!C$2:C$1430,1,FALSE)))),"not entered","")</f>
        <v/>
      </c>
    </row>
    <row r="74" spans="2:7" x14ac:dyDescent="0.2">
      <c r="B74" s="78" t="s">
        <v>5</v>
      </c>
      <c r="C74" s="79" t="str">
        <f t="shared" si="3"/>
        <v xml:space="preserve"> </v>
      </c>
      <c r="D74" s="79" t="str">
        <f t="shared" si="4"/>
        <v xml:space="preserve"> </v>
      </c>
      <c r="E74" s="79">
        <v>1.1574074074074073E-5</v>
      </c>
      <c r="F74" s="77" t="e">
        <f t="shared" si="5"/>
        <v>#N/A</v>
      </c>
      <c r="G74" t="str">
        <f>IF((ISERROR((VLOOKUP(B74,Calculation!C$2:C$1430,1,FALSE)))),"not entered","")</f>
        <v/>
      </c>
    </row>
    <row r="75" spans="2:7" x14ac:dyDescent="0.2">
      <c r="B75" s="78" t="s">
        <v>5</v>
      </c>
      <c r="C75" s="79" t="str">
        <f t="shared" si="3"/>
        <v xml:space="preserve"> </v>
      </c>
      <c r="D75" s="79" t="str">
        <f t="shared" si="4"/>
        <v xml:space="preserve"> </v>
      </c>
      <c r="E75" s="79">
        <v>1.1574074074074073E-5</v>
      </c>
      <c r="F75" s="77" t="e">
        <f t="shared" si="5"/>
        <v>#N/A</v>
      </c>
      <c r="G75" t="str">
        <f>IF((ISERROR((VLOOKUP(B75,Calculation!C$2:C$1430,1,FALSE)))),"not entered","")</f>
        <v/>
      </c>
    </row>
    <row r="76" spans="2:7" x14ac:dyDescent="0.2">
      <c r="B76" s="78" t="s">
        <v>5</v>
      </c>
      <c r="C76" s="79" t="str">
        <f t="shared" si="3"/>
        <v xml:space="preserve"> </v>
      </c>
      <c r="D76" s="79" t="str">
        <f t="shared" si="4"/>
        <v xml:space="preserve"> </v>
      </c>
      <c r="E76" s="79">
        <v>1.1574074074074073E-5</v>
      </c>
      <c r="F76" s="77" t="e">
        <f t="shared" si="5"/>
        <v>#N/A</v>
      </c>
      <c r="G76" t="str">
        <f>IF((ISERROR((VLOOKUP(B76,Calculation!C$2:C$1430,1,FALSE)))),"not entered","")</f>
        <v/>
      </c>
    </row>
    <row r="77" spans="2:7" x14ac:dyDescent="0.2">
      <c r="B77" s="78" t="s">
        <v>5</v>
      </c>
      <c r="C77" s="79" t="str">
        <f t="shared" si="3"/>
        <v xml:space="preserve"> </v>
      </c>
      <c r="D77" s="79" t="str">
        <f t="shared" si="4"/>
        <v xml:space="preserve"> </v>
      </c>
      <c r="E77" s="79">
        <v>1.1574074074074073E-5</v>
      </c>
      <c r="F77" s="77" t="e">
        <f t="shared" si="5"/>
        <v>#N/A</v>
      </c>
      <c r="G77" t="str">
        <f>IF((ISERROR((VLOOKUP(B77,Calculation!C$2:C$1430,1,FALSE)))),"not entered","")</f>
        <v/>
      </c>
    </row>
    <row r="78" spans="2:7" x14ac:dyDescent="0.2">
      <c r="B78" s="78" t="s">
        <v>5</v>
      </c>
      <c r="C78" s="79" t="str">
        <f t="shared" si="3"/>
        <v xml:space="preserve"> </v>
      </c>
      <c r="D78" s="79" t="str">
        <f t="shared" si="4"/>
        <v xml:space="preserve"> </v>
      </c>
      <c r="E78" s="79">
        <v>1.1574074074074073E-5</v>
      </c>
      <c r="F78" s="77" t="e">
        <f t="shared" si="5"/>
        <v>#N/A</v>
      </c>
      <c r="G78" t="str">
        <f>IF((ISERROR((VLOOKUP(B78,Calculation!C$2:C$1430,1,FALSE)))),"not entered","")</f>
        <v/>
      </c>
    </row>
    <row r="79" spans="2:7" x14ac:dyDescent="0.2">
      <c r="B79" s="78" t="s">
        <v>5</v>
      </c>
      <c r="C79" s="79" t="str">
        <f t="shared" si="3"/>
        <v xml:space="preserve"> </v>
      </c>
      <c r="D79" s="79" t="str">
        <f t="shared" si="4"/>
        <v xml:space="preserve"> </v>
      </c>
      <c r="E79" s="79">
        <v>1.1574074074074073E-5</v>
      </c>
      <c r="F79" s="77" t="e">
        <f t="shared" si="5"/>
        <v>#N/A</v>
      </c>
      <c r="G79" t="str">
        <f>IF((ISERROR((VLOOKUP(B79,Calculation!C$2:C$1430,1,FALSE)))),"not entered","")</f>
        <v/>
      </c>
    </row>
    <row r="80" spans="2:7" x14ac:dyDescent="0.2">
      <c r="B80" s="78" t="s">
        <v>5</v>
      </c>
      <c r="C80" s="79" t="str">
        <f t="shared" si="3"/>
        <v xml:space="preserve"> </v>
      </c>
      <c r="D80" s="79" t="str">
        <f t="shared" si="4"/>
        <v xml:space="preserve"> </v>
      </c>
      <c r="E80" s="79">
        <v>1.1574074074074073E-5</v>
      </c>
      <c r="F80" s="77" t="e">
        <f t="shared" si="5"/>
        <v>#N/A</v>
      </c>
      <c r="G80" t="str">
        <f>IF((ISERROR((VLOOKUP(B80,Calculation!C$2:C$1430,1,FALSE)))),"not entered","")</f>
        <v/>
      </c>
    </row>
    <row r="81" spans="2:7" x14ac:dyDescent="0.2">
      <c r="B81" s="78" t="s">
        <v>5</v>
      </c>
      <c r="C81" s="79" t="str">
        <f t="shared" si="3"/>
        <v xml:space="preserve"> </v>
      </c>
      <c r="D81" s="79" t="str">
        <f t="shared" si="4"/>
        <v xml:space="preserve"> </v>
      </c>
      <c r="E81" s="79">
        <v>1.1574074074074073E-5</v>
      </c>
      <c r="F81" s="77" t="e">
        <f t="shared" si="5"/>
        <v>#N/A</v>
      </c>
      <c r="G81" t="str">
        <f>IF((ISERROR((VLOOKUP(B81,Calculation!C$2:C$1430,1,FALSE)))),"not entered","")</f>
        <v/>
      </c>
    </row>
    <row r="82" spans="2:7" x14ac:dyDescent="0.2">
      <c r="B82" s="78" t="s">
        <v>5</v>
      </c>
      <c r="C82" s="79" t="str">
        <f t="shared" si="3"/>
        <v xml:space="preserve"> </v>
      </c>
      <c r="D82" s="79" t="str">
        <f t="shared" si="4"/>
        <v xml:space="preserve"> </v>
      </c>
      <c r="E82" s="79">
        <v>1.1574074074074073E-5</v>
      </c>
      <c r="F82" s="77" t="e">
        <f t="shared" si="5"/>
        <v>#N/A</v>
      </c>
      <c r="G82" t="str">
        <f>IF((ISERROR((VLOOKUP(B82,Calculation!C$2:C$1430,1,FALSE)))),"not entered","")</f>
        <v/>
      </c>
    </row>
    <row r="83" spans="2:7" x14ac:dyDescent="0.2">
      <c r="B83" s="78" t="s">
        <v>5</v>
      </c>
      <c r="C83" s="79" t="str">
        <f t="shared" si="3"/>
        <v xml:space="preserve"> </v>
      </c>
      <c r="D83" s="79" t="str">
        <f t="shared" si="4"/>
        <v xml:space="preserve"> </v>
      </c>
      <c r="E83" s="79">
        <v>1.1574074074074073E-5</v>
      </c>
      <c r="F83" s="77" t="e">
        <f t="shared" si="5"/>
        <v>#N/A</v>
      </c>
      <c r="G83" t="str">
        <f>IF((ISERROR((VLOOKUP(B83,Calculation!C$2:C$1430,1,FALSE)))),"not entered","")</f>
        <v/>
      </c>
    </row>
    <row r="84" spans="2:7" x14ac:dyDescent="0.2">
      <c r="B84" s="78" t="s">
        <v>5</v>
      </c>
      <c r="C84" s="79" t="str">
        <f t="shared" si="3"/>
        <v xml:space="preserve"> </v>
      </c>
      <c r="D84" s="79" t="str">
        <f t="shared" si="4"/>
        <v xml:space="preserve"> </v>
      </c>
      <c r="E84" s="79">
        <v>1.1574074074074073E-5</v>
      </c>
      <c r="F84" s="77" t="e">
        <f t="shared" si="5"/>
        <v>#N/A</v>
      </c>
      <c r="G84" t="str">
        <f>IF((ISERROR((VLOOKUP(B84,Calculation!C$2:C$1430,1,FALSE)))),"not entered","")</f>
        <v/>
      </c>
    </row>
    <row r="85" spans="2:7" x14ac:dyDescent="0.2">
      <c r="B85" s="78" t="s">
        <v>5</v>
      </c>
      <c r="C85" s="79" t="str">
        <f t="shared" si="3"/>
        <v xml:space="preserve"> </v>
      </c>
      <c r="D85" s="79" t="str">
        <f t="shared" si="4"/>
        <v xml:space="preserve"> </v>
      </c>
      <c r="E85" s="79">
        <v>1.1574074074074073E-5</v>
      </c>
      <c r="F85" s="77" t="e">
        <f t="shared" si="5"/>
        <v>#N/A</v>
      </c>
      <c r="G85" t="str">
        <f>IF((ISERROR((VLOOKUP(B85,Calculation!C$2:C$1430,1,FALSE)))),"not entered","")</f>
        <v/>
      </c>
    </row>
    <row r="86" spans="2:7" x14ac:dyDescent="0.2">
      <c r="B86" s="78" t="s">
        <v>5</v>
      </c>
      <c r="C86" s="79" t="str">
        <f t="shared" si="3"/>
        <v xml:space="preserve"> </v>
      </c>
      <c r="D86" s="79" t="str">
        <f t="shared" si="4"/>
        <v xml:space="preserve"> </v>
      </c>
      <c r="E86" s="79">
        <v>1.1574074074074073E-5</v>
      </c>
      <c r="F86" s="77" t="e">
        <f t="shared" si="5"/>
        <v>#N/A</v>
      </c>
      <c r="G86" t="str">
        <f>IF((ISERROR((VLOOKUP(B86,Calculation!C$2:C$1430,1,FALSE)))),"not entered","")</f>
        <v/>
      </c>
    </row>
    <row r="87" spans="2:7" x14ac:dyDescent="0.2">
      <c r="B87" s="78" t="s">
        <v>5</v>
      </c>
      <c r="C87" s="79" t="str">
        <f t="shared" si="3"/>
        <v xml:space="preserve"> </v>
      </c>
      <c r="D87" s="79" t="str">
        <f t="shared" si="4"/>
        <v xml:space="preserve"> </v>
      </c>
      <c r="E87" s="79">
        <v>1.1574074074074073E-5</v>
      </c>
      <c r="F87" s="77" t="e">
        <f t="shared" si="5"/>
        <v>#N/A</v>
      </c>
      <c r="G87" t="str">
        <f>IF((ISERROR((VLOOKUP(B87,Calculation!C$2:C$1430,1,FALSE)))),"not entered","")</f>
        <v/>
      </c>
    </row>
    <row r="88" spans="2:7" x14ac:dyDescent="0.2">
      <c r="B88" s="78" t="s">
        <v>5</v>
      </c>
      <c r="C88" s="79" t="str">
        <f t="shared" si="3"/>
        <v xml:space="preserve"> </v>
      </c>
      <c r="D88" s="79" t="str">
        <f t="shared" si="4"/>
        <v xml:space="preserve"> </v>
      </c>
      <c r="E88" s="79">
        <v>1.1574074074074073E-5</v>
      </c>
      <c r="F88" s="77" t="e">
        <f t="shared" si="5"/>
        <v>#N/A</v>
      </c>
      <c r="G88" t="str">
        <f>IF((ISERROR((VLOOKUP(B88,Calculation!C$2:C$1430,1,FALSE)))),"not entered","")</f>
        <v/>
      </c>
    </row>
    <row r="89" spans="2:7" x14ac:dyDescent="0.2">
      <c r="B89" s="78" t="s">
        <v>5</v>
      </c>
      <c r="C89" s="79" t="str">
        <f t="shared" si="3"/>
        <v xml:space="preserve"> </v>
      </c>
      <c r="D89" s="79" t="str">
        <f t="shared" si="4"/>
        <v xml:space="preserve"> </v>
      </c>
      <c r="E89" s="79">
        <v>1.1574074074074073E-5</v>
      </c>
      <c r="F89" s="77" t="e">
        <f t="shared" si="5"/>
        <v>#N/A</v>
      </c>
      <c r="G89" t="str">
        <f>IF((ISERROR((VLOOKUP(B89,Calculation!C$2:C$1430,1,FALSE)))),"not entered","")</f>
        <v/>
      </c>
    </row>
    <row r="90" spans="2:7" x14ac:dyDescent="0.2">
      <c r="B90" s="78" t="s">
        <v>5</v>
      </c>
      <c r="C90" s="79" t="str">
        <f t="shared" si="3"/>
        <v xml:space="preserve"> </v>
      </c>
      <c r="D90" s="79" t="str">
        <f t="shared" si="4"/>
        <v xml:space="preserve"> </v>
      </c>
      <c r="E90" s="79">
        <v>1.1574074074074073E-5</v>
      </c>
      <c r="F90" s="77" t="e">
        <f t="shared" si="5"/>
        <v>#N/A</v>
      </c>
      <c r="G90" t="str">
        <f>IF((ISERROR((VLOOKUP(B90,Calculation!C$2:C$1430,1,FALSE)))),"not entered","")</f>
        <v/>
      </c>
    </row>
    <row r="91" spans="2:7" x14ac:dyDescent="0.2">
      <c r="B91" s="78" t="s">
        <v>5</v>
      </c>
      <c r="C91" s="79" t="str">
        <f t="shared" si="3"/>
        <v xml:space="preserve"> </v>
      </c>
      <c r="D91" s="79" t="str">
        <f t="shared" si="4"/>
        <v xml:space="preserve"> </v>
      </c>
      <c r="E91" s="79">
        <v>1.1574074074074073E-5</v>
      </c>
      <c r="F91" s="77" t="e">
        <f t="shared" si="5"/>
        <v>#N/A</v>
      </c>
      <c r="G91" t="str">
        <f>IF((ISERROR((VLOOKUP(B91,Calculation!C$2:C$1430,1,FALSE)))),"not entered","")</f>
        <v/>
      </c>
    </row>
    <row r="92" spans="2:7" x14ac:dyDescent="0.2">
      <c r="B92" s="78" t="s">
        <v>5</v>
      </c>
      <c r="C92" s="79" t="str">
        <f t="shared" si="3"/>
        <v xml:space="preserve"> </v>
      </c>
      <c r="D92" s="79" t="str">
        <f t="shared" si="4"/>
        <v xml:space="preserve"> </v>
      </c>
      <c r="E92" s="79">
        <v>1.1574074074074073E-5</v>
      </c>
      <c r="F92" s="77" t="e">
        <f t="shared" si="5"/>
        <v>#N/A</v>
      </c>
      <c r="G92" t="str">
        <f>IF((ISERROR((VLOOKUP(B92,Calculation!C$2:C$1430,1,FALSE)))),"not entered","")</f>
        <v/>
      </c>
    </row>
    <row r="93" spans="2:7" x14ac:dyDescent="0.2">
      <c r="B93" s="78" t="s">
        <v>5</v>
      </c>
      <c r="C93" s="79" t="str">
        <f t="shared" si="3"/>
        <v xml:space="preserve"> </v>
      </c>
      <c r="D93" s="79" t="str">
        <f t="shared" si="4"/>
        <v xml:space="preserve"> </v>
      </c>
      <c r="E93" s="79">
        <v>1.1574074074074073E-5</v>
      </c>
      <c r="F93" s="77" t="e">
        <f t="shared" si="5"/>
        <v>#N/A</v>
      </c>
      <c r="G93" t="str">
        <f>IF((ISERROR((VLOOKUP(B93,Calculation!C$2:C$1430,1,FALSE)))),"not entered","")</f>
        <v/>
      </c>
    </row>
    <row r="94" spans="2:7" x14ac:dyDescent="0.2">
      <c r="B94" s="78" t="s">
        <v>5</v>
      </c>
      <c r="C94" s="79" t="str">
        <f t="shared" si="3"/>
        <v xml:space="preserve"> </v>
      </c>
      <c r="D94" s="79" t="str">
        <f t="shared" si="4"/>
        <v xml:space="preserve"> </v>
      </c>
      <c r="E94" s="79">
        <v>1.1574074074074073E-5</v>
      </c>
      <c r="F94" s="77" t="e">
        <f t="shared" si="5"/>
        <v>#N/A</v>
      </c>
      <c r="G94" t="str">
        <f>IF((ISERROR((VLOOKUP(B94,Calculation!C$2:C$1430,1,FALSE)))),"not entered","")</f>
        <v/>
      </c>
    </row>
    <row r="95" spans="2:7" x14ac:dyDescent="0.2">
      <c r="B95" s="78" t="s">
        <v>5</v>
      </c>
      <c r="C95" s="79" t="str">
        <f t="shared" si="3"/>
        <v xml:space="preserve"> </v>
      </c>
      <c r="D95" s="79" t="str">
        <f t="shared" si="4"/>
        <v xml:space="preserve"> </v>
      </c>
      <c r="E95" s="79">
        <v>1.1574074074074073E-5</v>
      </c>
      <c r="F95" s="77" t="e">
        <f t="shared" si="5"/>
        <v>#N/A</v>
      </c>
      <c r="G95" t="str">
        <f>IF((ISERROR((VLOOKUP(B95,Calculation!C$2:C$1430,1,FALSE)))),"not entered","")</f>
        <v/>
      </c>
    </row>
    <row r="96" spans="2:7" x14ac:dyDescent="0.2">
      <c r="B96" s="78" t="s">
        <v>5</v>
      </c>
      <c r="C96" s="79" t="str">
        <f t="shared" si="3"/>
        <v xml:space="preserve"> </v>
      </c>
      <c r="D96" s="79" t="str">
        <f t="shared" si="4"/>
        <v xml:space="preserve"> </v>
      </c>
      <c r="E96" s="79">
        <v>1.1574074074074073E-5</v>
      </c>
      <c r="F96" s="77" t="e">
        <f t="shared" si="5"/>
        <v>#N/A</v>
      </c>
      <c r="G96" t="str">
        <f>IF((ISERROR((VLOOKUP(B96,Calculation!C$2:C$1430,1,FALSE)))),"not entered","")</f>
        <v/>
      </c>
    </row>
    <row r="97" spans="2:7" x14ac:dyDescent="0.2">
      <c r="B97" s="78" t="s">
        <v>5</v>
      </c>
      <c r="C97" s="79" t="str">
        <f t="shared" si="3"/>
        <v xml:space="preserve"> </v>
      </c>
      <c r="D97" s="79" t="str">
        <f t="shared" si="4"/>
        <v xml:space="preserve"> </v>
      </c>
      <c r="E97" s="79">
        <v>1.1574074074074073E-5</v>
      </c>
      <c r="F97" s="77" t="e">
        <f t="shared" si="5"/>
        <v>#N/A</v>
      </c>
      <c r="G97" t="str">
        <f>IF((ISERROR((VLOOKUP(B97,Calculation!C$2:C$1430,1,FALSE)))),"not entered","")</f>
        <v/>
      </c>
    </row>
    <row r="98" spans="2:7" x14ac:dyDescent="0.2">
      <c r="B98" s="78" t="s">
        <v>5</v>
      </c>
      <c r="C98" s="79" t="str">
        <f t="shared" si="3"/>
        <v xml:space="preserve"> </v>
      </c>
      <c r="D98" s="79" t="str">
        <f t="shared" si="4"/>
        <v xml:space="preserve"> </v>
      </c>
      <c r="E98" s="79">
        <v>1.1574074074074073E-5</v>
      </c>
      <c r="F98" s="77" t="e">
        <f t="shared" si="5"/>
        <v>#N/A</v>
      </c>
      <c r="G98" t="str">
        <f>IF((ISERROR((VLOOKUP(B98,Calculation!C$2:C$1430,1,FALSE)))),"not entered","")</f>
        <v/>
      </c>
    </row>
    <row r="99" spans="2:7" x14ac:dyDescent="0.2">
      <c r="B99" s="78" t="s">
        <v>5</v>
      </c>
      <c r="C99" s="79" t="str">
        <f t="shared" si="3"/>
        <v xml:space="preserve"> </v>
      </c>
      <c r="D99" s="79" t="str">
        <f t="shared" si="4"/>
        <v xml:space="preserve"> </v>
      </c>
      <c r="E99" s="79">
        <v>1.1574074074074073E-5</v>
      </c>
      <c r="F99" s="77" t="e">
        <f t="shared" si="5"/>
        <v>#N/A</v>
      </c>
      <c r="G99" t="str">
        <f>IF((ISERROR((VLOOKUP(B99,Calculation!C$2:C$1430,1,FALSE)))),"not entered","")</f>
        <v/>
      </c>
    </row>
    <row r="100" spans="2:7" x14ac:dyDescent="0.2">
      <c r="B100" s="78" t="s">
        <v>5</v>
      </c>
      <c r="C100" s="79" t="str">
        <f t="shared" si="3"/>
        <v xml:space="preserve"> </v>
      </c>
      <c r="D100" s="79" t="str">
        <f t="shared" si="4"/>
        <v xml:space="preserve"> </v>
      </c>
      <c r="E100" s="79">
        <v>1.1574074074074073E-5</v>
      </c>
      <c r="F100" s="77" t="e">
        <f t="shared" si="5"/>
        <v>#N/A</v>
      </c>
      <c r="G100" t="str">
        <f>IF((ISERROR((VLOOKUP(B100,Calculation!C$2:C$1430,1,FALSE)))),"not entered","")</f>
        <v/>
      </c>
    </row>
    <row r="101" spans="2:7" x14ac:dyDescent="0.2">
      <c r="B101" s="78" t="s">
        <v>5</v>
      </c>
      <c r="C101" s="79" t="str">
        <f t="shared" si="3"/>
        <v xml:space="preserve"> </v>
      </c>
      <c r="D101" s="79" t="str">
        <f t="shared" si="4"/>
        <v xml:space="preserve"> </v>
      </c>
      <c r="E101" s="79">
        <v>1.1574074074074073E-5</v>
      </c>
      <c r="F101" s="77" t="e">
        <f t="shared" si="5"/>
        <v>#N/A</v>
      </c>
      <c r="G101" t="str">
        <f>IF((ISERROR((VLOOKUP(B101,Calculation!C$2:C$1430,1,FALSE)))),"not entered","")</f>
        <v/>
      </c>
    </row>
    <row r="102" spans="2:7" x14ac:dyDescent="0.2">
      <c r="B102" s="78" t="s">
        <v>5</v>
      </c>
      <c r="C102" s="79" t="str">
        <f t="shared" si="3"/>
        <v xml:space="preserve"> </v>
      </c>
      <c r="D102" s="79" t="str">
        <f t="shared" si="4"/>
        <v xml:space="preserve"> </v>
      </c>
      <c r="E102" s="79">
        <v>1.1574074074074073E-5</v>
      </c>
      <c r="F102" s="77" t="e">
        <f t="shared" si="5"/>
        <v>#N/A</v>
      </c>
      <c r="G102" t="str">
        <f>IF((ISERROR((VLOOKUP(B102,Calculation!C$2:C$1430,1,FALSE)))),"not entered","")</f>
        <v/>
      </c>
    </row>
    <row r="103" spans="2:7" x14ac:dyDescent="0.2">
      <c r="B103" s="78" t="s">
        <v>5</v>
      </c>
      <c r="C103" s="79" t="str">
        <f t="shared" si="3"/>
        <v xml:space="preserve"> </v>
      </c>
      <c r="D103" s="79" t="str">
        <f t="shared" si="4"/>
        <v xml:space="preserve"> </v>
      </c>
      <c r="E103" s="79">
        <v>1.1574074074074073E-5</v>
      </c>
      <c r="F103" s="77" t="e">
        <f t="shared" si="5"/>
        <v>#N/A</v>
      </c>
      <c r="G103" t="str">
        <f>IF((ISERROR((VLOOKUP(B103,Calculation!C$2:C$1430,1,FALSE)))),"not entered","")</f>
        <v/>
      </c>
    </row>
    <row r="104" spans="2:7" x14ac:dyDescent="0.2">
      <c r="B104" s="78" t="s">
        <v>5</v>
      </c>
      <c r="C104" s="79" t="str">
        <f t="shared" si="3"/>
        <v xml:space="preserve"> </v>
      </c>
      <c r="D104" s="79" t="str">
        <f t="shared" si="4"/>
        <v xml:space="preserve"> </v>
      </c>
      <c r="E104" s="79">
        <v>1.1574074074074073E-5</v>
      </c>
      <c r="F104" s="77" t="e">
        <f t="shared" si="5"/>
        <v>#N/A</v>
      </c>
      <c r="G104" t="str">
        <f>IF((ISERROR((VLOOKUP(B104,Calculation!C$2:C$1430,1,FALSE)))),"not entered","")</f>
        <v/>
      </c>
    </row>
    <row r="105" spans="2:7" x14ac:dyDescent="0.2">
      <c r="B105" s="78" t="s">
        <v>5</v>
      </c>
      <c r="C105" s="79" t="str">
        <f t="shared" si="3"/>
        <v xml:space="preserve"> </v>
      </c>
      <c r="D105" s="79" t="str">
        <f t="shared" si="4"/>
        <v xml:space="preserve"> </v>
      </c>
      <c r="E105" s="79">
        <v>1.1574074074074073E-5</v>
      </c>
      <c r="F105" s="77" t="e">
        <f t="shared" si="5"/>
        <v>#N/A</v>
      </c>
      <c r="G105" t="str">
        <f>IF((ISERROR((VLOOKUP(B105,Calculation!C$2:C$1430,1,FALSE)))),"not entered","")</f>
        <v/>
      </c>
    </row>
    <row r="106" spans="2:7" x14ac:dyDescent="0.2">
      <c r="B106" s="78" t="s">
        <v>5</v>
      </c>
      <c r="C106" s="79" t="str">
        <f t="shared" si="3"/>
        <v xml:space="preserve"> </v>
      </c>
      <c r="D106" s="79" t="str">
        <f t="shared" si="4"/>
        <v xml:space="preserve"> </v>
      </c>
      <c r="E106" s="79">
        <v>1.1574074074074073E-5</v>
      </c>
      <c r="F106" s="77" t="e">
        <f t="shared" si="5"/>
        <v>#N/A</v>
      </c>
      <c r="G106" t="str">
        <f>IF((ISERROR((VLOOKUP(B106,Calculation!C$2:C$1430,1,FALSE)))),"not entered","")</f>
        <v/>
      </c>
    </row>
    <row r="107" spans="2:7" x14ac:dyDescent="0.2">
      <c r="B107" s="78" t="s">
        <v>5</v>
      </c>
      <c r="C107" s="79" t="str">
        <f t="shared" si="3"/>
        <v xml:space="preserve"> </v>
      </c>
      <c r="D107" s="79" t="str">
        <f t="shared" si="4"/>
        <v xml:space="preserve"> </v>
      </c>
      <c r="E107" s="79">
        <v>1.1574074074074073E-5</v>
      </c>
      <c r="F107" s="77" t="e">
        <f t="shared" si="5"/>
        <v>#N/A</v>
      </c>
      <c r="G107" t="str">
        <f>IF((ISERROR((VLOOKUP(B107,Calculation!C$2:C$1430,1,FALSE)))),"not entered","")</f>
        <v/>
      </c>
    </row>
    <row r="108" spans="2:7" x14ac:dyDescent="0.2">
      <c r="B108" s="78" t="s">
        <v>5</v>
      </c>
      <c r="C108" s="79" t="str">
        <f t="shared" si="3"/>
        <v xml:space="preserve"> </v>
      </c>
      <c r="D108" s="79" t="str">
        <f t="shared" si="4"/>
        <v xml:space="preserve"> </v>
      </c>
      <c r="E108" s="79">
        <v>1.1574074074074073E-5</v>
      </c>
      <c r="F108" s="77" t="e">
        <f t="shared" si="5"/>
        <v>#N/A</v>
      </c>
      <c r="G108" t="str">
        <f>IF((ISERROR((VLOOKUP(B108,Calculation!C$2:C$1430,1,FALSE)))),"not entered","")</f>
        <v/>
      </c>
    </row>
    <row r="109" spans="2:7" x14ac:dyDescent="0.2">
      <c r="B109" s="78" t="s">
        <v>5</v>
      </c>
      <c r="C109" s="79" t="str">
        <f t="shared" si="3"/>
        <v xml:space="preserve"> </v>
      </c>
      <c r="D109" s="79" t="str">
        <f t="shared" si="4"/>
        <v xml:space="preserve"> </v>
      </c>
      <c r="E109" s="79">
        <v>1.1574074074074073E-5</v>
      </c>
      <c r="F109" s="77" t="e">
        <f t="shared" si="5"/>
        <v>#N/A</v>
      </c>
      <c r="G109" t="str">
        <f>IF((ISERROR((VLOOKUP(B109,Calculation!C$2:C$1430,1,FALSE)))),"not entered","")</f>
        <v/>
      </c>
    </row>
    <row r="110" spans="2:7" x14ac:dyDescent="0.2">
      <c r="B110" s="78" t="s">
        <v>5</v>
      </c>
      <c r="C110" s="79" t="str">
        <f t="shared" si="3"/>
        <v xml:space="preserve"> </v>
      </c>
      <c r="D110" s="79" t="str">
        <f t="shared" si="4"/>
        <v xml:space="preserve"> </v>
      </c>
      <c r="E110" s="79">
        <v>1.1574074074074073E-5</v>
      </c>
      <c r="F110" s="77" t="e">
        <f t="shared" si="5"/>
        <v>#N/A</v>
      </c>
      <c r="G110" t="str">
        <f>IF((ISERROR((VLOOKUP(B110,Calculation!C$2:C$1430,1,FALSE)))),"not entered","")</f>
        <v/>
      </c>
    </row>
    <row r="111" spans="2:7" x14ac:dyDescent="0.2">
      <c r="B111" s="78" t="s">
        <v>5</v>
      </c>
      <c r="C111" s="79" t="str">
        <f t="shared" si="3"/>
        <v xml:space="preserve"> </v>
      </c>
      <c r="D111" s="79" t="str">
        <f t="shared" si="4"/>
        <v xml:space="preserve"> </v>
      </c>
      <c r="E111" s="79">
        <v>1.1574074074074073E-5</v>
      </c>
      <c r="F111" s="77" t="e">
        <f t="shared" si="5"/>
        <v>#N/A</v>
      </c>
      <c r="G111" t="str">
        <f>IF((ISERROR((VLOOKUP(B111,Calculation!C$2:C$1430,1,FALSE)))),"not entered","")</f>
        <v/>
      </c>
    </row>
    <row r="112" spans="2:7" x14ac:dyDescent="0.2">
      <c r="B112" s="78" t="s">
        <v>5</v>
      </c>
      <c r="C112" s="79" t="str">
        <f t="shared" si="3"/>
        <v xml:space="preserve"> </v>
      </c>
      <c r="D112" s="79" t="str">
        <f t="shared" si="4"/>
        <v xml:space="preserve"> </v>
      </c>
      <c r="E112" s="79">
        <v>1.1574074074074073E-5</v>
      </c>
      <c r="F112" s="77" t="e">
        <f t="shared" si="5"/>
        <v>#N/A</v>
      </c>
      <c r="G112" t="str">
        <f>IF((ISERROR((VLOOKUP(B112,Calculation!C$2:C$1430,1,FALSE)))),"not entered","")</f>
        <v/>
      </c>
    </row>
    <row r="113" spans="2:7" x14ac:dyDescent="0.2">
      <c r="B113" s="78" t="s">
        <v>5</v>
      </c>
      <c r="C113" s="79" t="str">
        <f t="shared" si="3"/>
        <v xml:space="preserve"> </v>
      </c>
      <c r="D113" s="79" t="str">
        <f t="shared" si="4"/>
        <v xml:space="preserve"> </v>
      </c>
      <c r="E113" s="79">
        <v>1.1574074074074073E-5</v>
      </c>
      <c r="F113" s="77" t="e">
        <f t="shared" si="5"/>
        <v>#N/A</v>
      </c>
      <c r="G113" t="str">
        <f>IF((ISERROR((VLOOKUP(B113,Calculation!C$2:C$1430,1,FALSE)))),"not entered","")</f>
        <v/>
      </c>
    </row>
    <row r="114" spans="2:7" x14ac:dyDescent="0.2">
      <c r="B114" s="78" t="s">
        <v>5</v>
      </c>
      <c r="C114" s="79" t="str">
        <f t="shared" si="3"/>
        <v xml:space="preserve"> </v>
      </c>
      <c r="D114" s="79" t="str">
        <f t="shared" si="4"/>
        <v xml:space="preserve"> </v>
      </c>
      <c r="E114" s="79">
        <v>1.1574074074074073E-5</v>
      </c>
      <c r="F114" s="77" t="e">
        <f t="shared" si="5"/>
        <v>#N/A</v>
      </c>
      <c r="G114" t="str">
        <f>IF((ISERROR((VLOOKUP(B114,Calculation!C$2:C$1430,1,FALSE)))),"not entered","")</f>
        <v/>
      </c>
    </row>
    <row r="115" spans="2:7" x14ac:dyDescent="0.2">
      <c r="B115" s="78" t="s">
        <v>5</v>
      </c>
      <c r="C115" s="79" t="str">
        <f t="shared" si="3"/>
        <v xml:space="preserve"> </v>
      </c>
      <c r="D115" s="79" t="str">
        <f t="shared" si="4"/>
        <v xml:space="preserve"> </v>
      </c>
      <c r="E115" s="79">
        <v>1.1574074074074073E-5</v>
      </c>
      <c r="F115" s="77" t="e">
        <f t="shared" si="5"/>
        <v>#N/A</v>
      </c>
      <c r="G115" t="str">
        <f>IF((ISERROR((VLOOKUP(B115,Calculation!C$2:C$1430,1,FALSE)))),"not entered","")</f>
        <v/>
      </c>
    </row>
    <row r="116" spans="2:7" x14ac:dyDescent="0.2">
      <c r="B116" s="78" t="s">
        <v>5</v>
      </c>
      <c r="C116" s="79" t="str">
        <f t="shared" ref="C116:C133" si="6">VLOOKUP(B116,name,3,FALSE)</f>
        <v xml:space="preserve"> </v>
      </c>
      <c r="D116" s="79" t="str">
        <f t="shared" ref="D116:D133" si="7">VLOOKUP(B116,name,2,FALSE)</f>
        <v xml:space="preserve"> </v>
      </c>
      <c r="E116" s="79">
        <v>1.1574074074074073E-5</v>
      </c>
      <c r="F116" s="77" t="e">
        <f t="shared" ref="F116:F133" si="8">(VLOOKUP(C116,C$4:E$5,3,FALSE))/(E116/10000)</f>
        <v>#N/A</v>
      </c>
      <c r="G116" t="str">
        <f>IF((ISERROR((VLOOKUP(B116,Calculation!C$2:C$1430,1,FALSE)))),"not entered","")</f>
        <v/>
      </c>
    </row>
    <row r="117" spans="2:7" x14ac:dyDescent="0.2">
      <c r="B117" s="78" t="s">
        <v>5</v>
      </c>
      <c r="C117" s="79" t="str">
        <f t="shared" si="6"/>
        <v xml:space="preserve"> </v>
      </c>
      <c r="D117" s="79" t="str">
        <f t="shared" si="7"/>
        <v xml:space="preserve"> </v>
      </c>
      <c r="E117" s="79">
        <v>1.1574074074074073E-5</v>
      </c>
      <c r="F117" s="77" t="e">
        <f t="shared" si="8"/>
        <v>#N/A</v>
      </c>
      <c r="G117" t="str">
        <f>IF((ISERROR((VLOOKUP(B117,Calculation!C$2:C$1430,1,FALSE)))),"not entered","")</f>
        <v/>
      </c>
    </row>
    <row r="118" spans="2:7" x14ac:dyDescent="0.2">
      <c r="B118" s="78" t="s">
        <v>5</v>
      </c>
      <c r="C118" s="79" t="str">
        <f t="shared" si="6"/>
        <v xml:space="preserve"> </v>
      </c>
      <c r="D118" s="79" t="str">
        <f t="shared" si="7"/>
        <v xml:space="preserve"> </v>
      </c>
      <c r="E118" s="79">
        <v>1.1574074074074073E-5</v>
      </c>
      <c r="F118" s="77" t="e">
        <f t="shared" si="8"/>
        <v>#N/A</v>
      </c>
      <c r="G118" t="str">
        <f>IF((ISERROR((VLOOKUP(B118,Calculation!C$2:C$1430,1,FALSE)))),"not entered","")</f>
        <v/>
      </c>
    </row>
    <row r="119" spans="2:7" x14ac:dyDescent="0.2">
      <c r="B119" s="78" t="s">
        <v>5</v>
      </c>
      <c r="C119" s="79" t="str">
        <f t="shared" si="6"/>
        <v xml:space="preserve"> </v>
      </c>
      <c r="D119" s="79" t="str">
        <f t="shared" si="7"/>
        <v xml:space="preserve"> </v>
      </c>
      <c r="E119" s="79">
        <v>1.1574074074074073E-5</v>
      </c>
      <c r="F119" s="77" t="e">
        <f t="shared" si="8"/>
        <v>#N/A</v>
      </c>
      <c r="G119" t="str">
        <f>IF((ISERROR((VLOOKUP(B119,Calculation!C$2:C$1430,1,FALSE)))),"not entered","")</f>
        <v/>
      </c>
    </row>
    <row r="120" spans="2:7" x14ac:dyDescent="0.2">
      <c r="B120" s="78" t="s">
        <v>5</v>
      </c>
      <c r="C120" s="79" t="str">
        <f t="shared" si="6"/>
        <v xml:space="preserve"> </v>
      </c>
      <c r="D120" s="79" t="str">
        <f t="shared" si="7"/>
        <v xml:space="preserve"> </v>
      </c>
      <c r="E120" s="79">
        <v>1.1574074074074073E-5</v>
      </c>
      <c r="F120" s="77" t="e">
        <f t="shared" si="8"/>
        <v>#N/A</v>
      </c>
      <c r="G120" t="str">
        <f>IF((ISERROR((VLOOKUP(B120,Calculation!C$2:C$1430,1,FALSE)))),"not entered","")</f>
        <v/>
      </c>
    </row>
    <row r="121" spans="2:7" x14ac:dyDescent="0.2">
      <c r="B121" s="78" t="s">
        <v>5</v>
      </c>
      <c r="C121" s="79" t="str">
        <f t="shared" si="6"/>
        <v xml:space="preserve"> </v>
      </c>
      <c r="D121" s="79" t="str">
        <f t="shared" si="7"/>
        <v xml:space="preserve"> </v>
      </c>
      <c r="E121" s="79">
        <v>1.1574074074074073E-5</v>
      </c>
      <c r="F121" s="77" t="e">
        <f t="shared" si="8"/>
        <v>#N/A</v>
      </c>
      <c r="G121" t="str">
        <f>IF((ISERROR((VLOOKUP(B121,Calculation!C$2:C$1430,1,FALSE)))),"not entered","")</f>
        <v/>
      </c>
    </row>
    <row r="122" spans="2:7" x14ac:dyDescent="0.2">
      <c r="B122" s="78" t="s">
        <v>5</v>
      </c>
      <c r="C122" s="79" t="str">
        <f t="shared" si="6"/>
        <v xml:space="preserve"> </v>
      </c>
      <c r="D122" s="79" t="str">
        <f t="shared" si="7"/>
        <v xml:space="preserve"> </v>
      </c>
      <c r="E122" s="79">
        <v>1.1574074074074073E-5</v>
      </c>
      <c r="F122" s="77" t="e">
        <f t="shared" si="8"/>
        <v>#N/A</v>
      </c>
      <c r="G122" t="str">
        <f>IF((ISERROR((VLOOKUP(B122,Calculation!C$2:C$1430,1,FALSE)))),"not entered","")</f>
        <v/>
      </c>
    </row>
    <row r="123" spans="2:7" x14ac:dyDescent="0.2">
      <c r="B123" s="78" t="s">
        <v>5</v>
      </c>
      <c r="C123" s="79" t="str">
        <f t="shared" si="6"/>
        <v xml:space="preserve"> </v>
      </c>
      <c r="D123" s="79" t="str">
        <f t="shared" si="7"/>
        <v xml:space="preserve"> </v>
      </c>
      <c r="E123" s="79">
        <v>1.1574074074074073E-5</v>
      </c>
      <c r="F123" s="77" t="e">
        <f t="shared" si="8"/>
        <v>#N/A</v>
      </c>
      <c r="G123" t="str">
        <f>IF((ISERROR((VLOOKUP(B123,Calculation!C$2:C$1430,1,FALSE)))),"not entered","")</f>
        <v/>
      </c>
    </row>
    <row r="124" spans="2:7" x14ac:dyDescent="0.2">
      <c r="B124" s="78" t="s">
        <v>5</v>
      </c>
      <c r="C124" s="79" t="str">
        <f t="shared" si="6"/>
        <v xml:space="preserve"> </v>
      </c>
      <c r="D124" s="79" t="str">
        <f t="shared" si="7"/>
        <v xml:space="preserve"> </v>
      </c>
      <c r="E124" s="79">
        <v>1.1574074074074073E-5</v>
      </c>
      <c r="F124" s="77" t="e">
        <f t="shared" si="8"/>
        <v>#N/A</v>
      </c>
      <c r="G124" t="str">
        <f>IF((ISERROR((VLOOKUP(B124,Calculation!C$2:C$1430,1,FALSE)))),"not entered","")</f>
        <v/>
      </c>
    </row>
    <row r="125" spans="2:7" x14ac:dyDescent="0.2">
      <c r="B125" s="78" t="s">
        <v>5</v>
      </c>
      <c r="C125" s="79" t="str">
        <f t="shared" si="6"/>
        <v xml:space="preserve"> </v>
      </c>
      <c r="D125" s="79" t="str">
        <f t="shared" si="7"/>
        <v xml:space="preserve"> </v>
      </c>
      <c r="E125" s="79">
        <v>1.1574074074074073E-5</v>
      </c>
      <c r="F125" s="77" t="e">
        <f t="shared" si="8"/>
        <v>#N/A</v>
      </c>
      <c r="G125" t="str">
        <f>IF((ISERROR((VLOOKUP(B125,Calculation!C$2:C$1430,1,FALSE)))),"not entered","")</f>
        <v/>
      </c>
    </row>
    <row r="126" spans="2:7" x14ac:dyDescent="0.2">
      <c r="B126" s="78" t="s">
        <v>5</v>
      </c>
      <c r="C126" s="79" t="str">
        <f t="shared" si="6"/>
        <v xml:space="preserve"> </v>
      </c>
      <c r="D126" s="79" t="str">
        <f t="shared" si="7"/>
        <v xml:space="preserve"> </v>
      </c>
      <c r="E126" s="79">
        <v>1.1574074074074073E-5</v>
      </c>
      <c r="F126" s="77" t="e">
        <f t="shared" si="8"/>
        <v>#N/A</v>
      </c>
      <c r="G126" t="str">
        <f>IF((ISERROR((VLOOKUP(B126,Calculation!C$2:C$1430,1,FALSE)))),"not entered","")</f>
        <v/>
      </c>
    </row>
    <row r="127" spans="2:7" x14ac:dyDescent="0.2">
      <c r="B127" s="78" t="s">
        <v>5</v>
      </c>
      <c r="C127" s="79" t="str">
        <f t="shared" si="6"/>
        <v xml:space="preserve"> </v>
      </c>
      <c r="D127" s="79" t="str">
        <f t="shared" si="7"/>
        <v xml:space="preserve"> </v>
      </c>
      <c r="E127" s="79">
        <v>1.1574074074074073E-5</v>
      </c>
      <c r="F127" s="77" t="e">
        <f t="shared" si="8"/>
        <v>#N/A</v>
      </c>
      <c r="G127" t="str">
        <f>IF((ISERROR((VLOOKUP(B127,Calculation!C$2:C$1430,1,FALSE)))),"not entered","")</f>
        <v/>
      </c>
    </row>
    <row r="128" spans="2:7" x14ac:dyDescent="0.2">
      <c r="B128" s="78" t="s">
        <v>5</v>
      </c>
      <c r="C128" s="79" t="str">
        <f t="shared" si="6"/>
        <v xml:space="preserve"> </v>
      </c>
      <c r="D128" s="79" t="str">
        <f t="shared" si="7"/>
        <v xml:space="preserve"> </v>
      </c>
      <c r="E128" s="79">
        <v>1.1574074074074073E-5</v>
      </c>
      <c r="F128" s="77" t="e">
        <f t="shared" si="8"/>
        <v>#N/A</v>
      </c>
      <c r="G128" t="str">
        <f>IF((ISERROR((VLOOKUP(B128,Calculation!C$2:C$1430,1,FALSE)))),"not entered","")</f>
        <v/>
      </c>
    </row>
    <row r="129" spans="2:7" x14ac:dyDescent="0.2">
      <c r="B129" s="78" t="s">
        <v>5</v>
      </c>
      <c r="C129" s="79" t="str">
        <f t="shared" si="6"/>
        <v xml:space="preserve"> </v>
      </c>
      <c r="D129" s="79" t="str">
        <f t="shared" si="7"/>
        <v xml:space="preserve"> </v>
      </c>
      <c r="E129" s="79">
        <v>1.1574074074074073E-5</v>
      </c>
      <c r="F129" s="77" t="e">
        <f t="shared" si="8"/>
        <v>#N/A</v>
      </c>
      <c r="G129" t="str">
        <f>IF((ISERROR((VLOOKUP(B129,Calculation!C$2:C$1430,1,FALSE)))),"not entered","")</f>
        <v/>
      </c>
    </row>
    <row r="130" spans="2:7" x14ac:dyDescent="0.2">
      <c r="B130" s="78" t="s">
        <v>5</v>
      </c>
      <c r="C130" s="79" t="str">
        <f t="shared" si="6"/>
        <v xml:space="preserve"> </v>
      </c>
      <c r="D130" s="79" t="str">
        <f t="shared" si="7"/>
        <v xml:space="preserve"> </v>
      </c>
      <c r="E130" s="79">
        <v>1.1574074074074073E-5</v>
      </c>
      <c r="F130" s="77" t="e">
        <f t="shared" si="8"/>
        <v>#N/A</v>
      </c>
      <c r="G130" t="str">
        <f>IF((ISERROR((VLOOKUP(B130,Calculation!C$2:C$1430,1,FALSE)))),"not entered","")</f>
        <v/>
      </c>
    </row>
    <row r="131" spans="2:7" x14ac:dyDescent="0.2">
      <c r="B131" s="78" t="s">
        <v>5</v>
      </c>
      <c r="C131" s="79" t="str">
        <f t="shared" si="6"/>
        <v xml:space="preserve"> </v>
      </c>
      <c r="D131" s="79" t="str">
        <f t="shared" si="7"/>
        <v xml:space="preserve"> </v>
      </c>
      <c r="E131" s="79">
        <v>1.1574074074074073E-5</v>
      </c>
      <c r="F131" s="77" t="e">
        <f t="shared" si="8"/>
        <v>#N/A</v>
      </c>
      <c r="G131" t="str">
        <f>IF((ISERROR((VLOOKUP(B131,Calculation!C$2:C$1430,1,FALSE)))),"not entered","")</f>
        <v/>
      </c>
    </row>
    <row r="132" spans="2:7" x14ac:dyDescent="0.2">
      <c r="B132" s="78" t="s">
        <v>5</v>
      </c>
      <c r="C132" s="79" t="str">
        <f t="shared" si="6"/>
        <v xml:space="preserve"> </v>
      </c>
      <c r="D132" s="79" t="str">
        <f t="shared" si="7"/>
        <v xml:space="preserve"> </v>
      </c>
      <c r="E132" s="79">
        <v>1.1574074074074073E-5</v>
      </c>
      <c r="F132" s="77" t="e">
        <f t="shared" si="8"/>
        <v>#N/A</v>
      </c>
      <c r="G132" t="str">
        <f>IF((ISERROR((VLOOKUP(B132,Calculation!C$2:C$1430,1,FALSE)))),"not entered","")</f>
        <v/>
      </c>
    </row>
    <row r="133" spans="2:7" x14ac:dyDescent="0.2">
      <c r="B133" s="78" t="s">
        <v>5</v>
      </c>
      <c r="C133" s="79" t="str">
        <f t="shared" si="6"/>
        <v xml:space="preserve"> </v>
      </c>
      <c r="D133" s="79" t="str">
        <f t="shared" si="7"/>
        <v xml:space="preserve"> </v>
      </c>
      <c r="E133" s="79">
        <v>1.1574074074074073E-5</v>
      </c>
      <c r="F133" s="77" t="e">
        <f t="shared" si="8"/>
        <v>#N/A</v>
      </c>
      <c r="G133" t="str">
        <f>IF((ISERROR((VLOOKUP(B133,Calculation!C$2:C$1430,1,FALSE)))),"not entered","")</f>
        <v/>
      </c>
    </row>
    <row r="134" spans="2:7" x14ac:dyDescent="0.2">
      <c r="B134" s="78" t="s">
        <v>5</v>
      </c>
      <c r="C134" s="79" t="str">
        <f t="shared" ref="C134:C197" si="9">VLOOKUP(B134,name,3,FALSE)</f>
        <v xml:space="preserve"> </v>
      </c>
      <c r="D134" s="79" t="str">
        <f t="shared" ref="D134:D197" si="10">VLOOKUP(B134,name,2,FALSE)</f>
        <v xml:space="preserve"> </v>
      </c>
      <c r="E134" s="79">
        <v>1.1574074074074073E-5</v>
      </c>
      <c r="F134" s="77" t="e">
        <f t="shared" ref="F134:F197" si="11">(VLOOKUP(C134,C$4:E$5,3,FALSE))/(E134/10000)</f>
        <v>#N/A</v>
      </c>
      <c r="G134" t="str">
        <f>IF((ISERROR((VLOOKUP(B134,Calculation!C$2:C$1430,1,FALSE)))),"not entered","")</f>
        <v/>
      </c>
    </row>
    <row r="135" spans="2:7" x14ac:dyDescent="0.2">
      <c r="B135" s="78" t="s">
        <v>5</v>
      </c>
      <c r="C135" s="79" t="str">
        <f t="shared" si="9"/>
        <v xml:space="preserve"> </v>
      </c>
      <c r="D135" s="79" t="str">
        <f t="shared" si="10"/>
        <v xml:space="preserve"> </v>
      </c>
      <c r="E135" s="79">
        <v>1.1574074074074073E-5</v>
      </c>
      <c r="F135" s="77" t="e">
        <f t="shared" si="11"/>
        <v>#N/A</v>
      </c>
      <c r="G135" t="str">
        <f>IF((ISERROR((VLOOKUP(B135,Calculation!C$2:C$1430,1,FALSE)))),"not entered","")</f>
        <v/>
      </c>
    </row>
    <row r="136" spans="2:7" x14ac:dyDescent="0.2">
      <c r="B136" s="78" t="s">
        <v>5</v>
      </c>
      <c r="C136" s="79" t="str">
        <f t="shared" si="9"/>
        <v xml:space="preserve"> </v>
      </c>
      <c r="D136" s="79" t="str">
        <f t="shared" si="10"/>
        <v xml:space="preserve"> </v>
      </c>
      <c r="E136" s="79">
        <v>1.1574074074074073E-5</v>
      </c>
      <c r="F136" s="77" t="e">
        <f t="shared" si="11"/>
        <v>#N/A</v>
      </c>
      <c r="G136" t="str">
        <f>IF((ISERROR((VLOOKUP(B136,Calculation!C$2:C$1430,1,FALSE)))),"not entered","")</f>
        <v/>
      </c>
    </row>
    <row r="137" spans="2:7" x14ac:dyDescent="0.2">
      <c r="B137" s="78" t="s">
        <v>5</v>
      </c>
      <c r="C137" s="79" t="str">
        <f t="shared" si="9"/>
        <v xml:space="preserve"> </v>
      </c>
      <c r="D137" s="79" t="str">
        <f t="shared" si="10"/>
        <v xml:space="preserve"> </v>
      </c>
      <c r="E137" s="79">
        <v>1.1574074074074073E-5</v>
      </c>
      <c r="F137" s="77" t="e">
        <f t="shared" si="11"/>
        <v>#N/A</v>
      </c>
      <c r="G137" t="str">
        <f>IF((ISERROR((VLOOKUP(B137,Calculation!C$2:C$1430,1,FALSE)))),"not entered","")</f>
        <v/>
      </c>
    </row>
    <row r="138" spans="2:7" x14ac:dyDescent="0.2">
      <c r="B138" s="78" t="s">
        <v>5</v>
      </c>
      <c r="C138" s="79" t="str">
        <f t="shared" si="9"/>
        <v xml:space="preserve"> </v>
      </c>
      <c r="D138" s="79" t="str">
        <f t="shared" si="10"/>
        <v xml:space="preserve"> </v>
      </c>
      <c r="E138" s="79">
        <v>1.1574074074074073E-5</v>
      </c>
      <c r="F138" s="77" t="e">
        <f t="shared" si="11"/>
        <v>#N/A</v>
      </c>
      <c r="G138" t="str">
        <f>IF((ISERROR((VLOOKUP(B138,Calculation!C$2:C$1430,1,FALSE)))),"not entered","")</f>
        <v/>
      </c>
    </row>
    <row r="139" spans="2:7" x14ac:dyDescent="0.2">
      <c r="B139" s="78" t="s">
        <v>5</v>
      </c>
      <c r="C139" s="79" t="str">
        <f t="shared" si="9"/>
        <v xml:space="preserve"> </v>
      </c>
      <c r="D139" s="79" t="str">
        <f t="shared" si="10"/>
        <v xml:space="preserve"> </v>
      </c>
      <c r="E139" s="79">
        <v>1.1574074074074073E-5</v>
      </c>
      <c r="F139" s="77" t="e">
        <f t="shared" si="11"/>
        <v>#N/A</v>
      </c>
      <c r="G139" t="str">
        <f>IF((ISERROR((VLOOKUP(B139,Calculation!C$2:C$1430,1,FALSE)))),"not entered","")</f>
        <v/>
      </c>
    </row>
    <row r="140" spans="2:7" x14ac:dyDescent="0.2">
      <c r="B140" s="78" t="s">
        <v>5</v>
      </c>
      <c r="C140" s="79" t="str">
        <f t="shared" si="9"/>
        <v xml:space="preserve"> </v>
      </c>
      <c r="D140" s="79" t="str">
        <f t="shared" si="10"/>
        <v xml:space="preserve"> </v>
      </c>
      <c r="E140" s="79">
        <v>1.1574074074074073E-5</v>
      </c>
      <c r="F140" s="77" t="e">
        <f t="shared" si="11"/>
        <v>#N/A</v>
      </c>
      <c r="G140" t="str">
        <f>IF((ISERROR((VLOOKUP(B140,Calculation!C$2:C$1430,1,FALSE)))),"not entered","")</f>
        <v/>
      </c>
    </row>
    <row r="141" spans="2:7" x14ac:dyDescent="0.2">
      <c r="B141" s="78" t="s">
        <v>5</v>
      </c>
      <c r="C141" s="79" t="str">
        <f t="shared" si="9"/>
        <v xml:space="preserve"> </v>
      </c>
      <c r="D141" s="79" t="str">
        <f t="shared" si="10"/>
        <v xml:space="preserve"> </v>
      </c>
      <c r="E141" s="79">
        <v>1.1574074074074073E-5</v>
      </c>
      <c r="F141" s="77" t="e">
        <f t="shared" si="11"/>
        <v>#N/A</v>
      </c>
      <c r="G141" t="str">
        <f>IF((ISERROR((VLOOKUP(B141,Calculation!C$2:C$1430,1,FALSE)))),"not entered","")</f>
        <v/>
      </c>
    </row>
    <row r="142" spans="2:7" x14ac:dyDescent="0.2">
      <c r="B142" s="78" t="s">
        <v>5</v>
      </c>
      <c r="C142" s="79" t="str">
        <f t="shared" si="9"/>
        <v xml:space="preserve"> </v>
      </c>
      <c r="D142" s="79" t="str">
        <f t="shared" si="10"/>
        <v xml:space="preserve"> </v>
      </c>
      <c r="E142" s="79">
        <v>1.1574074074074073E-5</v>
      </c>
      <c r="F142" s="77" t="e">
        <f t="shared" si="11"/>
        <v>#N/A</v>
      </c>
      <c r="G142" t="str">
        <f>IF((ISERROR((VLOOKUP(B142,Calculation!C$2:C$1430,1,FALSE)))),"not entered","")</f>
        <v/>
      </c>
    </row>
    <row r="143" spans="2:7" x14ac:dyDescent="0.2">
      <c r="B143" s="78" t="s">
        <v>5</v>
      </c>
      <c r="C143" s="79" t="str">
        <f t="shared" si="9"/>
        <v xml:space="preserve"> </v>
      </c>
      <c r="D143" s="79" t="str">
        <f t="shared" si="10"/>
        <v xml:space="preserve"> </v>
      </c>
      <c r="E143" s="79">
        <v>1.1574074074074073E-5</v>
      </c>
      <c r="F143" s="77" t="e">
        <f t="shared" si="11"/>
        <v>#N/A</v>
      </c>
      <c r="G143" t="str">
        <f>IF((ISERROR((VLOOKUP(B143,Calculation!C$2:C$1430,1,FALSE)))),"not entered","")</f>
        <v/>
      </c>
    </row>
    <row r="144" spans="2:7" x14ac:dyDescent="0.2">
      <c r="B144" s="78" t="s">
        <v>5</v>
      </c>
      <c r="C144" s="79" t="str">
        <f t="shared" si="9"/>
        <v xml:space="preserve"> </v>
      </c>
      <c r="D144" s="79" t="str">
        <f t="shared" si="10"/>
        <v xml:space="preserve"> </v>
      </c>
      <c r="E144" s="79">
        <v>1.1574074074074073E-5</v>
      </c>
      <c r="F144" s="77" t="e">
        <f t="shared" si="11"/>
        <v>#N/A</v>
      </c>
      <c r="G144" t="str">
        <f>IF((ISERROR((VLOOKUP(B144,Calculation!C$2:C$1430,1,FALSE)))),"not entered","")</f>
        <v/>
      </c>
    </row>
    <row r="145" spans="2:7" x14ac:dyDescent="0.2">
      <c r="B145" s="78" t="s">
        <v>5</v>
      </c>
      <c r="C145" s="79" t="str">
        <f t="shared" si="9"/>
        <v xml:space="preserve"> </v>
      </c>
      <c r="D145" s="79" t="str">
        <f t="shared" si="10"/>
        <v xml:space="preserve"> </v>
      </c>
      <c r="E145" s="79">
        <v>1.1574074074074073E-5</v>
      </c>
      <c r="F145" s="77" t="e">
        <f t="shared" si="11"/>
        <v>#N/A</v>
      </c>
      <c r="G145" t="str">
        <f>IF((ISERROR((VLOOKUP(B145,Calculation!C$2:C$1430,1,FALSE)))),"not entered","")</f>
        <v/>
      </c>
    </row>
    <row r="146" spans="2:7" x14ac:dyDescent="0.2">
      <c r="B146" s="78" t="s">
        <v>5</v>
      </c>
      <c r="C146" s="79" t="str">
        <f t="shared" si="9"/>
        <v xml:space="preserve"> </v>
      </c>
      <c r="D146" s="79" t="str">
        <f t="shared" si="10"/>
        <v xml:space="preserve"> </v>
      </c>
      <c r="E146" s="79">
        <v>1.1574074074074073E-5</v>
      </c>
      <c r="F146" s="77" t="e">
        <f t="shared" si="11"/>
        <v>#N/A</v>
      </c>
      <c r="G146" t="str">
        <f>IF((ISERROR((VLOOKUP(B146,Calculation!C$2:C$1430,1,FALSE)))),"not entered","")</f>
        <v/>
      </c>
    </row>
    <row r="147" spans="2:7" x14ac:dyDescent="0.2">
      <c r="B147" s="78" t="s">
        <v>5</v>
      </c>
      <c r="C147" s="79" t="str">
        <f t="shared" si="9"/>
        <v xml:space="preserve"> </v>
      </c>
      <c r="D147" s="79" t="str">
        <f t="shared" si="10"/>
        <v xml:space="preserve"> </v>
      </c>
      <c r="E147" s="79">
        <v>1.1574074074074073E-5</v>
      </c>
      <c r="F147" s="77" t="e">
        <f t="shared" si="11"/>
        <v>#N/A</v>
      </c>
      <c r="G147" t="str">
        <f>IF((ISERROR((VLOOKUP(B147,Calculation!C$2:C$1430,1,FALSE)))),"not entered","")</f>
        <v/>
      </c>
    </row>
    <row r="148" spans="2:7" x14ac:dyDescent="0.2">
      <c r="B148" s="78" t="s">
        <v>5</v>
      </c>
      <c r="C148" s="79" t="str">
        <f t="shared" si="9"/>
        <v xml:space="preserve"> </v>
      </c>
      <c r="D148" s="79" t="str">
        <f t="shared" si="10"/>
        <v xml:space="preserve"> </v>
      </c>
      <c r="E148" s="79">
        <v>1.1574074074074073E-5</v>
      </c>
      <c r="F148" s="77" t="e">
        <f t="shared" si="11"/>
        <v>#N/A</v>
      </c>
      <c r="G148" t="str">
        <f>IF((ISERROR((VLOOKUP(B148,Calculation!C$2:C$1430,1,FALSE)))),"not entered","")</f>
        <v/>
      </c>
    </row>
    <row r="149" spans="2:7" x14ac:dyDescent="0.2">
      <c r="B149" s="78" t="s">
        <v>5</v>
      </c>
      <c r="C149" s="79" t="str">
        <f t="shared" si="9"/>
        <v xml:space="preserve"> </v>
      </c>
      <c r="D149" s="79" t="str">
        <f t="shared" si="10"/>
        <v xml:space="preserve"> </v>
      </c>
      <c r="E149" s="79">
        <v>1.1574074074074073E-5</v>
      </c>
      <c r="F149" s="77" t="e">
        <f t="shared" si="11"/>
        <v>#N/A</v>
      </c>
      <c r="G149" t="str">
        <f>IF((ISERROR((VLOOKUP(B149,Calculation!C$2:C$1430,1,FALSE)))),"not entered","")</f>
        <v/>
      </c>
    </row>
    <row r="150" spans="2:7" x14ac:dyDescent="0.2">
      <c r="B150" s="78" t="s">
        <v>5</v>
      </c>
      <c r="C150" s="79" t="str">
        <f t="shared" si="9"/>
        <v xml:space="preserve"> </v>
      </c>
      <c r="D150" s="79" t="str">
        <f t="shared" si="10"/>
        <v xml:space="preserve"> </v>
      </c>
      <c r="E150" s="79">
        <v>1.1574074074074073E-5</v>
      </c>
      <c r="F150" s="77" t="e">
        <f t="shared" si="11"/>
        <v>#N/A</v>
      </c>
      <c r="G150" t="str">
        <f>IF((ISERROR((VLOOKUP(B150,Calculation!C$2:C$1430,1,FALSE)))),"not entered","")</f>
        <v/>
      </c>
    </row>
    <row r="151" spans="2:7" x14ac:dyDescent="0.2">
      <c r="B151" s="78" t="s">
        <v>5</v>
      </c>
      <c r="C151" s="79" t="str">
        <f t="shared" si="9"/>
        <v xml:space="preserve"> </v>
      </c>
      <c r="D151" s="79" t="str">
        <f t="shared" si="10"/>
        <v xml:space="preserve"> </v>
      </c>
      <c r="E151" s="79">
        <v>1.1574074074074073E-5</v>
      </c>
      <c r="F151" s="77" t="e">
        <f t="shared" si="11"/>
        <v>#N/A</v>
      </c>
      <c r="G151" t="str">
        <f>IF((ISERROR((VLOOKUP(B151,Calculation!C$2:C$1430,1,FALSE)))),"not entered","")</f>
        <v/>
      </c>
    </row>
    <row r="152" spans="2:7" x14ac:dyDescent="0.2">
      <c r="B152" s="78" t="s">
        <v>5</v>
      </c>
      <c r="C152" s="79" t="str">
        <f t="shared" si="9"/>
        <v xml:space="preserve"> </v>
      </c>
      <c r="D152" s="79" t="str">
        <f t="shared" si="10"/>
        <v xml:space="preserve"> </v>
      </c>
      <c r="E152" s="79">
        <v>1.1574074074074073E-5</v>
      </c>
      <c r="F152" s="77" t="e">
        <f t="shared" si="11"/>
        <v>#N/A</v>
      </c>
      <c r="G152" t="str">
        <f>IF((ISERROR((VLOOKUP(B152,Calculation!C$2:C$1430,1,FALSE)))),"not entered","")</f>
        <v/>
      </c>
    </row>
    <row r="153" spans="2:7" x14ac:dyDescent="0.2">
      <c r="B153" s="78" t="s">
        <v>5</v>
      </c>
      <c r="C153" s="79" t="str">
        <f t="shared" si="9"/>
        <v xml:space="preserve"> </v>
      </c>
      <c r="D153" s="79" t="str">
        <f t="shared" si="10"/>
        <v xml:space="preserve"> </v>
      </c>
      <c r="E153" s="79">
        <v>1.1574074074074073E-5</v>
      </c>
      <c r="F153" s="77" t="e">
        <f t="shared" si="11"/>
        <v>#N/A</v>
      </c>
      <c r="G153" t="str">
        <f>IF((ISERROR((VLOOKUP(B153,Calculation!C$2:C$1430,1,FALSE)))),"not entered","")</f>
        <v/>
      </c>
    </row>
    <row r="154" spans="2:7" x14ac:dyDescent="0.2">
      <c r="B154" s="78" t="s">
        <v>5</v>
      </c>
      <c r="C154" s="79" t="str">
        <f t="shared" si="9"/>
        <v xml:space="preserve"> </v>
      </c>
      <c r="D154" s="79" t="str">
        <f t="shared" si="10"/>
        <v xml:space="preserve"> </v>
      </c>
      <c r="E154" s="79">
        <v>1.1574074074074073E-5</v>
      </c>
      <c r="F154" s="77" t="e">
        <f t="shared" si="11"/>
        <v>#N/A</v>
      </c>
      <c r="G154" t="str">
        <f>IF((ISERROR((VLOOKUP(B154,Calculation!C$2:C$1430,1,FALSE)))),"not entered","")</f>
        <v/>
      </c>
    </row>
    <row r="155" spans="2:7" x14ac:dyDescent="0.2">
      <c r="B155" s="78" t="s">
        <v>5</v>
      </c>
      <c r="C155" s="79" t="str">
        <f t="shared" si="9"/>
        <v xml:space="preserve"> </v>
      </c>
      <c r="D155" s="79" t="str">
        <f t="shared" si="10"/>
        <v xml:space="preserve"> </v>
      </c>
      <c r="E155" s="79">
        <v>1.1574074074074073E-5</v>
      </c>
      <c r="F155" s="77" t="e">
        <f t="shared" si="11"/>
        <v>#N/A</v>
      </c>
      <c r="G155" t="str">
        <f>IF((ISERROR((VLOOKUP(B155,Calculation!C$2:C$1430,1,FALSE)))),"not entered","")</f>
        <v/>
      </c>
    </row>
    <row r="156" spans="2:7" x14ac:dyDescent="0.2">
      <c r="B156" s="78" t="s">
        <v>5</v>
      </c>
      <c r="C156" s="79" t="str">
        <f t="shared" si="9"/>
        <v xml:space="preserve"> </v>
      </c>
      <c r="D156" s="79" t="str">
        <f t="shared" si="10"/>
        <v xml:space="preserve"> </v>
      </c>
      <c r="E156" s="79">
        <v>1.1574074074074073E-5</v>
      </c>
      <c r="F156" s="77" t="e">
        <f t="shared" si="11"/>
        <v>#N/A</v>
      </c>
      <c r="G156" t="str">
        <f>IF((ISERROR((VLOOKUP(B156,Calculation!C$2:C$1430,1,FALSE)))),"not entered","")</f>
        <v/>
      </c>
    </row>
    <row r="157" spans="2:7" x14ac:dyDescent="0.2">
      <c r="B157" s="78" t="s">
        <v>5</v>
      </c>
      <c r="C157" s="79" t="str">
        <f t="shared" si="9"/>
        <v xml:space="preserve"> </v>
      </c>
      <c r="D157" s="79" t="str">
        <f t="shared" si="10"/>
        <v xml:space="preserve"> </v>
      </c>
      <c r="E157" s="79">
        <v>1.1574074074074073E-5</v>
      </c>
      <c r="F157" s="77" t="e">
        <f t="shared" si="11"/>
        <v>#N/A</v>
      </c>
      <c r="G157" t="str">
        <f>IF((ISERROR((VLOOKUP(B157,Calculation!C$2:C$1430,1,FALSE)))),"not entered","")</f>
        <v/>
      </c>
    </row>
    <row r="158" spans="2:7" x14ac:dyDescent="0.2">
      <c r="B158" s="78" t="s">
        <v>5</v>
      </c>
      <c r="C158" s="79" t="str">
        <f t="shared" si="9"/>
        <v xml:space="preserve"> </v>
      </c>
      <c r="D158" s="79" t="str">
        <f t="shared" si="10"/>
        <v xml:space="preserve"> </v>
      </c>
      <c r="E158" s="79">
        <v>1.1574074074074073E-5</v>
      </c>
      <c r="F158" s="77" t="e">
        <f t="shared" si="11"/>
        <v>#N/A</v>
      </c>
      <c r="G158" t="str">
        <f>IF((ISERROR((VLOOKUP(B158,Calculation!C$2:C$1430,1,FALSE)))),"not entered","")</f>
        <v/>
      </c>
    </row>
    <row r="159" spans="2:7" x14ac:dyDescent="0.2">
      <c r="B159" s="78" t="s">
        <v>5</v>
      </c>
      <c r="C159" s="79" t="str">
        <f t="shared" si="9"/>
        <v xml:space="preserve"> </v>
      </c>
      <c r="D159" s="79" t="str">
        <f t="shared" si="10"/>
        <v xml:space="preserve"> </v>
      </c>
      <c r="E159" s="79">
        <v>1.1574074074074073E-5</v>
      </c>
      <c r="F159" s="77" t="e">
        <f t="shared" si="11"/>
        <v>#N/A</v>
      </c>
      <c r="G159" t="str">
        <f>IF((ISERROR((VLOOKUP(B159,Calculation!C$2:C$1430,1,FALSE)))),"not entered","")</f>
        <v/>
      </c>
    </row>
    <row r="160" spans="2:7" x14ac:dyDescent="0.2">
      <c r="B160" s="78" t="s">
        <v>5</v>
      </c>
      <c r="C160" s="79" t="str">
        <f t="shared" si="9"/>
        <v xml:space="preserve"> </v>
      </c>
      <c r="D160" s="79" t="str">
        <f t="shared" si="10"/>
        <v xml:space="preserve"> </v>
      </c>
      <c r="E160" s="79">
        <v>1.1574074074074073E-5</v>
      </c>
      <c r="F160" s="77" t="e">
        <f t="shared" si="11"/>
        <v>#N/A</v>
      </c>
      <c r="G160" t="str">
        <f>IF((ISERROR((VLOOKUP(B160,Calculation!C$2:C$1430,1,FALSE)))),"not entered","")</f>
        <v/>
      </c>
    </row>
    <row r="161" spans="2:7" x14ac:dyDescent="0.2">
      <c r="B161" s="78" t="s">
        <v>5</v>
      </c>
      <c r="C161" s="79" t="str">
        <f t="shared" si="9"/>
        <v xml:space="preserve"> </v>
      </c>
      <c r="D161" s="79" t="str">
        <f t="shared" si="10"/>
        <v xml:space="preserve"> </v>
      </c>
      <c r="E161" s="79">
        <v>1.1574074074074073E-5</v>
      </c>
      <c r="F161" s="77" t="e">
        <f t="shared" si="11"/>
        <v>#N/A</v>
      </c>
      <c r="G161" t="str">
        <f>IF((ISERROR((VLOOKUP(B161,Calculation!C$2:C$1430,1,FALSE)))),"not entered","")</f>
        <v/>
      </c>
    </row>
    <row r="162" spans="2:7" x14ac:dyDescent="0.2">
      <c r="B162" s="78" t="s">
        <v>5</v>
      </c>
      <c r="C162" s="79" t="str">
        <f t="shared" si="9"/>
        <v xml:space="preserve"> </v>
      </c>
      <c r="D162" s="79" t="str">
        <f t="shared" si="10"/>
        <v xml:space="preserve"> </v>
      </c>
      <c r="E162" s="79">
        <v>1.1574074074074073E-5</v>
      </c>
      <c r="F162" s="77" t="e">
        <f t="shared" si="11"/>
        <v>#N/A</v>
      </c>
      <c r="G162" t="str">
        <f>IF((ISERROR((VLOOKUP(B162,Calculation!C$2:C$1430,1,FALSE)))),"not entered","")</f>
        <v/>
      </c>
    </row>
    <row r="163" spans="2:7" x14ac:dyDescent="0.2">
      <c r="B163" s="78" t="s">
        <v>5</v>
      </c>
      <c r="C163" s="79" t="str">
        <f t="shared" si="9"/>
        <v xml:space="preserve"> </v>
      </c>
      <c r="D163" s="79" t="str">
        <f t="shared" si="10"/>
        <v xml:space="preserve"> </v>
      </c>
      <c r="E163" s="79">
        <v>1.1574074074074073E-5</v>
      </c>
      <c r="F163" s="77" t="e">
        <f t="shared" si="11"/>
        <v>#N/A</v>
      </c>
      <c r="G163" t="str">
        <f>IF((ISERROR((VLOOKUP(B163,Calculation!C$2:C$1430,1,FALSE)))),"not entered","")</f>
        <v/>
      </c>
    </row>
    <row r="164" spans="2:7" x14ac:dyDescent="0.2">
      <c r="B164" s="78" t="s">
        <v>5</v>
      </c>
      <c r="C164" s="79" t="str">
        <f t="shared" si="9"/>
        <v xml:space="preserve"> </v>
      </c>
      <c r="D164" s="79" t="str">
        <f t="shared" si="10"/>
        <v xml:space="preserve"> </v>
      </c>
      <c r="E164" s="79">
        <v>1.1574074074074073E-5</v>
      </c>
      <c r="F164" s="77" t="e">
        <f t="shared" si="11"/>
        <v>#N/A</v>
      </c>
      <c r="G164" t="str">
        <f>IF((ISERROR((VLOOKUP(B164,Calculation!C$2:C$1430,1,FALSE)))),"not entered","")</f>
        <v/>
      </c>
    </row>
    <row r="165" spans="2:7" x14ac:dyDescent="0.2">
      <c r="B165" s="78" t="s">
        <v>5</v>
      </c>
      <c r="C165" s="79" t="str">
        <f t="shared" si="9"/>
        <v xml:space="preserve"> </v>
      </c>
      <c r="D165" s="79" t="str">
        <f t="shared" si="10"/>
        <v xml:space="preserve"> </v>
      </c>
      <c r="E165" s="79">
        <v>1.1574074074074073E-5</v>
      </c>
      <c r="F165" s="77" t="e">
        <f t="shared" si="11"/>
        <v>#N/A</v>
      </c>
      <c r="G165" t="str">
        <f>IF((ISERROR((VLOOKUP(B165,Calculation!C$2:C$1430,1,FALSE)))),"not entered","")</f>
        <v/>
      </c>
    </row>
    <row r="166" spans="2:7" x14ac:dyDescent="0.2">
      <c r="B166" s="78" t="s">
        <v>5</v>
      </c>
      <c r="C166" s="79" t="str">
        <f t="shared" si="9"/>
        <v xml:space="preserve"> </v>
      </c>
      <c r="D166" s="79" t="str">
        <f t="shared" si="10"/>
        <v xml:space="preserve"> </v>
      </c>
      <c r="E166" s="79">
        <v>1.1574074074074073E-5</v>
      </c>
      <c r="F166" s="77" t="e">
        <f t="shared" si="11"/>
        <v>#N/A</v>
      </c>
      <c r="G166" t="str">
        <f>IF((ISERROR((VLOOKUP(B166,Calculation!C$2:C$1430,1,FALSE)))),"not entered","")</f>
        <v/>
      </c>
    </row>
    <row r="167" spans="2:7" x14ac:dyDescent="0.2">
      <c r="B167" s="78" t="s">
        <v>5</v>
      </c>
      <c r="C167" s="79" t="str">
        <f t="shared" si="9"/>
        <v xml:space="preserve"> </v>
      </c>
      <c r="D167" s="79" t="str">
        <f t="shared" si="10"/>
        <v xml:space="preserve"> </v>
      </c>
      <c r="E167" s="79">
        <v>1.1574074074074073E-5</v>
      </c>
      <c r="F167" s="77" t="e">
        <f t="shared" si="11"/>
        <v>#N/A</v>
      </c>
      <c r="G167" t="str">
        <f>IF((ISERROR((VLOOKUP(B167,Calculation!C$2:C$1430,1,FALSE)))),"not entered","")</f>
        <v/>
      </c>
    </row>
    <row r="168" spans="2:7" x14ac:dyDescent="0.2">
      <c r="B168" s="78" t="s">
        <v>5</v>
      </c>
      <c r="C168" s="79" t="str">
        <f t="shared" si="9"/>
        <v xml:space="preserve"> </v>
      </c>
      <c r="D168" s="79" t="str">
        <f t="shared" si="10"/>
        <v xml:space="preserve"> </v>
      </c>
      <c r="E168" s="79">
        <v>1.1574074074074073E-5</v>
      </c>
      <c r="F168" s="77" t="e">
        <f t="shared" si="11"/>
        <v>#N/A</v>
      </c>
      <c r="G168" t="str">
        <f>IF((ISERROR((VLOOKUP(B168,Calculation!C$2:C$1430,1,FALSE)))),"not entered","")</f>
        <v/>
      </c>
    </row>
    <row r="169" spans="2:7" x14ac:dyDescent="0.2">
      <c r="B169" s="78" t="s">
        <v>5</v>
      </c>
      <c r="C169" s="79" t="str">
        <f t="shared" si="9"/>
        <v xml:space="preserve"> </v>
      </c>
      <c r="D169" s="79" t="str">
        <f t="shared" si="10"/>
        <v xml:space="preserve"> </v>
      </c>
      <c r="E169" s="79">
        <v>1.1574074074074073E-5</v>
      </c>
      <c r="F169" s="77" t="e">
        <f t="shared" si="11"/>
        <v>#N/A</v>
      </c>
      <c r="G169" t="str">
        <f>IF((ISERROR((VLOOKUP(B169,Calculation!C$2:C$1430,1,FALSE)))),"not entered","")</f>
        <v/>
      </c>
    </row>
    <row r="170" spans="2:7" x14ac:dyDescent="0.2">
      <c r="B170" s="78" t="s">
        <v>5</v>
      </c>
      <c r="C170" s="79" t="str">
        <f t="shared" si="9"/>
        <v xml:space="preserve"> </v>
      </c>
      <c r="D170" s="79" t="str">
        <f t="shared" si="10"/>
        <v xml:space="preserve"> </v>
      </c>
      <c r="E170" s="79">
        <v>1.1574074074074073E-5</v>
      </c>
      <c r="F170" s="77" t="e">
        <f t="shared" si="11"/>
        <v>#N/A</v>
      </c>
      <c r="G170" t="str">
        <f>IF((ISERROR((VLOOKUP(B170,Calculation!C$2:C$1430,1,FALSE)))),"not entered","")</f>
        <v/>
      </c>
    </row>
    <row r="171" spans="2:7" x14ac:dyDescent="0.2">
      <c r="B171" s="78" t="s">
        <v>5</v>
      </c>
      <c r="C171" s="79" t="str">
        <f t="shared" si="9"/>
        <v xml:space="preserve"> </v>
      </c>
      <c r="D171" s="79" t="str">
        <f t="shared" si="10"/>
        <v xml:space="preserve"> </v>
      </c>
      <c r="E171" s="79">
        <v>1.1574074074074073E-5</v>
      </c>
      <c r="F171" s="77" t="e">
        <f t="shared" si="11"/>
        <v>#N/A</v>
      </c>
      <c r="G171" t="str">
        <f>IF((ISERROR((VLOOKUP(B171,Calculation!C$2:C$1430,1,FALSE)))),"not entered","")</f>
        <v/>
      </c>
    </row>
    <row r="172" spans="2:7" x14ac:dyDescent="0.2">
      <c r="B172" s="78" t="s">
        <v>5</v>
      </c>
      <c r="C172" s="79" t="str">
        <f t="shared" si="9"/>
        <v xml:space="preserve"> </v>
      </c>
      <c r="D172" s="79" t="str">
        <f t="shared" si="10"/>
        <v xml:space="preserve"> </v>
      </c>
      <c r="E172" s="79">
        <v>1.1574074074074073E-5</v>
      </c>
      <c r="F172" s="77" t="e">
        <f t="shared" si="11"/>
        <v>#N/A</v>
      </c>
      <c r="G172" t="str">
        <f>IF((ISERROR((VLOOKUP(B172,Calculation!C$2:C$1430,1,FALSE)))),"not entered","")</f>
        <v/>
      </c>
    </row>
    <row r="173" spans="2:7" x14ac:dyDescent="0.2">
      <c r="B173" s="78" t="s">
        <v>5</v>
      </c>
      <c r="C173" s="79" t="str">
        <f t="shared" si="9"/>
        <v xml:space="preserve"> </v>
      </c>
      <c r="D173" s="79" t="str">
        <f t="shared" si="10"/>
        <v xml:space="preserve"> </v>
      </c>
      <c r="E173" s="79">
        <v>1.1574074074074073E-5</v>
      </c>
      <c r="F173" s="77" t="e">
        <f t="shared" si="11"/>
        <v>#N/A</v>
      </c>
      <c r="G173" t="str">
        <f>IF((ISERROR((VLOOKUP(B173,Calculation!C$2:C$1430,1,FALSE)))),"not entered","")</f>
        <v/>
      </c>
    </row>
    <row r="174" spans="2:7" x14ac:dyDescent="0.2">
      <c r="B174" s="78" t="s">
        <v>5</v>
      </c>
      <c r="C174" s="79" t="str">
        <f t="shared" si="9"/>
        <v xml:space="preserve"> </v>
      </c>
      <c r="D174" s="79" t="str">
        <f t="shared" si="10"/>
        <v xml:space="preserve"> </v>
      </c>
      <c r="E174" s="79">
        <v>1.1574074074074073E-5</v>
      </c>
      <c r="F174" s="77" t="e">
        <f t="shared" si="11"/>
        <v>#N/A</v>
      </c>
      <c r="G174" t="str">
        <f>IF((ISERROR((VLOOKUP(B174,Calculation!C$2:C$1430,1,FALSE)))),"not entered","")</f>
        <v/>
      </c>
    </row>
    <row r="175" spans="2:7" x14ac:dyDescent="0.2">
      <c r="B175" s="78" t="s">
        <v>5</v>
      </c>
      <c r="C175" s="79" t="str">
        <f t="shared" si="9"/>
        <v xml:space="preserve"> </v>
      </c>
      <c r="D175" s="79" t="str">
        <f t="shared" si="10"/>
        <v xml:space="preserve"> </v>
      </c>
      <c r="E175" s="79">
        <v>1.1574074074074073E-5</v>
      </c>
      <c r="F175" s="77" t="e">
        <f t="shared" si="11"/>
        <v>#N/A</v>
      </c>
      <c r="G175" t="str">
        <f>IF((ISERROR((VLOOKUP(B175,Calculation!C$2:C$1430,1,FALSE)))),"not entered","")</f>
        <v/>
      </c>
    </row>
    <row r="176" spans="2:7" x14ac:dyDescent="0.2">
      <c r="B176" s="78" t="s">
        <v>5</v>
      </c>
      <c r="C176" s="79" t="str">
        <f t="shared" si="9"/>
        <v xml:space="preserve"> </v>
      </c>
      <c r="D176" s="79" t="str">
        <f t="shared" si="10"/>
        <v xml:space="preserve"> </v>
      </c>
      <c r="E176" s="79">
        <v>1.1574074074074073E-5</v>
      </c>
      <c r="F176" s="77" t="e">
        <f t="shared" si="11"/>
        <v>#N/A</v>
      </c>
      <c r="G176" t="str">
        <f>IF((ISERROR((VLOOKUP(B176,Calculation!C$2:C$1430,1,FALSE)))),"not entered","")</f>
        <v/>
      </c>
    </row>
    <row r="177" spans="2:7" x14ac:dyDescent="0.2">
      <c r="B177" s="78" t="s">
        <v>5</v>
      </c>
      <c r="C177" s="79" t="str">
        <f t="shared" si="9"/>
        <v xml:space="preserve"> </v>
      </c>
      <c r="D177" s="79" t="str">
        <f t="shared" si="10"/>
        <v xml:space="preserve"> </v>
      </c>
      <c r="E177" s="79">
        <v>1.1574074074074073E-5</v>
      </c>
      <c r="F177" s="77" t="e">
        <f t="shared" si="11"/>
        <v>#N/A</v>
      </c>
      <c r="G177" t="str">
        <f>IF((ISERROR((VLOOKUP(B177,Calculation!C$2:C$1430,1,FALSE)))),"not entered","")</f>
        <v/>
      </c>
    </row>
    <row r="178" spans="2:7" x14ac:dyDescent="0.2">
      <c r="B178" s="78" t="s">
        <v>5</v>
      </c>
      <c r="C178" s="79" t="str">
        <f t="shared" si="9"/>
        <v xml:space="preserve"> </v>
      </c>
      <c r="D178" s="79" t="str">
        <f t="shared" si="10"/>
        <v xml:space="preserve"> </v>
      </c>
      <c r="E178" s="79">
        <v>1.1574074074074073E-5</v>
      </c>
      <c r="F178" s="77" t="e">
        <f t="shared" si="11"/>
        <v>#N/A</v>
      </c>
      <c r="G178" t="str">
        <f>IF((ISERROR((VLOOKUP(B178,Calculation!C$2:C$1430,1,FALSE)))),"not entered","")</f>
        <v/>
      </c>
    </row>
    <row r="179" spans="2:7" x14ac:dyDescent="0.2">
      <c r="B179" s="78" t="s">
        <v>5</v>
      </c>
      <c r="C179" s="79" t="str">
        <f t="shared" si="9"/>
        <v xml:space="preserve"> </v>
      </c>
      <c r="D179" s="79" t="str">
        <f t="shared" si="10"/>
        <v xml:space="preserve"> </v>
      </c>
      <c r="E179" s="79">
        <v>1.1574074074074073E-5</v>
      </c>
      <c r="F179" s="77" t="e">
        <f t="shared" si="11"/>
        <v>#N/A</v>
      </c>
      <c r="G179" t="str">
        <f>IF((ISERROR((VLOOKUP(B179,Calculation!C$2:C$1430,1,FALSE)))),"not entered","")</f>
        <v/>
      </c>
    </row>
    <row r="180" spans="2:7" x14ac:dyDescent="0.2">
      <c r="B180" s="78" t="s">
        <v>5</v>
      </c>
      <c r="C180" s="79" t="str">
        <f t="shared" si="9"/>
        <v xml:space="preserve"> </v>
      </c>
      <c r="D180" s="79" t="str">
        <f t="shared" si="10"/>
        <v xml:space="preserve"> </v>
      </c>
      <c r="E180" s="79">
        <v>1.1574074074074073E-5</v>
      </c>
      <c r="F180" s="77" t="e">
        <f t="shared" si="11"/>
        <v>#N/A</v>
      </c>
      <c r="G180" t="str">
        <f>IF((ISERROR((VLOOKUP(B180,Calculation!C$2:C$1430,1,FALSE)))),"not entered","")</f>
        <v/>
      </c>
    </row>
    <row r="181" spans="2:7" x14ac:dyDescent="0.2">
      <c r="B181" s="78" t="s">
        <v>5</v>
      </c>
      <c r="C181" s="79" t="str">
        <f t="shared" si="9"/>
        <v xml:space="preserve"> </v>
      </c>
      <c r="D181" s="79" t="str">
        <f t="shared" si="10"/>
        <v xml:space="preserve"> </v>
      </c>
      <c r="E181" s="79">
        <v>1.1574074074074073E-5</v>
      </c>
      <c r="F181" s="77" t="e">
        <f t="shared" si="11"/>
        <v>#N/A</v>
      </c>
      <c r="G181" t="str">
        <f>IF((ISERROR((VLOOKUP(B181,Calculation!C$2:C$1430,1,FALSE)))),"not entered","")</f>
        <v/>
      </c>
    </row>
    <row r="182" spans="2:7" x14ac:dyDescent="0.2">
      <c r="B182" s="78" t="s">
        <v>5</v>
      </c>
      <c r="C182" s="79" t="str">
        <f t="shared" si="9"/>
        <v xml:space="preserve"> </v>
      </c>
      <c r="D182" s="79" t="str">
        <f t="shared" si="10"/>
        <v xml:space="preserve"> </v>
      </c>
      <c r="E182" s="79">
        <v>1.1574074074074073E-5</v>
      </c>
      <c r="F182" s="77" t="e">
        <f t="shared" si="11"/>
        <v>#N/A</v>
      </c>
      <c r="G182" t="str">
        <f>IF((ISERROR((VLOOKUP(B182,Calculation!C$2:C$1430,1,FALSE)))),"not entered","")</f>
        <v/>
      </c>
    </row>
    <row r="183" spans="2:7" x14ac:dyDescent="0.2">
      <c r="B183" s="78" t="s">
        <v>5</v>
      </c>
      <c r="C183" s="79" t="str">
        <f t="shared" si="9"/>
        <v xml:space="preserve"> </v>
      </c>
      <c r="D183" s="79" t="str">
        <f t="shared" si="10"/>
        <v xml:space="preserve"> </v>
      </c>
      <c r="E183" s="79">
        <v>1.1574074074074073E-5</v>
      </c>
      <c r="F183" s="77" t="e">
        <f t="shared" si="11"/>
        <v>#N/A</v>
      </c>
      <c r="G183" t="str">
        <f>IF((ISERROR((VLOOKUP(B183,Calculation!C$2:C$1430,1,FALSE)))),"not entered","")</f>
        <v/>
      </c>
    </row>
    <row r="184" spans="2:7" x14ac:dyDescent="0.2">
      <c r="B184" s="78" t="s">
        <v>5</v>
      </c>
      <c r="C184" s="79" t="str">
        <f t="shared" si="9"/>
        <v xml:space="preserve"> </v>
      </c>
      <c r="D184" s="79" t="str">
        <f t="shared" si="10"/>
        <v xml:space="preserve"> </v>
      </c>
      <c r="E184" s="79">
        <v>1.1574074074074073E-5</v>
      </c>
      <c r="F184" s="77" t="e">
        <f t="shared" si="11"/>
        <v>#N/A</v>
      </c>
      <c r="G184" t="str">
        <f>IF((ISERROR((VLOOKUP(B184,Calculation!C$2:C$1430,1,FALSE)))),"not entered","")</f>
        <v/>
      </c>
    </row>
    <row r="185" spans="2:7" x14ac:dyDescent="0.2">
      <c r="B185" s="78" t="s">
        <v>5</v>
      </c>
      <c r="C185" s="79" t="str">
        <f t="shared" si="9"/>
        <v xml:space="preserve"> </v>
      </c>
      <c r="D185" s="79" t="str">
        <f t="shared" si="10"/>
        <v xml:space="preserve"> </v>
      </c>
      <c r="E185" s="79">
        <v>1.1574074074074073E-5</v>
      </c>
      <c r="F185" s="77" t="e">
        <f t="shared" si="11"/>
        <v>#N/A</v>
      </c>
      <c r="G185" t="str">
        <f>IF((ISERROR((VLOOKUP(B185,Calculation!C$2:C$1430,1,FALSE)))),"not entered","")</f>
        <v/>
      </c>
    </row>
    <row r="186" spans="2:7" x14ac:dyDescent="0.2">
      <c r="B186" s="78" t="s">
        <v>5</v>
      </c>
      <c r="C186" s="79" t="str">
        <f t="shared" si="9"/>
        <v xml:space="preserve"> </v>
      </c>
      <c r="D186" s="79" t="str">
        <f t="shared" si="10"/>
        <v xml:space="preserve"> </v>
      </c>
      <c r="E186" s="79">
        <v>1.1574074074074073E-5</v>
      </c>
      <c r="F186" s="77" t="e">
        <f t="shared" si="11"/>
        <v>#N/A</v>
      </c>
      <c r="G186" t="str">
        <f>IF((ISERROR((VLOOKUP(B186,Calculation!C$2:C$1430,1,FALSE)))),"not entered","")</f>
        <v/>
      </c>
    </row>
    <row r="187" spans="2:7" x14ac:dyDescent="0.2">
      <c r="B187" s="78" t="s">
        <v>5</v>
      </c>
      <c r="C187" s="79" t="str">
        <f t="shared" si="9"/>
        <v xml:space="preserve"> </v>
      </c>
      <c r="D187" s="79" t="str">
        <f t="shared" si="10"/>
        <v xml:space="preserve"> </v>
      </c>
      <c r="E187" s="79">
        <v>1.1574074074074073E-5</v>
      </c>
      <c r="F187" s="77" t="e">
        <f t="shared" si="11"/>
        <v>#N/A</v>
      </c>
      <c r="G187" t="str">
        <f>IF((ISERROR((VLOOKUP(B187,Calculation!C$2:C$1430,1,FALSE)))),"not entered","")</f>
        <v/>
      </c>
    </row>
    <row r="188" spans="2:7" x14ac:dyDescent="0.2">
      <c r="B188" s="78" t="s">
        <v>5</v>
      </c>
      <c r="C188" s="79" t="str">
        <f t="shared" si="9"/>
        <v xml:space="preserve"> </v>
      </c>
      <c r="D188" s="79" t="str">
        <f t="shared" si="10"/>
        <v xml:space="preserve"> </v>
      </c>
      <c r="E188" s="79">
        <v>1.1574074074074073E-5</v>
      </c>
      <c r="F188" s="77" t="e">
        <f t="shared" si="11"/>
        <v>#N/A</v>
      </c>
      <c r="G188" t="str">
        <f>IF((ISERROR((VLOOKUP(B188,Calculation!C$2:C$1430,1,FALSE)))),"not entered","")</f>
        <v/>
      </c>
    </row>
    <row r="189" spans="2:7" x14ac:dyDescent="0.2">
      <c r="B189" s="78" t="s">
        <v>5</v>
      </c>
      <c r="C189" s="79" t="str">
        <f t="shared" si="9"/>
        <v xml:space="preserve"> </v>
      </c>
      <c r="D189" s="79" t="str">
        <f t="shared" si="10"/>
        <v xml:space="preserve"> </v>
      </c>
      <c r="E189" s="79">
        <v>1.1574074074074073E-5</v>
      </c>
      <c r="F189" s="77" t="e">
        <f t="shared" si="11"/>
        <v>#N/A</v>
      </c>
      <c r="G189" t="str">
        <f>IF((ISERROR((VLOOKUP(B189,Calculation!C$2:C$1430,1,FALSE)))),"not entered","")</f>
        <v/>
      </c>
    </row>
    <row r="190" spans="2:7" x14ac:dyDescent="0.2">
      <c r="B190" s="78" t="s">
        <v>5</v>
      </c>
      <c r="C190" s="79" t="str">
        <f t="shared" si="9"/>
        <v xml:space="preserve"> </v>
      </c>
      <c r="D190" s="79" t="str">
        <f t="shared" si="10"/>
        <v xml:space="preserve"> </v>
      </c>
      <c r="E190" s="79">
        <v>1.1574074074074073E-5</v>
      </c>
      <c r="F190" s="77" t="e">
        <f t="shared" si="11"/>
        <v>#N/A</v>
      </c>
      <c r="G190" t="str">
        <f>IF((ISERROR((VLOOKUP(B190,Calculation!C$2:C$1430,1,FALSE)))),"not entered","")</f>
        <v/>
      </c>
    </row>
    <row r="191" spans="2:7" x14ac:dyDescent="0.2">
      <c r="B191" s="78" t="s">
        <v>5</v>
      </c>
      <c r="C191" s="79" t="str">
        <f t="shared" si="9"/>
        <v xml:space="preserve"> </v>
      </c>
      <c r="D191" s="79" t="str">
        <f t="shared" si="10"/>
        <v xml:space="preserve"> </v>
      </c>
      <c r="E191" s="79">
        <v>1.1574074074074073E-5</v>
      </c>
      <c r="F191" s="77" t="e">
        <f t="shared" si="11"/>
        <v>#N/A</v>
      </c>
      <c r="G191" t="str">
        <f>IF((ISERROR((VLOOKUP(B191,Calculation!C$2:C$1430,1,FALSE)))),"not entered","")</f>
        <v/>
      </c>
    </row>
    <row r="192" spans="2:7" x14ac:dyDescent="0.2">
      <c r="B192" s="78" t="s">
        <v>5</v>
      </c>
      <c r="C192" s="79" t="str">
        <f t="shared" si="9"/>
        <v xml:space="preserve"> </v>
      </c>
      <c r="D192" s="79" t="str">
        <f t="shared" si="10"/>
        <v xml:space="preserve"> </v>
      </c>
      <c r="E192" s="79">
        <v>1.1574074074074073E-5</v>
      </c>
      <c r="F192" s="77" t="e">
        <f t="shared" si="11"/>
        <v>#N/A</v>
      </c>
      <c r="G192" t="str">
        <f>IF((ISERROR((VLOOKUP(B192,Calculation!C$2:C$1430,1,FALSE)))),"not entered","")</f>
        <v/>
      </c>
    </row>
    <row r="193" spans="2:7" x14ac:dyDescent="0.2">
      <c r="B193" s="78" t="s">
        <v>5</v>
      </c>
      <c r="C193" s="79" t="str">
        <f t="shared" si="9"/>
        <v xml:space="preserve"> </v>
      </c>
      <c r="D193" s="79" t="str">
        <f t="shared" si="10"/>
        <v xml:space="preserve"> </v>
      </c>
      <c r="E193" s="79">
        <v>1.1574074074074073E-5</v>
      </c>
      <c r="F193" s="77" t="e">
        <f t="shared" si="11"/>
        <v>#N/A</v>
      </c>
      <c r="G193" t="str">
        <f>IF((ISERROR((VLOOKUP(B193,Calculation!C$2:C$1430,1,FALSE)))),"not entered","")</f>
        <v/>
      </c>
    </row>
    <row r="194" spans="2:7" x14ac:dyDescent="0.2">
      <c r="B194" s="78" t="s">
        <v>5</v>
      </c>
      <c r="C194" s="79" t="str">
        <f t="shared" si="9"/>
        <v xml:space="preserve"> </v>
      </c>
      <c r="D194" s="79" t="str">
        <f t="shared" si="10"/>
        <v xml:space="preserve"> </v>
      </c>
      <c r="E194" s="79">
        <v>1.1574074074074073E-5</v>
      </c>
      <c r="F194" s="77" t="e">
        <f t="shared" si="11"/>
        <v>#N/A</v>
      </c>
      <c r="G194" t="str">
        <f>IF((ISERROR((VLOOKUP(B194,Calculation!C$2:C$1430,1,FALSE)))),"not entered","")</f>
        <v/>
      </c>
    </row>
    <row r="195" spans="2:7" x14ac:dyDescent="0.2">
      <c r="B195" s="78" t="s">
        <v>5</v>
      </c>
      <c r="C195" s="79" t="str">
        <f t="shared" si="9"/>
        <v xml:space="preserve"> </v>
      </c>
      <c r="D195" s="79" t="str">
        <f t="shared" si="10"/>
        <v xml:space="preserve"> </v>
      </c>
      <c r="E195" s="79">
        <v>1.1574074074074073E-5</v>
      </c>
      <c r="F195" s="77" t="e">
        <f t="shared" si="11"/>
        <v>#N/A</v>
      </c>
      <c r="G195" t="str">
        <f>IF((ISERROR((VLOOKUP(B195,Calculation!C$2:C$1430,1,FALSE)))),"not entered","")</f>
        <v/>
      </c>
    </row>
    <row r="196" spans="2:7" x14ac:dyDescent="0.2">
      <c r="B196" s="78" t="s">
        <v>5</v>
      </c>
      <c r="C196" s="79" t="str">
        <f t="shared" si="9"/>
        <v xml:space="preserve"> </v>
      </c>
      <c r="D196" s="79" t="str">
        <f t="shared" si="10"/>
        <v xml:space="preserve"> </v>
      </c>
      <c r="E196" s="79">
        <v>1.1574074074074073E-5</v>
      </c>
      <c r="F196" s="77" t="e">
        <f t="shared" si="11"/>
        <v>#N/A</v>
      </c>
      <c r="G196" t="str">
        <f>IF((ISERROR((VLOOKUP(B196,Calculation!C$2:C$1430,1,FALSE)))),"not entered","")</f>
        <v/>
      </c>
    </row>
    <row r="197" spans="2:7" x14ac:dyDescent="0.2">
      <c r="B197" s="78" t="s">
        <v>5</v>
      </c>
      <c r="C197" s="79" t="str">
        <f t="shared" si="9"/>
        <v xml:space="preserve"> </v>
      </c>
      <c r="D197" s="79" t="str">
        <f t="shared" si="10"/>
        <v xml:space="preserve"> </v>
      </c>
      <c r="E197" s="79">
        <v>1.1574074074074073E-5</v>
      </c>
      <c r="F197" s="77" t="e">
        <f t="shared" si="11"/>
        <v>#N/A</v>
      </c>
      <c r="G197" t="str">
        <f>IF((ISERROR((VLOOKUP(B197,Calculation!C$2:C$1430,1,FALSE)))),"not entered","")</f>
        <v/>
      </c>
    </row>
    <row r="198" spans="2:7" x14ac:dyDescent="0.2">
      <c r="B198" s="78" t="s">
        <v>5</v>
      </c>
      <c r="C198" s="79" t="str">
        <f t="shared" ref="C198:C261" si="12">VLOOKUP(B198,name,3,FALSE)</f>
        <v xml:space="preserve"> </v>
      </c>
      <c r="D198" s="79" t="str">
        <f t="shared" ref="D198:D261" si="13">VLOOKUP(B198,name,2,FALSE)</f>
        <v xml:space="preserve"> </v>
      </c>
      <c r="E198" s="79">
        <v>1.1574074074074073E-5</v>
      </c>
      <c r="F198" s="77" t="e">
        <f t="shared" ref="F198:F261" si="14">(VLOOKUP(C198,C$4:E$5,3,FALSE))/(E198/10000)</f>
        <v>#N/A</v>
      </c>
      <c r="G198" t="str">
        <f>IF((ISERROR((VLOOKUP(B198,Calculation!C$2:C$1430,1,FALSE)))),"not entered","")</f>
        <v/>
      </c>
    </row>
    <row r="199" spans="2:7" x14ac:dyDescent="0.2">
      <c r="B199" s="78" t="s">
        <v>5</v>
      </c>
      <c r="C199" s="79" t="str">
        <f t="shared" si="12"/>
        <v xml:space="preserve"> </v>
      </c>
      <c r="D199" s="79" t="str">
        <f t="shared" si="13"/>
        <v xml:space="preserve"> </v>
      </c>
      <c r="E199" s="79">
        <v>1.1574074074074073E-5</v>
      </c>
      <c r="F199" s="77" t="e">
        <f t="shared" si="14"/>
        <v>#N/A</v>
      </c>
      <c r="G199" t="str">
        <f>IF((ISERROR((VLOOKUP(B199,Calculation!C$2:C$1430,1,FALSE)))),"not entered","")</f>
        <v/>
      </c>
    </row>
    <row r="200" spans="2:7" x14ac:dyDescent="0.2">
      <c r="B200" s="78" t="s">
        <v>5</v>
      </c>
      <c r="C200" s="79" t="str">
        <f t="shared" si="12"/>
        <v xml:space="preserve"> </v>
      </c>
      <c r="D200" s="79" t="str">
        <f t="shared" si="13"/>
        <v xml:space="preserve"> </v>
      </c>
      <c r="E200" s="79">
        <v>1.1574074074074073E-5</v>
      </c>
      <c r="F200" s="77" t="e">
        <f t="shared" si="14"/>
        <v>#N/A</v>
      </c>
      <c r="G200" t="str">
        <f>IF((ISERROR((VLOOKUP(B200,Calculation!C$2:C$1430,1,FALSE)))),"not entered","")</f>
        <v/>
      </c>
    </row>
    <row r="201" spans="2:7" x14ac:dyDescent="0.2">
      <c r="B201" s="78" t="s">
        <v>5</v>
      </c>
      <c r="C201" s="79" t="str">
        <f t="shared" si="12"/>
        <v xml:space="preserve"> </v>
      </c>
      <c r="D201" s="79" t="str">
        <f t="shared" si="13"/>
        <v xml:space="preserve"> </v>
      </c>
      <c r="E201" s="79">
        <v>1.1574074074074073E-5</v>
      </c>
      <c r="F201" s="77" t="e">
        <f t="shared" si="14"/>
        <v>#N/A</v>
      </c>
      <c r="G201" t="str">
        <f>IF((ISERROR((VLOOKUP(B201,Calculation!C$2:C$1430,1,FALSE)))),"not entered","")</f>
        <v/>
      </c>
    </row>
    <row r="202" spans="2:7" x14ac:dyDescent="0.2">
      <c r="B202" s="78" t="s">
        <v>5</v>
      </c>
      <c r="C202" s="79" t="str">
        <f t="shared" si="12"/>
        <v xml:space="preserve"> </v>
      </c>
      <c r="D202" s="79" t="str">
        <f t="shared" si="13"/>
        <v xml:space="preserve"> </v>
      </c>
      <c r="E202" s="79">
        <v>1.1574074074074073E-5</v>
      </c>
      <c r="F202" s="77" t="e">
        <f t="shared" si="14"/>
        <v>#N/A</v>
      </c>
      <c r="G202" t="str">
        <f>IF((ISERROR((VLOOKUP(B202,Calculation!C$2:C$1430,1,FALSE)))),"not entered","")</f>
        <v/>
      </c>
    </row>
    <row r="203" spans="2:7" x14ac:dyDescent="0.2">
      <c r="B203" s="78" t="s">
        <v>5</v>
      </c>
      <c r="C203" s="79" t="str">
        <f t="shared" si="12"/>
        <v xml:space="preserve"> </v>
      </c>
      <c r="D203" s="79" t="str">
        <f t="shared" si="13"/>
        <v xml:space="preserve"> </v>
      </c>
      <c r="E203" s="79">
        <v>1.1574074074074073E-5</v>
      </c>
      <c r="F203" s="77" t="e">
        <f t="shared" si="14"/>
        <v>#N/A</v>
      </c>
      <c r="G203" t="str">
        <f>IF((ISERROR((VLOOKUP(B203,Calculation!C$2:C$1430,1,FALSE)))),"not entered","")</f>
        <v/>
      </c>
    </row>
    <row r="204" spans="2:7" x14ac:dyDescent="0.2">
      <c r="B204" s="78" t="s">
        <v>5</v>
      </c>
      <c r="C204" s="79" t="str">
        <f t="shared" si="12"/>
        <v xml:space="preserve"> </v>
      </c>
      <c r="D204" s="79" t="str">
        <f t="shared" si="13"/>
        <v xml:space="preserve"> </v>
      </c>
      <c r="E204" s="79">
        <v>1.1574074074074073E-5</v>
      </c>
      <c r="F204" s="77" t="e">
        <f t="shared" si="14"/>
        <v>#N/A</v>
      </c>
      <c r="G204" t="str">
        <f>IF((ISERROR((VLOOKUP(B204,Calculation!C$2:C$1430,1,FALSE)))),"not entered","")</f>
        <v/>
      </c>
    </row>
    <row r="205" spans="2:7" x14ac:dyDescent="0.2">
      <c r="B205" s="78" t="s">
        <v>5</v>
      </c>
      <c r="C205" s="79" t="str">
        <f t="shared" si="12"/>
        <v xml:space="preserve"> </v>
      </c>
      <c r="D205" s="79" t="str">
        <f t="shared" si="13"/>
        <v xml:space="preserve"> </v>
      </c>
      <c r="E205" s="79">
        <v>1.1574074074074073E-5</v>
      </c>
      <c r="F205" s="77" t="e">
        <f t="shared" si="14"/>
        <v>#N/A</v>
      </c>
      <c r="G205" t="str">
        <f>IF((ISERROR((VLOOKUP(B205,Calculation!C$2:C$1430,1,FALSE)))),"not entered","")</f>
        <v/>
      </c>
    </row>
    <row r="206" spans="2:7" x14ac:dyDescent="0.2">
      <c r="B206" s="78" t="s">
        <v>5</v>
      </c>
      <c r="C206" s="79" t="str">
        <f t="shared" si="12"/>
        <v xml:space="preserve"> </v>
      </c>
      <c r="D206" s="79" t="str">
        <f t="shared" si="13"/>
        <v xml:space="preserve"> </v>
      </c>
      <c r="E206" s="79">
        <v>1.1574074074074073E-5</v>
      </c>
      <c r="F206" s="77" t="e">
        <f t="shared" si="14"/>
        <v>#N/A</v>
      </c>
      <c r="G206" t="str">
        <f>IF((ISERROR((VLOOKUP(B206,Calculation!C$2:C$1430,1,FALSE)))),"not entered","")</f>
        <v/>
      </c>
    </row>
    <row r="207" spans="2:7" x14ac:dyDescent="0.2">
      <c r="B207" s="78" t="s">
        <v>5</v>
      </c>
      <c r="C207" s="79" t="str">
        <f t="shared" si="12"/>
        <v xml:space="preserve"> </v>
      </c>
      <c r="D207" s="79" t="str">
        <f t="shared" si="13"/>
        <v xml:space="preserve"> </v>
      </c>
      <c r="E207" s="79">
        <v>1.1574074074074073E-5</v>
      </c>
      <c r="F207" s="77" t="e">
        <f t="shared" si="14"/>
        <v>#N/A</v>
      </c>
      <c r="G207" t="str">
        <f>IF((ISERROR((VLOOKUP(B207,Calculation!C$2:C$1430,1,FALSE)))),"not entered","")</f>
        <v/>
      </c>
    </row>
    <row r="208" spans="2:7" x14ac:dyDescent="0.2">
      <c r="B208" s="78" t="s">
        <v>5</v>
      </c>
      <c r="C208" s="79" t="str">
        <f t="shared" si="12"/>
        <v xml:space="preserve"> </v>
      </c>
      <c r="D208" s="79" t="str">
        <f t="shared" si="13"/>
        <v xml:space="preserve"> </v>
      </c>
      <c r="E208" s="79">
        <v>1.1574074074074073E-5</v>
      </c>
      <c r="F208" s="77" t="e">
        <f t="shared" si="14"/>
        <v>#N/A</v>
      </c>
      <c r="G208" t="str">
        <f>IF((ISERROR((VLOOKUP(B208,Calculation!C$2:C$1430,1,FALSE)))),"not entered","")</f>
        <v/>
      </c>
    </row>
    <row r="209" spans="2:7" x14ac:dyDescent="0.2">
      <c r="B209" s="78" t="s">
        <v>5</v>
      </c>
      <c r="C209" s="79" t="str">
        <f t="shared" si="12"/>
        <v xml:space="preserve"> </v>
      </c>
      <c r="D209" s="79" t="str">
        <f t="shared" si="13"/>
        <v xml:space="preserve"> </v>
      </c>
      <c r="E209" s="79">
        <v>1.1574074074074073E-5</v>
      </c>
      <c r="F209" s="77" t="e">
        <f t="shared" si="14"/>
        <v>#N/A</v>
      </c>
      <c r="G209" t="str">
        <f>IF((ISERROR((VLOOKUP(B209,Calculation!C$2:C$1430,1,FALSE)))),"not entered","")</f>
        <v/>
      </c>
    </row>
    <row r="210" spans="2:7" x14ac:dyDescent="0.2">
      <c r="B210" s="78" t="s">
        <v>5</v>
      </c>
      <c r="C210" s="79" t="str">
        <f t="shared" si="12"/>
        <v xml:space="preserve"> </v>
      </c>
      <c r="D210" s="79" t="str">
        <f t="shared" si="13"/>
        <v xml:space="preserve"> </v>
      </c>
      <c r="E210" s="79">
        <v>1.1574074074074073E-5</v>
      </c>
      <c r="F210" s="77" t="e">
        <f t="shared" si="14"/>
        <v>#N/A</v>
      </c>
      <c r="G210" t="str">
        <f>IF((ISERROR((VLOOKUP(B210,Calculation!C$2:C$1430,1,FALSE)))),"not entered","")</f>
        <v/>
      </c>
    </row>
    <row r="211" spans="2:7" x14ac:dyDescent="0.2">
      <c r="B211" s="78" t="s">
        <v>5</v>
      </c>
      <c r="C211" s="79" t="str">
        <f t="shared" si="12"/>
        <v xml:space="preserve"> </v>
      </c>
      <c r="D211" s="79" t="str">
        <f t="shared" si="13"/>
        <v xml:space="preserve"> </v>
      </c>
      <c r="E211" s="79">
        <v>1.1574074074074073E-5</v>
      </c>
      <c r="F211" s="77" t="e">
        <f t="shared" si="14"/>
        <v>#N/A</v>
      </c>
      <c r="G211" t="str">
        <f>IF((ISERROR((VLOOKUP(B211,Calculation!C$2:C$1430,1,FALSE)))),"not entered","")</f>
        <v/>
      </c>
    </row>
    <row r="212" spans="2:7" x14ac:dyDescent="0.2">
      <c r="B212" s="78" t="s">
        <v>5</v>
      </c>
      <c r="C212" s="79" t="str">
        <f t="shared" si="12"/>
        <v xml:space="preserve"> </v>
      </c>
      <c r="D212" s="79" t="str">
        <f t="shared" si="13"/>
        <v xml:space="preserve"> </v>
      </c>
      <c r="E212" s="79">
        <v>1.1574074074074073E-5</v>
      </c>
      <c r="F212" s="77" t="e">
        <f t="shared" si="14"/>
        <v>#N/A</v>
      </c>
      <c r="G212" t="str">
        <f>IF((ISERROR((VLOOKUP(B212,Calculation!C$2:C$1430,1,FALSE)))),"not entered","")</f>
        <v/>
      </c>
    </row>
    <row r="213" spans="2:7" x14ac:dyDescent="0.2">
      <c r="B213" s="78" t="s">
        <v>5</v>
      </c>
      <c r="C213" s="79" t="str">
        <f t="shared" si="12"/>
        <v xml:space="preserve"> </v>
      </c>
      <c r="D213" s="79" t="str">
        <f t="shared" si="13"/>
        <v xml:space="preserve"> </v>
      </c>
      <c r="E213" s="79">
        <v>1.1574074074074073E-5</v>
      </c>
      <c r="F213" s="77" t="e">
        <f t="shared" si="14"/>
        <v>#N/A</v>
      </c>
      <c r="G213" t="str">
        <f>IF((ISERROR((VLOOKUP(B213,Calculation!C$2:C$1430,1,FALSE)))),"not entered","")</f>
        <v/>
      </c>
    </row>
    <row r="214" spans="2:7" x14ac:dyDescent="0.2">
      <c r="B214" s="78" t="s">
        <v>5</v>
      </c>
      <c r="C214" s="79" t="str">
        <f t="shared" si="12"/>
        <v xml:space="preserve"> </v>
      </c>
      <c r="D214" s="79" t="str">
        <f t="shared" si="13"/>
        <v xml:space="preserve"> </v>
      </c>
      <c r="E214" s="79">
        <v>1.1574074074074073E-5</v>
      </c>
      <c r="F214" s="77" t="e">
        <f t="shared" si="14"/>
        <v>#N/A</v>
      </c>
      <c r="G214" t="str">
        <f>IF((ISERROR((VLOOKUP(B214,Calculation!C$2:C$1430,1,FALSE)))),"not entered","")</f>
        <v/>
      </c>
    </row>
    <row r="215" spans="2:7" x14ac:dyDescent="0.2">
      <c r="B215" s="78" t="s">
        <v>5</v>
      </c>
      <c r="C215" s="79" t="str">
        <f t="shared" si="12"/>
        <v xml:space="preserve"> </v>
      </c>
      <c r="D215" s="79" t="str">
        <f t="shared" si="13"/>
        <v xml:space="preserve"> </v>
      </c>
      <c r="E215" s="79">
        <v>1.1574074074074073E-5</v>
      </c>
      <c r="F215" s="77" t="e">
        <f t="shared" si="14"/>
        <v>#N/A</v>
      </c>
      <c r="G215" t="str">
        <f>IF((ISERROR((VLOOKUP(B215,Calculation!C$2:C$1430,1,FALSE)))),"not entered","")</f>
        <v/>
      </c>
    </row>
    <row r="216" spans="2:7" x14ac:dyDescent="0.2">
      <c r="B216" s="78" t="s">
        <v>5</v>
      </c>
      <c r="C216" s="79" t="str">
        <f t="shared" si="12"/>
        <v xml:space="preserve"> </v>
      </c>
      <c r="D216" s="79" t="str">
        <f t="shared" si="13"/>
        <v xml:space="preserve"> </v>
      </c>
      <c r="E216" s="79">
        <v>1.1574074074074073E-5</v>
      </c>
      <c r="F216" s="77" t="e">
        <f t="shared" si="14"/>
        <v>#N/A</v>
      </c>
      <c r="G216" t="str">
        <f>IF((ISERROR((VLOOKUP(B216,Calculation!C$2:C$1430,1,FALSE)))),"not entered","")</f>
        <v/>
      </c>
    </row>
    <row r="217" spans="2:7" x14ac:dyDescent="0.2">
      <c r="B217" s="78" t="s">
        <v>5</v>
      </c>
      <c r="C217" s="79" t="str">
        <f t="shared" si="12"/>
        <v xml:space="preserve"> </v>
      </c>
      <c r="D217" s="79" t="str">
        <f t="shared" si="13"/>
        <v xml:space="preserve"> </v>
      </c>
      <c r="E217" s="79">
        <v>1.1574074074074073E-5</v>
      </c>
      <c r="F217" s="77" t="e">
        <f t="shared" si="14"/>
        <v>#N/A</v>
      </c>
      <c r="G217" t="str">
        <f>IF((ISERROR((VLOOKUP(B217,Calculation!C$2:C$1430,1,FALSE)))),"not entered","")</f>
        <v/>
      </c>
    </row>
    <row r="218" spans="2:7" x14ac:dyDescent="0.2">
      <c r="B218" s="78" t="s">
        <v>5</v>
      </c>
      <c r="C218" s="79" t="str">
        <f t="shared" si="12"/>
        <v xml:space="preserve"> </v>
      </c>
      <c r="D218" s="79" t="str">
        <f t="shared" si="13"/>
        <v xml:space="preserve"> </v>
      </c>
      <c r="E218" s="79">
        <v>1.1574074074074073E-5</v>
      </c>
      <c r="F218" s="77" t="e">
        <f t="shared" si="14"/>
        <v>#N/A</v>
      </c>
      <c r="G218" t="str">
        <f>IF((ISERROR((VLOOKUP(B218,Calculation!C$2:C$1430,1,FALSE)))),"not entered","")</f>
        <v/>
      </c>
    </row>
    <row r="219" spans="2:7" x14ac:dyDescent="0.2">
      <c r="B219" s="78" t="s">
        <v>5</v>
      </c>
      <c r="C219" s="79" t="str">
        <f t="shared" si="12"/>
        <v xml:space="preserve"> </v>
      </c>
      <c r="D219" s="79" t="str">
        <f t="shared" si="13"/>
        <v xml:space="preserve"> </v>
      </c>
      <c r="E219" s="79">
        <v>1.1574074074074073E-5</v>
      </c>
      <c r="F219" s="77" t="e">
        <f t="shared" si="14"/>
        <v>#N/A</v>
      </c>
      <c r="G219" t="str">
        <f>IF((ISERROR((VLOOKUP(B219,Calculation!C$2:C$1430,1,FALSE)))),"not entered","")</f>
        <v/>
      </c>
    </row>
    <row r="220" spans="2:7" x14ac:dyDescent="0.2">
      <c r="B220" s="78" t="s">
        <v>5</v>
      </c>
      <c r="C220" s="79" t="str">
        <f t="shared" si="12"/>
        <v xml:space="preserve"> </v>
      </c>
      <c r="D220" s="79" t="str">
        <f t="shared" si="13"/>
        <v xml:space="preserve"> </v>
      </c>
      <c r="E220" s="79">
        <v>1.1574074074074073E-5</v>
      </c>
      <c r="F220" s="77" t="e">
        <f t="shared" si="14"/>
        <v>#N/A</v>
      </c>
      <c r="G220" t="str">
        <f>IF((ISERROR((VLOOKUP(B220,Calculation!C$2:C$1430,1,FALSE)))),"not entered","")</f>
        <v/>
      </c>
    </row>
    <row r="221" spans="2:7" x14ac:dyDescent="0.2">
      <c r="B221" s="78" t="s">
        <v>5</v>
      </c>
      <c r="C221" s="79" t="str">
        <f t="shared" si="12"/>
        <v xml:space="preserve"> </v>
      </c>
      <c r="D221" s="79" t="str">
        <f t="shared" si="13"/>
        <v xml:space="preserve"> </v>
      </c>
      <c r="E221" s="79">
        <v>1.1574074074074073E-5</v>
      </c>
      <c r="F221" s="77" t="e">
        <f t="shared" si="14"/>
        <v>#N/A</v>
      </c>
      <c r="G221" t="str">
        <f>IF((ISERROR((VLOOKUP(B221,Calculation!C$2:C$1430,1,FALSE)))),"not entered","")</f>
        <v/>
      </c>
    </row>
    <row r="222" spans="2:7" x14ac:dyDescent="0.2">
      <c r="B222" s="78" t="s">
        <v>5</v>
      </c>
      <c r="C222" s="79" t="str">
        <f t="shared" si="12"/>
        <v xml:space="preserve"> </v>
      </c>
      <c r="D222" s="79" t="str">
        <f t="shared" si="13"/>
        <v xml:space="preserve"> </v>
      </c>
      <c r="E222" s="79">
        <v>1.1574074074074073E-5</v>
      </c>
      <c r="F222" s="77" t="e">
        <f t="shared" si="14"/>
        <v>#N/A</v>
      </c>
      <c r="G222" t="str">
        <f>IF((ISERROR((VLOOKUP(B222,Calculation!C$2:C$1430,1,FALSE)))),"not entered","")</f>
        <v/>
      </c>
    </row>
    <row r="223" spans="2:7" x14ac:dyDescent="0.2">
      <c r="B223" s="78" t="s">
        <v>5</v>
      </c>
      <c r="C223" s="79" t="str">
        <f t="shared" si="12"/>
        <v xml:space="preserve"> </v>
      </c>
      <c r="D223" s="79" t="str">
        <f t="shared" si="13"/>
        <v xml:space="preserve"> </v>
      </c>
      <c r="E223" s="79">
        <v>1.1574074074074073E-5</v>
      </c>
      <c r="F223" s="77" t="e">
        <f t="shared" si="14"/>
        <v>#N/A</v>
      </c>
      <c r="G223" t="str">
        <f>IF((ISERROR((VLOOKUP(B223,Calculation!C$2:C$1430,1,FALSE)))),"not entered","")</f>
        <v/>
      </c>
    </row>
    <row r="224" spans="2:7" x14ac:dyDescent="0.2">
      <c r="B224" s="78" t="s">
        <v>5</v>
      </c>
      <c r="C224" s="79" t="str">
        <f t="shared" si="12"/>
        <v xml:space="preserve"> </v>
      </c>
      <c r="D224" s="79" t="str">
        <f t="shared" si="13"/>
        <v xml:space="preserve"> </v>
      </c>
      <c r="E224" s="79">
        <v>1.1574074074074073E-5</v>
      </c>
      <c r="F224" s="77" t="e">
        <f t="shared" si="14"/>
        <v>#N/A</v>
      </c>
      <c r="G224" t="str">
        <f>IF((ISERROR((VLOOKUP(B224,Calculation!C$2:C$1430,1,FALSE)))),"not entered","")</f>
        <v/>
      </c>
    </row>
    <row r="225" spans="2:7" x14ac:dyDescent="0.2">
      <c r="B225" s="78" t="s">
        <v>5</v>
      </c>
      <c r="C225" s="79" t="str">
        <f t="shared" si="12"/>
        <v xml:space="preserve"> </v>
      </c>
      <c r="D225" s="79" t="str">
        <f t="shared" si="13"/>
        <v xml:space="preserve"> </v>
      </c>
      <c r="E225" s="79">
        <v>1.1574074074074073E-5</v>
      </c>
      <c r="F225" s="77" t="e">
        <f t="shared" si="14"/>
        <v>#N/A</v>
      </c>
      <c r="G225" t="str">
        <f>IF((ISERROR((VLOOKUP(B225,Calculation!C$2:C$1430,1,FALSE)))),"not entered","")</f>
        <v/>
      </c>
    </row>
    <row r="226" spans="2:7" x14ac:dyDescent="0.2">
      <c r="B226" s="78" t="s">
        <v>5</v>
      </c>
      <c r="C226" s="79" t="str">
        <f t="shared" si="12"/>
        <v xml:space="preserve"> </v>
      </c>
      <c r="D226" s="79" t="str">
        <f t="shared" si="13"/>
        <v xml:space="preserve"> </v>
      </c>
      <c r="E226" s="79">
        <v>1.1574074074074073E-5</v>
      </c>
      <c r="F226" s="77" t="e">
        <f t="shared" si="14"/>
        <v>#N/A</v>
      </c>
      <c r="G226" t="str">
        <f>IF((ISERROR((VLOOKUP(B226,Calculation!C$2:C$1430,1,FALSE)))),"not entered","")</f>
        <v/>
      </c>
    </row>
    <row r="227" spans="2:7" x14ac:dyDescent="0.2">
      <c r="B227" s="78" t="s">
        <v>5</v>
      </c>
      <c r="C227" s="79" t="str">
        <f t="shared" si="12"/>
        <v xml:space="preserve"> </v>
      </c>
      <c r="D227" s="79" t="str">
        <f t="shared" si="13"/>
        <v xml:space="preserve"> </v>
      </c>
      <c r="E227" s="79">
        <v>1.1574074074074073E-5</v>
      </c>
      <c r="F227" s="77" t="e">
        <f t="shared" si="14"/>
        <v>#N/A</v>
      </c>
      <c r="G227" t="str">
        <f>IF((ISERROR((VLOOKUP(B227,Calculation!C$2:C$1430,1,FALSE)))),"not entered","")</f>
        <v/>
      </c>
    </row>
    <row r="228" spans="2:7" x14ac:dyDescent="0.2">
      <c r="B228" s="78" t="s">
        <v>5</v>
      </c>
      <c r="C228" s="79" t="str">
        <f t="shared" si="12"/>
        <v xml:space="preserve"> </v>
      </c>
      <c r="D228" s="79" t="str">
        <f t="shared" si="13"/>
        <v xml:space="preserve"> </v>
      </c>
      <c r="E228" s="79">
        <v>1.1574074074074073E-5</v>
      </c>
      <c r="F228" s="77" t="e">
        <f t="shared" si="14"/>
        <v>#N/A</v>
      </c>
      <c r="G228" t="str">
        <f>IF((ISERROR((VLOOKUP(B228,Calculation!C$2:C$1430,1,FALSE)))),"not entered","")</f>
        <v/>
      </c>
    </row>
    <row r="229" spans="2:7" x14ac:dyDescent="0.2">
      <c r="B229" s="78" t="s">
        <v>5</v>
      </c>
      <c r="C229" s="79" t="str">
        <f t="shared" si="12"/>
        <v xml:space="preserve"> </v>
      </c>
      <c r="D229" s="79" t="str">
        <f t="shared" si="13"/>
        <v xml:space="preserve"> </v>
      </c>
      <c r="E229" s="79">
        <v>1.1574074074074073E-5</v>
      </c>
      <c r="F229" s="77" t="e">
        <f t="shared" si="14"/>
        <v>#N/A</v>
      </c>
      <c r="G229" t="str">
        <f>IF((ISERROR((VLOOKUP(B229,Calculation!C$2:C$1430,1,FALSE)))),"not entered","")</f>
        <v/>
      </c>
    </row>
    <row r="230" spans="2:7" x14ac:dyDescent="0.2">
      <c r="B230" s="78" t="s">
        <v>5</v>
      </c>
      <c r="C230" s="79" t="str">
        <f t="shared" si="12"/>
        <v xml:space="preserve"> </v>
      </c>
      <c r="D230" s="79" t="str">
        <f t="shared" si="13"/>
        <v xml:space="preserve"> </v>
      </c>
      <c r="E230" s="79">
        <v>1.1574074074074073E-5</v>
      </c>
      <c r="F230" s="77" t="e">
        <f t="shared" si="14"/>
        <v>#N/A</v>
      </c>
      <c r="G230" t="str">
        <f>IF((ISERROR((VLOOKUP(B230,Calculation!C$2:C$1430,1,FALSE)))),"not entered","")</f>
        <v/>
      </c>
    </row>
    <row r="231" spans="2:7" x14ac:dyDescent="0.2">
      <c r="B231" s="78" t="s">
        <v>5</v>
      </c>
      <c r="C231" s="79" t="str">
        <f t="shared" si="12"/>
        <v xml:space="preserve"> </v>
      </c>
      <c r="D231" s="79" t="str">
        <f t="shared" si="13"/>
        <v xml:space="preserve"> </v>
      </c>
      <c r="E231" s="79">
        <v>1.1574074074074073E-5</v>
      </c>
      <c r="F231" s="77" t="e">
        <f t="shared" si="14"/>
        <v>#N/A</v>
      </c>
      <c r="G231" t="str">
        <f>IF((ISERROR((VLOOKUP(B231,Calculation!C$2:C$1430,1,FALSE)))),"not entered","")</f>
        <v/>
      </c>
    </row>
    <row r="232" spans="2:7" x14ac:dyDescent="0.2">
      <c r="B232" s="78" t="s">
        <v>5</v>
      </c>
      <c r="C232" s="79" t="str">
        <f t="shared" si="12"/>
        <v xml:space="preserve"> </v>
      </c>
      <c r="D232" s="79" t="str">
        <f t="shared" si="13"/>
        <v xml:space="preserve"> </v>
      </c>
      <c r="E232" s="79">
        <v>1.1574074074074073E-5</v>
      </c>
      <c r="F232" s="77" t="e">
        <f t="shared" si="14"/>
        <v>#N/A</v>
      </c>
      <c r="G232" t="str">
        <f>IF((ISERROR((VLOOKUP(B232,Calculation!C$2:C$1430,1,FALSE)))),"not entered","")</f>
        <v/>
      </c>
    </row>
    <row r="233" spans="2:7" x14ac:dyDescent="0.2">
      <c r="B233" s="78" t="s">
        <v>5</v>
      </c>
      <c r="C233" s="79" t="str">
        <f t="shared" si="12"/>
        <v xml:space="preserve"> </v>
      </c>
      <c r="D233" s="79" t="str">
        <f t="shared" si="13"/>
        <v xml:space="preserve"> </v>
      </c>
      <c r="E233" s="79">
        <v>1.1574074074074073E-5</v>
      </c>
      <c r="F233" s="77" t="e">
        <f t="shared" si="14"/>
        <v>#N/A</v>
      </c>
      <c r="G233" t="str">
        <f>IF((ISERROR((VLOOKUP(B233,Calculation!C$2:C$1430,1,FALSE)))),"not entered","")</f>
        <v/>
      </c>
    </row>
    <row r="234" spans="2:7" x14ac:dyDescent="0.2">
      <c r="B234" s="78" t="s">
        <v>5</v>
      </c>
      <c r="C234" s="79" t="str">
        <f t="shared" si="12"/>
        <v xml:space="preserve"> </v>
      </c>
      <c r="D234" s="79" t="str">
        <f t="shared" si="13"/>
        <v xml:space="preserve"> </v>
      </c>
      <c r="E234" s="79">
        <v>1.1574074074074073E-5</v>
      </c>
      <c r="F234" s="77" t="e">
        <f t="shared" si="14"/>
        <v>#N/A</v>
      </c>
      <c r="G234" t="str">
        <f>IF((ISERROR((VLOOKUP(B234,Calculation!C$2:C$1430,1,FALSE)))),"not entered","")</f>
        <v/>
      </c>
    </row>
    <row r="235" spans="2:7" x14ac:dyDescent="0.2">
      <c r="B235" s="78" t="s">
        <v>5</v>
      </c>
      <c r="C235" s="79" t="str">
        <f t="shared" si="12"/>
        <v xml:space="preserve"> </v>
      </c>
      <c r="D235" s="79" t="str">
        <f t="shared" si="13"/>
        <v xml:space="preserve"> </v>
      </c>
      <c r="E235" s="79">
        <v>1.1574074074074073E-5</v>
      </c>
      <c r="F235" s="77" t="e">
        <f t="shared" si="14"/>
        <v>#N/A</v>
      </c>
      <c r="G235" t="str">
        <f>IF((ISERROR((VLOOKUP(B235,Calculation!C$2:C$1430,1,FALSE)))),"not entered","")</f>
        <v/>
      </c>
    </row>
    <row r="236" spans="2:7" x14ac:dyDescent="0.2">
      <c r="B236" s="78" t="s">
        <v>5</v>
      </c>
      <c r="C236" s="79" t="str">
        <f t="shared" si="12"/>
        <v xml:space="preserve"> </v>
      </c>
      <c r="D236" s="79" t="str">
        <f t="shared" si="13"/>
        <v xml:space="preserve"> </v>
      </c>
      <c r="E236" s="79">
        <v>1.1574074074074073E-5</v>
      </c>
      <c r="F236" s="77" t="e">
        <f t="shared" si="14"/>
        <v>#N/A</v>
      </c>
      <c r="G236" t="str">
        <f>IF((ISERROR((VLOOKUP(B236,Calculation!C$2:C$1430,1,FALSE)))),"not entered","")</f>
        <v/>
      </c>
    </row>
    <row r="237" spans="2:7" x14ac:dyDescent="0.2">
      <c r="B237" s="78" t="s">
        <v>5</v>
      </c>
      <c r="C237" s="79" t="str">
        <f t="shared" si="12"/>
        <v xml:space="preserve"> </v>
      </c>
      <c r="D237" s="79" t="str">
        <f t="shared" si="13"/>
        <v xml:space="preserve"> </v>
      </c>
      <c r="E237" s="79">
        <v>1.1574074074074073E-5</v>
      </c>
      <c r="F237" s="77" t="e">
        <f t="shared" si="14"/>
        <v>#N/A</v>
      </c>
      <c r="G237" t="str">
        <f>IF((ISERROR((VLOOKUP(B237,Calculation!C$2:C$1430,1,FALSE)))),"not entered","")</f>
        <v/>
      </c>
    </row>
    <row r="238" spans="2:7" x14ac:dyDescent="0.2">
      <c r="B238" s="78" t="s">
        <v>5</v>
      </c>
      <c r="C238" s="79" t="str">
        <f t="shared" si="12"/>
        <v xml:space="preserve"> </v>
      </c>
      <c r="D238" s="79" t="str">
        <f t="shared" si="13"/>
        <v xml:space="preserve"> </v>
      </c>
      <c r="E238" s="79">
        <v>1.1574074074074073E-5</v>
      </c>
      <c r="F238" s="77" t="e">
        <f t="shared" si="14"/>
        <v>#N/A</v>
      </c>
      <c r="G238" t="str">
        <f>IF((ISERROR((VLOOKUP(B238,Calculation!C$2:C$1430,1,FALSE)))),"not entered","")</f>
        <v/>
      </c>
    </row>
    <row r="239" spans="2:7" x14ac:dyDescent="0.2">
      <c r="B239" s="78" t="s">
        <v>5</v>
      </c>
      <c r="C239" s="79" t="str">
        <f t="shared" si="12"/>
        <v xml:space="preserve"> </v>
      </c>
      <c r="D239" s="79" t="str">
        <f t="shared" si="13"/>
        <v xml:space="preserve"> </v>
      </c>
      <c r="E239" s="79">
        <v>1.1574074074074073E-5</v>
      </c>
      <c r="F239" s="77" t="e">
        <f t="shared" si="14"/>
        <v>#N/A</v>
      </c>
      <c r="G239" t="str">
        <f>IF((ISERROR((VLOOKUP(B239,Calculation!C$2:C$1430,1,FALSE)))),"not entered","")</f>
        <v/>
      </c>
    </row>
    <row r="240" spans="2:7" x14ac:dyDescent="0.2">
      <c r="B240" s="78" t="s">
        <v>5</v>
      </c>
      <c r="C240" s="79" t="str">
        <f t="shared" si="12"/>
        <v xml:space="preserve"> </v>
      </c>
      <c r="D240" s="79" t="str">
        <f t="shared" si="13"/>
        <v xml:space="preserve"> </v>
      </c>
      <c r="E240" s="79">
        <v>1.1574074074074073E-5</v>
      </c>
      <c r="F240" s="77" t="e">
        <f t="shared" si="14"/>
        <v>#N/A</v>
      </c>
      <c r="G240" t="str">
        <f>IF((ISERROR((VLOOKUP(B240,Calculation!C$2:C$1430,1,FALSE)))),"not entered","")</f>
        <v/>
      </c>
    </row>
    <row r="241" spans="2:7" x14ac:dyDescent="0.2">
      <c r="B241" s="78" t="s">
        <v>5</v>
      </c>
      <c r="C241" s="79" t="str">
        <f t="shared" si="12"/>
        <v xml:space="preserve"> </v>
      </c>
      <c r="D241" s="79" t="str">
        <f t="shared" si="13"/>
        <v xml:space="preserve"> </v>
      </c>
      <c r="E241" s="79">
        <v>1.1574074074074073E-5</v>
      </c>
      <c r="F241" s="77" t="e">
        <f t="shared" si="14"/>
        <v>#N/A</v>
      </c>
      <c r="G241" t="str">
        <f>IF((ISERROR((VLOOKUP(B241,Calculation!C$2:C$1430,1,FALSE)))),"not entered","")</f>
        <v/>
      </c>
    </row>
    <row r="242" spans="2:7" x14ac:dyDescent="0.2">
      <c r="B242" s="78" t="s">
        <v>5</v>
      </c>
      <c r="C242" s="79" t="str">
        <f t="shared" si="12"/>
        <v xml:space="preserve"> </v>
      </c>
      <c r="D242" s="79" t="str">
        <f t="shared" si="13"/>
        <v xml:space="preserve"> </v>
      </c>
      <c r="E242" s="79">
        <v>1.1574074074074073E-5</v>
      </c>
      <c r="F242" s="77" t="e">
        <f t="shared" si="14"/>
        <v>#N/A</v>
      </c>
      <c r="G242" t="str">
        <f>IF((ISERROR((VLOOKUP(B242,Calculation!C$2:C$1430,1,FALSE)))),"not entered","")</f>
        <v/>
      </c>
    </row>
    <row r="243" spans="2:7" x14ac:dyDescent="0.2">
      <c r="B243" s="78" t="s">
        <v>5</v>
      </c>
      <c r="C243" s="79" t="str">
        <f t="shared" si="12"/>
        <v xml:space="preserve"> </v>
      </c>
      <c r="D243" s="79" t="str">
        <f t="shared" si="13"/>
        <v xml:space="preserve"> </v>
      </c>
      <c r="E243" s="79">
        <v>1.1574074074074073E-5</v>
      </c>
      <c r="F243" s="77" t="e">
        <f t="shared" si="14"/>
        <v>#N/A</v>
      </c>
      <c r="G243" t="str">
        <f>IF((ISERROR((VLOOKUP(B243,Calculation!C$2:C$1430,1,FALSE)))),"not entered","")</f>
        <v/>
      </c>
    </row>
    <row r="244" spans="2:7" x14ac:dyDescent="0.2">
      <c r="B244" s="78" t="s">
        <v>5</v>
      </c>
      <c r="C244" s="79" t="str">
        <f t="shared" si="12"/>
        <v xml:space="preserve"> </v>
      </c>
      <c r="D244" s="79" t="str">
        <f t="shared" si="13"/>
        <v xml:space="preserve"> </v>
      </c>
      <c r="E244" s="79">
        <v>1.1574074074074073E-5</v>
      </c>
      <c r="F244" s="77" t="e">
        <f t="shared" si="14"/>
        <v>#N/A</v>
      </c>
      <c r="G244" t="str">
        <f>IF((ISERROR((VLOOKUP(B244,Calculation!C$2:C$1430,1,FALSE)))),"not entered","")</f>
        <v/>
      </c>
    </row>
    <row r="245" spans="2:7" x14ac:dyDescent="0.2">
      <c r="B245" s="78" t="s">
        <v>5</v>
      </c>
      <c r="C245" s="79" t="str">
        <f t="shared" si="12"/>
        <v xml:space="preserve"> </v>
      </c>
      <c r="D245" s="79" t="str">
        <f t="shared" si="13"/>
        <v xml:space="preserve"> </v>
      </c>
      <c r="E245" s="79">
        <v>1.1574074074074073E-5</v>
      </c>
      <c r="F245" s="77" t="e">
        <f t="shared" si="14"/>
        <v>#N/A</v>
      </c>
      <c r="G245" t="str">
        <f>IF((ISERROR((VLOOKUP(B245,Calculation!C$2:C$1430,1,FALSE)))),"not entered","")</f>
        <v/>
      </c>
    </row>
    <row r="246" spans="2:7" x14ac:dyDescent="0.2">
      <c r="B246" s="78" t="s">
        <v>5</v>
      </c>
      <c r="C246" s="79" t="str">
        <f t="shared" si="12"/>
        <v xml:space="preserve"> </v>
      </c>
      <c r="D246" s="79" t="str">
        <f t="shared" si="13"/>
        <v xml:space="preserve"> </v>
      </c>
      <c r="E246" s="79">
        <v>1.1574074074074073E-5</v>
      </c>
      <c r="F246" s="77" t="e">
        <f t="shared" si="14"/>
        <v>#N/A</v>
      </c>
      <c r="G246" t="str">
        <f>IF((ISERROR((VLOOKUP(B246,Calculation!C$2:C$1430,1,FALSE)))),"not entered","")</f>
        <v/>
      </c>
    </row>
    <row r="247" spans="2:7" x14ac:dyDescent="0.2">
      <c r="B247" s="78" t="s">
        <v>5</v>
      </c>
      <c r="C247" s="79" t="str">
        <f t="shared" si="12"/>
        <v xml:space="preserve"> </v>
      </c>
      <c r="D247" s="79" t="str">
        <f t="shared" si="13"/>
        <v xml:space="preserve"> </v>
      </c>
      <c r="E247" s="79">
        <v>1.1574074074074073E-5</v>
      </c>
      <c r="F247" s="77" t="e">
        <f t="shared" si="14"/>
        <v>#N/A</v>
      </c>
      <c r="G247" t="str">
        <f>IF((ISERROR((VLOOKUP(B247,Calculation!C$2:C$1430,1,FALSE)))),"not entered","")</f>
        <v/>
      </c>
    </row>
    <row r="248" spans="2:7" x14ac:dyDescent="0.2">
      <c r="B248" s="78" t="s">
        <v>5</v>
      </c>
      <c r="C248" s="79" t="str">
        <f t="shared" si="12"/>
        <v xml:space="preserve"> </v>
      </c>
      <c r="D248" s="79" t="str">
        <f t="shared" si="13"/>
        <v xml:space="preserve"> </v>
      </c>
      <c r="E248" s="79">
        <v>1.1574074074074073E-5</v>
      </c>
      <c r="F248" s="77" t="e">
        <f t="shared" si="14"/>
        <v>#N/A</v>
      </c>
      <c r="G248" t="str">
        <f>IF((ISERROR((VLOOKUP(B248,Calculation!C$2:C$1430,1,FALSE)))),"not entered","")</f>
        <v/>
      </c>
    </row>
    <row r="249" spans="2:7" x14ac:dyDescent="0.2">
      <c r="B249" s="78" t="s">
        <v>5</v>
      </c>
      <c r="C249" s="79" t="str">
        <f t="shared" si="12"/>
        <v xml:space="preserve"> </v>
      </c>
      <c r="D249" s="79" t="str">
        <f t="shared" si="13"/>
        <v xml:space="preserve"> </v>
      </c>
      <c r="E249" s="79">
        <v>1.1574074074074073E-5</v>
      </c>
      <c r="F249" s="77" t="e">
        <f t="shared" si="14"/>
        <v>#N/A</v>
      </c>
      <c r="G249" t="str">
        <f>IF((ISERROR((VLOOKUP(B249,Calculation!C$2:C$1430,1,FALSE)))),"not entered","")</f>
        <v/>
      </c>
    </row>
    <row r="250" spans="2:7" x14ac:dyDescent="0.2">
      <c r="B250" s="78" t="s">
        <v>5</v>
      </c>
      <c r="C250" s="79" t="str">
        <f t="shared" si="12"/>
        <v xml:space="preserve"> </v>
      </c>
      <c r="D250" s="79" t="str">
        <f t="shared" si="13"/>
        <v xml:space="preserve"> </v>
      </c>
      <c r="E250" s="79">
        <v>1.1574074074074073E-5</v>
      </c>
      <c r="F250" s="77" t="e">
        <f t="shared" si="14"/>
        <v>#N/A</v>
      </c>
      <c r="G250" t="str">
        <f>IF((ISERROR((VLOOKUP(B250,Calculation!C$2:C$1430,1,FALSE)))),"not entered","")</f>
        <v/>
      </c>
    </row>
    <row r="251" spans="2:7" x14ac:dyDescent="0.2">
      <c r="B251" s="78" t="s">
        <v>5</v>
      </c>
      <c r="C251" s="79" t="str">
        <f t="shared" si="12"/>
        <v xml:space="preserve"> </v>
      </c>
      <c r="D251" s="79" t="str">
        <f t="shared" si="13"/>
        <v xml:space="preserve"> </v>
      </c>
      <c r="E251" s="79">
        <v>1.1574074074074073E-5</v>
      </c>
      <c r="F251" s="77" t="e">
        <f t="shared" si="14"/>
        <v>#N/A</v>
      </c>
      <c r="G251" t="str">
        <f>IF((ISERROR((VLOOKUP(B251,Calculation!C$2:C$1430,1,FALSE)))),"not entered","")</f>
        <v/>
      </c>
    </row>
    <row r="252" spans="2:7" x14ac:dyDescent="0.2">
      <c r="B252" s="78" t="s">
        <v>5</v>
      </c>
      <c r="C252" s="79" t="str">
        <f t="shared" si="12"/>
        <v xml:space="preserve"> </v>
      </c>
      <c r="D252" s="79" t="str">
        <f t="shared" si="13"/>
        <v xml:space="preserve"> </v>
      </c>
      <c r="E252" s="79">
        <v>1.1574074074074073E-5</v>
      </c>
      <c r="F252" s="77" t="e">
        <f t="shared" si="14"/>
        <v>#N/A</v>
      </c>
      <c r="G252" t="str">
        <f>IF((ISERROR((VLOOKUP(B252,Calculation!C$2:C$1430,1,FALSE)))),"not entered","")</f>
        <v/>
      </c>
    </row>
    <row r="253" spans="2:7" x14ac:dyDescent="0.2">
      <c r="B253" s="78" t="s">
        <v>5</v>
      </c>
      <c r="C253" s="79" t="str">
        <f t="shared" si="12"/>
        <v xml:space="preserve"> </v>
      </c>
      <c r="D253" s="79" t="str">
        <f t="shared" si="13"/>
        <v xml:space="preserve"> </v>
      </c>
      <c r="E253" s="79">
        <v>1.1574074074074073E-5</v>
      </c>
      <c r="F253" s="77" t="e">
        <f t="shared" si="14"/>
        <v>#N/A</v>
      </c>
      <c r="G253" t="str">
        <f>IF((ISERROR((VLOOKUP(B253,Calculation!C$2:C$1430,1,FALSE)))),"not entered","")</f>
        <v/>
      </c>
    </row>
    <row r="254" spans="2:7" x14ac:dyDescent="0.2">
      <c r="B254" s="78" t="s">
        <v>5</v>
      </c>
      <c r="C254" s="79" t="str">
        <f t="shared" si="12"/>
        <v xml:space="preserve"> </v>
      </c>
      <c r="D254" s="79" t="str">
        <f t="shared" si="13"/>
        <v xml:space="preserve"> </v>
      </c>
      <c r="E254" s="79">
        <v>1.1574074074074073E-5</v>
      </c>
      <c r="F254" s="77" t="e">
        <f t="shared" si="14"/>
        <v>#N/A</v>
      </c>
      <c r="G254" t="str">
        <f>IF((ISERROR((VLOOKUP(B254,Calculation!C$2:C$1430,1,FALSE)))),"not entered","")</f>
        <v/>
      </c>
    </row>
    <row r="255" spans="2:7" x14ac:dyDescent="0.2">
      <c r="B255" s="78" t="s">
        <v>5</v>
      </c>
      <c r="C255" s="79" t="str">
        <f t="shared" si="12"/>
        <v xml:space="preserve"> </v>
      </c>
      <c r="D255" s="79" t="str">
        <f t="shared" si="13"/>
        <v xml:space="preserve"> </v>
      </c>
      <c r="E255" s="79">
        <v>1.1574074074074073E-5</v>
      </c>
      <c r="F255" s="77" t="e">
        <f t="shared" si="14"/>
        <v>#N/A</v>
      </c>
      <c r="G255" t="str">
        <f>IF((ISERROR((VLOOKUP(B255,Calculation!C$2:C$1430,1,FALSE)))),"not entered","")</f>
        <v/>
      </c>
    </row>
    <row r="256" spans="2:7" x14ac:dyDescent="0.2">
      <c r="B256" s="78" t="s">
        <v>5</v>
      </c>
      <c r="C256" s="79" t="str">
        <f t="shared" si="12"/>
        <v xml:space="preserve"> </v>
      </c>
      <c r="D256" s="79" t="str">
        <f t="shared" si="13"/>
        <v xml:space="preserve"> </v>
      </c>
      <c r="E256" s="79">
        <v>1.1574074074074073E-5</v>
      </c>
      <c r="F256" s="77" t="e">
        <f t="shared" si="14"/>
        <v>#N/A</v>
      </c>
      <c r="G256" t="str">
        <f>IF((ISERROR((VLOOKUP(B256,Calculation!C$2:C$1430,1,FALSE)))),"not entered","")</f>
        <v/>
      </c>
    </row>
    <row r="257" spans="2:7" x14ac:dyDescent="0.2">
      <c r="B257" s="78" t="s">
        <v>5</v>
      </c>
      <c r="C257" s="79" t="str">
        <f t="shared" si="12"/>
        <v xml:space="preserve"> </v>
      </c>
      <c r="D257" s="79" t="str">
        <f t="shared" si="13"/>
        <v xml:space="preserve"> </v>
      </c>
      <c r="E257" s="79">
        <v>1.1574074074074073E-5</v>
      </c>
      <c r="F257" s="77" t="e">
        <f t="shared" si="14"/>
        <v>#N/A</v>
      </c>
      <c r="G257" t="str">
        <f>IF((ISERROR((VLOOKUP(B257,Calculation!C$2:C$1430,1,FALSE)))),"not entered","")</f>
        <v/>
      </c>
    </row>
    <row r="258" spans="2:7" x14ac:dyDescent="0.2">
      <c r="B258" s="78" t="s">
        <v>5</v>
      </c>
      <c r="C258" s="79" t="str">
        <f t="shared" si="12"/>
        <v xml:space="preserve"> </v>
      </c>
      <c r="D258" s="79" t="str">
        <f t="shared" si="13"/>
        <v xml:space="preserve"> </v>
      </c>
      <c r="E258" s="79">
        <v>1.1574074074074073E-5</v>
      </c>
      <c r="F258" s="77" t="e">
        <f t="shared" si="14"/>
        <v>#N/A</v>
      </c>
      <c r="G258" t="str">
        <f>IF((ISERROR((VLOOKUP(B258,Calculation!C$2:C$1430,1,FALSE)))),"not entered","")</f>
        <v/>
      </c>
    </row>
    <row r="259" spans="2:7" x14ac:dyDescent="0.2">
      <c r="B259" s="78" t="s">
        <v>5</v>
      </c>
      <c r="C259" s="79" t="str">
        <f t="shared" si="12"/>
        <v xml:space="preserve"> </v>
      </c>
      <c r="D259" s="79" t="str">
        <f t="shared" si="13"/>
        <v xml:space="preserve"> </v>
      </c>
      <c r="E259" s="79">
        <v>1.1574074074074073E-5</v>
      </c>
      <c r="F259" s="77" t="e">
        <f t="shared" si="14"/>
        <v>#N/A</v>
      </c>
      <c r="G259" t="str">
        <f>IF((ISERROR((VLOOKUP(B259,Calculation!C$2:C$1430,1,FALSE)))),"not entered","")</f>
        <v/>
      </c>
    </row>
    <row r="260" spans="2:7" x14ac:dyDescent="0.2">
      <c r="B260" s="78" t="s">
        <v>5</v>
      </c>
      <c r="C260" s="79" t="str">
        <f t="shared" si="12"/>
        <v xml:space="preserve"> </v>
      </c>
      <c r="D260" s="79" t="str">
        <f t="shared" si="13"/>
        <v xml:space="preserve"> </v>
      </c>
      <c r="E260" s="79">
        <v>1.1574074074074073E-5</v>
      </c>
      <c r="F260" s="77" t="e">
        <f t="shared" si="14"/>
        <v>#N/A</v>
      </c>
      <c r="G260" t="str">
        <f>IF((ISERROR((VLOOKUP(B260,Calculation!C$2:C$1430,1,FALSE)))),"not entered","")</f>
        <v/>
      </c>
    </row>
    <row r="261" spans="2:7" x14ac:dyDescent="0.2">
      <c r="B261" s="78" t="s">
        <v>5</v>
      </c>
      <c r="C261" s="79" t="str">
        <f t="shared" si="12"/>
        <v xml:space="preserve"> </v>
      </c>
      <c r="D261" s="79" t="str">
        <f t="shared" si="13"/>
        <v xml:space="preserve"> </v>
      </c>
      <c r="E261" s="79">
        <v>1.1574074074074073E-5</v>
      </c>
      <c r="F261" s="77" t="e">
        <f t="shared" si="14"/>
        <v>#N/A</v>
      </c>
      <c r="G261" t="str">
        <f>IF((ISERROR((VLOOKUP(B261,Calculation!C$2:C$1430,1,FALSE)))),"not entered","")</f>
        <v/>
      </c>
    </row>
    <row r="262" spans="2:7" x14ac:dyDescent="0.2">
      <c r="B262" s="78" t="s">
        <v>5</v>
      </c>
      <c r="C262" s="79" t="str">
        <f t="shared" ref="C262:C313" si="15">VLOOKUP(B262,name,3,FALSE)</f>
        <v xml:space="preserve"> </v>
      </c>
      <c r="D262" s="79" t="str">
        <f t="shared" ref="D262:D313" si="16">VLOOKUP(B262,name,2,FALSE)</f>
        <v xml:space="preserve"> </v>
      </c>
      <c r="E262" s="79">
        <v>1.1574074074074073E-5</v>
      </c>
      <c r="F262" s="77" t="e">
        <f t="shared" ref="F262:F313" si="17">(VLOOKUP(C262,C$4:E$5,3,FALSE))/(E262/10000)</f>
        <v>#N/A</v>
      </c>
      <c r="G262" t="str">
        <f>IF((ISERROR((VLOOKUP(B262,Calculation!C$2:C$1430,1,FALSE)))),"not entered","")</f>
        <v/>
      </c>
    </row>
    <row r="263" spans="2:7" x14ac:dyDescent="0.2">
      <c r="B263" s="78" t="s">
        <v>5</v>
      </c>
      <c r="C263" s="79" t="str">
        <f t="shared" si="15"/>
        <v xml:space="preserve"> </v>
      </c>
      <c r="D263" s="79" t="str">
        <f t="shared" si="16"/>
        <v xml:space="preserve"> </v>
      </c>
      <c r="E263" s="79">
        <v>1.1574074074074073E-5</v>
      </c>
      <c r="F263" s="77" t="e">
        <f t="shared" si="17"/>
        <v>#N/A</v>
      </c>
      <c r="G263" t="str">
        <f>IF((ISERROR((VLOOKUP(B263,Calculation!C$2:C$1430,1,FALSE)))),"not entered","")</f>
        <v/>
      </c>
    </row>
    <row r="264" spans="2:7" x14ac:dyDescent="0.2">
      <c r="B264" s="78" t="s">
        <v>5</v>
      </c>
      <c r="C264" s="79" t="str">
        <f t="shared" si="15"/>
        <v xml:space="preserve"> </v>
      </c>
      <c r="D264" s="79" t="str">
        <f t="shared" si="16"/>
        <v xml:space="preserve"> </v>
      </c>
      <c r="E264" s="79">
        <v>1.1574074074074073E-5</v>
      </c>
      <c r="F264" s="77" t="e">
        <f t="shared" si="17"/>
        <v>#N/A</v>
      </c>
      <c r="G264" t="str">
        <f>IF((ISERROR((VLOOKUP(B264,Calculation!C$2:C$1430,1,FALSE)))),"not entered","")</f>
        <v/>
      </c>
    </row>
    <row r="265" spans="2:7" x14ac:dyDescent="0.2">
      <c r="B265" s="78" t="s">
        <v>5</v>
      </c>
      <c r="C265" s="79" t="str">
        <f t="shared" si="15"/>
        <v xml:space="preserve"> </v>
      </c>
      <c r="D265" s="79" t="str">
        <f t="shared" si="16"/>
        <v xml:space="preserve"> </v>
      </c>
      <c r="E265" s="79">
        <v>1.1574074074074073E-5</v>
      </c>
      <c r="F265" s="77" t="e">
        <f t="shared" si="17"/>
        <v>#N/A</v>
      </c>
      <c r="G265" t="str">
        <f>IF((ISERROR((VLOOKUP(B265,Calculation!C$2:C$1430,1,FALSE)))),"not entered","")</f>
        <v/>
      </c>
    </row>
    <row r="266" spans="2:7" x14ac:dyDescent="0.2">
      <c r="B266" s="78" t="s">
        <v>5</v>
      </c>
      <c r="C266" s="79" t="str">
        <f t="shared" si="15"/>
        <v xml:space="preserve"> </v>
      </c>
      <c r="D266" s="79" t="str">
        <f t="shared" si="16"/>
        <v xml:space="preserve"> </v>
      </c>
      <c r="E266" s="79">
        <v>1.1574074074074073E-5</v>
      </c>
      <c r="F266" s="77" t="e">
        <f t="shared" si="17"/>
        <v>#N/A</v>
      </c>
      <c r="G266" t="str">
        <f>IF((ISERROR((VLOOKUP(B266,Calculation!C$2:C$1430,1,FALSE)))),"not entered","")</f>
        <v/>
      </c>
    </row>
    <row r="267" spans="2:7" x14ac:dyDescent="0.2">
      <c r="B267" s="78" t="s">
        <v>5</v>
      </c>
      <c r="C267" s="79" t="str">
        <f t="shared" si="15"/>
        <v xml:space="preserve"> </v>
      </c>
      <c r="D267" s="79" t="str">
        <f t="shared" si="16"/>
        <v xml:space="preserve"> </v>
      </c>
      <c r="E267" s="79">
        <v>1.1574074074074073E-5</v>
      </c>
      <c r="F267" s="77" t="e">
        <f t="shared" si="17"/>
        <v>#N/A</v>
      </c>
      <c r="G267" t="str">
        <f>IF((ISERROR((VLOOKUP(B267,Calculation!C$2:C$1430,1,FALSE)))),"not entered","")</f>
        <v/>
      </c>
    </row>
    <row r="268" spans="2:7" x14ac:dyDescent="0.2">
      <c r="B268" s="78" t="s">
        <v>5</v>
      </c>
      <c r="C268" s="79" t="str">
        <f t="shared" si="15"/>
        <v xml:space="preserve"> </v>
      </c>
      <c r="D268" s="79" t="str">
        <f t="shared" si="16"/>
        <v xml:space="preserve"> </v>
      </c>
      <c r="E268" s="79">
        <v>1.1574074074074073E-5</v>
      </c>
      <c r="F268" s="77" t="e">
        <f t="shared" si="17"/>
        <v>#N/A</v>
      </c>
      <c r="G268" t="str">
        <f>IF((ISERROR((VLOOKUP(B268,Calculation!C$2:C$1430,1,FALSE)))),"not entered","")</f>
        <v/>
      </c>
    </row>
    <row r="269" spans="2:7" x14ac:dyDescent="0.2">
      <c r="B269" s="78" t="s">
        <v>5</v>
      </c>
      <c r="C269" s="79" t="str">
        <f t="shared" si="15"/>
        <v xml:space="preserve"> </v>
      </c>
      <c r="D269" s="79" t="str">
        <f t="shared" si="16"/>
        <v xml:space="preserve"> </v>
      </c>
      <c r="E269" s="79">
        <v>1.1574074074074073E-5</v>
      </c>
      <c r="F269" s="77" t="e">
        <f t="shared" si="17"/>
        <v>#N/A</v>
      </c>
      <c r="G269" t="str">
        <f>IF((ISERROR((VLOOKUP(B269,Calculation!C$2:C$1430,1,FALSE)))),"not entered","")</f>
        <v/>
      </c>
    </row>
    <row r="270" spans="2:7" x14ac:dyDescent="0.2">
      <c r="B270" s="78" t="s">
        <v>5</v>
      </c>
      <c r="C270" s="79" t="str">
        <f t="shared" si="15"/>
        <v xml:space="preserve"> </v>
      </c>
      <c r="D270" s="79" t="str">
        <f t="shared" si="16"/>
        <v xml:space="preserve"> </v>
      </c>
      <c r="E270" s="79">
        <v>1.1574074074074073E-5</v>
      </c>
      <c r="F270" s="77" t="e">
        <f t="shared" si="17"/>
        <v>#N/A</v>
      </c>
      <c r="G270" t="str">
        <f>IF((ISERROR((VLOOKUP(B270,Calculation!C$2:C$1430,1,FALSE)))),"not entered","")</f>
        <v/>
      </c>
    </row>
    <row r="271" spans="2:7" x14ac:dyDescent="0.2">
      <c r="B271" s="78" t="s">
        <v>5</v>
      </c>
      <c r="C271" s="79" t="str">
        <f t="shared" si="15"/>
        <v xml:space="preserve"> </v>
      </c>
      <c r="D271" s="79" t="str">
        <f t="shared" si="16"/>
        <v xml:space="preserve"> </v>
      </c>
      <c r="E271" s="79">
        <v>1.1574074074074073E-5</v>
      </c>
      <c r="F271" s="77" t="e">
        <f t="shared" si="17"/>
        <v>#N/A</v>
      </c>
      <c r="G271" t="str">
        <f>IF((ISERROR((VLOOKUP(B271,Calculation!C$2:C$1430,1,FALSE)))),"not entered","")</f>
        <v/>
      </c>
    </row>
    <row r="272" spans="2:7" x14ac:dyDescent="0.2">
      <c r="B272" s="78" t="s">
        <v>5</v>
      </c>
      <c r="C272" s="79" t="str">
        <f t="shared" si="15"/>
        <v xml:space="preserve"> </v>
      </c>
      <c r="D272" s="79" t="str">
        <f t="shared" si="16"/>
        <v xml:space="preserve"> </v>
      </c>
      <c r="E272" s="79">
        <v>1.1574074074074073E-5</v>
      </c>
      <c r="F272" s="77" t="e">
        <f t="shared" si="17"/>
        <v>#N/A</v>
      </c>
      <c r="G272" t="str">
        <f>IF((ISERROR((VLOOKUP(B272,Calculation!C$2:C$1430,1,FALSE)))),"not entered","")</f>
        <v/>
      </c>
    </row>
    <row r="273" spans="2:7" x14ac:dyDescent="0.2">
      <c r="B273" s="78" t="s">
        <v>5</v>
      </c>
      <c r="C273" s="79" t="str">
        <f t="shared" si="15"/>
        <v xml:space="preserve"> </v>
      </c>
      <c r="D273" s="79" t="str">
        <f t="shared" si="16"/>
        <v xml:space="preserve"> </v>
      </c>
      <c r="E273" s="79">
        <v>1.1574074074074073E-5</v>
      </c>
      <c r="F273" s="77" t="e">
        <f t="shared" si="17"/>
        <v>#N/A</v>
      </c>
      <c r="G273" t="str">
        <f>IF((ISERROR((VLOOKUP(B273,Calculation!C$2:C$1430,1,FALSE)))),"not entered","")</f>
        <v/>
      </c>
    </row>
    <row r="274" spans="2:7" x14ac:dyDescent="0.2">
      <c r="B274" s="78" t="s">
        <v>5</v>
      </c>
      <c r="C274" s="79" t="str">
        <f t="shared" si="15"/>
        <v xml:space="preserve"> </v>
      </c>
      <c r="D274" s="79" t="str">
        <f t="shared" si="16"/>
        <v xml:space="preserve"> </v>
      </c>
      <c r="E274" s="79">
        <v>1.1574074074074073E-5</v>
      </c>
      <c r="F274" s="77" t="e">
        <f t="shared" si="17"/>
        <v>#N/A</v>
      </c>
      <c r="G274" t="str">
        <f>IF((ISERROR((VLOOKUP(B274,Calculation!C$2:C$1430,1,FALSE)))),"not entered","")</f>
        <v/>
      </c>
    </row>
    <row r="275" spans="2:7" x14ac:dyDescent="0.2">
      <c r="B275" s="78" t="s">
        <v>5</v>
      </c>
      <c r="C275" s="79" t="str">
        <f t="shared" si="15"/>
        <v xml:space="preserve"> </v>
      </c>
      <c r="D275" s="79" t="str">
        <f t="shared" si="16"/>
        <v xml:space="preserve"> </v>
      </c>
      <c r="E275" s="79">
        <v>1.1574074074074073E-5</v>
      </c>
      <c r="F275" s="77" t="e">
        <f t="shared" si="17"/>
        <v>#N/A</v>
      </c>
      <c r="G275" t="str">
        <f>IF((ISERROR((VLOOKUP(B275,Calculation!C$2:C$1430,1,FALSE)))),"not entered","")</f>
        <v/>
      </c>
    </row>
    <row r="276" spans="2:7" x14ac:dyDescent="0.2">
      <c r="B276" s="78" t="s">
        <v>5</v>
      </c>
      <c r="C276" s="79" t="str">
        <f t="shared" si="15"/>
        <v xml:space="preserve"> </v>
      </c>
      <c r="D276" s="79" t="str">
        <f t="shared" si="16"/>
        <v xml:space="preserve"> </v>
      </c>
      <c r="E276" s="79">
        <v>1.1574074074074073E-5</v>
      </c>
      <c r="F276" s="77" t="e">
        <f t="shared" si="17"/>
        <v>#N/A</v>
      </c>
      <c r="G276" t="str">
        <f>IF((ISERROR((VLOOKUP(B276,Calculation!C$2:C$1430,1,FALSE)))),"not entered","")</f>
        <v/>
      </c>
    </row>
    <row r="277" spans="2:7" x14ac:dyDescent="0.2">
      <c r="B277" s="78" t="s">
        <v>5</v>
      </c>
      <c r="C277" s="79" t="str">
        <f t="shared" si="15"/>
        <v xml:space="preserve"> </v>
      </c>
      <c r="D277" s="79" t="str">
        <f t="shared" si="16"/>
        <v xml:space="preserve"> </v>
      </c>
      <c r="E277" s="79">
        <v>1.1574074074074073E-5</v>
      </c>
      <c r="F277" s="77" t="e">
        <f t="shared" si="17"/>
        <v>#N/A</v>
      </c>
      <c r="G277" t="str">
        <f>IF((ISERROR((VLOOKUP(B277,Calculation!C$2:C$1430,1,FALSE)))),"not entered","")</f>
        <v/>
      </c>
    </row>
    <row r="278" spans="2:7" x14ac:dyDescent="0.2">
      <c r="B278" s="78" t="s">
        <v>5</v>
      </c>
      <c r="C278" s="79" t="str">
        <f t="shared" si="15"/>
        <v xml:space="preserve"> </v>
      </c>
      <c r="D278" s="79" t="str">
        <f t="shared" si="16"/>
        <v xml:space="preserve"> </v>
      </c>
      <c r="E278" s="79">
        <v>1.1574074074074073E-5</v>
      </c>
      <c r="F278" s="77" t="e">
        <f t="shared" si="17"/>
        <v>#N/A</v>
      </c>
      <c r="G278" t="str">
        <f>IF((ISERROR((VLOOKUP(B278,Calculation!C$2:C$1430,1,FALSE)))),"not entered","")</f>
        <v/>
      </c>
    </row>
    <row r="279" spans="2:7" x14ac:dyDescent="0.2">
      <c r="B279" s="78" t="s">
        <v>5</v>
      </c>
      <c r="C279" s="79" t="str">
        <f t="shared" si="15"/>
        <v xml:space="preserve"> </v>
      </c>
      <c r="D279" s="79" t="str">
        <f t="shared" si="16"/>
        <v xml:space="preserve"> </v>
      </c>
      <c r="E279" s="79">
        <v>1.1574074074074073E-5</v>
      </c>
      <c r="F279" s="77" t="e">
        <f t="shared" si="17"/>
        <v>#N/A</v>
      </c>
      <c r="G279" t="str">
        <f>IF((ISERROR((VLOOKUP(B279,Calculation!C$2:C$1430,1,FALSE)))),"not entered","")</f>
        <v/>
      </c>
    </row>
    <row r="280" spans="2:7" x14ac:dyDescent="0.2">
      <c r="B280" s="78" t="s">
        <v>5</v>
      </c>
      <c r="C280" s="79" t="str">
        <f t="shared" si="15"/>
        <v xml:space="preserve"> </v>
      </c>
      <c r="D280" s="79" t="str">
        <f t="shared" si="16"/>
        <v xml:space="preserve"> </v>
      </c>
      <c r="E280" s="79">
        <v>1.1574074074074073E-5</v>
      </c>
      <c r="F280" s="77" t="e">
        <f t="shared" si="17"/>
        <v>#N/A</v>
      </c>
      <c r="G280" t="str">
        <f>IF((ISERROR((VLOOKUP(B280,Calculation!C$2:C$1430,1,FALSE)))),"not entered","")</f>
        <v/>
      </c>
    </row>
    <row r="281" spans="2:7" x14ac:dyDescent="0.2">
      <c r="B281" s="78" t="s">
        <v>5</v>
      </c>
      <c r="C281" s="79" t="str">
        <f t="shared" si="15"/>
        <v xml:space="preserve"> </v>
      </c>
      <c r="D281" s="79" t="str">
        <f t="shared" si="16"/>
        <v xml:space="preserve"> </v>
      </c>
      <c r="E281" s="79">
        <v>1.1574074074074073E-5</v>
      </c>
      <c r="F281" s="77" t="e">
        <f t="shared" si="17"/>
        <v>#N/A</v>
      </c>
      <c r="G281" t="str">
        <f>IF((ISERROR((VLOOKUP(B281,Calculation!C$2:C$1430,1,FALSE)))),"not entered","")</f>
        <v/>
      </c>
    </row>
    <row r="282" spans="2:7" x14ac:dyDescent="0.2">
      <c r="B282" s="78" t="s">
        <v>5</v>
      </c>
      <c r="C282" s="79" t="str">
        <f t="shared" si="15"/>
        <v xml:space="preserve"> </v>
      </c>
      <c r="D282" s="79" t="str">
        <f t="shared" si="16"/>
        <v xml:space="preserve"> </v>
      </c>
      <c r="E282" s="79">
        <v>1.1574074074074073E-5</v>
      </c>
      <c r="F282" s="77" t="e">
        <f t="shared" si="17"/>
        <v>#N/A</v>
      </c>
      <c r="G282" t="str">
        <f>IF((ISERROR((VLOOKUP(B282,Calculation!C$2:C$1430,1,FALSE)))),"not entered","")</f>
        <v/>
      </c>
    </row>
    <row r="283" spans="2:7" x14ac:dyDescent="0.2">
      <c r="B283" s="78" t="s">
        <v>5</v>
      </c>
      <c r="C283" s="79" t="str">
        <f t="shared" si="15"/>
        <v xml:space="preserve"> </v>
      </c>
      <c r="D283" s="79" t="str">
        <f t="shared" si="16"/>
        <v xml:space="preserve"> </v>
      </c>
      <c r="E283" s="79">
        <v>1.1574074074074073E-5</v>
      </c>
      <c r="F283" s="77" t="e">
        <f t="shared" si="17"/>
        <v>#N/A</v>
      </c>
      <c r="G283" t="str">
        <f>IF((ISERROR((VLOOKUP(B283,Calculation!C$2:C$1430,1,FALSE)))),"not entered","")</f>
        <v/>
      </c>
    </row>
    <row r="284" spans="2:7" x14ac:dyDescent="0.2">
      <c r="B284" s="78" t="s">
        <v>5</v>
      </c>
      <c r="C284" s="79" t="str">
        <f t="shared" si="15"/>
        <v xml:space="preserve"> </v>
      </c>
      <c r="D284" s="79" t="str">
        <f t="shared" si="16"/>
        <v xml:space="preserve"> </v>
      </c>
      <c r="E284" s="79">
        <v>1.1574074074074073E-5</v>
      </c>
      <c r="F284" s="77" t="e">
        <f t="shared" si="17"/>
        <v>#N/A</v>
      </c>
      <c r="G284" t="str">
        <f>IF((ISERROR((VLOOKUP(B284,Calculation!C$2:C$1430,1,FALSE)))),"not entered","")</f>
        <v/>
      </c>
    </row>
    <row r="285" spans="2:7" x14ac:dyDescent="0.2">
      <c r="B285" s="78" t="s">
        <v>5</v>
      </c>
      <c r="C285" s="79" t="str">
        <f t="shared" si="15"/>
        <v xml:space="preserve"> </v>
      </c>
      <c r="D285" s="79" t="str">
        <f t="shared" si="16"/>
        <v xml:space="preserve"> </v>
      </c>
      <c r="E285" s="79">
        <v>1.1574074074074073E-5</v>
      </c>
      <c r="F285" s="77" t="e">
        <f t="shared" si="17"/>
        <v>#N/A</v>
      </c>
      <c r="G285" t="str">
        <f>IF((ISERROR((VLOOKUP(B285,Calculation!C$2:C$1430,1,FALSE)))),"not entered","")</f>
        <v/>
      </c>
    </row>
    <row r="286" spans="2:7" x14ac:dyDescent="0.2">
      <c r="B286" s="78" t="s">
        <v>5</v>
      </c>
      <c r="C286" s="79" t="str">
        <f t="shared" si="15"/>
        <v xml:space="preserve"> </v>
      </c>
      <c r="D286" s="79" t="str">
        <f t="shared" si="16"/>
        <v xml:space="preserve"> </v>
      </c>
      <c r="E286" s="79">
        <v>1.1574074074074073E-5</v>
      </c>
      <c r="F286" s="77" t="e">
        <f t="shared" si="17"/>
        <v>#N/A</v>
      </c>
      <c r="G286" t="str">
        <f>IF((ISERROR((VLOOKUP(B286,Calculation!C$2:C$1430,1,FALSE)))),"not entered","")</f>
        <v/>
      </c>
    </row>
    <row r="287" spans="2:7" x14ac:dyDescent="0.2">
      <c r="B287" s="78" t="s">
        <v>5</v>
      </c>
      <c r="C287" s="79" t="str">
        <f t="shared" si="15"/>
        <v xml:space="preserve"> </v>
      </c>
      <c r="D287" s="79" t="str">
        <f t="shared" si="16"/>
        <v xml:space="preserve"> </v>
      </c>
      <c r="E287" s="79">
        <v>1.1574074074074073E-5</v>
      </c>
      <c r="F287" s="77" t="e">
        <f t="shared" si="17"/>
        <v>#N/A</v>
      </c>
      <c r="G287" t="str">
        <f>IF((ISERROR((VLOOKUP(B287,Calculation!C$2:C$1430,1,FALSE)))),"not entered","")</f>
        <v/>
      </c>
    </row>
    <row r="288" spans="2:7" x14ac:dyDescent="0.2">
      <c r="B288" s="78" t="s">
        <v>5</v>
      </c>
      <c r="C288" s="79" t="str">
        <f t="shared" si="15"/>
        <v xml:space="preserve"> </v>
      </c>
      <c r="D288" s="79" t="str">
        <f t="shared" si="16"/>
        <v xml:space="preserve"> </v>
      </c>
      <c r="E288" s="79">
        <v>1.1574074074074073E-5</v>
      </c>
      <c r="F288" s="77" t="e">
        <f t="shared" si="17"/>
        <v>#N/A</v>
      </c>
      <c r="G288" t="str">
        <f>IF((ISERROR((VLOOKUP(B288,Calculation!C$2:C$1430,1,FALSE)))),"not entered","")</f>
        <v/>
      </c>
    </row>
    <row r="289" spans="2:7" x14ac:dyDescent="0.2">
      <c r="B289" s="78" t="s">
        <v>5</v>
      </c>
      <c r="C289" s="79" t="str">
        <f t="shared" si="15"/>
        <v xml:space="preserve"> </v>
      </c>
      <c r="D289" s="79" t="str">
        <f t="shared" si="16"/>
        <v xml:space="preserve"> </v>
      </c>
      <c r="E289" s="79">
        <v>1.1574074074074073E-5</v>
      </c>
      <c r="F289" s="77" t="e">
        <f t="shared" si="17"/>
        <v>#N/A</v>
      </c>
      <c r="G289" t="str">
        <f>IF((ISERROR((VLOOKUP(B289,Calculation!C$2:C$1430,1,FALSE)))),"not entered","")</f>
        <v/>
      </c>
    </row>
    <row r="290" spans="2:7" x14ac:dyDescent="0.2">
      <c r="B290" s="78" t="s">
        <v>5</v>
      </c>
      <c r="C290" s="79" t="str">
        <f t="shared" si="15"/>
        <v xml:space="preserve"> </v>
      </c>
      <c r="D290" s="79" t="str">
        <f t="shared" si="16"/>
        <v xml:space="preserve"> </v>
      </c>
      <c r="E290" s="79">
        <v>1.1574074074074073E-5</v>
      </c>
      <c r="F290" s="77" t="e">
        <f t="shared" si="17"/>
        <v>#N/A</v>
      </c>
      <c r="G290" t="str">
        <f>IF((ISERROR((VLOOKUP(B290,Calculation!C$2:C$1430,1,FALSE)))),"not entered","")</f>
        <v/>
      </c>
    </row>
    <row r="291" spans="2:7" x14ac:dyDescent="0.2">
      <c r="B291" s="78" t="s">
        <v>5</v>
      </c>
      <c r="C291" s="79" t="str">
        <f t="shared" si="15"/>
        <v xml:space="preserve"> </v>
      </c>
      <c r="D291" s="79" t="str">
        <f t="shared" si="16"/>
        <v xml:space="preserve"> </v>
      </c>
      <c r="E291" s="79">
        <v>1.1574074074074073E-5</v>
      </c>
      <c r="F291" s="77" t="e">
        <f t="shared" si="17"/>
        <v>#N/A</v>
      </c>
      <c r="G291" t="str">
        <f>IF((ISERROR((VLOOKUP(B291,Calculation!C$2:C$1430,1,FALSE)))),"not entered","")</f>
        <v/>
      </c>
    </row>
    <row r="292" spans="2:7" x14ac:dyDescent="0.2">
      <c r="B292" s="78" t="s">
        <v>5</v>
      </c>
      <c r="C292" s="79" t="str">
        <f t="shared" si="15"/>
        <v xml:space="preserve"> </v>
      </c>
      <c r="D292" s="79" t="str">
        <f t="shared" si="16"/>
        <v xml:space="preserve"> </v>
      </c>
      <c r="E292" s="79">
        <v>1.1574074074074073E-5</v>
      </c>
      <c r="F292" s="77" t="e">
        <f t="shared" si="17"/>
        <v>#N/A</v>
      </c>
      <c r="G292" t="str">
        <f>IF((ISERROR((VLOOKUP(B292,Calculation!C$2:C$1430,1,FALSE)))),"not entered","")</f>
        <v/>
      </c>
    </row>
    <row r="293" spans="2:7" x14ac:dyDescent="0.2">
      <c r="B293" s="78" t="s">
        <v>5</v>
      </c>
      <c r="C293" s="79" t="str">
        <f t="shared" si="15"/>
        <v xml:space="preserve"> </v>
      </c>
      <c r="D293" s="79" t="str">
        <f t="shared" si="16"/>
        <v xml:space="preserve"> </v>
      </c>
      <c r="E293" s="79">
        <v>1.1574074074074073E-5</v>
      </c>
      <c r="F293" s="77" t="e">
        <f t="shared" si="17"/>
        <v>#N/A</v>
      </c>
      <c r="G293" t="str">
        <f>IF((ISERROR((VLOOKUP(B293,Calculation!C$2:C$1430,1,FALSE)))),"not entered","")</f>
        <v/>
      </c>
    </row>
    <row r="294" spans="2:7" x14ac:dyDescent="0.2">
      <c r="B294" s="78" t="s">
        <v>5</v>
      </c>
      <c r="C294" s="79" t="str">
        <f t="shared" si="15"/>
        <v xml:space="preserve"> </v>
      </c>
      <c r="D294" s="79" t="str">
        <f t="shared" si="16"/>
        <v xml:space="preserve"> </v>
      </c>
      <c r="E294" s="79">
        <v>1.1574074074074073E-5</v>
      </c>
      <c r="F294" s="77" t="e">
        <f t="shared" si="17"/>
        <v>#N/A</v>
      </c>
      <c r="G294" t="str">
        <f>IF((ISERROR((VLOOKUP(B294,Calculation!C$2:C$1430,1,FALSE)))),"not entered","")</f>
        <v/>
      </c>
    </row>
    <row r="295" spans="2:7" x14ac:dyDescent="0.2">
      <c r="B295" s="78" t="s">
        <v>5</v>
      </c>
      <c r="C295" s="79" t="str">
        <f t="shared" si="15"/>
        <v xml:space="preserve"> </v>
      </c>
      <c r="D295" s="79" t="str">
        <f t="shared" si="16"/>
        <v xml:space="preserve"> </v>
      </c>
      <c r="E295" s="79">
        <v>1.1574074074074073E-5</v>
      </c>
      <c r="F295" s="77" t="e">
        <f t="shared" si="17"/>
        <v>#N/A</v>
      </c>
      <c r="G295" t="str">
        <f>IF((ISERROR((VLOOKUP(B295,Calculation!C$2:C$1430,1,FALSE)))),"not entered","")</f>
        <v/>
      </c>
    </row>
    <row r="296" spans="2:7" x14ac:dyDescent="0.2">
      <c r="B296" s="78" t="s">
        <v>5</v>
      </c>
      <c r="C296" s="79" t="str">
        <f t="shared" si="15"/>
        <v xml:space="preserve"> </v>
      </c>
      <c r="D296" s="79" t="str">
        <f t="shared" si="16"/>
        <v xml:space="preserve"> </v>
      </c>
      <c r="E296" s="79">
        <v>1.1574074074074073E-5</v>
      </c>
      <c r="F296" s="77" t="e">
        <f t="shared" si="17"/>
        <v>#N/A</v>
      </c>
      <c r="G296" t="str">
        <f>IF((ISERROR((VLOOKUP(B296,Calculation!C$2:C$1430,1,FALSE)))),"not entered","")</f>
        <v/>
      </c>
    </row>
    <row r="297" spans="2:7" x14ac:dyDescent="0.2">
      <c r="B297" s="78" t="s">
        <v>5</v>
      </c>
      <c r="C297" s="79" t="str">
        <f t="shared" si="15"/>
        <v xml:space="preserve"> </v>
      </c>
      <c r="D297" s="79" t="str">
        <f t="shared" si="16"/>
        <v xml:space="preserve"> </v>
      </c>
      <c r="E297" s="79">
        <v>1.1574074074074073E-5</v>
      </c>
      <c r="F297" s="77" t="e">
        <f t="shared" si="17"/>
        <v>#N/A</v>
      </c>
      <c r="G297" t="str">
        <f>IF((ISERROR((VLOOKUP(B297,Calculation!C$2:C$1430,1,FALSE)))),"not entered","")</f>
        <v/>
      </c>
    </row>
    <row r="298" spans="2:7" x14ac:dyDescent="0.2">
      <c r="B298" s="78" t="s">
        <v>5</v>
      </c>
      <c r="C298" s="79" t="str">
        <f t="shared" si="15"/>
        <v xml:space="preserve"> </v>
      </c>
      <c r="D298" s="79" t="str">
        <f t="shared" si="16"/>
        <v xml:space="preserve"> </v>
      </c>
      <c r="E298" s="79">
        <v>1.1574074074074073E-5</v>
      </c>
      <c r="F298" s="77" t="e">
        <f t="shared" si="17"/>
        <v>#N/A</v>
      </c>
      <c r="G298" t="str">
        <f>IF((ISERROR((VLOOKUP(B298,Calculation!C$2:C$1430,1,FALSE)))),"not entered","")</f>
        <v/>
      </c>
    </row>
    <row r="299" spans="2:7" x14ac:dyDescent="0.2">
      <c r="B299" s="78" t="s">
        <v>5</v>
      </c>
      <c r="C299" s="79" t="str">
        <f t="shared" si="15"/>
        <v xml:space="preserve"> </v>
      </c>
      <c r="D299" s="79" t="str">
        <f t="shared" si="16"/>
        <v xml:space="preserve"> </v>
      </c>
      <c r="E299" s="79">
        <v>1.1574074074074073E-5</v>
      </c>
      <c r="F299" s="77" t="e">
        <f t="shared" si="17"/>
        <v>#N/A</v>
      </c>
      <c r="G299" t="str">
        <f>IF((ISERROR((VLOOKUP(B299,Calculation!C$2:C$1430,1,FALSE)))),"not entered","")</f>
        <v/>
      </c>
    </row>
    <row r="300" spans="2:7" x14ac:dyDescent="0.2">
      <c r="B300" s="78" t="s">
        <v>5</v>
      </c>
      <c r="C300" s="79" t="str">
        <f t="shared" si="15"/>
        <v xml:space="preserve"> </v>
      </c>
      <c r="D300" s="79" t="str">
        <f t="shared" si="16"/>
        <v xml:space="preserve"> </v>
      </c>
      <c r="E300" s="79">
        <v>1.1574074074074073E-5</v>
      </c>
      <c r="F300" s="77" t="e">
        <f t="shared" si="17"/>
        <v>#N/A</v>
      </c>
      <c r="G300" t="str">
        <f>IF((ISERROR((VLOOKUP(B300,Calculation!C$2:C$1430,1,FALSE)))),"not entered","")</f>
        <v/>
      </c>
    </row>
    <row r="301" spans="2:7" x14ac:dyDescent="0.2">
      <c r="B301" s="78" t="s">
        <v>5</v>
      </c>
      <c r="C301" s="79" t="str">
        <f t="shared" si="15"/>
        <v xml:space="preserve"> </v>
      </c>
      <c r="D301" s="79" t="str">
        <f t="shared" si="16"/>
        <v xml:space="preserve"> </v>
      </c>
      <c r="E301" s="79">
        <v>1.1574074074074073E-5</v>
      </c>
      <c r="F301" s="77" t="e">
        <f t="shared" si="17"/>
        <v>#N/A</v>
      </c>
      <c r="G301" t="str">
        <f>IF((ISERROR((VLOOKUP(B301,Calculation!C$2:C$1430,1,FALSE)))),"not entered","")</f>
        <v/>
      </c>
    </row>
    <row r="302" spans="2:7" x14ac:dyDescent="0.2">
      <c r="B302" s="78" t="s">
        <v>5</v>
      </c>
      <c r="C302" s="79" t="str">
        <f t="shared" si="15"/>
        <v xml:space="preserve"> </v>
      </c>
      <c r="D302" s="79" t="str">
        <f t="shared" si="16"/>
        <v xml:space="preserve"> </v>
      </c>
      <c r="E302" s="79">
        <v>1.1574074074074073E-5</v>
      </c>
      <c r="F302" s="77" t="e">
        <f t="shared" si="17"/>
        <v>#N/A</v>
      </c>
      <c r="G302" t="str">
        <f>IF((ISERROR((VLOOKUP(B302,Calculation!C$2:C$1430,1,FALSE)))),"not entered","")</f>
        <v/>
      </c>
    </row>
    <row r="303" spans="2:7" x14ac:dyDescent="0.2">
      <c r="B303" s="78" t="s">
        <v>5</v>
      </c>
      <c r="C303" s="79" t="str">
        <f t="shared" si="15"/>
        <v xml:space="preserve"> </v>
      </c>
      <c r="D303" s="79" t="str">
        <f t="shared" si="16"/>
        <v xml:space="preserve"> </v>
      </c>
      <c r="E303" s="79">
        <v>1.1574074074074073E-5</v>
      </c>
      <c r="F303" s="77" t="e">
        <f t="shared" si="17"/>
        <v>#N/A</v>
      </c>
      <c r="G303" t="str">
        <f>IF((ISERROR((VLOOKUP(B303,Calculation!C$2:C$1430,1,FALSE)))),"not entered","")</f>
        <v/>
      </c>
    </row>
    <row r="304" spans="2:7" x14ac:dyDescent="0.2">
      <c r="B304" s="78" t="s">
        <v>5</v>
      </c>
      <c r="C304" s="79" t="str">
        <f t="shared" si="15"/>
        <v xml:space="preserve"> </v>
      </c>
      <c r="D304" s="79" t="str">
        <f t="shared" si="16"/>
        <v xml:space="preserve"> </v>
      </c>
      <c r="E304" s="79">
        <v>1.1574074074074073E-5</v>
      </c>
      <c r="F304" s="77" t="e">
        <f t="shared" si="17"/>
        <v>#N/A</v>
      </c>
      <c r="G304" t="str">
        <f>IF((ISERROR((VLOOKUP(B304,Calculation!C$2:C$1430,1,FALSE)))),"not entered","")</f>
        <v/>
      </c>
    </row>
    <row r="305" spans="2:7" x14ac:dyDescent="0.2">
      <c r="B305" s="78" t="s">
        <v>5</v>
      </c>
      <c r="C305" s="79" t="str">
        <f t="shared" si="15"/>
        <v xml:space="preserve"> </v>
      </c>
      <c r="D305" s="79" t="str">
        <f t="shared" si="16"/>
        <v xml:space="preserve"> </v>
      </c>
      <c r="E305" s="79">
        <v>1.1574074074074073E-5</v>
      </c>
      <c r="F305" s="77" t="e">
        <f t="shared" si="17"/>
        <v>#N/A</v>
      </c>
      <c r="G305" t="str">
        <f>IF((ISERROR((VLOOKUP(B305,Calculation!C$2:C$1430,1,FALSE)))),"not entered","")</f>
        <v/>
      </c>
    </row>
    <row r="306" spans="2:7" x14ac:dyDescent="0.2">
      <c r="B306" s="78" t="s">
        <v>5</v>
      </c>
      <c r="C306" s="79" t="str">
        <f t="shared" si="15"/>
        <v xml:space="preserve"> </v>
      </c>
      <c r="D306" s="79" t="str">
        <f t="shared" si="16"/>
        <v xml:space="preserve"> </v>
      </c>
      <c r="E306" s="79">
        <v>1.1574074074074073E-5</v>
      </c>
      <c r="F306" s="77" t="e">
        <f t="shared" si="17"/>
        <v>#N/A</v>
      </c>
      <c r="G306" t="str">
        <f>IF((ISERROR((VLOOKUP(B306,Calculation!C$2:C$1430,1,FALSE)))),"not entered","")</f>
        <v/>
      </c>
    </row>
    <row r="307" spans="2:7" x14ac:dyDescent="0.2">
      <c r="B307" s="78" t="s">
        <v>5</v>
      </c>
      <c r="C307" s="79" t="str">
        <f t="shared" si="15"/>
        <v xml:space="preserve"> </v>
      </c>
      <c r="D307" s="79" t="str">
        <f t="shared" si="16"/>
        <v xml:space="preserve"> </v>
      </c>
      <c r="E307" s="79">
        <v>1.1574074074074073E-5</v>
      </c>
      <c r="F307" s="77" t="e">
        <f t="shared" si="17"/>
        <v>#N/A</v>
      </c>
      <c r="G307" t="str">
        <f>IF((ISERROR((VLOOKUP(B307,Calculation!C$2:C$1430,1,FALSE)))),"not entered","")</f>
        <v/>
      </c>
    </row>
    <row r="308" spans="2:7" x14ac:dyDescent="0.2">
      <c r="B308" s="78" t="s">
        <v>5</v>
      </c>
      <c r="C308" s="79" t="str">
        <f t="shared" si="15"/>
        <v xml:space="preserve"> </v>
      </c>
      <c r="D308" s="79" t="str">
        <f t="shared" si="16"/>
        <v xml:space="preserve"> </v>
      </c>
      <c r="E308" s="79">
        <v>1.1574074074074073E-5</v>
      </c>
      <c r="F308" s="77" t="e">
        <f t="shared" si="17"/>
        <v>#N/A</v>
      </c>
      <c r="G308" t="str">
        <f>IF((ISERROR((VLOOKUP(B308,Calculation!C$2:C$1430,1,FALSE)))),"not entered","")</f>
        <v/>
      </c>
    </row>
    <row r="309" spans="2:7" x14ac:dyDescent="0.2">
      <c r="B309" s="78" t="s">
        <v>5</v>
      </c>
      <c r="C309" s="79" t="str">
        <f t="shared" si="15"/>
        <v xml:space="preserve"> </v>
      </c>
      <c r="D309" s="79" t="str">
        <f t="shared" si="16"/>
        <v xml:space="preserve"> </v>
      </c>
      <c r="E309" s="79">
        <v>1.1574074074074073E-5</v>
      </c>
      <c r="F309" s="77" t="e">
        <f t="shared" si="17"/>
        <v>#N/A</v>
      </c>
      <c r="G309" t="str">
        <f>IF((ISERROR((VLOOKUP(B309,Calculation!C$2:C$1430,1,FALSE)))),"not entered","")</f>
        <v/>
      </c>
    </row>
    <row r="310" spans="2:7" x14ac:dyDescent="0.2">
      <c r="B310" s="78" t="s">
        <v>5</v>
      </c>
      <c r="C310" s="79" t="str">
        <f t="shared" si="15"/>
        <v xml:space="preserve"> </v>
      </c>
      <c r="D310" s="79" t="str">
        <f t="shared" si="16"/>
        <v xml:space="preserve"> </v>
      </c>
      <c r="E310" s="79">
        <v>1.1574074074074073E-5</v>
      </c>
      <c r="F310" s="77" t="e">
        <f t="shared" si="17"/>
        <v>#N/A</v>
      </c>
      <c r="G310" t="str">
        <f>IF((ISERROR((VLOOKUP(B310,Calculation!C$2:C$1430,1,FALSE)))),"not entered","")</f>
        <v/>
      </c>
    </row>
    <row r="311" spans="2:7" x14ac:dyDescent="0.2">
      <c r="B311" s="78" t="s">
        <v>5</v>
      </c>
      <c r="C311" s="79" t="str">
        <f t="shared" si="15"/>
        <v xml:space="preserve"> </v>
      </c>
      <c r="D311" s="79" t="str">
        <f t="shared" si="16"/>
        <v xml:space="preserve"> </v>
      </c>
      <c r="E311" s="79">
        <v>1.1574074074074073E-5</v>
      </c>
      <c r="F311" s="77" t="e">
        <f t="shared" si="17"/>
        <v>#N/A</v>
      </c>
      <c r="G311" t="str">
        <f>IF((ISERROR((VLOOKUP(B311,Calculation!C$2:C$1430,1,FALSE)))),"not entered","")</f>
        <v/>
      </c>
    </row>
    <row r="312" spans="2:7" x14ac:dyDescent="0.2">
      <c r="B312" s="78" t="s">
        <v>5</v>
      </c>
      <c r="C312" s="79" t="str">
        <f t="shared" si="15"/>
        <v xml:space="preserve"> </v>
      </c>
      <c r="D312" s="79" t="str">
        <f t="shared" si="16"/>
        <v xml:space="preserve"> </v>
      </c>
      <c r="E312" s="79">
        <v>1.1574074074074073E-5</v>
      </c>
      <c r="F312" s="77" t="e">
        <f t="shared" si="17"/>
        <v>#N/A</v>
      </c>
      <c r="G312" t="str">
        <f>IF((ISERROR((VLOOKUP(B312,Calculation!C$2:C$1430,1,FALSE)))),"not entered","")</f>
        <v/>
      </c>
    </row>
    <row r="313" spans="2:7" x14ac:dyDescent="0.2">
      <c r="B313" s="78" t="s">
        <v>5</v>
      </c>
      <c r="C313" s="79" t="str">
        <f t="shared" si="15"/>
        <v xml:space="preserve"> </v>
      </c>
      <c r="D313" s="79" t="str">
        <f t="shared" si="16"/>
        <v xml:space="preserve"> </v>
      </c>
      <c r="E313" s="79">
        <v>1.1574074074074073E-5</v>
      </c>
      <c r="F313" s="77" t="e">
        <f t="shared" si="17"/>
        <v>#N/A</v>
      </c>
      <c r="G313" t="str">
        <f>IF((ISERROR((VLOOKUP(B313,Calculation!C$2:C$1430,1,FALSE)))),"not entered","")</f>
        <v/>
      </c>
    </row>
    <row r="314" spans="2:7" x14ac:dyDescent="0.2">
      <c r="B314" s="78" t="s">
        <v>5</v>
      </c>
      <c r="C314" s="79" t="str">
        <f t="shared" ref="C314:C325" si="18">VLOOKUP(B314,name,3,FALSE)</f>
        <v xml:space="preserve"> </v>
      </c>
      <c r="D314" s="76" t="str">
        <f t="shared" ref="D314:D325" si="19">VLOOKUP(B314,name,2,FALSE)</f>
        <v xml:space="preserve"> </v>
      </c>
      <c r="E314" s="79">
        <v>1.1574074074074073E-5</v>
      </c>
      <c r="F314" s="77" t="e">
        <f t="shared" ref="F314:F325" si="20">(VLOOKUP(C314,C$4:E$5,3,FALSE))/(E314/10000)</f>
        <v>#N/A</v>
      </c>
      <c r="G314" t="str">
        <f>IF((ISERROR((VLOOKUP(B314,Calculation!C$2:C$1430,1,FALSE)))),"not entered","")</f>
        <v/>
      </c>
    </row>
    <row r="315" spans="2:7" x14ac:dyDescent="0.2">
      <c r="B315" s="78" t="s">
        <v>5</v>
      </c>
      <c r="C315" s="79" t="str">
        <f t="shared" si="18"/>
        <v xml:space="preserve"> </v>
      </c>
      <c r="D315" s="76" t="str">
        <f t="shared" si="19"/>
        <v xml:space="preserve"> </v>
      </c>
      <c r="E315" s="79">
        <v>1.1574074074074073E-5</v>
      </c>
      <c r="F315" s="77" t="e">
        <f t="shared" si="20"/>
        <v>#N/A</v>
      </c>
      <c r="G315" t="str">
        <f>IF((ISERROR((VLOOKUP(B315,Calculation!C$2:C$1430,1,FALSE)))),"not entered","")</f>
        <v/>
      </c>
    </row>
    <row r="316" spans="2:7" x14ac:dyDescent="0.2">
      <c r="B316" s="78" t="s">
        <v>5</v>
      </c>
      <c r="C316" s="79" t="str">
        <f t="shared" si="18"/>
        <v xml:space="preserve"> </v>
      </c>
      <c r="D316" s="76" t="str">
        <f t="shared" si="19"/>
        <v xml:space="preserve"> </v>
      </c>
      <c r="E316" s="79">
        <v>1.1574074074074073E-5</v>
      </c>
      <c r="F316" s="77" t="e">
        <f t="shared" si="20"/>
        <v>#N/A</v>
      </c>
      <c r="G316" t="str">
        <f>IF((ISERROR((VLOOKUP(B316,Calculation!C$2:C$1430,1,FALSE)))),"not entered","")</f>
        <v/>
      </c>
    </row>
    <row r="317" spans="2:7" x14ac:dyDescent="0.2">
      <c r="B317" s="78" t="s">
        <v>5</v>
      </c>
      <c r="C317" s="79" t="str">
        <f t="shared" si="18"/>
        <v xml:space="preserve"> </v>
      </c>
      <c r="D317" s="76" t="str">
        <f t="shared" si="19"/>
        <v xml:space="preserve"> </v>
      </c>
      <c r="E317" s="79">
        <v>1.1574074074074073E-5</v>
      </c>
      <c r="F317" s="77" t="e">
        <f t="shared" si="20"/>
        <v>#N/A</v>
      </c>
      <c r="G317" t="str">
        <f>IF((ISERROR((VLOOKUP(B317,Calculation!C$2:C$1430,1,FALSE)))),"not entered","")</f>
        <v/>
      </c>
    </row>
    <row r="318" spans="2:7" x14ac:dyDescent="0.2">
      <c r="B318" s="78" t="s">
        <v>5</v>
      </c>
      <c r="C318" s="79" t="str">
        <f t="shared" si="18"/>
        <v xml:space="preserve"> </v>
      </c>
      <c r="D318" s="76" t="str">
        <f t="shared" si="19"/>
        <v xml:space="preserve"> </v>
      </c>
      <c r="E318" s="79">
        <v>1.1574074074074073E-5</v>
      </c>
      <c r="F318" s="77" t="e">
        <f t="shared" si="20"/>
        <v>#N/A</v>
      </c>
      <c r="G318" t="str">
        <f>IF((ISERROR((VLOOKUP(B318,Calculation!C$2:C$1430,1,FALSE)))),"not entered","")</f>
        <v/>
      </c>
    </row>
    <row r="319" spans="2:7" x14ac:dyDescent="0.2">
      <c r="B319" s="78" t="s">
        <v>5</v>
      </c>
      <c r="C319" s="79" t="str">
        <f t="shared" si="18"/>
        <v xml:space="preserve"> </v>
      </c>
      <c r="D319" s="76" t="str">
        <f t="shared" si="19"/>
        <v xml:space="preserve"> </v>
      </c>
      <c r="E319" s="79">
        <v>1.1574074074074073E-5</v>
      </c>
      <c r="F319" s="77" t="e">
        <f t="shared" si="20"/>
        <v>#N/A</v>
      </c>
      <c r="G319" t="str">
        <f>IF((ISERROR((VLOOKUP(B319,Calculation!C$2:C$1430,1,FALSE)))),"not entered","")</f>
        <v/>
      </c>
    </row>
    <row r="320" spans="2:7" x14ac:dyDescent="0.2">
      <c r="B320" s="78" t="s">
        <v>5</v>
      </c>
      <c r="C320" s="79" t="str">
        <f t="shared" si="18"/>
        <v xml:space="preserve"> </v>
      </c>
      <c r="D320" s="76" t="str">
        <f t="shared" si="19"/>
        <v xml:space="preserve"> </v>
      </c>
      <c r="E320" s="79">
        <v>1.1574074074074073E-5</v>
      </c>
      <c r="F320" s="77" t="e">
        <f t="shared" si="20"/>
        <v>#N/A</v>
      </c>
      <c r="G320" t="str">
        <f>IF((ISERROR((VLOOKUP(B320,Calculation!C$2:C$1430,1,FALSE)))),"not entered","")</f>
        <v/>
      </c>
    </row>
    <row r="321" spans="2:7" x14ac:dyDescent="0.2">
      <c r="B321" s="78" t="s">
        <v>5</v>
      </c>
      <c r="C321" s="79" t="str">
        <f t="shared" si="18"/>
        <v xml:space="preserve"> </v>
      </c>
      <c r="D321" s="76" t="str">
        <f t="shared" si="19"/>
        <v xml:space="preserve"> </v>
      </c>
      <c r="E321" s="79">
        <v>1.1574074074074073E-5</v>
      </c>
      <c r="F321" s="77" t="e">
        <f t="shared" si="20"/>
        <v>#N/A</v>
      </c>
      <c r="G321" t="str">
        <f>IF((ISERROR((VLOOKUP(B321,Calculation!C$2:C$1430,1,FALSE)))),"not entered","")</f>
        <v/>
      </c>
    </row>
    <row r="322" spans="2:7" x14ac:dyDescent="0.2">
      <c r="B322" s="78" t="s">
        <v>5</v>
      </c>
      <c r="C322" s="79" t="str">
        <f t="shared" si="18"/>
        <v xml:space="preserve"> </v>
      </c>
      <c r="D322" s="76" t="str">
        <f t="shared" si="19"/>
        <v xml:space="preserve"> </v>
      </c>
      <c r="E322" s="79">
        <v>1.1574074074074073E-5</v>
      </c>
      <c r="F322" s="77" t="e">
        <f t="shared" si="20"/>
        <v>#N/A</v>
      </c>
      <c r="G322" t="str">
        <f>IF((ISERROR((VLOOKUP(B322,Calculation!C$2:C$1430,1,FALSE)))),"not entered","")</f>
        <v/>
      </c>
    </row>
    <row r="323" spans="2:7" x14ac:dyDescent="0.2">
      <c r="B323" s="78" t="s">
        <v>5</v>
      </c>
      <c r="C323" s="79" t="str">
        <f t="shared" si="18"/>
        <v xml:space="preserve"> </v>
      </c>
      <c r="D323" s="76" t="str">
        <f t="shared" si="19"/>
        <v xml:space="preserve"> </v>
      </c>
      <c r="E323" s="79">
        <v>1.1574074074074073E-5</v>
      </c>
      <c r="F323" s="77" t="e">
        <f t="shared" si="20"/>
        <v>#N/A</v>
      </c>
      <c r="G323" t="str">
        <f>IF((ISERROR((VLOOKUP(B323,Calculation!C$2:C$1430,1,FALSE)))),"not entered","")</f>
        <v/>
      </c>
    </row>
    <row r="324" spans="2:7" x14ac:dyDescent="0.2">
      <c r="B324" s="78" t="s">
        <v>5</v>
      </c>
      <c r="C324" s="79" t="str">
        <f t="shared" si="18"/>
        <v xml:space="preserve"> </v>
      </c>
      <c r="D324" s="76" t="str">
        <f t="shared" si="19"/>
        <v xml:space="preserve"> </v>
      </c>
      <c r="E324" s="79">
        <v>1.1574074074074073E-5</v>
      </c>
      <c r="F324" s="77" t="e">
        <f t="shared" si="20"/>
        <v>#N/A</v>
      </c>
      <c r="G324" t="str">
        <f>IF((ISERROR((VLOOKUP(B324,Calculation!C$2:C$1430,1,FALSE)))),"not entered","")</f>
        <v/>
      </c>
    </row>
    <row r="325" spans="2:7" x14ac:dyDescent="0.2">
      <c r="B325" s="78" t="s">
        <v>5</v>
      </c>
      <c r="C325" s="79" t="str">
        <f t="shared" si="18"/>
        <v xml:space="preserve"> </v>
      </c>
      <c r="D325" s="76" t="str">
        <f t="shared" si="19"/>
        <v xml:space="preserve"> </v>
      </c>
      <c r="E325" s="79">
        <v>1.1574074074074073E-5</v>
      </c>
      <c r="F325" s="77" t="e">
        <f t="shared" si="20"/>
        <v>#N/A</v>
      </c>
      <c r="G325" t="str">
        <f>IF((ISERROR((VLOOKUP(B325,Calculation!C$2:C$1430,1,FALSE)))),"not entered","")</f>
        <v/>
      </c>
    </row>
    <row r="326" spans="2:7" x14ac:dyDescent="0.2">
      <c r="B326" s="78" t="s">
        <v>5</v>
      </c>
      <c r="C326" s="79" t="str">
        <f t="shared" ref="C326:C389" si="21">VLOOKUP(B326,name,3,FALSE)</f>
        <v xml:space="preserve"> </v>
      </c>
      <c r="D326" s="76" t="str">
        <f t="shared" ref="D326:D389" si="22">VLOOKUP(B326,name,2,FALSE)</f>
        <v xml:space="preserve"> </v>
      </c>
      <c r="E326" s="79">
        <v>1.1574074074074073E-5</v>
      </c>
      <c r="F326" s="77" t="e">
        <f t="shared" ref="F326:F389" si="23">(VLOOKUP(C326,C$4:E$5,3,FALSE))/(E326/10000)</f>
        <v>#N/A</v>
      </c>
      <c r="G326" t="str">
        <f>IF((ISERROR((VLOOKUP(B326,Calculation!C$2:C$1430,1,FALSE)))),"not entered","")</f>
        <v/>
      </c>
    </row>
    <row r="327" spans="2:7" x14ac:dyDescent="0.2">
      <c r="B327" s="78" t="s">
        <v>5</v>
      </c>
      <c r="C327" s="79" t="str">
        <f t="shared" si="21"/>
        <v xml:space="preserve"> </v>
      </c>
      <c r="D327" s="76" t="str">
        <f t="shared" si="22"/>
        <v xml:space="preserve"> </v>
      </c>
      <c r="E327" s="79">
        <v>1.1574074074074073E-5</v>
      </c>
      <c r="F327" s="77" t="e">
        <f t="shared" si="23"/>
        <v>#N/A</v>
      </c>
      <c r="G327" t="str">
        <f>IF((ISERROR((VLOOKUP(B327,Calculation!C$2:C$1430,1,FALSE)))),"not entered","")</f>
        <v/>
      </c>
    </row>
    <row r="328" spans="2:7" x14ac:dyDescent="0.2">
      <c r="B328" s="78" t="s">
        <v>5</v>
      </c>
      <c r="C328" s="79" t="str">
        <f t="shared" si="21"/>
        <v xml:space="preserve"> </v>
      </c>
      <c r="D328" s="76" t="str">
        <f t="shared" si="22"/>
        <v xml:space="preserve"> </v>
      </c>
      <c r="E328" s="79">
        <v>1.1574074074074073E-5</v>
      </c>
      <c r="F328" s="77" t="e">
        <f t="shared" si="23"/>
        <v>#N/A</v>
      </c>
      <c r="G328" t="str">
        <f>IF((ISERROR((VLOOKUP(B328,Calculation!C$2:C$1430,1,FALSE)))),"not entered","")</f>
        <v/>
      </c>
    </row>
    <row r="329" spans="2:7" x14ac:dyDescent="0.2">
      <c r="B329" s="78" t="s">
        <v>5</v>
      </c>
      <c r="C329" s="79" t="str">
        <f t="shared" si="21"/>
        <v xml:space="preserve"> </v>
      </c>
      <c r="D329" s="76" t="str">
        <f t="shared" si="22"/>
        <v xml:space="preserve"> </v>
      </c>
      <c r="E329" s="79">
        <v>1.1574074074074073E-5</v>
      </c>
      <c r="F329" s="77" t="e">
        <f t="shared" si="23"/>
        <v>#N/A</v>
      </c>
      <c r="G329" t="str">
        <f>IF((ISERROR((VLOOKUP(B329,Calculation!C$2:C$1430,1,FALSE)))),"not entered","")</f>
        <v/>
      </c>
    </row>
    <row r="330" spans="2:7" x14ac:dyDescent="0.2">
      <c r="B330" s="78" t="s">
        <v>5</v>
      </c>
      <c r="C330" s="79" t="str">
        <f t="shared" si="21"/>
        <v xml:space="preserve"> </v>
      </c>
      <c r="D330" s="76" t="str">
        <f t="shared" si="22"/>
        <v xml:space="preserve"> </v>
      </c>
      <c r="E330" s="79">
        <v>1.1574074074074073E-5</v>
      </c>
      <c r="F330" s="77" t="e">
        <f t="shared" si="23"/>
        <v>#N/A</v>
      </c>
      <c r="G330" t="str">
        <f>IF((ISERROR((VLOOKUP(B330,Calculation!C$2:C$1430,1,FALSE)))),"not entered","")</f>
        <v/>
      </c>
    </row>
    <row r="331" spans="2:7" x14ac:dyDescent="0.2">
      <c r="B331" s="78" t="s">
        <v>5</v>
      </c>
      <c r="C331" s="79" t="str">
        <f t="shared" si="21"/>
        <v xml:space="preserve"> </v>
      </c>
      <c r="D331" s="76" t="str">
        <f t="shared" si="22"/>
        <v xml:space="preserve"> </v>
      </c>
      <c r="E331" s="79">
        <v>1.1574074074074073E-5</v>
      </c>
      <c r="F331" s="77" t="e">
        <f t="shared" si="23"/>
        <v>#N/A</v>
      </c>
      <c r="G331" t="str">
        <f>IF((ISERROR((VLOOKUP(B331,Calculation!C$2:C$1430,1,FALSE)))),"not entered","")</f>
        <v/>
      </c>
    </row>
    <row r="332" spans="2:7" x14ac:dyDescent="0.2">
      <c r="B332" s="78" t="s">
        <v>5</v>
      </c>
      <c r="C332" s="79" t="str">
        <f t="shared" si="21"/>
        <v xml:space="preserve"> </v>
      </c>
      <c r="D332" s="76" t="str">
        <f t="shared" si="22"/>
        <v xml:space="preserve"> </v>
      </c>
      <c r="E332" s="79">
        <v>1.1574074074074073E-5</v>
      </c>
      <c r="F332" s="77" t="e">
        <f t="shared" si="23"/>
        <v>#N/A</v>
      </c>
      <c r="G332" t="str">
        <f>IF((ISERROR((VLOOKUP(B332,Calculation!C$2:C$1430,1,FALSE)))),"not entered","")</f>
        <v/>
      </c>
    </row>
    <row r="333" spans="2:7" x14ac:dyDescent="0.2">
      <c r="B333" s="78" t="s">
        <v>5</v>
      </c>
      <c r="C333" s="79" t="str">
        <f t="shared" si="21"/>
        <v xml:space="preserve"> </v>
      </c>
      <c r="D333" s="76" t="str">
        <f t="shared" si="22"/>
        <v xml:space="preserve"> </v>
      </c>
      <c r="E333" s="79">
        <v>1.1574074074074073E-5</v>
      </c>
      <c r="F333" s="77" t="e">
        <f t="shared" si="23"/>
        <v>#N/A</v>
      </c>
      <c r="G333" t="str">
        <f>IF((ISERROR((VLOOKUP(B333,Calculation!C$2:C$1430,1,FALSE)))),"not entered","")</f>
        <v/>
      </c>
    </row>
    <row r="334" spans="2:7" x14ac:dyDescent="0.2">
      <c r="B334" s="78" t="s">
        <v>5</v>
      </c>
      <c r="C334" s="79" t="str">
        <f t="shared" si="21"/>
        <v xml:space="preserve"> </v>
      </c>
      <c r="D334" s="76" t="str">
        <f t="shared" si="22"/>
        <v xml:space="preserve"> </v>
      </c>
      <c r="E334" s="79">
        <v>1.1574074074074073E-5</v>
      </c>
      <c r="F334" s="77" t="e">
        <f t="shared" si="23"/>
        <v>#N/A</v>
      </c>
      <c r="G334" t="str">
        <f>IF((ISERROR((VLOOKUP(B334,Calculation!C$2:C$1430,1,FALSE)))),"not entered","")</f>
        <v/>
      </c>
    </row>
    <row r="335" spans="2:7" x14ac:dyDescent="0.2">
      <c r="B335" s="78" t="s">
        <v>5</v>
      </c>
      <c r="C335" s="79" t="str">
        <f t="shared" si="21"/>
        <v xml:space="preserve"> </v>
      </c>
      <c r="D335" s="76" t="str">
        <f t="shared" si="22"/>
        <v xml:space="preserve"> </v>
      </c>
      <c r="E335" s="79">
        <v>1.1574074074074073E-5</v>
      </c>
      <c r="F335" s="77" t="e">
        <f t="shared" si="23"/>
        <v>#N/A</v>
      </c>
      <c r="G335" t="str">
        <f>IF((ISERROR((VLOOKUP(B335,Calculation!C$2:C$1430,1,FALSE)))),"not entered","")</f>
        <v/>
      </c>
    </row>
    <row r="336" spans="2:7" x14ac:dyDescent="0.2">
      <c r="B336" s="78" t="s">
        <v>5</v>
      </c>
      <c r="C336" s="79" t="str">
        <f t="shared" si="21"/>
        <v xml:space="preserve"> </v>
      </c>
      <c r="D336" s="76" t="str">
        <f t="shared" si="22"/>
        <v xml:space="preserve"> </v>
      </c>
      <c r="E336" s="79">
        <v>1.1574074074074073E-5</v>
      </c>
      <c r="F336" s="77" t="e">
        <f t="shared" si="23"/>
        <v>#N/A</v>
      </c>
      <c r="G336" t="str">
        <f>IF((ISERROR((VLOOKUP(B336,Calculation!C$2:C$1430,1,FALSE)))),"not entered","")</f>
        <v/>
      </c>
    </row>
    <row r="337" spans="2:7" x14ac:dyDescent="0.2">
      <c r="B337" s="78" t="s">
        <v>5</v>
      </c>
      <c r="C337" s="79" t="str">
        <f t="shared" si="21"/>
        <v xml:space="preserve"> </v>
      </c>
      <c r="D337" s="76" t="str">
        <f t="shared" si="22"/>
        <v xml:space="preserve"> </v>
      </c>
      <c r="E337" s="79">
        <v>1.1574074074074073E-5</v>
      </c>
      <c r="F337" s="77" t="e">
        <f t="shared" si="23"/>
        <v>#N/A</v>
      </c>
      <c r="G337" t="str">
        <f>IF((ISERROR((VLOOKUP(B337,Calculation!C$2:C$1430,1,FALSE)))),"not entered","")</f>
        <v/>
      </c>
    </row>
    <row r="338" spans="2:7" x14ac:dyDescent="0.2">
      <c r="B338" s="78" t="s">
        <v>5</v>
      </c>
      <c r="C338" s="79" t="str">
        <f t="shared" si="21"/>
        <v xml:space="preserve"> </v>
      </c>
      <c r="D338" s="76" t="str">
        <f t="shared" si="22"/>
        <v xml:space="preserve"> </v>
      </c>
      <c r="E338" s="79">
        <v>1.1574074074074073E-5</v>
      </c>
      <c r="F338" s="77" t="e">
        <f t="shared" si="23"/>
        <v>#N/A</v>
      </c>
      <c r="G338" t="str">
        <f>IF((ISERROR((VLOOKUP(B338,Calculation!C$2:C$1430,1,FALSE)))),"not entered","")</f>
        <v/>
      </c>
    </row>
    <row r="339" spans="2:7" x14ac:dyDescent="0.2">
      <c r="B339" s="78" t="s">
        <v>5</v>
      </c>
      <c r="C339" s="79" t="str">
        <f t="shared" si="21"/>
        <v xml:space="preserve"> </v>
      </c>
      <c r="D339" s="76" t="str">
        <f t="shared" si="22"/>
        <v xml:space="preserve"> </v>
      </c>
      <c r="E339" s="79">
        <v>1.1574074074074073E-5</v>
      </c>
      <c r="F339" s="77" t="e">
        <f t="shared" si="23"/>
        <v>#N/A</v>
      </c>
      <c r="G339" t="str">
        <f>IF((ISERROR((VLOOKUP(B339,Calculation!C$2:C$1430,1,FALSE)))),"not entered","")</f>
        <v/>
      </c>
    </row>
    <row r="340" spans="2:7" x14ac:dyDescent="0.2">
      <c r="B340" s="78" t="s">
        <v>5</v>
      </c>
      <c r="C340" s="79" t="str">
        <f t="shared" si="21"/>
        <v xml:space="preserve"> </v>
      </c>
      <c r="D340" s="76" t="str">
        <f t="shared" si="22"/>
        <v xml:space="preserve"> </v>
      </c>
      <c r="E340" s="79">
        <v>1.1574074074074073E-5</v>
      </c>
      <c r="F340" s="77" t="e">
        <f t="shared" si="23"/>
        <v>#N/A</v>
      </c>
      <c r="G340" t="str">
        <f>IF((ISERROR((VLOOKUP(B340,Calculation!C$2:C$1430,1,FALSE)))),"not entered","")</f>
        <v/>
      </c>
    </row>
    <row r="341" spans="2:7" x14ac:dyDescent="0.2">
      <c r="B341" s="78" t="s">
        <v>5</v>
      </c>
      <c r="C341" s="79" t="str">
        <f t="shared" si="21"/>
        <v xml:space="preserve"> </v>
      </c>
      <c r="D341" s="76" t="str">
        <f t="shared" si="22"/>
        <v xml:space="preserve"> </v>
      </c>
      <c r="E341" s="79">
        <v>1.1574074074074073E-5</v>
      </c>
      <c r="F341" s="77" t="e">
        <f t="shared" si="23"/>
        <v>#N/A</v>
      </c>
      <c r="G341" t="str">
        <f>IF((ISERROR((VLOOKUP(B341,Calculation!C$2:C$1430,1,FALSE)))),"not entered","")</f>
        <v/>
      </c>
    </row>
    <row r="342" spans="2:7" x14ac:dyDescent="0.2">
      <c r="B342" s="78" t="s">
        <v>5</v>
      </c>
      <c r="C342" s="79" t="str">
        <f t="shared" si="21"/>
        <v xml:space="preserve"> </v>
      </c>
      <c r="D342" s="76" t="str">
        <f t="shared" si="22"/>
        <v xml:space="preserve"> </v>
      </c>
      <c r="E342" s="79">
        <v>1.1574074074074073E-5</v>
      </c>
      <c r="F342" s="77" t="e">
        <f t="shared" si="23"/>
        <v>#N/A</v>
      </c>
      <c r="G342" t="str">
        <f>IF((ISERROR((VLOOKUP(B342,Calculation!C$2:C$1430,1,FALSE)))),"not entered","")</f>
        <v/>
      </c>
    </row>
    <row r="343" spans="2:7" x14ac:dyDescent="0.2">
      <c r="B343" s="78" t="s">
        <v>5</v>
      </c>
      <c r="C343" s="79" t="str">
        <f t="shared" si="21"/>
        <v xml:space="preserve"> </v>
      </c>
      <c r="D343" s="76" t="str">
        <f t="shared" si="22"/>
        <v xml:space="preserve"> </v>
      </c>
      <c r="E343" s="79">
        <v>1.1574074074074073E-5</v>
      </c>
      <c r="F343" s="77" t="e">
        <f t="shared" si="23"/>
        <v>#N/A</v>
      </c>
      <c r="G343" t="str">
        <f>IF((ISERROR((VLOOKUP(B343,Calculation!C$2:C$1430,1,FALSE)))),"not entered","")</f>
        <v/>
      </c>
    </row>
    <row r="344" spans="2:7" x14ac:dyDescent="0.2">
      <c r="B344" s="78" t="s">
        <v>5</v>
      </c>
      <c r="C344" s="79" t="str">
        <f t="shared" si="21"/>
        <v xml:space="preserve"> </v>
      </c>
      <c r="D344" s="76" t="str">
        <f t="shared" si="22"/>
        <v xml:space="preserve"> </v>
      </c>
      <c r="E344" s="79">
        <v>1.1574074074074073E-5</v>
      </c>
      <c r="F344" s="77" t="e">
        <f t="shared" si="23"/>
        <v>#N/A</v>
      </c>
      <c r="G344" t="str">
        <f>IF((ISERROR((VLOOKUP(B344,Calculation!C$2:C$1430,1,FALSE)))),"not entered","")</f>
        <v/>
      </c>
    </row>
    <row r="345" spans="2:7" x14ac:dyDescent="0.2">
      <c r="B345" s="78" t="s">
        <v>5</v>
      </c>
      <c r="C345" s="79" t="str">
        <f t="shared" si="21"/>
        <v xml:space="preserve"> </v>
      </c>
      <c r="D345" s="76" t="str">
        <f t="shared" si="22"/>
        <v xml:space="preserve"> </v>
      </c>
      <c r="E345" s="79">
        <v>1.1574074074074073E-5</v>
      </c>
      <c r="F345" s="77" t="e">
        <f t="shared" si="23"/>
        <v>#N/A</v>
      </c>
      <c r="G345" t="str">
        <f>IF((ISERROR((VLOOKUP(B345,Calculation!C$2:C$1430,1,FALSE)))),"not entered","")</f>
        <v/>
      </c>
    </row>
    <row r="346" spans="2:7" x14ac:dyDescent="0.2">
      <c r="B346" s="78" t="s">
        <v>5</v>
      </c>
      <c r="C346" s="79" t="str">
        <f t="shared" si="21"/>
        <v xml:space="preserve"> </v>
      </c>
      <c r="D346" s="76" t="str">
        <f t="shared" si="22"/>
        <v xml:space="preserve"> </v>
      </c>
      <c r="E346" s="79">
        <v>1.1574074074074073E-5</v>
      </c>
      <c r="F346" s="77" t="e">
        <f t="shared" si="23"/>
        <v>#N/A</v>
      </c>
      <c r="G346" t="str">
        <f>IF((ISERROR((VLOOKUP(B346,Calculation!C$2:C$1430,1,FALSE)))),"not entered","")</f>
        <v/>
      </c>
    </row>
    <row r="347" spans="2:7" x14ac:dyDescent="0.2">
      <c r="B347" s="78" t="s">
        <v>5</v>
      </c>
      <c r="C347" s="79" t="str">
        <f t="shared" si="21"/>
        <v xml:space="preserve"> </v>
      </c>
      <c r="D347" s="76" t="str">
        <f t="shared" si="22"/>
        <v xml:space="preserve"> </v>
      </c>
      <c r="E347" s="79">
        <v>1.1574074074074073E-5</v>
      </c>
      <c r="F347" s="77" t="e">
        <f t="shared" si="23"/>
        <v>#N/A</v>
      </c>
      <c r="G347" t="str">
        <f>IF((ISERROR((VLOOKUP(B347,Calculation!C$2:C$1430,1,FALSE)))),"not entered","")</f>
        <v/>
      </c>
    </row>
    <row r="348" spans="2:7" x14ac:dyDescent="0.2">
      <c r="B348" s="78" t="s">
        <v>5</v>
      </c>
      <c r="C348" s="79" t="str">
        <f t="shared" si="21"/>
        <v xml:space="preserve"> </v>
      </c>
      <c r="D348" s="76" t="str">
        <f t="shared" si="22"/>
        <v xml:space="preserve"> </v>
      </c>
      <c r="E348" s="79">
        <v>1.1574074074074073E-5</v>
      </c>
      <c r="F348" s="77" t="e">
        <f t="shared" si="23"/>
        <v>#N/A</v>
      </c>
      <c r="G348" t="str">
        <f>IF((ISERROR((VLOOKUP(B348,Calculation!C$2:C$1430,1,FALSE)))),"not entered","")</f>
        <v/>
      </c>
    </row>
    <row r="349" spans="2:7" x14ac:dyDescent="0.2">
      <c r="B349" s="78" t="s">
        <v>5</v>
      </c>
      <c r="C349" s="79" t="str">
        <f t="shared" si="21"/>
        <v xml:space="preserve"> </v>
      </c>
      <c r="D349" s="76" t="str">
        <f t="shared" si="22"/>
        <v xml:space="preserve"> </v>
      </c>
      <c r="E349" s="79">
        <v>1.1574074074074073E-5</v>
      </c>
      <c r="F349" s="77" t="e">
        <f t="shared" si="23"/>
        <v>#N/A</v>
      </c>
      <c r="G349" t="str">
        <f>IF((ISERROR((VLOOKUP(B349,Calculation!C$2:C$1430,1,FALSE)))),"not entered","")</f>
        <v/>
      </c>
    </row>
    <row r="350" spans="2:7" x14ac:dyDescent="0.2">
      <c r="B350" s="78" t="s">
        <v>5</v>
      </c>
      <c r="C350" s="79" t="str">
        <f t="shared" si="21"/>
        <v xml:space="preserve"> </v>
      </c>
      <c r="D350" s="76" t="str">
        <f t="shared" si="22"/>
        <v xml:space="preserve"> </v>
      </c>
      <c r="E350" s="79">
        <v>1.1574074074074073E-5</v>
      </c>
      <c r="F350" s="77" t="e">
        <f t="shared" si="23"/>
        <v>#N/A</v>
      </c>
      <c r="G350" t="str">
        <f>IF((ISERROR((VLOOKUP(B350,Calculation!C$2:C$1430,1,FALSE)))),"not entered","")</f>
        <v/>
      </c>
    </row>
    <row r="351" spans="2:7" x14ac:dyDescent="0.2">
      <c r="B351" s="78" t="s">
        <v>5</v>
      </c>
      <c r="C351" s="79" t="str">
        <f t="shared" si="21"/>
        <v xml:space="preserve"> </v>
      </c>
      <c r="D351" s="76" t="str">
        <f t="shared" si="22"/>
        <v xml:space="preserve"> </v>
      </c>
      <c r="E351" s="79">
        <v>1.1574074074074073E-5</v>
      </c>
      <c r="F351" s="77" t="e">
        <f t="shared" si="23"/>
        <v>#N/A</v>
      </c>
      <c r="G351" t="str">
        <f>IF((ISERROR((VLOOKUP(B351,Calculation!C$2:C$1430,1,FALSE)))),"not entered","")</f>
        <v/>
      </c>
    </row>
    <row r="352" spans="2:7" x14ac:dyDescent="0.2">
      <c r="B352" s="78" t="s">
        <v>5</v>
      </c>
      <c r="C352" s="79" t="str">
        <f t="shared" si="21"/>
        <v xml:space="preserve"> </v>
      </c>
      <c r="D352" s="76" t="str">
        <f t="shared" si="22"/>
        <v xml:space="preserve"> </v>
      </c>
      <c r="E352" s="79">
        <v>1.1574074074074073E-5</v>
      </c>
      <c r="F352" s="77" t="e">
        <f t="shared" si="23"/>
        <v>#N/A</v>
      </c>
      <c r="G352" t="str">
        <f>IF((ISERROR((VLOOKUP(B352,Calculation!C$2:C$1430,1,FALSE)))),"not entered","")</f>
        <v/>
      </c>
    </row>
    <row r="353" spans="2:7" x14ac:dyDescent="0.2">
      <c r="B353" s="78" t="s">
        <v>5</v>
      </c>
      <c r="C353" s="79" t="str">
        <f t="shared" si="21"/>
        <v xml:space="preserve"> </v>
      </c>
      <c r="D353" s="76" t="str">
        <f t="shared" si="22"/>
        <v xml:space="preserve"> </v>
      </c>
      <c r="E353" s="79">
        <v>1.1574074074074073E-5</v>
      </c>
      <c r="F353" s="77" t="e">
        <f t="shared" si="23"/>
        <v>#N/A</v>
      </c>
      <c r="G353" t="str">
        <f>IF((ISERROR((VLOOKUP(B353,Calculation!C$2:C$1430,1,FALSE)))),"not entered","")</f>
        <v/>
      </c>
    </row>
    <row r="354" spans="2:7" x14ac:dyDescent="0.2">
      <c r="B354" s="78" t="s">
        <v>5</v>
      </c>
      <c r="C354" s="79" t="str">
        <f t="shared" si="21"/>
        <v xml:space="preserve"> </v>
      </c>
      <c r="D354" s="76" t="str">
        <f t="shared" si="22"/>
        <v xml:space="preserve"> </v>
      </c>
      <c r="E354" s="79">
        <v>1.1574074074074073E-5</v>
      </c>
      <c r="F354" s="77" t="e">
        <f t="shared" si="23"/>
        <v>#N/A</v>
      </c>
      <c r="G354" t="str">
        <f>IF((ISERROR((VLOOKUP(B354,Calculation!C$2:C$1430,1,FALSE)))),"not entered","")</f>
        <v/>
      </c>
    </row>
    <row r="355" spans="2:7" x14ac:dyDescent="0.2">
      <c r="B355" s="78" t="s">
        <v>5</v>
      </c>
      <c r="C355" s="79" t="str">
        <f t="shared" si="21"/>
        <v xml:space="preserve"> </v>
      </c>
      <c r="D355" s="76" t="str">
        <f t="shared" si="22"/>
        <v xml:space="preserve"> </v>
      </c>
      <c r="E355" s="79">
        <v>1.1574074074074073E-5</v>
      </c>
      <c r="F355" s="77" t="e">
        <f t="shared" si="23"/>
        <v>#N/A</v>
      </c>
      <c r="G355" t="str">
        <f>IF((ISERROR((VLOOKUP(B355,Calculation!C$2:C$1430,1,FALSE)))),"not entered","")</f>
        <v/>
      </c>
    </row>
    <row r="356" spans="2:7" x14ac:dyDescent="0.2">
      <c r="B356" s="78" t="s">
        <v>5</v>
      </c>
      <c r="C356" s="79" t="str">
        <f t="shared" si="21"/>
        <v xml:space="preserve"> </v>
      </c>
      <c r="D356" s="76" t="str">
        <f t="shared" si="22"/>
        <v xml:space="preserve"> </v>
      </c>
      <c r="E356" s="79">
        <v>1.1574074074074073E-5</v>
      </c>
      <c r="F356" s="77" t="e">
        <f t="shared" si="23"/>
        <v>#N/A</v>
      </c>
      <c r="G356" t="str">
        <f>IF((ISERROR((VLOOKUP(B356,Calculation!C$2:C$1430,1,FALSE)))),"not entered","")</f>
        <v/>
      </c>
    </row>
    <row r="357" spans="2:7" x14ac:dyDescent="0.2">
      <c r="B357" s="78" t="s">
        <v>5</v>
      </c>
      <c r="C357" s="79" t="str">
        <f t="shared" si="21"/>
        <v xml:space="preserve"> </v>
      </c>
      <c r="D357" s="76" t="str">
        <f t="shared" si="22"/>
        <v xml:space="preserve"> </v>
      </c>
      <c r="E357" s="79">
        <v>1.1574074074074073E-5</v>
      </c>
      <c r="F357" s="77" t="e">
        <f t="shared" si="23"/>
        <v>#N/A</v>
      </c>
      <c r="G357" t="str">
        <f>IF((ISERROR((VLOOKUP(B357,Calculation!C$2:C$1430,1,FALSE)))),"not entered","")</f>
        <v/>
      </c>
    </row>
    <row r="358" spans="2:7" x14ac:dyDescent="0.2">
      <c r="B358" s="78" t="s">
        <v>5</v>
      </c>
      <c r="C358" s="79" t="str">
        <f t="shared" si="21"/>
        <v xml:space="preserve"> </v>
      </c>
      <c r="D358" s="76" t="str">
        <f t="shared" si="22"/>
        <v xml:space="preserve"> </v>
      </c>
      <c r="E358" s="79">
        <v>1.1574074074074073E-5</v>
      </c>
      <c r="F358" s="77" t="e">
        <f t="shared" si="23"/>
        <v>#N/A</v>
      </c>
      <c r="G358" t="str">
        <f>IF((ISERROR((VLOOKUP(B358,Calculation!C$2:C$1430,1,FALSE)))),"not entered","")</f>
        <v/>
      </c>
    </row>
    <row r="359" spans="2:7" x14ac:dyDescent="0.2">
      <c r="B359" s="78" t="s">
        <v>5</v>
      </c>
      <c r="C359" s="79" t="str">
        <f t="shared" si="21"/>
        <v xml:space="preserve"> </v>
      </c>
      <c r="D359" s="76" t="str">
        <f t="shared" si="22"/>
        <v xml:space="preserve"> </v>
      </c>
      <c r="E359" s="79">
        <v>1.1574074074074073E-5</v>
      </c>
      <c r="F359" s="77" t="e">
        <f t="shared" si="23"/>
        <v>#N/A</v>
      </c>
      <c r="G359" t="str">
        <f>IF((ISERROR((VLOOKUP(B359,Calculation!C$2:C$1430,1,FALSE)))),"not entered","")</f>
        <v/>
      </c>
    </row>
    <row r="360" spans="2:7" x14ac:dyDescent="0.2">
      <c r="B360" s="78" t="s">
        <v>5</v>
      </c>
      <c r="C360" s="79" t="str">
        <f t="shared" si="21"/>
        <v xml:space="preserve"> </v>
      </c>
      <c r="D360" s="76" t="str">
        <f t="shared" si="22"/>
        <v xml:space="preserve"> </v>
      </c>
      <c r="E360" s="79">
        <v>1.1574074074074073E-5</v>
      </c>
      <c r="F360" s="77" t="e">
        <f t="shared" si="23"/>
        <v>#N/A</v>
      </c>
      <c r="G360" t="str">
        <f>IF((ISERROR((VLOOKUP(B360,Calculation!C$2:C$1430,1,FALSE)))),"not entered","")</f>
        <v/>
      </c>
    </row>
    <row r="361" spans="2:7" x14ac:dyDescent="0.2">
      <c r="B361" s="78" t="s">
        <v>5</v>
      </c>
      <c r="C361" s="79" t="str">
        <f t="shared" si="21"/>
        <v xml:space="preserve"> </v>
      </c>
      <c r="D361" s="76" t="str">
        <f t="shared" si="22"/>
        <v xml:space="preserve"> </v>
      </c>
      <c r="E361" s="79">
        <v>1.1574074074074073E-5</v>
      </c>
      <c r="F361" s="77" t="e">
        <f t="shared" si="23"/>
        <v>#N/A</v>
      </c>
      <c r="G361" t="str">
        <f>IF((ISERROR((VLOOKUP(B361,Calculation!C$2:C$1430,1,FALSE)))),"not entered","")</f>
        <v/>
      </c>
    </row>
    <row r="362" spans="2:7" x14ac:dyDescent="0.2">
      <c r="B362" s="78" t="s">
        <v>5</v>
      </c>
      <c r="C362" s="79" t="str">
        <f t="shared" si="21"/>
        <v xml:space="preserve"> </v>
      </c>
      <c r="D362" s="76" t="str">
        <f t="shared" si="22"/>
        <v xml:space="preserve"> </v>
      </c>
      <c r="E362" s="79">
        <v>1.1574074074074073E-5</v>
      </c>
      <c r="F362" s="77" t="e">
        <f t="shared" si="23"/>
        <v>#N/A</v>
      </c>
      <c r="G362" t="str">
        <f>IF((ISERROR((VLOOKUP(B362,Calculation!C$2:C$1430,1,FALSE)))),"not entered","")</f>
        <v/>
      </c>
    </row>
    <row r="363" spans="2:7" x14ac:dyDescent="0.2">
      <c r="B363" s="78" t="s">
        <v>5</v>
      </c>
      <c r="C363" s="79" t="str">
        <f t="shared" si="21"/>
        <v xml:space="preserve"> </v>
      </c>
      <c r="D363" s="76" t="str">
        <f t="shared" si="22"/>
        <v xml:space="preserve"> </v>
      </c>
      <c r="E363" s="79">
        <v>1.1574074074074073E-5</v>
      </c>
      <c r="F363" s="77" t="e">
        <f t="shared" si="23"/>
        <v>#N/A</v>
      </c>
      <c r="G363" t="str">
        <f>IF((ISERROR((VLOOKUP(B363,Calculation!C$2:C$1430,1,FALSE)))),"not entered","")</f>
        <v/>
      </c>
    </row>
    <row r="364" spans="2:7" x14ac:dyDescent="0.2">
      <c r="B364" s="78" t="s">
        <v>5</v>
      </c>
      <c r="C364" s="79" t="str">
        <f t="shared" si="21"/>
        <v xml:space="preserve"> </v>
      </c>
      <c r="D364" s="76" t="str">
        <f t="shared" si="22"/>
        <v xml:space="preserve"> </v>
      </c>
      <c r="E364" s="79">
        <v>1.1574074074074073E-5</v>
      </c>
      <c r="F364" s="77" t="e">
        <f t="shared" si="23"/>
        <v>#N/A</v>
      </c>
      <c r="G364" t="str">
        <f>IF((ISERROR((VLOOKUP(B364,Calculation!C$2:C$1430,1,FALSE)))),"not entered","")</f>
        <v/>
      </c>
    </row>
    <row r="365" spans="2:7" x14ac:dyDescent="0.2">
      <c r="B365" s="78" t="s">
        <v>5</v>
      </c>
      <c r="C365" s="79" t="str">
        <f t="shared" si="21"/>
        <v xml:space="preserve"> </v>
      </c>
      <c r="D365" s="76" t="str">
        <f t="shared" si="22"/>
        <v xml:space="preserve"> </v>
      </c>
      <c r="E365" s="79">
        <v>1.1574074074074073E-5</v>
      </c>
      <c r="F365" s="77" t="e">
        <f t="shared" si="23"/>
        <v>#N/A</v>
      </c>
      <c r="G365" t="str">
        <f>IF((ISERROR((VLOOKUP(B365,Calculation!C$2:C$1430,1,FALSE)))),"not entered","")</f>
        <v/>
      </c>
    </row>
    <row r="366" spans="2:7" x14ac:dyDescent="0.2">
      <c r="B366" s="78" t="s">
        <v>5</v>
      </c>
      <c r="C366" s="79" t="str">
        <f t="shared" si="21"/>
        <v xml:space="preserve"> </v>
      </c>
      <c r="D366" s="76" t="str">
        <f t="shared" si="22"/>
        <v xml:space="preserve"> </v>
      </c>
      <c r="E366" s="79">
        <v>1.1574074074074073E-5</v>
      </c>
      <c r="F366" s="77" t="e">
        <f t="shared" si="23"/>
        <v>#N/A</v>
      </c>
      <c r="G366" t="str">
        <f>IF((ISERROR((VLOOKUP(B366,Calculation!C$2:C$1430,1,FALSE)))),"not entered","")</f>
        <v/>
      </c>
    </row>
    <row r="367" spans="2:7" x14ac:dyDescent="0.2">
      <c r="B367" s="78" t="s">
        <v>5</v>
      </c>
      <c r="C367" s="79" t="str">
        <f t="shared" si="21"/>
        <v xml:space="preserve"> </v>
      </c>
      <c r="D367" s="76" t="str">
        <f t="shared" si="22"/>
        <v xml:space="preserve"> </v>
      </c>
      <c r="E367" s="79">
        <v>1.1574074074074073E-5</v>
      </c>
      <c r="F367" s="77" t="e">
        <f t="shared" si="23"/>
        <v>#N/A</v>
      </c>
      <c r="G367" t="str">
        <f>IF((ISERROR((VLOOKUP(B367,Calculation!C$2:C$1430,1,FALSE)))),"not entered","")</f>
        <v/>
      </c>
    </row>
    <row r="368" spans="2:7" x14ac:dyDescent="0.2">
      <c r="B368" s="78" t="s">
        <v>5</v>
      </c>
      <c r="C368" s="79" t="str">
        <f t="shared" si="21"/>
        <v xml:space="preserve"> </v>
      </c>
      <c r="D368" s="76" t="str">
        <f t="shared" si="22"/>
        <v xml:space="preserve"> </v>
      </c>
      <c r="E368" s="79">
        <v>1.1574074074074073E-5</v>
      </c>
      <c r="F368" s="77" t="e">
        <f t="shared" si="23"/>
        <v>#N/A</v>
      </c>
      <c r="G368" t="str">
        <f>IF((ISERROR((VLOOKUP(B368,Calculation!C$2:C$1430,1,FALSE)))),"not entered","")</f>
        <v/>
      </c>
    </row>
    <row r="369" spans="2:7" x14ac:dyDescent="0.2">
      <c r="B369" s="78" t="s">
        <v>5</v>
      </c>
      <c r="C369" s="79" t="str">
        <f t="shared" si="21"/>
        <v xml:space="preserve"> </v>
      </c>
      <c r="D369" s="76" t="str">
        <f t="shared" si="22"/>
        <v xml:space="preserve"> </v>
      </c>
      <c r="E369" s="79">
        <v>1.1574074074074073E-5</v>
      </c>
      <c r="F369" s="77" t="e">
        <f t="shared" si="23"/>
        <v>#N/A</v>
      </c>
      <c r="G369" t="str">
        <f>IF((ISERROR((VLOOKUP(B369,Calculation!C$2:C$1430,1,FALSE)))),"not entered","")</f>
        <v/>
      </c>
    </row>
    <row r="370" spans="2:7" x14ac:dyDescent="0.2">
      <c r="B370" s="78" t="s">
        <v>5</v>
      </c>
      <c r="C370" s="79" t="str">
        <f t="shared" si="21"/>
        <v xml:space="preserve"> </v>
      </c>
      <c r="D370" s="76" t="str">
        <f t="shared" si="22"/>
        <v xml:space="preserve"> </v>
      </c>
      <c r="E370" s="79">
        <v>1.1574074074074073E-5</v>
      </c>
      <c r="F370" s="77" t="e">
        <f t="shared" si="23"/>
        <v>#N/A</v>
      </c>
      <c r="G370" t="str">
        <f>IF((ISERROR((VLOOKUP(B370,Calculation!C$2:C$1430,1,FALSE)))),"not entered","")</f>
        <v/>
      </c>
    </row>
    <row r="371" spans="2:7" x14ac:dyDescent="0.2">
      <c r="B371" s="78" t="s">
        <v>5</v>
      </c>
      <c r="C371" s="79" t="str">
        <f t="shared" si="21"/>
        <v xml:space="preserve"> </v>
      </c>
      <c r="D371" s="76" t="str">
        <f t="shared" si="22"/>
        <v xml:space="preserve"> </v>
      </c>
      <c r="E371" s="79">
        <v>1.1574074074074073E-5</v>
      </c>
      <c r="F371" s="77" t="e">
        <f t="shared" si="23"/>
        <v>#N/A</v>
      </c>
      <c r="G371" t="str">
        <f>IF((ISERROR((VLOOKUP(B371,Calculation!C$2:C$1430,1,FALSE)))),"not entered","")</f>
        <v/>
      </c>
    </row>
    <row r="372" spans="2:7" x14ac:dyDescent="0.2">
      <c r="B372" s="78" t="s">
        <v>5</v>
      </c>
      <c r="C372" s="79" t="str">
        <f t="shared" si="21"/>
        <v xml:space="preserve"> </v>
      </c>
      <c r="D372" s="76" t="str">
        <f t="shared" si="22"/>
        <v xml:space="preserve"> </v>
      </c>
      <c r="E372" s="79">
        <v>1.1574074074074073E-5</v>
      </c>
      <c r="F372" s="77" t="e">
        <f t="shared" si="23"/>
        <v>#N/A</v>
      </c>
      <c r="G372" t="str">
        <f>IF((ISERROR((VLOOKUP(B372,Calculation!C$2:C$1430,1,FALSE)))),"not entered","")</f>
        <v/>
      </c>
    </row>
    <row r="373" spans="2:7" x14ac:dyDescent="0.2">
      <c r="B373" s="78" t="s">
        <v>5</v>
      </c>
      <c r="C373" s="79" t="str">
        <f t="shared" si="21"/>
        <v xml:space="preserve"> </v>
      </c>
      <c r="D373" s="76" t="str">
        <f t="shared" si="22"/>
        <v xml:space="preserve"> </v>
      </c>
      <c r="E373" s="79">
        <v>1.1574074074074073E-5</v>
      </c>
      <c r="F373" s="77" t="e">
        <f t="shared" si="23"/>
        <v>#N/A</v>
      </c>
      <c r="G373" t="str">
        <f>IF((ISERROR((VLOOKUP(B373,Calculation!C$2:C$1430,1,FALSE)))),"not entered","")</f>
        <v/>
      </c>
    </row>
    <row r="374" spans="2:7" x14ac:dyDescent="0.2">
      <c r="B374" s="78" t="s">
        <v>5</v>
      </c>
      <c r="C374" s="79" t="str">
        <f t="shared" si="21"/>
        <v xml:space="preserve"> </v>
      </c>
      <c r="D374" s="76" t="str">
        <f t="shared" si="22"/>
        <v xml:space="preserve"> </v>
      </c>
      <c r="E374" s="79">
        <v>1.1574074074074073E-5</v>
      </c>
      <c r="F374" s="77" t="e">
        <f t="shared" si="23"/>
        <v>#N/A</v>
      </c>
      <c r="G374" t="str">
        <f>IF((ISERROR((VLOOKUP(B374,Calculation!C$2:C$1430,1,FALSE)))),"not entered","")</f>
        <v/>
      </c>
    </row>
    <row r="375" spans="2:7" x14ac:dyDescent="0.2">
      <c r="B375" s="78" t="s">
        <v>5</v>
      </c>
      <c r="C375" s="79" t="str">
        <f t="shared" si="21"/>
        <v xml:space="preserve"> </v>
      </c>
      <c r="D375" s="76" t="str">
        <f t="shared" si="22"/>
        <v xml:space="preserve"> </v>
      </c>
      <c r="E375" s="79">
        <v>1.1574074074074073E-5</v>
      </c>
      <c r="F375" s="77" t="e">
        <f t="shared" si="23"/>
        <v>#N/A</v>
      </c>
      <c r="G375" t="str">
        <f>IF((ISERROR((VLOOKUP(B375,Calculation!C$2:C$1430,1,FALSE)))),"not entered","")</f>
        <v/>
      </c>
    </row>
    <row r="376" spans="2:7" x14ac:dyDescent="0.2">
      <c r="B376" s="78" t="s">
        <v>5</v>
      </c>
      <c r="C376" s="79" t="str">
        <f t="shared" si="21"/>
        <v xml:space="preserve"> </v>
      </c>
      <c r="D376" s="76" t="str">
        <f t="shared" si="22"/>
        <v xml:space="preserve"> </v>
      </c>
      <c r="E376" s="79">
        <v>1.1574074074074073E-5</v>
      </c>
      <c r="F376" s="77" t="e">
        <f t="shared" si="23"/>
        <v>#N/A</v>
      </c>
      <c r="G376" t="str">
        <f>IF((ISERROR((VLOOKUP(B376,Calculation!C$2:C$1430,1,FALSE)))),"not entered","")</f>
        <v/>
      </c>
    </row>
    <row r="377" spans="2:7" x14ac:dyDescent="0.2">
      <c r="B377" s="78" t="s">
        <v>5</v>
      </c>
      <c r="C377" s="79" t="str">
        <f t="shared" si="21"/>
        <v xml:space="preserve"> </v>
      </c>
      <c r="D377" s="76" t="str">
        <f t="shared" si="22"/>
        <v xml:space="preserve"> </v>
      </c>
      <c r="E377" s="79">
        <v>1.1574074074074073E-5</v>
      </c>
      <c r="F377" s="77" t="e">
        <f t="shared" si="23"/>
        <v>#N/A</v>
      </c>
      <c r="G377" t="str">
        <f>IF((ISERROR((VLOOKUP(B377,Calculation!C$2:C$1430,1,FALSE)))),"not entered","")</f>
        <v/>
      </c>
    </row>
    <row r="378" spans="2:7" x14ac:dyDescent="0.2">
      <c r="B378" s="78" t="s">
        <v>5</v>
      </c>
      <c r="C378" s="79" t="str">
        <f t="shared" si="21"/>
        <v xml:space="preserve"> </v>
      </c>
      <c r="D378" s="76" t="str">
        <f t="shared" si="22"/>
        <v xml:space="preserve"> </v>
      </c>
      <c r="E378" s="79">
        <v>1.1574074074074073E-5</v>
      </c>
      <c r="F378" s="77" t="e">
        <f t="shared" si="23"/>
        <v>#N/A</v>
      </c>
      <c r="G378" t="str">
        <f>IF((ISERROR((VLOOKUP(B378,Calculation!C$2:C$1430,1,FALSE)))),"not entered","")</f>
        <v/>
      </c>
    </row>
    <row r="379" spans="2:7" x14ac:dyDescent="0.2">
      <c r="B379" s="78" t="s">
        <v>5</v>
      </c>
      <c r="C379" s="79" t="str">
        <f t="shared" si="21"/>
        <v xml:space="preserve"> </v>
      </c>
      <c r="D379" s="76" t="str">
        <f t="shared" si="22"/>
        <v xml:space="preserve"> </v>
      </c>
      <c r="E379" s="79">
        <v>1.1574074074074073E-5</v>
      </c>
      <c r="F379" s="77" t="e">
        <f t="shared" si="23"/>
        <v>#N/A</v>
      </c>
      <c r="G379" t="str">
        <f>IF((ISERROR((VLOOKUP(B379,Calculation!C$2:C$1430,1,FALSE)))),"not entered","")</f>
        <v/>
      </c>
    </row>
    <row r="380" spans="2:7" x14ac:dyDescent="0.2">
      <c r="B380" s="78" t="s">
        <v>5</v>
      </c>
      <c r="C380" s="79" t="str">
        <f t="shared" si="21"/>
        <v xml:space="preserve"> </v>
      </c>
      <c r="D380" s="76" t="str">
        <f t="shared" si="22"/>
        <v xml:space="preserve"> </v>
      </c>
      <c r="E380" s="79">
        <v>1.1574074074074073E-5</v>
      </c>
      <c r="F380" s="77" t="e">
        <f t="shared" si="23"/>
        <v>#N/A</v>
      </c>
      <c r="G380" t="str">
        <f>IF((ISERROR((VLOOKUP(B380,Calculation!C$2:C$1430,1,FALSE)))),"not entered","")</f>
        <v/>
      </c>
    </row>
    <row r="381" spans="2:7" x14ac:dyDescent="0.2">
      <c r="B381" s="78" t="s">
        <v>5</v>
      </c>
      <c r="C381" s="79" t="str">
        <f t="shared" si="21"/>
        <v xml:space="preserve"> </v>
      </c>
      <c r="D381" s="76" t="str">
        <f t="shared" si="22"/>
        <v xml:space="preserve"> </v>
      </c>
      <c r="E381" s="79">
        <v>1.1574074074074073E-5</v>
      </c>
      <c r="F381" s="77" t="e">
        <f t="shared" si="23"/>
        <v>#N/A</v>
      </c>
      <c r="G381" t="str">
        <f>IF((ISERROR((VLOOKUP(B381,Calculation!C$2:C$1430,1,FALSE)))),"not entered","")</f>
        <v/>
      </c>
    </row>
    <row r="382" spans="2:7" x14ac:dyDescent="0.2">
      <c r="B382" s="78" t="s">
        <v>5</v>
      </c>
      <c r="C382" s="79" t="str">
        <f t="shared" si="21"/>
        <v xml:space="preserve"> </v>
      </c>
      <c r="D382" s="76" t="str">
        <f t="shared" si="22"/>
        <v xml:space="preserve"> </v>
      </c>
      <c r="E382" s="79">
        <v>1.1574074074074073E-5</v>
      </c>
      <c r="F382" s="77" t="e">
        <f t="shared" si="23"/>
        <v>#N/A</v>
      </c>
      <c r="G382" t="str">
        <f>IF((ISERROR((VLOOKUP(B382,Calculation!C$2:C$1430,1,FALSE)))),"not entered","")</f>
        <v/>
      </c>
    </row>
    <row r="383" spans="2:7" x14ac:dyDescent="0.2">
      <c r="B383" s="78" t="s">
        <v>5</v>
      </c>
      <c r="C383" s="79" t="str">
        <f t="shared" si="21"/>
        <v xml:space="preserve"> </v>
      </c>
      <c r="D383" s="76" t="str">
        <f t="shared" si="22"/>
        <v xml:space="preserve"> </v>
      </c>
      <c r="E383" s="79">
        <v>1.1574074074074073E-5</v>
      </c>
      <c r="F383" s="77" t="e">
        <f t="shared" si="23"/>
        <v>#N/A</v>
      </c>
      <c r="G383" t="str">
        <f>IF((ISERROR((VLOOKUP(B383,Calculation!C$2:C$1430,1,FALSE)))),"not entered","")</f>
        <v/>
      </c>
    </row>
    <row r="384" spans="2:7" x14ac:dyDescent="0.2">
      <c r="B384" s="78" t="s">
        <v>5</v>
      </c>
      <c r="C384" s="79" t="str">
        <f t="shared" si="21"/>
        <v xml:space="preserve"> </v>
      </c>
      <c r="D384" s="76" t="str">
        <f t="shared" si="22"/>
        <v xml:space="preserve"> </v>
      </c>
      <c r="E384" s="79">
        <v>1.1574074074074073E-5</v>
      </c>
      <c r="F384" s="77" t="e">
        <f t="shared" si="23"/>
        <v>#N/A</v>
      </c>
      <c r="G384" t="str">
        <f>IF((ISERROR((VLOOKUP(B384,Calculation!C$2:C$1430,1,FALSE)))),"not entered","")</f>
        <v/>
      </c>
    </row>
    <row r="385" spans="2:7" x14ac:dyDescent="0.2">
      <c r="B385" s="78" t="s">
        <v>5</v>
      </c>
      <c r="C385" s="79" t="str">
        <f t="shared" si="21"/>
        <v xml:space="preserve"> </v>
      </c>
      <c r="D385" s="76" t="str">
        <f t="shared" si="22"/>
        <v xml:space="preserve"> </v>
      </c>
      <c r="E385" s="79">
        <v>1.1574074074074073E-5</v>
      </c>
      <c r="F385" s="77" t="e">
        <f t="shared" si="23"/>
        <v>#N/A</v>
      </c>
      <c r="G385" t="str">
        <f>IF((ISERROR((VLOOKUP(B385,Calculation!C$2:C$1430,1,FALSE)))),"not entered","")</f>
        <v/>
      </c>
    </row>
    <row r="386" spans="2:7" x14ac:dyDescent="0.2">
      <c r="B386" s="78" t="s">
        <v>5</v>
      </c>
      <c r="C386" s="79" t="str">
        <f t="shared" si="21"/>
        <v xml:space="preserve"> </v>
      </c>
      <c r="D386" s="76" t="str">
        <f t="shared" si="22"/>
        <v xml:space="preserve"> </v>
      </c>
      <c r="E386" s="79">
        <v>1.1574074074074073E-5</v>
      </c>
      <c r="F386" s="77" t="e">
        <f t="shared" si="23"/>
        <v>#N/A</v>
      </c>
      <c r="G386" t="str">
        <f>IF((ISERROR((VLOOKUP(B386,Calculation!C$2:C$1430,1,FALSE)))),"not entered","")</f>
        <v/>
      </c>
    </row>
    <row r="387" spans="2:7" x14ac:dyDescent="0.2">
      <c r="B387" s="78" t="s">
        <v>5</v>
      </c>
      <c r="C387" s="79" t="str">
        <f t="shared" si="21"/>
        <v xml:space="preserve"> </v>
      </c>
      <c r="D387" s="76" t="str">
        <f t="shared" si="22"/>
        <v xml:space="preserve"> </v>
      </c>
      <c r="E387" s="79">
        <v>1.1574074074074073E-5</v>
      </c>
      <c r="F387" s="77" t="e">
        <f t="shared" si="23"/>
        <v>#N/A</v>
      </c>
      <c r="G387" t="str">
        <f>IF((ISERROR((VLOOKUP(B387,Calculation!C$2:C$1430,1,FALSE)))),"not entered","")</f>
        <v/>
      </c>
    </row>
    <row r="388" spans="2:7" x14ac:dyDescent="0.2">
      <c r="B388" s="78" t="s">
        <v>5</v>
      </c>
      <c r="C388" s="79" t="str">
        <f t="shared" si="21"/>
        <v xml:space="preserve"> </v>
      </c>
      <c r="D388" s="76" t="str">
        <f t="shared" si="22"/>
        <v xml:space="preserve"> </v>
      </c>
      <c r="E388" s="79">
        <v>1.1574074074074073E-5</v>
      </c>
      <c r="F388" s="77" t="e">
        <f t="shared" si="23"/>
        <v>#N/A</v>
      </c>
      <c r="G388" t="str">
        <f>IF((ISERROR((VLOOKUP(B388,Calculation!C$2:C$1430,1,FALSE)))),"not entered","")</f>
        <v/>
      </c>
    </row>
    <row r="389" spans="2:7" x14ac:dyDescent="0.2">
      <c r="B389" s="78" t="s">
        <v>5</v>
      </c>
      <c r="C389" s="79" t="str">
        <f t="shared" si="21"/>
        <v xml:space="preserve"> </v>
      </c>
      <c r="D389" s="76" t="str">
        <f t="shared" si="22"/>
        <v xml:space="preserve"> </v>
      </c>
      <c r="E389" s="79">
        <v>1.1574074074074073E-5</v>
      </c>
      <c r="F389" s="77" t="e">
        <f t="shared" si="23"/>
        <v>#N/A</v>
      </c>
      <c r="G389" t="str">
        <f>IF((ISERROR((VLOOKUP(B389,Calculation!C$2:C$1430,1,FALSE)))),"not entered","")</f>
        <v/>
      </c>
    </row>
    <row r="390" spans="2:7" x14ac:dyDescent="0.2">
      <c r="B390" s="78" t="s">
        <v>5</v>
      </c>
      <c r="C390" s="79" t="str">
        <f t="shared" ref="C390:C453" si="24">VLOOKUP(B390,name,3,FALSE)</f>
        <v xml:space="preserve"> </v>
      </c>
      <c r="D390" s="76" t="str">
        <f t="shared" ref="D390:D453" si="25">VLOOKUP(B390,name,2,FALSE)</f>
        <v xml:space="preserve"> </v>
      </c>
      <c r="E390" s="79">
        <v>1.1574074074074073E-5</v>
      </c>
      <c r="F390" s="77" t="e">
        <f t="shared" ref="F390:F453" si="26">(VLOOKUP(C390,C$4:E$5,3,FALSE))/(E390/10000)</f>
        <v>#N/A</v>
      </c>
      <c r="G390" t="str">
        <f>IF((ISERROR((VLOOKUP(B390,Calculation!C$2:C$1430,1,FALSE)))),"not entered","")</f>
        <v/>
      </c>
    </row>
    <row r="391" spans="2:7" x14ac:dyDescent="0.2">
      <c r="B391" s="78" t="s">
        <v>5</v>
      </c>
      <c r="C391" s="79" t="str">
        <f t="shared" si="24"/>
        <v xml:space="preserve"> </v>
      </c>
      <c r="D391" s="76" t="str">
        <f t="shared" si="25"/>
        <v xml:space="preserve"> </v>
      </c>
      <c r="E391" s="79">
        <v>1.1574074074074073E-5</v>
      </c>
      <c r="F391" s="77" t="e">
        <f t="shared" si="26"/>
        <v>#N/A</v>
      </c>
      <c r="G391" t="str">
        <f>IF((ISERROR((VLOOKUP(B391,Calculation!C$2:C$1430,1,FALSE)))),"not entered","")</f>
        <v/>
      </c>
    </row>
    <row r="392" spans="2:7" x14ac:dyDescent="0.2">
      <c r="B392" s="78" t="s">
        <v>5</v>
      </c>
      <c r="C392" s="79" t="str">
        <f t="shared" si="24"/>
        <v xml:space="preserve"> </v>
      </c>
      <c r="D392" s="76" t="str">
        <f t="shared" si="25"/>
        <v xml:space="preserve"> </v>
      </c>
      <c r="E392" s="79">
        <v>1.1574074074074073E-5</v>
      </c>
      <c r="F392" s="77" t="e">
        <f t="shared" si="26"/>
        <v>#N/A</v>
      </c>
      <c r="G392" t="str">
        <f>IF((ISERROR((VLOOKUP(B392,Calculation!C$2:C$1430,1,FALSE)))),"not entered","")</f>
        <v/>
      </c>
    </row>
    <row r="393" spans="2:7" x14ac:dyDescent="0.2">
      <c r="B393" s="78" t="s">
        <v>5</v>
      </c>
      <c r="C393" s="79" t="str">
        <f t="shared" si="24"/>
        <v xml:space="preserve"> </v>
      </c>
      <c r="D393" s="76" t="str">
        <f t="shared" si="25"/>
        <v xml:space="preserve"> </v>
      </c>
      <c r="E393" s="79">
        <v>1.1574074074074073E-5</v>
      </c>
      <c r="F393" s="77" t="e">
        <f t="shared" si="26"/>
        <v>#N/A</v>
      </c>
      <c r="G393" t="str">
        <f>IF((ISERROR((VLOOKUP(B393,Calculation!C$2:C$1430,1,FALSE)))),"not entered","")</f>
        <v/>
      </c>
    </row>
    <row r="394" spans="2:7" x14ac:dyDescent="0.2">
      <c r="B394" s="78" t="s">
        <v>5</v>
      </c>
      <c r="C394" s="79" t="str">
        <f t="shared" si="24"/>
        <v xml:space="preserve"> </v>
      </c>
      <c r="D394" s="76" t="str">
        <f t="shared" si="25"/>
        <v xml:space="preserve"> </v>
      </c>
      <c r="E394" s="79">
        <v>1.1574074074074073E-5</v>
      </c>
      <c r="F394" s="77" t="e">
        <f t="shared" si="26"/>
        <v>#N/A</v>
      </c>
      <c r="G394" t="str">
        <f>IF((ISERROR((VLOOKUP(B394,Calculation!C$2:C$1430,1,FALSE)))),"not entered","")</f>
        <v/>
      </c>
    </row>
    <row r="395" spans="2:7" x14ac:dyDescent="0.2">
      <c r="B395" s="78" t="s">
        <v>5</v>
      </c>
      <c r="C395" s="79" t="str">
        <f t="shared" si="24"/>
        <v xml:space="preserve"> </v>
      </c>
      <c r="D395" s="76" t="str">
        <f t="shared" si="25"/>
        <v xml:space="preserve"> </v>
      </c>
      <c r="E395" s="79">
        <v>1.1574074074074073E-5</v>
      </c>
      <c r="F395" s="77" t="e">
        <f t="shared" si="26"/>
        <v>#N/A</v>
      </c>
      <c r="G395" t="str">
        <f>IF((ISERROR((VLOOKUP(B395,Calculation!C$2:C$1430,1,FALSE)))),"not entered","")</f>
        <v/>
      </c>
    </row>
    <row r="396" spans="2:7" x14ac:dyDescent="0.2">
      <c r="B396" s="78" t="s">
        <v>5</v>
      </c>
      <c r="C396" s="79" t="str">
        <f t="shared" si="24"/>
        <v xml:space="preserve"> </v>
      </c>
      <c r="D396" s="76" t="str">
        <f t="shared" si="25"/>
        <v xml:space="preserve"> </v>
      </c>
      <c r="E396" s="79">
        <v>1.1574074074074073E-5</v>
      </c>
      <c r="F396" s="77" t="e">
        <f t="shared" si="26"/>
        <v>#N/A</v>
      </c>
      <c r="G396" t="str">
        <f>IF((ISERROR((VLOOKUP(B396,Calculation!C$2:C$1430,1,FALSE)))),"not entered","")</f>
        <v/>
      </c>
    </row>
    <row r="397" spans="2:7" x14ac:dyDescent="0.2">
      <c r="B397" s="78" t="s">
        <v>5</v>
      </c>
      <c r="C397" s="79" t="str">
        <f t="shared" si="24"/>
        <v xml:space="preserve"> </v>
      </c>
      <c r="D397" s="76" t="str">
        <f t="shared" si="25"/>
        <v xml:space="preserve"> </v>
      </c>
      <c r="E397" s="79">
        <v>1.1574074074074073E-5</v>
      </c>
      <c r="F397" s="77" t="e">
        <f t="shared" si="26"/>
        <v>#N/A</v>
      </c>
      <c r="G397" t="str">
        <f>IF((ISERROR((VLOOKUP(B397,Calculation!C$2:C$1430,1,FALSE)))),"not entered","")</f>
        <v/>
      </c>
    </row>
    <row r="398" spans="2:7" x14ac:dyDescent="0.2">
      <c r="B398" s="78" t="s">
        <v>5</v>
      </c>
      <c r="C398" s="79" t="str">
        <f t="shared" si="24"/>
        <v xml:space="preserve"> </v>
      </c>
      <c r="D398" s="76" t="str">
        <f t="shared" si="25"/>
        <v xml:space="preserve"> </v>
      </c>
      <c r="E398" s="79">
        <v>1.1574074074074073E-5</v>
      </c>
      <c r="F398" s="77" t="e">
        <f t="shared" si="26"/>
        <v>#N/A</v>
      </c>
      <c r="G398" t="str">
        <f>IF((ISERROR((VLOOKUP(B398,Calculation!C$2:C$1430,1,FALSE)))),"not entered","")</f>
        <v/>
      </c>
    </row>
    <row r="399" spans="2:7" x14ac:dyDescent="0.2">
      <c r="B399" s="78" t="s">
        <v>5</v>
      </c>
      <c r="C399" s="79" t="str">
        <f t="shared" si="24"/>
        <v xml:space="preserve"> </v>
      </c>
      <c r="D399" s="76" t="str">
        <f t="shared" si="25"/>
        <v xml:space="preserve"> </v>
      </c>
      <c r="E399" s="79">
        <v>1.1574074074074073E-5</v>
      </c>
      <c r="F399" s="77" t="e">
        <f t="shared" si="26"/>
        <v>#N/A</v>
      </c>
      <c r="G399" t="str">
        <f>IF((ISERROR((VLOOKUP(B399,Calculation!C$2:C$1430,1,FALSE)))),"not entered","")</f>
        <v/>
      </c>
    </row>
    <row r="400" spans="2:7" x14ac:dyDescent="0.2">
      <c r="B400" s="78" t="s">
        <v>5</v>
      </c>
      <c r="C400" s="79" t="str">
        <f t="shared" si="24"/>
        <v xml:space="preserve"> </v>
      </c>
      <c r="D400" s="76" t="str">
        <f t="shared" si="25"/>
        <v xml:space="preserve"> </v>
      </c>
      <c r="E400" s="79">
        <v>1.1574074074074073E-5</v>
      </c>
      <c r="F400" s="77" t="e">
        <f t="shared" si="26"/>
        <v>#N/A</v>
      </c>
      <c r="G400" t="str">
        <f>IF((ISERROR((VLOOKUP(B400,Calculation!C$2:C$1430,1,FALSE)))),"not entered","")</f>
        <v/>
      </c>
    </row>
    <row r="401" spans="2:7" x14ac:dyDescent="0.2">
      <c r="B401" s="78" t="s">
        <v>5</v>
      </c>
      <c r="C401" s="79" t="str">
        <f t="shared" si="24"/>
        <v xml:space="preserve"> </v>
      </c>
      <c r="D401" s="76" t="str">
        <f t="shared" si="25"/>
        <v xml:space="preserve"> </v>
      </c>
      <c r="E401" s="79">
        <v>1.1574074074074073E-5</v>
      </c>
      <c r="F401" s="77" t="e">
        <f t="shared" si="26"/>
        <v>#N/A</v>
      </c>
      <c r="G401" t="str">
        <f>IF((ISERROR((VLOOKUP(B401,Calculation!C$2:C$1430,1,FALSE)))),"not entered","")</f>
        <v/>
      </c>
    </row>
    <row r="402" spans="2:7" x14ac:dyDescent="0.2">
      <c r="B402" s="78" t="s">
        <v>5</v>
      </c>
      <c r="C402" s="79" t="str">
        <f t="shared" si="24"/>
        <v xml:space="preserve"> </v>
      </c>
      <c r="D402" s="76" t="str">
        <f t="shared" si="25"/>
        <v xml:space="preserve"> </v>
      </c>
      <c r="E402" s="79">
        <v>1.1574074074074073E-5</v>
      </c>
      <c r="F402" s="77" t="e">
        <f t="shared" si="26"/>
        <v>#N/A</v>
      </c>
      <c r="G402" t="str">
        <f>IF((ISERROR((VLOOKUP(B402,Calculation!C$2:C$1430,1,FALSE)))),"not entered","")</f>
        <v/>
      </c>
    </row>
    <row r="403" spans="2:7" x14ac:dyDescent="0.2">
      <c r="B403" s="78" t="s">
        <v>5</v>
      </c>
      <c r="C403" s="79" t="str">
        <f t="shared" si="24"/>
        <v xml:space="preserve"> </v>
      </c>
      <c r="D403" s="76" t="str">
        <f t="shared" si="25"/>
        <v xml:space="preserve"> </v>
      </c>
      <c r="E403" s="79">
        <v>1.1574074074074073E-5</v>
      </c>
      <c r="F403" s="77" t="e">
        <f t="shared" si="26"/>
        <v>#N/A</v>
      </c>
      <c r="G403" t="str">
        <f>IF((ISERROR((VLOOKUP(B403,Calculation!C$2:C$1430,1,FALSE)))),"not entered","")</f>
        <v/>
      </c>
    </row>
    <row r="404" spans="2:7" x14ac:dyDescent="0.2">
      <c r="B404" s="78" t="s">
        <v>5</v>
      </c>
      <c r="C404" s="79" t="str">
        <f t="shared" si="24"/>
        <v xml:space="preserve"> </v>
      </c>
      <c r="D404" s="76" t="str">
        <f t="shared" si="25"/>
        <v xml:space="preserve"> </v>
      </c>
      <c r="E404" s="79">
        <v>1.1574074074074073E-5</v>
      </c>
      <c r="F404" s="77" t="e">
        <f t="shared" si="26"/>
        <v>#N/A</v>
      </c>
      <c r="G404" t="str">
        <f>IF((ISERROR((VLOOKUP(B404,Calculation!C$2:C$1430,1,FALSE)))),"not entered","")</f>
        <v/>
      </c>
    </row>
    <row r="405" spans="2:7" x14ac:dyDescent="0.2">
      <c r="B405" s="78" t="s">
        <v>5</v>
      </c>
      <c r="C405" s="79" t="str">
        <f t="shared" si="24"/>
        <v xml:space="preserve"> </v>
      </c>
      <c r="D405" s="76" t="str">
        <f t="shared" si="25"/>
        <v xml:space="preserve"> </v>
      </c>
      <c r="E405" s="79">
        <v>1.1574074074074073E-5</v>
      </c>
      <c r="F405" s="77" t="e">
        <f t="shared" si="26"/>
        <v>#N/A</v>
      </c>
      <c r="G405" t="str">
        <f>IF((ISERROR((VLOOKUP(B405,Calculation!C$2:C$1430,1,FALSE)))),"not entered","")</f>
        <v/>
      </c>
    </row>
    <row r="406" spans="2:7" x14ac:dyDescent="0.2">
      <c r="B406" s="78" t="s">
        <v>5</v>
      </c>
      <c r="C406" s="79" t="str">
        <f t="shared" si="24"/>
        <v xml:space="preserve"> </v>
      </c>
      <c r="D406" s="76" t="str">
        <f t="shared" si="25"/>
        <v xml:space="preserve"> </v>
      </c>
      <c r="E406" s="79">
        <v>1.1574074074074073E-5</v>
      </c>
      <c r="F406" s="77" t="e">
        <f t="shared" si="26"/>
        <v>#N/A</v>
      </c>
      <c r="G406" t="str">
        <f>IF((ISERROR((VLOOKUP(B406,Calculation!C$2:C$1430,1,FALSE)))),"not entered","")</f>
        <v/>
      </c>
    </row>
    <row r="407" spans="2:7" x14ac:dyDescent="0.2">
      <c r="B407" s="78" t="s">
        <v>5</v>
      </c>
      <c r="C407" s="79" t="str">
        <f t="shared" si="24"/>
        <v xml:space="preserve"> </v>
      </c>
      <c r="D407" s="76" t="str">
        <f t="shared" si="25"/>
        <v xml:space="preserve"> </v>
      </c>
      <c r="E407" s="79">
        <v>1.1574074074074073E-5</v>
      </c>
      <c r="F407" s="77" t="e">
        <f t="shared" si="26"/>
        <v>#N/A</v>
      </c>
      <c r="G407" t="str">
        <f>IF((ISERROR((VLOOKUP(B407,Calculation!C$2:C$1430,1,FALSE)))),"not entered","")</f>
        <v/>
      </c>
    </row>
    <row r="408" spans="2:7" x14ac:dyDescent="0.2">
      <c r="B408" s="78" t="s">
        <v>5</v>
      </c>
      <c r="C408" s="79" t="str">
        <f t="shared" si="24"/>
        <v xml:space="preserve"> </v>
      </c>
      <c r="D408" s="76" t="str">
        <f t="shared" si="25"/>
        <v xml:space="preserve"> </v>
      </c>
      <c r="E408" s="79">
        <v>1.1574074074074073E-5</v>
      </c>
      <c r="F408" s="77" t="e">
        <f t="shared" si="26"/>
        <v>#N/A</v>
      </c>
      <c r="G408" t="str">
        <f>IF((ISERROR((VLOOKUP(B408,Calculation!C$2:C$1430,1,FALSE)))),"not entered","")</f>
        <v/>
      </c>
    </row>
    <row r="409" spans="2:7" x14ac:dyDescent="0.2">
      <c r="B409" s="78" t="s">
        <v>5</v>
      </c>
      <c r="C409" s="79" t="str">
        <f t="shared" si="24"/>
        <v xml:space="preserve"> </v>
      </c>
      <c r="D409" s="76" t="str">
        <f t="shared" si="25"/>
        <v xml:space="preserve"> </v>
      </c>
      <c r="E409" s="79">
        <v>1.1574074074074073E-5</v>
      </c>
      <c r="F409" s="77" t="e">
        <f t="shared" si="26"/>
        <v>#N/A</v>
      </c>
      <c r="G409" t="str">
        <f>IF((ISERROR((VLOOKUP(B409,Calculation!C$2:C$1430,1,FALSE)))),"not entered","")</f>
        <v/>
      </c>
    </row>
    <row r="410" spans="2:7" x14ac:dyDescent="0.2">
      <c r="B410" s="78" t="s">
        <v>5</v>
      </c>
      <c r="C410" s="79" t="str">
        <f t="shared" si="24"/>
        <v xml:space="preserve"> </v>
      </c>
      <c r="D410" s="76" t="str">
        <f t="shared" si="25"/>
        <v xml:space="preserve"> </v>
      </c>
      <c r="E410" s="79">
        <v>1.1574074074074073E-5</v>
      </c>
      <c r="F410" s="77" t="e">
        <f t="shared" si="26"/>
        <v>#N/A</v>
      </c>
      <c r="G410" t="str">
        <f>IF((ISERROR((VLOOKUP(B410,Calculation!C$2:C$1430,1,FALSE)))),"not entered","")</f>
        <v/>
      </c>
    </row>
    <row r="411" spans="2:7" x14ac:dyDescent="0.2">
      <c r="B411" s="78" t="s">
        <v>5</v>
      </c>
      <c r="C411" s="79" t="str">
        <f t="shared" si="24"/>
        <v xml:space="preserve"> </v>
      </c>
      <c r="D411" s="76" t="str">
        <f t="shared" si="25"/>
        <v xml:space="preserve"> </v>
      </c>
      <c r="E411" s="79">
        <v>1.1574074074074073E-5</v>
      </c>
      <c r="F411" s="77" t="e">
        <f t="shared" si="26"/>
        <v>#N/A</v>
      </c>
      <c r="G411" t="str">
        <f>IF((ISERROR((VLOOKUP(B411,Calculation!C$2:C$1430,1,FALSE)))),"not entered","")</f>
        <v/>
      </c>
    </row>
    <row r="412" spans="2:7" x14ac:dyDescent="0.2">
      <c r="B412" s="78" t="s">
        <v>5</v>
      </c>
      <c r="C412" s="79" t="str">
        <f t="shared" si="24"/>
        <v xml:space="preserve"> </v>
      </c>
      <c r="D412" s="76" t="str">
        <f t="shared" si="25"/>
        <v xml:space="preserve"> </v>
      </c>
      <c r="E412" s="79">
        <v>1.1574074074074073E-5</v>
      </c>
      <c r="F412" s="77" t="e">
        <f t="shared" si="26"/>
        <v>#N/A</v>
      </c>
      <c r="G412" t="str">
        <f>IF((ISERROR((VLOOKUP(B412,Calculation!C$2:C$1430,1,FALSE)))),"not entered","")</f>
        <v/>
      </c>
    </row>
    <row r="413" spans="2:7" x14ac:dyDescent="0.2">
      <c r="B413" s="78" t="s">
        <v>5</v>
      </c>
      <c r="C413" s="79" t="str">
        <f t="shared" si="24"/>
        <v xml:space="preserve"> </v>
      </c>
      <c r="D413" s="76" t="str">
        <f t="shared" si="25"/>
        <v xml:space="preserve"> </v>
      </c>
      <c r="E413" s="79">
        <v>1.1574074074074073E-5</v>
      </c>
      <c r="F413" s="77" t="e">
        <f t="shared" si="26"/>
        <v>#N/A</v>
      </c>
      <c r="G413" t="str">
        <f>IF((ISERROR((VLOOKUP(B413,Calculation!C$2:C$1430,1,FALSE)))),"not entered","")</f>
        <v/>
      </c>
    </row>
    <row r="414" spans="2:7" x14ac:dyDescent="0.2">
      <c r="B414" s="78" t="s">
        <v>5</v>
      </c>
      <c r="C414" s="79" t="str">
        <f t="shared" si="24"/>
        <v xml:space="preserve"> </v>
      </c>
      <c r="D414" s="76" t="str">
        <f t="shared" si="25"/>
        <v xml:space="preserve"> </v>
      </c>
      <c r="E414" s="79">
        <v>1.1574074074074073E-5</v>
      </c>
      <c r="F414" s="77" t="e">
        <f t="shared" si="26"/>
        <v>#N/A</v>
      </c>
      <c r="G414" t="str">
        <f>IF((ISERROR((VLOOKUP(B414,Calculation!C$2:C$1430,1,FALSE)))),"not entered","")</f>
        <v/>
      </c>
    </row>
    <row r="415" spans="2:7" x14ac:dyDescent="0.2">
      <c r="B415" s="78" t="s">
        <v>5</v>
      </c>
      <c r="C415" s="79" t="str">
        <f t="shared" si="24"/>
        <v xml:space="preserve"> </v>
      </c>
      <c r="D415" s="76" t="str">
        <f t="shared" si="25"/>
        <v xml:space="preserve"> </v>
      </c>
      <c r="E415" s="79">
        <v>1.1574074074074073E-5</v>
      </c>
      <c r="F415" s="77" t="e">
        <f t="shared" si="26"/>
        <v>#N/A</v>
      </c>
      <c r="G415" t="str">
        <f>IF((ISERROR((VLOOKUP(B415,Calculation!C$2:C$1430,1,FALSE)))),"not entered","")</f>
        <v/>
      </c>
    </row>
    <row r="416" spans="2:7" x14ac:dyDescent="0.2">
      <c r="B416" s="78" t="s">
        <v>5</v>
      </c>
      <c r="C416" s="79" t="str">
        <f t="shared" si="24"/>
        <v xml:space="preserve"> </v>
      </c>
      <c r="D416" s="76" t="str">
        <f t="shared" si="25"/>
        <v xml:space="preserve"> </v>
      </c>
      <c r="E416" s="79">
        <v>1.1574074074074073E-5</v>
      </c>
      <c r="F416" s="77" t="e">
        <f t="shared" si="26"/>
        <v>#N/A</v>
      </c>
      <c r="G416" t="str">
        <f>IF((ISERROR((VLOOKUP(B416,Calculation!C$2:C$1430,1,FALSE)))),"not entered","")</f>
        <v/>
      </c>
    </row>
    <row r="417" spans="2:7" x14ac:dyDescent="0.2">
      <c r="B417" s="78" t="s">
        <v>5</v>
      </c>
      <c r="C417" s="79" t="str">
        <f t="shared" si="24"/>
        <v xml:space="preserve"> </v>
      </c>
      <c r="D417" s="76" t="str">
        <f t="shared" si="25"/>
        <v xml:space="preserve"> </v>
      </c>
      <c r="E417" s="79">
        <v>1.1574074074074073E-5</v>
      </c>
      <c r="F417" s="77" t="e">
        <f t="shared" si="26"/>
        <v>#N/A</v>
      </c>
      <c r="G417" t="str">
        <f>IF((ISERROR((VLOOKUP(B417,Calculation!C$2:C$1430,1,FALSE)))),"not entered","")</f>
        <v/>
      </c>
    </row>
    <row r="418" spans="2:7" x14ac:dyDescent="0.2">
      <c r="B418" s="78" t="s">
        <v>5</v>
      </c>
      <c r="C418" s="79" t="str">
        <f t="shared" si="24"/>
        <v xml:space="preserve"> </v>
      </c>
      <c r="D418" s="76" t="str">
        <f t="shared" si="25"/>
        <v xml:space="preserve"> </v>
      </c>
      <c r="E418" s="79">
        <v>1.1574074074074073E-5</v>
      </c>
      <c r="F418" s="77" t="e">
        <f t="shared" si="26"/>
        <v>#N/A</v>
      </c>
      <c r="G418" t="str">
        <f>IF((ISERROR((VLOOKUP(B418,Calculation!C$2:C$1430,1,FALSE)))),"not entered","")</f>
        <v/>
      </c>
    </row>
    <row r="419" spans="2:7" x14ac:dyDescent="0.2">
      <c r="B419" s="78" t="s">
        <v>5</v>
      </c>
      <c r="C419" s="79" t="str">
        <f t="shared" si="24"/>
        <v xml:space="preserve"> </v>
      </c>
      <c r="D419" s="76" t="str">
        <f t="shared" si="25"/>
        <v xml:space="preserve"> </v>
      </c>
      <c r="E419" s="79">
        <v>1.1574074074074073E-5</v>
      </c>
      <c r="F419" s="77" t="e">
        <f t="shared" si="26"/>
        <v>#N/A</v>
      </c>
      <c r="G419" t="str">
        <f>IF((ISERROR((VLOOKUP(B419,Calculation!C$2:C$1430,1,FALSE)))),"not entered","")</f>
        <v/>
      </c>
    </row>
    <row r="420" spans="2:7" x14ac:dyDescent="0.2">
      <c r="B420" s="78" t="s">
        <v>5</v>
      </c>
      <c r="C420" s="79" t="str">
        <f t="shared" si="24"/>
        <v xml:space="preserve"> </v>
      </c>
      <c r="D420" s="76" t="str">
        <f t="shared" si="25"/>
        <v xml:space="preserve"> </v>
      </c>
      <c r="E420" s="79">
        <v>1.1574074074074073E-5</v>
      </c>
      <c r="F420" s="77" t="e">
        <f t="shared" si="26"/>
        <v>#N/A</v>
      </c>
      <c r="G420" t="str">
        <f>IF((ISERROR((VLOOKUP(B420,Calculation!C$2:C$1430,1,FALSE)))),"not entered","")</f>
        <v/>
      </c>
    </row>
    <row r="421" spans="2:7" x14ac:dyDescent="0.2">
      <c r="B421" s="78" t="s">
        <v>5</v>
      </c>
      <c r="C421" s="79" t="str">
        <f t="shared" si="24"/>
        <v xml:space="preserve"> </v>
      </c>
      <c r="D421" s="76" t="str">
        <f t="shared" si="25"/>
        <v xml:space="preserve"> </v>
      </c>
      <c r="E421" s="79">
        <v>1.1574074074074073E-5</v>
      </c>
      <c r="F421" s="77" t="e">
        <f t="shared" si="26"/>
        <v>#N/A</v>
      </c>
      <c r="G421" t="str">
        <f>IF((ISERROR((VLOOKUP(B421,Calculation!C$2:C$1430,1,FALSE)))),"not entered","")</f>
        <v/>
      </c>
    </row>
    <row r="422" spans="2:7" x14ac:dyDescent="0.2">
      <c r="B422" s="78" t="s">
        <v>5</v>
      </c>
      <c r="C422" s="79" t="str">
        <f t="shared" si="24"/>
        <v xml:space="preserve"> </v>
      </c>
      <c r="D422" s="76" t="str">
        <f t="shared" si="25"/>
        <v xml:space="preserve"> </v>
      </c>
      <c r="E422" s="79">
        <v>1.1574074074074073E-5</v>
      </c>
      <c r="F422" s="77" t="e">
        <f t="shared" si="26"/>
        <v>#N/A</v>
      </c>
      <c r="G422" t="str">
        <f>IF((ISERROR((VLOOKUP(B422,Calculation!C$2:C$1430,1,FALSE)))),"not entered","")</f>
        <v/>
      </c>
    </row>
    <row r="423" spans="2:7" x14ac:dyDescent="0.2">
      <c r="B423" s="78" t="s">
        <v>5</v>
      </c>
      <c r="C423" s="79" t="str">
        <f t="shared" si="24"/>
        <v xml:space="preserve"> </v>
      </c>
      <c r="D423" s="76" t="str">
        <f t="shared" si="25"/>
        <v xml:space="preserve"> </v>
      </c>
      <c r="E423" s="79">
        <v>1.1574074074074073E-5</v>
      </c>
      <c r="F423" s="77" t="e">
        <f t="shared" si="26"/>
        <v>#N/A</v>
      </c>
      <c r="G423" t="str">
        <f>IF((ISERROR((VLOOKUP(B423,Calculation!C$2:C$1430,1,FALSE)))),"not entered","")</f>
        <v/>
      </c>
    </row>
    <row r="424" spans="2:7" x14ac:dyDescent="0.2">
      <c r="B424" s="78" t="s">
        <v>5</v>
      </c>
      <c r="C424" s="79" t="str">
        <f t="shared" si="24"/>
        <v xml:space="preserve"> </v>
      </c>
      <c r="D424" s="76" t="str">
        <f t="shared" si="25"/>
        <v xml:space="preserve"> </v>
      </c>
      <c r="E424" s="79">
        <v>1.1574074074074073E-5</v>
      </c>
      <c r="F424" s="77" t="e">
        <f t="shared" si="26"/>
        <v>#N/A</v>
      </c>
      <c r="G424" t="str">
        <f>IF((ISERROR((VLOOKUP(B424,Calculation!C$2:C$1430,1,FALSE)))),"not entered","")</f>
        <v/>
      </c>
    </row>
    <row r="425" spans="2:7" x14ac:dyDescent="0.2">
      <c r="B425" s="78" t="s">
        <v>5</v>
      </c>
      <c r="C425" s="79" t="str">
        <f t="shared" si="24"/>
        <v xml:space="preserve"> </v>
      </c>
      <c r="D425" s="76" t="str">
        <f t="shared" si="25"/>
        <v xml:space="preserve"> </v>
      </c>
      <c r="E425" s="79">
        <v>1.1574074074074073E-5</v>
      </c>
      <c r="F425" s="77" t="e">
        <f t="shared" si="26"/>
        <v>#N/A</v>
      </c>
      <c r="G425" t="str">
        <f>IF((ISERROR((VLOOKUP(B425,Calculation!C$2:C$1430,1,FALSE)))),"not entered","")</f>
        <v/>
      </c>
    </row>
    <row r="426" spans="2:7" x14ac:dyDescent="0.2">
      <c r="B426" s="78" t="s">
        <v>5</v>
      </c>
      <c r="C426" s="79" t="str">
        <f t="shared" si="24"/>
        <v xml:space="preserve"> </v>
      </c>
      <c r="D426" s="76" t="str">
        <f t="shared" si="25"/>
        <v xml:space="preserve"> </v>
      </c>
      <c r="E426" s="79">
        <v>1.1574074074074073E-5</v>
      </c>
      <c r="F426" s="77" t="e">
        <f t="shared" si="26"/>
        <v>#N/A</v>
      </c>
      <c r="G426" t="str">
        <f>IF((ISERROR((VLOOKUP(B426,Calculation!C$2:C$1430,1,FALSE)))),"not entered","")</f>
        <v/>
      </c>
    </row>
    <row r="427" spans="2:7" x14ac:dyDescent="0.2">
      <c r="B427" s="78" t="s">
        <v>5</v>
      </c>
      <c r="C427" s="79" t="str">
        <f t="shared" si="24"/>
        <v xml:space="preserve"> </v>
      </c>
      <c r="D427" s="76" t="str">
        <f t="shared" si="25"/>
        <v xml:space="preserve"> </v>
      </c>
      <c r="E427" s="79">
        <v>1.1574074074074073E-5</v>
      </c>
      <c r="F427" s="77" t="e">
        <f t="shared" si="26"/>
        <v>#N/A</v>
      </c>
      <c r="G427" t="str">
        <f>IF((ISERROR((VLOOKUP(B427,Calculation!C$2:C$1430,1,FALSE)))),"not entered","")</f>
        <v/>
      </c>
    </row>
    <row r="428" spans="2:7" x14ac:dyDescent="0.2">
      <c r="B428" s="78" t="s">
        <v>5</v>
      </c>
      <c r="C428" s="79" t="str">
        <f t="shared" si="24"/>
        <v xml:space="preserve"> </v>
      </c>
      <c r="D428" s="76" t="str">
        <f t="shared" si="25"/>
        <v xml:space="preserve"> </v>
      </c>
      <c r="E428" s="79">
        <v>1.1574074074074073E-5</v>
      </c>
      <c r="F428" s="77" t="e">
        <f t="shared" si="26"/>
        <v>#N/A</v>
      </c>
      <c r="G428" t="str">
        <f>IF((ISERROR((VLOOKUP(B428,Calculation!C$2:C$1430,1,FALSE)))),"not entered","")</f>
        <v/>
      </c>
    </row>
    <row r="429" spans="2:7" x14ac:dyDescent="0.2">
      <c r="B429" s="78" t="s">
        <v>5</v>
      </c>
      <c r="C429" s="79" t="str">
        <f t="shared" si="24"/>
        <v xml:space="preserve"> </v>
      </c>
      <c r="D429" s="76" t="str">
        <f t="shared" si="25"/>
        <v xml:space="preserve"> </v>
      </c>
      <c r="E429" s="79">
        <v>1.1574074074074073E-5</v>
      </c>
      <c r="F429" s="77" t="e">
        <f t="shared" si="26"/>
        <v>#N/A</v>
      </c>
      <c r="G429" t="str">
        <f>IF((ISERROR((VLOOKUP(B429,Calculation!C$2:C$1430,1,FALSE)))),"not entered","")</f>
        <v/>
      </c>
    </row>
    <row r="430" spans="2:7" x14ac:dyDescent="0.2">
      <c r="B430" s="78" t="s">
        <v>5</v>
      </c>
      <c r="C430" s="79" t="str">
        <f t="shared" si="24"/>
        <v xml:space="preserve"> </v>
      </c>
      <c r="D430" s="76" t="str">
        <f t="shared" si="25"/>
        <v xml:space="preserve"> </v>
      </c>
      <c r="E430" s="79">
        <v>1.1574074074074073E-5</v>
      </c>
      <c r="F430" s="77" t="e">
        <f t="shared" si="26"/>
        <v>#N/A</v>
      </c>
      <c r="G430" t="str">
        <f>IF((ISERROR((VLOOKUP(B430,Calculation!C$2:C$1430,1,FALSE)))),"not entered","")</f>
        <v/>
      </c>
    </row>
    <row r="431" spans="2:7" x14ac:dyDescent="0.2">
      <c r="B431" s="78" t="s">
        <v>5</v>
      </c>
      <c r="C431" s="79" t="str">
        <f t="shared" si="24"/>
        <v xml:space="preserve"> </v>
      </c>
      <c r="D431" s="76" t="str">
        <f t="shared" si="25"/>
        <v xml:space="preserve"> </v>
      </c>
      <c r="E431" s="79">
        <v>1.1574074074074073E-5</v>
      </c>
      <c r="F431" s="77" t="e">
        <f t="shared" si="26"/>
        <v>#N/A</v>
      </c>
      <c r="G431" t="str">
        <f>IF((ISERROR((VLOOKUP(B431,Calculation!C$2:C$1430,1,FALSE)))),"not entered","")</f>
        <v/>
      </c>
    </row>
    <row r="432" spans="2:7" x14ac:dyDescent="0.2">
      <c r="B432" s="78" t="s">
        <v>5</v>
      </c>
      <c r="C432" s="79" t="str">
        <f t="shared" si="24"/>
        <v xml:space="preserve"> </v>
      </c>
      <c r="D432" s="76" t="str">
        <f t="shared" si="25"/>
        <v xml:space="preserve"> </v>
      </c>
      <c r="E432" s="79">
        <v>1.1574074074074073E-5</v>
      </c>
      <c r="F432" s="77" t="e">
        <f t="shared" si="26"/>
        <v>#N/A</v>
      </c>
      <c r="G432" t="str">
        <f>IF((ISERROR((VLOOKUP(B432,Calculation!C$2:C$1430,1,FALSE)))),"not entered","")</f>
        <v/>
      </c>
    </row>
    <row r="433" spans="2:7" x14ac:dyDescent="0.2">
      <c r="B433" s="78" t="s">
        <v>5</v>
      </c>
      <c r="C433" s="79" t="str">
        <f t="shared" si="24"/>
        <v xml:space="preserve"> </v>
      </c>
      <c r="D433" s="76" t="str">
        <f t="shared" si="25"/>
        <v xml:space="preserve"> </v>
      </c>
      <c r="E433" s="79">
        <v>1.1574074074074073E-5</v>
      </c>
      <c r="F433" s="77" t="e">
        <f t="shared" si="26"/>
        <v>#N/A</v>
      </c>
      <c r="G433" t="str">
        <f>IF((ISERROR((VLOOKUP(B433,Calculation!C$2:C$1430,1,FALSE)))),"not entered","")</f>
        <v/>
      </c>
    </row>
    <row r="434" spans="2:7" x14ac:dyDescent="0.2">
      <c r="B434" s="78" t="s">
        <v>5</v>
      </c>
      <c r="C434" s="79" t="str">
        <f t="shared" si="24"/>
        <v xml:space="preserve"> </v>
      </c>
      <c r="D434" s="76" t="str">
        <f t="shared" si="25"/>
        <v xml:space="preserve"> </v>
      </c>
      <c r="E434" s="79">
        <v>1.1574074074074073E-5</v>
      </c>
      <c r="F434" s="77" t="e">
        <f t="shared" si="26"/>
        <v>#N/A</v>
      </c>
      <c r="G434" t="str">
        <f>IF((ISERROR((VLOOKUP(B434,Calculation!C$2:C$1430,1,FALSE)))),"not entered","")</f>
        <v/>
      </c>
    </row>
    <row r="435" spans="2:7" x14ac:dyDescent="0.2">
      <c r="B435" s="78" t="s">
        <v>5</v>
      </c>
      <c r="C435" s="79" t="str">
        <f t="shared" si="24"/>
        <v xml:space="preserve"> </v>
      </c>
      <c r="D435" s="76" t="str">
        <f t="shared" si="25"/>
        <v xml:space="preserve"> </v>
      </c>
      <c r="E435" s="79">
        <v>1.1574074074074073E-5</v>
      </c>
      <c r="F435" s="77" t="e">
        <f t="shared" si="26"/>
        <v>#N/A</v>
      </c>
      <c r="G435" t="str">
        <f>IF((ISERROR((VLOOKUP(B435,Calculation!C$2:C$1430,1,FALSE)))),"not entered","")</f>
        <v/>
      </c>
    </row>
    <row r="436" spans="2:7" x14ac:dyDescent="0.2">
      <c r="B436" s="78" t="s">
        <v>5</v>
      </c>
      <c r="C436" s="79" t="str">
        <f t="shared" si="24"/>
        <v xml:space="preserve"> </v>
      </c>
      <c r="D436" s="76" t="str">
        <f t="shared" si="25"/>
        <v xml:space="preserve"> </v>
      </c>
      <c r="E436" s="79">
        <v>1.1574074074074073E-5</v>
      </c>
      <c r="F436" s="77" t="e">
        <f t="shared" si="26"/>
        <v>#N/A</v>
      </c>
      <c r="G436" t="str">
        <f>IF((ISERROR((VLOOKUP(B436,Calculation!C$2:C$1430,1,FALSE)))),"not entered","")</f>
        <v/>
      </c>
    </row>
    <row r="437" spans="2:7" x14ac:dyDescent="0.2">
      <c r="B437" s="78" t="s">
        <v>5</v>
      </c>
      <c r="C437" s="79" t="str">
        <f t="shared" si="24"/>
        <v xml:space="preserve"> </v>
      </c>
      <c r="D437" s="76" t="str">
        <f t="shared" si="25"/>
        <v xml:space="preserve"> </v>
      </c>
      <c r="E437" s="79">
        <v>1.1574074074074073E-5</v>
      </c>
      <c r="F437" s="77" t="e">
        <f t="shared" si="26"/>
        <v>#N/A</v>
      </c>
      <c r="G437" t="str">
        <f>IF((ISERROR((VLOOKUP(B437,Calculation!C$2:C$1430,1,FALSE)))),"not entered","")</f>
        <v/>
      </c>
    </row>
    <row r="438" spans="2:7" x14ac:dyDescent="0.2">
      <c r="B438" s="78" t="s">
        <v>5</v>
      </c>
      <c r="C438" s="79" t="str">
        <f t="shared" si="24"/>
        <v xml:space="preserve"> </v>
      </c>
      <c r="D438" s="76" t="str">
        <f t="shared" si="25"/>
        <v xml:space="preserve"> </v>
      </c>
      <c r="E438" s="79">
        <v>1.1574074074074073E-5</v>
      </c>
      <c r="F438" s="77" t="e">
        <f t="shared" si="26"/>
        <v>#N/A</v>
      </c>
      <c r="G438" t="str">
        <f>IF((ISERROR((VLOOKUP(B438,Calculation!C$2:C$1430,1,FALSE)))),"not entered","")</f>
        <v/>
      </c>
    </row>
    <row r="439" spans="2:7" x14ac:dyDescent="0.2">
      <c r="B439" s="78" t="s">
        <v>5</v>
      </c>
      <c r="C439" s="79" t="str">
        <f t="shared" si="24"/>
        <v xml:space="preserve"> </v>
      </c>
      <c r="D439" s="76" t="str">
        <f t="shared" si="25"/>
        <v xml:space="preserve"> </v>
      </c>
      <c r="E439" s="79">
        <v>1.1574074074074073E-5</v>
      </c>
      <c r="F439" s="77" t="e">
        <f t="shared" si="26"/>
        <v>#N/A</v>
      </c>
      <c r="G439" t="str">
        <f>IF((ISERROR((VLOOKUP(B439,Calculation!C$2:C$1430,1,FALSE)))),"not entered","")</f>
        <v/>
      </c>
    </row>
    <row r="440" spans="2:7" x14ac:dyDescent="0.2">
      <c r="B440" s="78" t="s">
        <v>5</v>
      </c>
      <c r="C440" s="79" t="str">
        <f t="shared" si="24"/>
        <v xml:space="preserve"> </v>
      </c>
      <c r="D440" s="76" t="str">
        <f t="shared" si="25"/>
        <v xml:space="preserve"> </v>
      </c>
      <c r="E440" s="79">
        <v>1.1574074074074073E-5</v>
      </c>
      <c r="F440" s="77" t="e">
        <f t="shared" si="26"/>
        <v>#N/A</v>
      </c>
      <c r="G440" t="str">
        <f>IF((ISERROR((VLOOKUP(B440,Calculation!C$2:C$1430,1,FALSE)))),"not entered","")</f>
        <v/>
      </c>
    </row>
    <row r="441" spans="2:7" x14ac:dyDescent="0.2">
      <c r="B441" s="78" t="s">
        <v>5</v>
      </c>
      <c r="C441" s="79" t="str">
        <f t="shared" si="24"/>
        <v xml:space="preserve"> </v>
      </c>
      <c r="D441" s="76" t="str">
        <f t="shared" si="25"/>
        <v xml:space="preserve"> </v>
      </c>
      <c r="E441" s="79">
        <v>1.1574074074074073E-5</v>
      </c>
      <c r="F441" s="77" t="e">
        <f t="shared" si="26"/>
        <v>#N/A</v>
      </c>
      <c r="G441" t="str">
        <f>IF((ISERROR((VLOOKUP(B441,Calculation!C$2:C$1430,1,FALSE)))),"not entered","")</f>
        <v/>
      </c>
    </row>
    <row r="442" spans="2:7" x14ac:dyDescent="0.2">
      <c r="B442" s="78" t="s">
        <v>5</v>
      </c>
      <c r="C442" s="79" t="str">
        <f t="shared" si="24"/>
        <v xml:space="preserve"> </v>
      </c>
      <c r="D442" s="76" t="str">
        <f t="shared" si="25"/>
        <v xml:space="preserve"> </v>
      </c>
      <c r="E442" s="79">
        <v>1.1574074074074073E-5</v>
      </c>
      <c r="F442" s="77" t="e">
        <f t="shared" si="26"/>
        <v>#N/A</v>
      </c>
      <c r="G442" t="str">
        <f>IF((ISERROR((VLOOKUP(B442,Calculation!C$2:C$1430,1,FALSE)))),"not entered","")</f>
        <v/>
      </c>
    </row>
    <row r="443" spans="2:7" x14ac:dyDescent="0.2">
      <c r="B443" s="78" t="s">
        <v>5</v>
      </c>
      <c r="C443" s="79" t="str">
        <f t="shared" si="24"/>
        <v xml:space="preserve"> </v>
      </c>
      <c r="D443" s="76" t="str">
        <f t="shared" si="25"/>
        <v xml:space="preserve"> </v>
      </c>
      <c r="E443" s="79">
        <v>1.1574074074074073E-5</v>
      </c>
      <c r="F443" s="77" t="e">
        <f t="shared" si="26"/>
        <v>#N/A</v>
      </c>
      <c r="G443" t="str">
        <f>IF((ISERROR((VLOOKUP(B443,Calculation!C$2:C$1430,1,FALSE)))),"not entered","")</f>
        <v/>
      </c>
    </row>
    <row r="444" spans="2:7" x14ac:dyDescent="0.2">
      <c r="B444" s="78" t="s">
        <v>5</v>
      </c>
      <c r="C444" s="79" t="str">
        <f t="shared" si="24"/>
        <v xml:space="preserve"> </v>
      </c>
      <c r="D444" s="76" t="str">
        <f t="shared" si="25"/>
        <v xml:space="preserve"> </v>
      </c>
      <c r="E444" s="79">
        <v>1.1574074074074073E-5</v>
      </c>
      <c r="F444" s="77" t="e">
        <f t="shared" si="26"/>
        <v>#N/A</v>
      </c>
      <c r="G444" t="str">
        <f>IF((ISERROR((VLOOKUP(B444,Calculation!C$2:C$1430,1,FALSE)))),"not entered","")</f>
        <v/>
      </c>
    </row>
    <row r="445" spans="2:7" x14ac:dyDescent="0.2">
      <c r="B445" s="78" t="s">
        <v>5</v>
      </c>
      <c r="C445" s="79" t="str">
        <f t="shared" si="24"/>
        <v xml:space="preserve"> </v>
      </c>
      <c r="D445" s="76" t="str">
        <f t="shared" si="25"/>
        <v xml:space="preserve"> </v>
      </c>
      <c r="E445" s="79">
        <v>1.1574074074074073E-5</v>
      </c>
      <c r="F445" s="77" t="e">
        <f t="shared" si="26"/>
        <v>#N/A</v>
      </c>
      <c r="G445" t="str">
        <f>IF((ISERROR((VLOOKUP(B445,Calculation!C$2:C$1430,1,FALSE)))),"not entered","")</f>
        <v/>
      </c>
    </row>
    <row r="446" spans="2:7" x14ac:dyDescent="0.2">
      <c r="B446" s="78" t="s">
        <v>5</v>
      </c>
      <c r="C446" s="79" t="str">
        <f t="shared" si="24"/>
        <v xml:space="preserve"> </v>
      </c>
      <c r="D446" s="76" t="str">
        <f t="shared" si="25"/>
        <v xml:space="preserve"> </v>
      </c>
      <c r="E446" s="79">
        <v>1.1574074074074073E-5</v>
      </c>
      <c r="F446" s="77" t="e">
        <f t="shared" si="26"/>
        <v>#N/A</v>
      </c>
      <c r="G446" t="str">
        <f>IF((ISERROR((VLOOKUP(B446,Calculation!C$2:C$1430,1,FALSE)))),"not entered","")</f>
        <v/>
      </c>
    </row>
    <row r="447" spans="2:7" x14ac:dyDescent="0.2">
      <c r="B447" s="78" t="s">
        <v>5</v>
      </c>
      <c r="C447" s="79" t="str">
        <f t="shared" si="24"/>
        <v xml:space="preserve"> </v>
      </c>
      <c r="D447" s="76" t="str">
        <f t="shared" si="25"/>
        <v xml:space="preserve"> </v>
      </c>
      <c r="E447" s="79">
        <v>1.1574074074074073E-5</v>
      </c>
      <c r="F447" s="77" t="e">
        <f t="shared" si="26"/>
        <v>#N/A</v>
      </c>
      <c r="G447" t="str">
        <f>IF((ISERROR((VLOOKUP(B447,Calculation!C$2:C$1430,1,FALSE)))),"not entered","")</f>
        <v/>
      </c>
    </row>
    <row r="448" spans="2:7" x14ac:dyDescent="0.2">
      <c r="B448" s="78" t="s">
        <v>5</v>
      </c>
      <c r="C448" s="79" t="str">
        <f t="shared" si="24"/>
        <v xml:space="preserve"> </v>
      </c>
      <c r="D448" s="76" t="str">
        <f t="shared" si="25"/>
        <v xml:space="preserve"> </v>
      </c>
      <c r="E448" s="79">
        <v>1.1574074074074073E-5</v>
      </c>
      <c r="F448" s="77" t="e">
        <f t="shared" si="26"/>
        <v>#N/A</v>
      </c>
      <c r="G448" t="str">
        <f>IF((ISERROR((VLOOKUP(B448,Calculation!C$2:C$1430,1,FALSE)))),"not entered","")</f>
        <v/>
      </c>
    </row>
    <row r="449" spans="2:7" x14ac:dyDescent="0.2">
      <c r="B449" s="78" t="s">
        <v>5</v>
      </c>
      <c r="C449" s="79" t="str">
        <f t="shared" si="24"/>
        <v xml:space="preserve"> </v>
      </c>
      <c r="D449" s="76" t="str">
        <f t="shared" si="25"/>
        <v xml:space="preserve"> </v>
      </c>
      <c r="E449" s="79">
        <v>1.1574074074074073E-5</v>
      </c>
      <c r="F449" s="77" t="e">
        <f t="shared" si="26"/>
        <v>#N/A</v>
      </c>
      <c r="G449" t="str">
        <f>IF((ISERROR((VLOOKUP(B449,Calculation!C$2:C$1430,1,FALSE)))),"not entered","")</f>
        <v/>
      </c>
    </row>
    <row r="450" spans="2:7" x14ac:dyDescent="0.2">
      <c r="B450" s="78" t="s">
        <v>5</v>
      </c>
      <c r="C450" s="79" t="str">
        <f t="shared" si="24"/>
        <v xml:space="preserve"> </v>
      </c>
      <c r="D450" s="76" t="str">
        <f t="shared" si="25"/>
        <v xml:space="preserve"> </v>
      </c>
      <c r="E450" s="79">
        <v>1.1574074074074073E-5</v>
      </c>
      <c r="F450" s="77" t="e">
        <f t="shared" si="26"/>
        <v>#N/A</v>
      </c>
      <c r="G450" t="str">
        <f>IF((ISERROR((VLOOKUP(B450,Calculation!C$2:C$1430,1,FALSE)))),"not entered","")</f>
        <v/>
      </c>
    </row>
    <row r="451" spans="2:7" x14ac:dyDescent="0.2">
      <c r="B451" s="78" t="s">
        <v>5</v>
      </c>
      <c r="C451" s="79" t="str">
        <f t="shared" si="24"/>
        <v xml:space="preserve"> </v>
      </c>
      <c r="D451" s="76" t="str">
        <f t="shared" si="25"/>
        <v xml:space="preserve"> </v>
      </c>
      <c r="E451" s="79">
        <v>1.1574074074074073E-5</v>
      </c>
      <c r="F451" s="77" t="e">
        <f t="shared" si="26"/>
        <v>#N/A</v>
      </c>
      <c r="G451" t="str">
        <f>IF((ISERROR((VLOOKUP(B451,Calculation!C$2:C$1430,1,FALSE)))),"not entered","")</f>
        <v/>
      </c>
    </row>
    <row r="452" spans="2:7" x14ac:dyDescent="0.2">
      <c r="B452" s="78" t="s">
        <v>5</v>
      </c>
      <c r="C452" s="79" t="str">
        <f t="shared" si="24"/>
        <v xml:space="preserve"> </v>
      </c>
      <c r="D452" s="76" t="str">
        <f t="shared" si="25"/>
        <v xml:space="preserve"> </v>
      </c>
      <c r="E452" s="79">
        <v>1.1574074074074073E-5</v>
      </c>
      <c r="F452" s="77" t="e">
        <f t="shared" si="26"/>
        <v>#N/A</v>
      </c>
      <c r="G452" t="str">
        <f>IF((ISERROR((VLOOKUP(B452,Calculation!C$2:C$1430,1,FALSE)))),"not entered","")</f>
        <v/>
      </c>
    </row>
    <row r="453" spans="2:7" x14ac:dyDescent="0.2">
      <c r="B453" s="78" t="s">
        <v>5</v>
      </c>
      <c r="C453" s="79" t="str">
        <f t="shared" si="24"/>
        <v xml:space="preserve"> </v>
      </c>
      <c r="D453" s="76" t="str">
        <f t="shared" si="25"/>
        <v xml:space="preserve"> </v>
      </c>
      <c r="E453" s="79">
        <v>1.1574074074074073E-5</v>
      </c>
      <c r="F453" s="77" t="e">
        <f t="shared" si="26"/>
        <v>#N/A</v>
      </c>
      <c r="G453" t="str">
        <f>IF((ISERROR((VLOOKUP(B453,Calculation!C$2:C$1430,1,FALSE)))),"not entered","")</f>
        <v/>
      </c>
    </row>
    <row r="454" spans="2:7" x14ac:dyDescent="0.2">
      <c r="B454" s="78" t="s">
        <v>5</v>
      </c>
      <c r="C454" s="79" t="str">
        <f t="shared" ref="C454:C505" si="27">VLOOKUP(B454,name,3,FALSE)</f>
        <v xml:space="preserve"> </v>
      </c>
      <c r="D454" s="76" t="str">
        <f t="shared" ref="D454:D505" si="28">VLOOKUP(B454,name,2,FALSE)</f>
        <v xml:space="preserve"> </v>
      </c>
      <c r="E454" s="79">
        <v>1.1574074074074073E-5</v>
      </c>
      <c r="F454" s="77" t="e">
        <f t="shared" ref="F454:F505" si="29">(VLOOKUP(C454,C$4:E$5,3,FALSE))/(E454/10000)</f>
        <v>#N/A</v>
      </c>
      <c r="G454" t="str">
        <f>IF((ISERROR((VLOOKUP(B454,Calculation!C$2:C$1430,1,FALSE)))),"not entered","")</f>
        <v/>
      </c>
    </row>
    <row r="455" spans="2:7" x14ac:dyDescent="0.2">
      <c r="B455" s="78" t="s">
        <v>5</v>
      </c>
      <c r="C455" s="79" t="str">
        <f t="shared" si="27"/>
        <v xml:space="preserve"> </v>
      </c>
      <c r="D455" s="76" t="str">
        <f t="shared" si="28"/>
        <v xml:space="preserve"> </v>
      </c>
      <c r="E455" s="79">
        <v>1.1574074074074073E-5</v>
      </c>
      <c r="F455" s="77" t="e">
        <f t="shared" si="29"/>
        <v>#N/A</v>
      </c>
      <c r="G455" t="str">
        <f>IF((ISERROR((VLOOKUP(B455,Calculation!C$2:C$1430,1,FALSE)))),"not entered","")</f>
        <v/>
      </c>
    </row>
    <row r="456" spans="2:7" x14ac:dyDescent="0.2">
      <c r="B456" s="78" t="s">
        <v>5</v>
      </c>
      <c r="C456" s="79" t="str">
        <f t="shared" si="27"/>
        <v xml:space="preserve"> </v>
      </c>
      <c r="D456" s="76" t="str">
        <f t="shared" si="28"/>
        <v xml:space="preserve"> </v>
      </c>
      <c r="E456" s="79">
        <v>1.1574074074074073E-5</v>
      </c>
      <c r="F456" s="77" t="e">
        <f t="shared" si="29"/>
        <v>#N/A</v>
      </c>
      <c r="G456" t="str">
        <f>IF((ISERROR((VLOOKUP(B456,Calculation!C$2:C$1430,1,FALSE)))),"not entered","")</f>
        <v/>
      </c>
    </row>
    <row r="457" spans="2:7" x14ac:dyDescent="0.2">
      <c r="B457" s="78" t="s">
        <v>5</v>
      </c>
      <c r="C457" s="79" t="str">
        <f t="shared" si="27"/>
        <v xml:space="preserve"> </v>
      </c>
      <c r="D457" s="76" t="str">
        <f t="shared" si="28"/>
        <v xml:space="preserve"> </v>
      </c>
      <c r="E457" s="79">
        <v>1.1574074074074073E-5</v>
      </c>
      <c r="F457" s="77" t="e">
        <f t="shared" si="29"/>
        <v>#N/A</v>
      </c>
      <c r="G457" t="str">
        <f>IF((ISERROR((VLOOKUP(B457,Calculation!C$2:C$1430,1,FALSE)))),"not entered","")</f>
        <v/>
      </c>
    </row>
    <row r="458" spans="2:7" x14ac:dyDescent="0.2">
      <c r="B458" s="78" t="s">
        <v>5</v>
      </c>
      <c r="C458" s="79" t="str">
        <f t="shared" si="27"/>
        <v xml:space="preserve"> </v>
      </c>
      <c r="D458" s="76" t="str">
        <f t="shared" si="28"/>
        <v xml:space="preserve"> </v>
      </c>
      <c r="E458" s="79">
        <v>1.1574074074074073E-5</v>
      </c>
      <c r="F458" s="77" t="e">
        <f t="shared" si="29"/>
        <v>#N/A</v>
      </c>
      <c r="G458" t="str">
        <f>IF((ISERROR((VLOOKUP(B458,Calculation!C$2:C$1430,1,FALSE)))),"not entered","")</f>
        <v/>
      </c>
    </row>
    <row r="459" spans="2:7" x14ac:dyDescent="0.2">
      <c r="B459" s="78" t="s">
        <v>5</v>
      </c>
      <c r="C459" s="79" t="str">
        <f t="shared" si="27"/>
        <v xml:space="preserve"> </v>
      </c>
      <c r="D459" s="76" t="str">
        <f t="shared" si="28"/>
        <v xml:space="preserve"> </v>
      </c>
      <c r="E459" s="79">
        <v>1.1574074074074073E-5</v>
      </c>
      <c r="F459" s="77" t="e">
        <f t="shared" si="29"/>
        <v>#N/A</v>
      </c>
      <c r="G459" t="str">
        <f>IF((ISERROR((VLOOKUP(B459,Calculation!C$2:C$1430,1,FALSE)))),"not entered","")</f>
        <v/>
      </c>
    </row>
    <row r="460" spans="2:7" x14ac:dyDescent="0.2">
      <c r="B460" s="78" t="s">
        <v>5</v>
      </c>
      <c r="C460" s="79" t="str">
        <f t="shared" si="27"/>
        <v xml:space="preserve"> </v>
      </c>
      <c r="D460" s="76" t="str">
        <f t="shared" si="28"/>
        <v xml:space="preserve"> </v>
      </c>
      <c r="E460" s="79">
        <v>1.1574074074074073E-5</v>
      </c>
      <c r="F460" s="77" t="e">
        <f t="shared" si="29"/>
        <v>#N/A</v>
      </c>
      <c r="G460" t="str">
        <f>IF((ISERROR((VLOOKUP(B460,Calculation!C$2:C$1430,1,FALSE)))),"not entered","")</f>
        <v/>
      </c>
    </row>
    <row r="461" spans="2:7" x14ac:dyDescent="0.2">
      <c r="B461" s="78" t="s">
        <v>5</v>
      </c>
      <c r="C461" s="79" t="str">
        <f t="shared" si="27"/>
        <v xml:space="preserve"> </v>
      </c>
      <c r="D461" s="76" t="str">
        <f t="shared" si="28"/>
        <v xml:space="preserve"> </v>
      </c>
      <c r="E461" s="79">
        <v>1.1574074074074073E-5</v>
      </c>
      <c r="F461" s="77" t="e">
        <f t="shared" si="29"/>
        <v>#N/A</v>
      </c>
      <c r="G461" t="str">
        <f>IF((ISERROR((VLOOKUP(B461,Calculation!C$2:C$1430,1,FALSE)))),"not entered","")</f>
        <v/>
      </c>
    </row>
    <row r="462" spans="2:7" x14ac:dyDescent="0.2">
      <c r="B462" s="78" t="s">
        <v>5</v>
      </c>
      <c r="C462" s="79" t="str">
        <f t="shared" si="27"/>
        <v xml:space="preserve"> </v>
      </c>
      <c r="D462" s="76" t="str">
        <f t="shared" si="28"/>
        <v xml:space="preserve"> </v>
      </c>
      <c r="E462" s="79">
        <v>1.1574074074074073E-5</v>
      </c>
      <c r="F462" s="77" t="e">
        <f t="shared" si="29"/>
        <v>#N/A</v>
      </c>
      <c r="G462" t="str">
        <f>IF((ISERROR((VLOOKUP(B462,Calculation!C$2:C$1430,1,FALSE)))),"not entered","")</f>
        <v/>
      </c>
    </row>
    <row r="463" spans="2:7" x14ac:dyDescent="0.2">
      <c r="B463" s="78" t="s">
        <v>5</v>
      </c>
      <c r="C463" s="79" t="str">
        <f t="shared" si="27"/>
        <v xml:space="preserve"> </v>
      </c>
      <c r="D463" s="76" t="str">
        <f t="shared" si="28"/>
        <v xml:space="preserve"> </v>
      </c>
      <c r="E463" s="79">
        <v>1.1574074074074073E-5</v>
      </c>
      <c r="F463" s="77" t="e">
        <f t="shared" si="29"/>
        <v>#N/A</v>
      </c>
      <c r="G463" t="str">
        <f>IF((ISERROR((VLOOKUP(B463,Calculation!C$2:C$1430,1,FALSE)))),"not entered","")</f>
        <v/>
      </c>
    </row>
    <row r="464" spans="2:7" x14ac:dyDescent="0.2">
      <c r="B464" s="78" t="s">
        <v>5</v>
      </c>
      <c r="C464" s="79" t="str">
        <f t="shared" si="27"/>
        <v xml:space="preserve"> </v>
      </c>
      <c r="D464" s="76" t="str">
        <f t="shared" si="28"/>
        <v xml:space="preserve"> </v>
      </c>
      <c r="E464" s="79">
        <v>1.1574074074074073E-5</v>
      </c>
      <c r="F464" s="77" t="e">
        <f t="shared" si="29"/>
        <v>#N/A</v>
      </c>
      <c r="G464" t="str">
        <f>IF((ISERROR((VLOOKUP(B464,Calculation!C$2:C$1430,1,FALSE)))),"not entered","")</f>
        <v/>
      </c>
    </row>
    <row r="465" spans="2:7" x14ac:dyDescent="0.2">
      <c r="B465" s="78" t="s">
        <v>5</v>
      </c>
      <c r="C465" s="79" t="str">
        <f t="shared" si="27"/>
        <v xml:space="preserve"> </v>
      </c>
      <c r="D465" s="76" t="str">
        <f t="shared" si="28"/>
        <v xml:space="preserve"> </v>
      </c>
      <c r="E465" s="79">
        <v>1.1574074074074073E-5</v>
      </c>
      <c r="F465" s="77" t="e">
        <f t="shared" si="29"/>
        <v>#N/A</v>
      </c>
      <c r="G465" t="str">
        <f>IF((ISERROR((VLOOKUP(B465,Calculation!C$2:C$1430,1,FALSE)))),"not entered","")</f>
        <v/>
      </c>
    </row>
    <row r="466" spans="2:7" x14ac:dyDescent="0.2">
      <c r="B466" s="78" t="s">
        <v>5</v>
      </c>
      <c r="C466" s="79" t="str">
        <f t="shared" si="27"/>
        <v xml:space="preserve"> </v>
      </c>
      <c r="D466" s="76" t="str">
        <f t="shared" si="28"/>
        <v xml:space="preserve"> </v>
      </c>
      <c r="E466" s="79">
        <v>1.1574074074074073E-5</v>
      </c>
      <c r="F466" s="77" t="e">
        <f t="shared" si="29"/>
        <v>#N/A</v>
      </c>
      <c r="G466" t="str">
        <f>IF((ISERROR((VLOOKUP(B466,Calculation!C$2:C$1430,1,FALSE)))),"not entered","")</f>
        <v/>
      </c>
    </row>
    <row r="467" spans="2:7" x14ac:dyDescent="0.2">
      <c r="B467" s="78" t="s">
        <v>5</v>
      </c>
      <c r="C467" s="79" t="str">
        <f t="shared" si="27"/>
        <v xml:space="preserve"> </v>
      </c>
      <c r="D467" s="76" t="str">
        <f t="shared" si="28"/>
        <v xml:space="preserve"> </v>
      </c>
      <c r="E467" s="79">
        <v>1.1574074074074073E-5</v>
      </c>
      <c r="F467" s="77" t="e">
        <f t="shared" si="29"/>
        <v>#N/A</v>
      </c>
      <c r="G467" t="str">
        <f>IF((ISERROR((VLOOKUP(B467,Calculation!C$2:C$1430,1,FALSE)))),"not entered","")</f>
        <v/>
      </c>
    </row>
    <row r="468" spans="2:7" x14ac:dyDescent="0.2">
      <c r="B468" s="78" t="s">
        <v>5</v>
      </c>
      <c r="C468" s="79" t="str">
        <f t="shared" si="27"/>
        <v xml:space="preserve"> </v>
      </c>
      <c r="D468" s="76" t="str">
        <f t="shared" si="28"/>
        <v xml:space="preserve"> </v>
      </c>
      <c r="E468" s="79">
        <v>1.1574074074074073E-5</v>
      </c>
      <c r="F468" s="77" t="e">
        <f t="shared" si="29"/>
        <v>#N/A</v>
      </c>
      <c r="G468" t="str">
        <f>IF((ISERROR((VLOOKUP(B468,Calculation!C$2:C$1430,1,FALSE)))),"not entered","")</f>
        <v/>
      </c>
    </row>
    <row r="469" spans="2:7" x14ac:dyDescent="0.2">
      <c r="B469" s="78" t="s">
        <v>5</v>
      </c>
      <c r="C469" s="79" t="str">
        <f t="shared" si="27"/>
        <v xml:space="preserve"> </v>
      </c>
      <c r="D469" s="76" t="str">
        <f t="shared" si="28"/>
        <v xml:space="preserve"> </v>
      </c>
      <c r="E469" s="79">
        <v>1.1574074074074073E-5</v>
      </c>
      <c r="F469" s="77" t="e">
        <f t="shared" si="29"/>
        <v>#N/A</v>
      </c>
      <c r="G469" t="str">
        <f>IF((ISERROR((VLOOKUP(B469,Calculation!C$2:C$1430,1,FALSE)))),"not entered","")</f>
        <v/>
      </c>
    </row>
    <row r="470" spans="2:7" x14ac:dyDescent="0.2">
      <c r="B470" s="78" t="s">
        <v>5</v>
      </c>
      <c r="C470" s="79" t="str">
        <f t="shared" si="27"/>
        <v xml:space="preserve"> </v>
      </c>
      <c r="D470" s="76" t="str">
        <f t="shared" si="28"/>
        <v xml:space="preserve"> </v>
      </c>
      <c r="E470" s="79">
        <v>1.1574074074074073E-5</v>
      </c>
      <c r="F470" s="77" t="e">
        <f t="shared" si="29"/>
        <v>#N/A</v>
      </c>
      <c r="G470" t="str">
        <f>IF((ISERROR((VLOOKUP(B470,Calculation!C$2:C$1430,1,FALSE)))),"not entered","")</f>
        <v/>
      </c>
    </row>
    <row r="471" spans="2:7" x14ac:dyDescent="0.2">
      <c r="B471" s="78" t="s">
        <v>5</v>
      </c>
      <c r="C471" s="79" t="str">
        <f t="shared" si="27"/>
        <v xml:space="preserve"> </v>
      </c>
      <c r="D471" s="76" t="str">
        <f t="shared" si="28"/>
        <v xml:space="preserve"> </v>
      </c>
      <c r="E471" s="79">
        <v>1.1574074074074073E-5</v>
      </c>
      <c r="F471" s="77" t="e">
        <f t="shared" si="29"/>
        <v>#N/A</v>
      </c>
      <c r="G471" t="str">
        <f>IF((ISERROR((VLOOKUP(B471,Calculation!C$2:C$1430,1,FALSE)))),"not entered","")</f>
        <v/>
      </c>
    </row>
    <row r="472" spans="2:7" x14ac:dyDescent="0.2">
      <c r="B472" s="78" t="s">
        <v>5</v>
      </c>
      <c r="C472" s="79" t="str">
        <f t="shared" si="27"/>
        <v xml:space="preserve"> </v>
      </c>
      <c r="D472" s="76" t="str">
        <f t="shared" si="28"/>
        <v xml:space="preserve"> </v>
      </c>
      <c r="E472" s="79">
        <v>1.1574074074074073E-5</v>
      </c>
      <c r="F472" s="77" t="e">
        <f t="shared" si="29"/>
        <v>#N/A</v>
      </c>
      <c r="G472" t="str">
        <f>IF((ISERROR((VLOOKUP(B472,Calculation!C$2:C$1430,1,FALSE)))),"not entered","")</f>
        <v/>
      </c>
    </row>
    <row r="473" spans="2:7" x14ac:dyDescent="0.2">
      <c r="B473" s="78" t="s">
        <v>5</v>
      </c>
      <c r="C473" s="79" t="str">
        <f t="shared" si="27"/>
        <v xml:space="preserve"> </v>
      </c>
      <c r="D473" s="76" t="str">
        <f t="shared" si="28"/>
        <v xml:space="preserve"> </v>
      </c>
      <c r="E473" s="79">
        <v>1.1574074074074073E-5</v>
      </c>
      <c r="F473" s="77" t="e">
        <f t="shared" si="29"/>
        <v>#N/A</v>
      </c>
      <c r="G473" t="str">
        <f>IF((ISERROR((VLOOKUP(B473,Calculation!C$2:C$1430,1,FALSE)))),"not entered","")</f>
        <v/>
      </c>
    </row>
    <row r="474" spans="2:7" x14ac:dyDescent="0.2">
      <c r="B474" s="78" t="s">
        <v>5</v>
      </c>
      <c r="C474" s="79" t="str">
        <f t="shared" si="27"/>
        <v xml:space="preserve"> </v>
      </c>
      <c r="D474" s="76" t="str">
        <f t="shared" si="28"/>
        <v xml:space="preserve"> </v>
      </c>
      <c r="E474" s="79">
        <v>1.1574074074074073E-5</v>
      </c>
      <c r="F474" s="77" t="e">
        <f t="shared" si="29"/>
        <v>#N/A</v>
      </c>
      <c r="G474" t="str">
        <f>IF((ISERROR((VLOOKUP(B474,Calculation!C$2:C$1430,1,FALSE)))),"not entered","")</f>
        <v/>
      </c>
    </row>
    <row r="475" spans="2:7" x14ac:dyDescent="0.2">
      <c r="B475" s="78" t="s">
        <v>5</v>
      </c>
      <c r="C475" s="79" t="str">
        <f t="shared" si="27"/>
        <v xml:space="preserve"> </v>
      </c>
      <c r="D475" s="76" t="str">
        <f t="shared" si="28"/>
        <v xml:space="preserve"> </v>
      </c>
      <c r="E475" s="79">
        <v>1.1574074074074073E-5</v>
      </c>
      <c r="F475" s="77" t="e">
        <f t="shared" si="29"/>
        <v>#N/A</v>
      </c>
      <c r="G475" t="str">
        <f>IF((ISERROR((VLOOKUP(B475,Calculation!C$2:C$1430,1,FALSE)))),"not entered","")</f>
        <v/>
      </c>
    </row>
    <row r="476" spans="2:7" x14ac:dyDescent="0.2">
      <c r="B476" s="78" t="s">
        <v>5</v>
      </c>
      <c r="C476" s="79" t="str">
        <f t="shared" si="27"/>
        <v xml:space="preserve"> </v>
      </c>
      <c r="D476" s="76" t="str">
        <f t="shared" si="28"/>
        <v xml:space="preserve"> </v>
      </c>
      <c r="E476" s="79">
        <v>1.1574074074074073E-5</v>
      </c>
      <c r="F476" s="77" t="e">
        <f t="shared" si="29"/>
        <v>#N/A</v>
      </c>
      <c r="G476" t="str">
        <f>IF((ISERROR((VLOOKUP(B476,Calculation!C$2:C$1430,1,FALSE)))),"not entered","")</f>
        <v/>
      </c>
    </row>
    <row r="477" spans="2:7" x14ac:dyDescent="0.2">
      <c r="B477" s="78" t="s">
        <v>5</v>
      </c>
      <c r="C477" s="79" t="str">
        <f t="shared" si="27"/>
        <v xml:space="preserve"> </v>
      </c>
      <c r="D477" s="76" t="str">
        <f t="shared" si="28"/>
        <v xml:space="preserve"> </v>
      </c>
      <c r="E477" s="79">
        <v>1.1574074074074073E-5</v>
      </c>
      <c r="F477" s="77" t="e">
        <f t="shared" si="29"/>
        <v>#N/A</v>
      </c>
      <c r="G477" t="str">
        <f>IF((ISERROR((VLOOKUP(B477,Calculation!C$2:C$1430,1,FALSE)))),"not entered","")</f>
        <v/>
      </c>
    </row>
    <row r="478" spans="2:7" x14ac:dyDescent="0.2">
      <c r="B478" s="78" t="s">
        <v>5</v>
      </c>
      <c r="C478" s="79" t="str">
        <f t="shared" si="27"/>
        <v xml:space="preserve"> </v>
      </c>
      <c r="D478" s="76" t="str">
        <f t="shared" si="28"/>
        <v xml:space="preserve"> </v>
      </c>
      <c r="E478" s="79">
        <v>1.1574074074074073E-5</v>
      </c>
      <c r="F478" s="77" t="e">
        <f t="shared" si="29"/>
        <v>#N/A</v>
      </c>
      <c r="G478" t="str">
        <f>IF((ISERROR((VLOOKUP(B478,Calculation!C$2:C$1430,1,FALSE)))),"not entered","")</f>
        <v/>
      </c>
    </row>
    <row r="479" spans="2:7" x14ac:dyDescent="0.2">
      <c r="B479" s="78" t="s">
        <v>5</v>
      </c>
      <c r="C479" s="79" t="str">
        <f t="shared" si="27"/>
        <v xml:space="preserve"> </v>
      </c>
      <c r="D479" s="76" t="str">
        <f t="shared" si="28"/>
        <v xml:space="preserve"> </v>
      </c>
      <c r="E479" s="79">
        <v>1.1574074074074073E-5</v>
      </c>
      <c r="F479" s="77" t="e">
        <f t="shared" si="29"/>
        <v>#N/A</v>
      </c>
      <c r="G479" t="str">
        <f>IF((ISERROR((VLOOKUP(B479,Calculation!C$2:C$1430,1,FALSE)))),"not entered","")</f>
        <v/>
      </c>
    </row>
    <row r="480" spans="2:7" x14ac:dyDescent="0.2">
      <c r="B480" s="78" t="s">
        <v>5</v>
      </c>
      <c r="C480" s="79" t="str">
        <f t="shared" si="27"/>
        <v xml:space="preserve"> </v>
      </c>
      <c r="D480" s="76" t="str">
        <f t="shared" si="28"/>
        <v xml:space="preserve"> </v>
      </c>
      <c r="E480" s="79">
        <v>1.1574074074074073E-5</v>
      </c>
      <c r="F480" s="77" t="e">
        <f t="shared" si="29"/>
        <v>#N/A</v>
      </c>
      <c r="G480" t="str">
        <f>IF((ISERROR((VLOOKUP(B480,Calculation!C$2:C$1430,1,FALSE)))),"not entered","")</f>
        <v/>
      </c>
    </row>
    <row r="481" spans="2:7" x14ac:dyDescent="0.2">
      <c r="B481" s="78" t="s">
        <v>5</v>
      </c>
      <c r="C481" s="79" t="str">
        <f t="shared" si="27"/>
        <v xml:space="preserve"> </v>
      </c>
      <c r="D481" s="76" t="str">
        <f t="shared" si="28"/>
        <v xml:space="preserve"> </v>
      </c>
      <c r="E481" s="79">
        <v>1.1574074074074073E-5</v>
      </c>
      <c r="F481" s="77" t="e">
        <f t="shared" si="29"/>
        <v>#N/A</v>
      </c>
      <c r="G481" t="str">
        <f>IF((ISERROR((VLOOKUP(B481,Calculation!C$2:C$1430,1,FALSE)))),"not entered","")</f>
        <v/>
      </c>
    </row>
    <row r="482" spans="2:7" x14ac:dyDescent="0.2">
      <c r="B482" s="78" t="s">
        <v>5</v>
      </c>
      <c r="C482" s="79" t="str">
        <f t="shared" si="27"/>
        <v xml:space="preserve"> </v>
      </c>
      <c r="D482" s="76" t="str">
        <f t="shared" si="28"/>
        <v xml:space="preserve"> </v>
      </c>
      <c r="E482" s="79">
        <v>1.1574074074074073E-5</v>
      </c>
      <c r="F482" s="77" t="e">
        <f t="shared" si="29"/>
        <v>#N/A</v>
      </c>
      <c r="G482" t="str">
        <f>IF((ISERROR((VLOOKUP(B482,Calculation!C$2:C$1430,1,FALSE)))),"not entered","")</f>
        <v/>
      </c>
    </row>
    <row r="483" spans="2:7" x14ac:dyDescent="0.2">
      <c r="B483" s="78" t="s">
        <v>5</v>
      </c>
      <c r="C483" s="79" t="str">
        <f t="shared" si="27"/>
        <v xml:space="preserve"> </v>
      </c>
      <c r="D483" s="76" t="str">
        <f t="shared" si="28"/>
        <v xml:space="preserve"> </v>
      </c>
      <c r="E483" s="79">
        <v>1.1574074074074073E-5</v>
      </c>
      <c r="F483" s="77" t="e">
        <f t="shared" si="29"/>
        <v>#N/A</v>
      </c>
      <c r="G483" t="str">
        <f>IF((ISERROR((VLOOKUP(B483,Calculation!C$2:C$1430,1,FALSE)))),"not entered","")</f>
        <v/>
      </c>
    </row>
    <row r="484" spans="2:7" x14ac:dyDescent="0.2">
      <c r="B484" s="78" t="s">
        <v>5</v>
      </c>
      <c r="C484" s="79" t="str">
        <f t="shared" si="27"/>
        <v xml:space="preserve"> </v>
      </c>
      <c r="D484" s="76" t="str">
        <f t="shared" si="28"/>
        <v xml:space="preserve"> </v>
      </c>
      <c r="E484" s="79">
        <v>1.1574074074074073E-5</v>
      </c>
      <c r="F484" s="77" t="e">
        <f t="shared" si="29"/>
        <v>#N/A</v>
      </c>
      <c r="G484" t="str">
        <f>IF((ISERROR((VLOOKUP(B484,Calculation!C$2:C$1430,1,FALSE)))),"not entered","")</f>
        <v/>
      </c>
    </row>
    <row r="485" spans="2:7" x14ac:dyDescent="0.2">
      <c r="B485" s="78" t="s">
        <v>5</v>
      </c>
      <c r="C485" s="79" t="str">
        <f t="shared" si="27"/>
        <v xml:space="preserve"> </v>
      </c>
      <c r="D485" s="76" t="str">
        <f t="shared" si="28"/>
        <v xml:space="preserve"> </v>
      </c>
      <c r="E485" s="79">
        <v>1.1574074074074073E-5</v>
      </c>
      <c r="F485" s="77" t="e">
        <f t="shared" si="29"/>
        <v>#N/A</v>
      </c>
      <c r="G485" t="str">
        <f>IF((ISERROR((VLOOKUP(B485,Calculation!C$2:C$1430,1,FALSE)))),"not entered","")</f>
        <v/>
      </c>
    </row>
    <row r="486" spans="2:7" x14ac:dyDescent="0.2">
      <c r="B486" s="78" t="s">
        <v>5</v>
      </c>
      <c r="C486" s="79" t="str">
        <f t="shared" si="27"/>
        <v xml:space="preserve"> </v>
      </c>
      <c r="D486" s="76" t="str">
        <f t="shared" si="28"/>
        <v xml:space="preserve"> </v>
      </c>
      <c r="E486" s="79">
        <v>1.1574074074074073E-5</v>
      </c>
      <c r="F486" s="77" t="e">
        <f t="shared" si="29"/>
        <v>#N/A</v>
      </c>
      <c r="G486" t="str">
        <f>IF((ISERROR((VLOOKUP(B486,Calculation!C$2:C$1430,1,FALSE)))),"not entered","")</f>
        <v/>
      </c>
    </row>
    <row r="487" spans="2:7" x14ac:dyDescent="0.2">
      <c r="B487" s="78" t="s">
        <v>5</v>
      </c>
      <c r="C487" s="79" t="str">
        <f t="shared" si="27"/>
        <v xml:space="preserve"> </v>
      </c>
      <c r="D487" s="76" t="str">
        <f t="shared" si="28"/>
        <v xml:space="preserve"> </v>
      </c>
      <c r="E487" s="79">
        <v>1.1574074074074073E-5</v>
      </c>
      <c r="F487" s="77" t="e">
        <f t="shared" si="29"/>
        <v>#N/A</v>
      </c>
      <c r="G487" t="str">
        <f>IF((ISERROR((VLOOKUP(B487,Calculation!C$2:C$1430,1,FALSE)))),"not entered","")</f>
        <v/>
      </c>
    </row>
    <row r="488" spans="2:7" x14ac:dyDescent="0.2">
      <c r="B488" s="78" t="s">
        <v>5</v>
      </c>
      <c r="C488" s="79" t="str">
        <f t="shared" si="27"/>
        <v xml:space="preserve"> </v>
      </c>
      <c r="D488" s="76" t="str">
        <f t="shared" si="28"/>
        <v xml:space="preserve"> </v>
      </c>
      <c r="E488" s="79">
        <v>1.1574074074074073E-5</v>
      </c>
      <c r="F488" s="77" t="e">
        <f t="shared" si="29"/>
        <v>#N/A</v>
      </c>
      <c r="G488" t="str">
        <f>IF((ISERROR((VLOOKUP(B488,Calculation!C$2:C$1430,1,FALSE)))),"not entered","")</f>
        <v/>
      </c>
    </row>
    <row r="489" spans="2:7" x14ac:dyDescent="0.2">
      <c r="B489" s="78" t="s">
        <v>5</v>
      </c>
      <c r="C489" s="79" t="str">
        <f t="shared" si="27"/>
        <v xml:space="preserve"> </v>
      </c>
      <c r="D489" s="76" t="str">
        <f t="shared" si="28"/>
        <v xml:space="preserve"> </v>
      </c>
      <c r="E489" s="79">
        <v>1.1574074074074073E-5</v>
      </c>
      <c r="F489" s="77" t="e">
        <f t="shared" si="29"/>
        <v>#N/A</v>
      </c>
      <c r="G489" t="str">
        <f>IF((ISERROR((VLOOKUP(B489,Calculation!C$2:C$1430,1,FALSE)))),"not entered","")</f>
        <v/>
      </c>
    </row>
    <row r="490" spans="2:7" x14ac:dyDescent="0.2">
      <c r="B490" s="78" t="s">
        <v>5</v>
      </c>
      <c r="C490" s="79" t="str">
        <f t="shared" si="27"/>
        <v xml:space="preserve"> </v>
      </c>
      <c r="D490" s="76" t="str">
        <f t="shared" si="28"/>
        <v xml:space="preserve"> </v>
      </c>
      <c r="E490" s="79">
        <v>1.1574074074074073E-5</v>
      </c>
      <c r="F490" s="77" t="e">
        <f t="shared" si="29"/>
        <v>#N/A</v>
      </c>
      <c r="G490" t="str">
        <f>IF((ISERROR((VLOOKUP(B490,Calculation!C$2:C$1430,1,FALSE)))),"not entered","")</f>
        <v/>
      </c>
    </row>
    <row r="491" spans="2:7" x14ac:dyDescent="0.2">
      <c r="B491" s="78" t="s">
        <v>5</v>
      </c>
      <c r="C491" s="79" t="str">
        <f t="shared" si="27"/>
        <v xml:space="preserve"> </v>
      </c>
      <c r="D491" s="76" t="str">
        <f t="shared" si="28"/>
        <v xml:space="preserve"> </v>
      </c>
      <c r="E491" s="79">
        <v>1.1574074074074073E-5</v>
      </c>
      <c r="F491" s="77" t="e">
        <f t="shared" si="29"/>
        <v>#N/A</v>
      </c>
      <c r="G491" t="str">
        <f>IF((ISERROR((VLOOKUP(B491,Calculation!C$2:C$1430,1,FALSE)))),"not entered","")</f>
        <v/>
      </c>
    </row>
    <row r="492" spans="2:7" x14ac:dyDescent="0.2">
      <c r="B492" s="78" t="s">
        <v>5</v>
      </c>
      <c r="C492" s="79" t="str">
        <f t="shared" si="27"/>
        <v xml:space="preserve"> </v>
      </c>
      <c r="D492" s="76" t="str">
        <f t="shared" si="28"/>
        <v xml:space="preserve"> </v>
      </c>
      <c r="E492" s="79">
        <v>1.1574074074074073E-5</v>
      </c>
      <c r="F492" s="77" t="e">
        <f t="shared" si="29"/>
        <v>#N/A</v>
      </c>
      <c r="G492" t="str">
        <f>IF((ISERROR((VLOOKUP(B492,Calculation!C$2:C$1430,1,FALSE)))),"not entered","")</f>
        <v/>
      </c>
    </row>
    <row r="493" spans="2:7" x14ac:dyDescent="0.2">
      <c r="B493" s="78" t="s">
        <v>5</v>
      </c>
      <c r="C493" s="79" t="str">
        <f t="shared" si="27"/>
        <v xml:space="preserve"> </v>
      </c>
      <c r="D493" s="76" t="str">
        <f t="shared" si="28"/>
        <v xml:space="preserve"> </v>
      </c>
      <c r="E493" s="79">
        <v>1.1574074074074073E-5</v>
      </c>
      <c r="F493" s="77" t="e">
        <f t="shared" si="29"/>
        <v>#N/A</v>
      </c>
      <c r="G493" t="str">
        <f>IF((ISERROR((VLOOKUP(B493,Calculation!C$2:C$1430,1,FALSE)))),"not entered","")</f>
        <v/>
      </c>
    </row>
    <row r="494" spans="2:7" x14ac:dyDescent="0.2">
      <c r="B494" s="78" t="s">
        <v>5</v>
      </c>
      <c r="C494" s="79" t="str">
        <f t="shared" si="27"/>
        <v xml:space="preserve"> </v>
      </c>
      <c r="D494" s="76" t="str">
        <f t="shared" si="28"/>
        <v xml:space="preserve"> </v>
      </c>
      <c r="E494" s="79">
        <v>1.1574074074074073E-5</v>
      </c>
      <c r="F494" s="77" t="e">
        <f t="shared" si="29"/>
        <v>#N/A</v>
      </c>
      <c r="G494" t="str">
        <f>IF((ISERROR((VLOOKUP(B494,Calculation!C$2:C$1430,1,FALSE)))),"not entered","")</f>
        <v/>
      </c>
    </row>
    <row r="495" spans="2:7" x14ac:dyDescent="0.2">
      <c r="B495" s="78" t="s">
        <v>5</v>
      </c>
      <c r="C495" s="79" t="str">
        <f t="shared" si="27"/>
        <v xml:space="preserve"> </v>
      </c>
      <c r="D495" s="76" t="str">
        <f t="shared" si="28"/>
        <v xml:space="preserve"> </v>
      </c>
      <c r="E495" s="79">
        <v>1.1574074074074073E-5</v>
      </c>
      <c r="F495" s="77" t="e">
        <f t="shared" si="29"/>
        <v>#N/A</v>
      </c>
      <c r="G495" t="str">
        <f>IF((ISERROR((VLOOKUP(B495,Calculation!C$2:C$1430,1,FALSE)))),"not entered","")</f>
        <v/>
      </c>
    </row>
    <row r="496" spans="2:7" x14ac:dyDescent="0.2">
      <c r="B496" s="78" t="s">
        <v>5</v>
      </c>
      <c r="C496" s="79" t="str">
        <f t="shared" si="27"/>
        <v xml:space="preserve"> </v>
      </c>
      <c r="D496" s="76" t="str">
        <f t="shared" si="28"/>
        <v xml:space="preserve"> </v>
      </c>
      <c r="E496" s="79">
        <v>1.1574074074074073E-5</v>
      </c>
      <c r="F496" s="77" t="e">
        <f t="shared" si="29"/>
        <v>#N/A</v>
      </c>
      <c r="G496" t="str">
        <f>IF((ISERROR((VLOOKUP(B496,Calculation!C$2:C$1430,1,FALSE)))),"not entered","")</f>
        <v/>
      </c>
    </row>
    <row r="497" spans="2:7" x14ac:dyDescent="0.2">
      <c r="B497" s="78" t="s">
        <v>5</v>
      </c>
      <c r="C497" s="79" t="str">
        <f t="shared" si="27"/>
        <v xml:space="preserve"> </v>
      </c>
      <c r="D497" s="76" t="str">
        <f t="shared" si="28"/>
        <v xml:space="preserve"> </v>
      </c>
      <c r="E497" s="79">
        <v>1.1574074074074073E-5</v>
      </c>
      <c r="F497" s="77" t="e">
        <f t="shared" si="29"/>
        <v>#N/A</v>
      </c>
      <c r="G497" t="str">
        <f>IF((ISERROR((VLOOKUP(B497,Calculation!C$2:C$1430,1,FALSE)))),"not entered","")</f>
        <v/>
      </c>
    </row>
    <row r="498" spans="2:7" x14ac:dyDescent="0.2">
      <c r="B498" s="78" t="s">
        <v>5</v>
      </c>
      <c r="C498" s="79" t="str">
        <f t="shared" si="27"/>
        <v xml:space="preserve"> </v>
      </c>
      <c r="D498" s="76" t="str">
        <f t="shared" si="28"/>
        <v xml:space="preserve"> </v>
      </c>
      <c r="E498" s="79">
        <v>1.1574074074074073E-5</v>
      </c>
      <c r="F498" s="77" t="e">
        <f t="shared" si="29"/>
        <v>#N/A</v>
      </c>
      <c r="G498" t="str">
        <f>IF((ISERROR((VLOOKUP(B498,Calculation!C$2:C$1430,1,FALSE)))),"not entered","")</f>
        <v/>
      </c>
    </row>
    <row r="499" spans="2:7" x14ac:dyDescent="0.2">
      <c r="B499" s="78" t="s">
        <v>5</v>
      </c>
      <c r="C499" s="79" t="str">
        <f t="shared" si="27"/>
        <v xml:space="preserve"> </v>
      </c>
      <c r="D499" s="76" t="str">
        <f t="shared" si="28"/>
        <v xml:space="preserve"> </v>
      </c>
      <c r="E499" s="79">
        <v>1.1574074074074073E-5</v>
      </c>
      <c r="F499" s="77" t="e">
        <f t="shared" si="29"/>
        <v>#N/A</v>
      </c>
      <c r="G499" t="str">
        <f>IF((ISERROR((VLOOKUP(B499,Calculation!C$2:C$1430,1,FALSE)))),"not entered","")</f>
        <v/>
      </c>
    </row>
    <row r="500" spans="2:7" x14ac:dyDescent="0.2">
      <c r="B500" s="78" t="s">
        <v>5</v>
      </c>
      <c r="C500" s="79" t="str">
        <f t="shared" si="27"/>
        <v xml:space="preserve"> </v>
      </c>
      <c r="D500" s="76" t="str">
        <f t="shared" si="28"/>
        <v xml:space="preserve"> </v>
      </c>
      <c r="E500" s="79">
        <v>1.1574074074074073E-5</v>
      </c>
      <c r="F500" s="77" t="e">
        <f t="shared" si="29"/>
        <v>#N/A</v>
      </c>
      <c r="G500" t="str">
        <f>IF((ISERROR((VLOOKUP(B500,Calculation!C$2:C$1430,1,FALSE)))),"not entered","")</f>
        <v/>
      </c>
    </row>
    <row r="501" spans="2:7" x14ac:dyDescent="0.2">
      <c r="B501" s="78" t="s">
        <v>5</v>
      </c>
      <c r="C501" s="79" t="str">
        <f t="shared" si="27"/>
        <v xml:space="preserve"> </v>
      </c>
      <c r="D501" s="76" t="str">
        <f t="shared" si="28"/>
        <v xml:space="preserve"> </v>
      </c>
      <c r="E501" s="79">
        <v>1.1574074074074073E-5</v>
      </c>
      <c r="F501" s="77" t="e">
        <f t="shared" si="29"/>
        <v>#N/A</v>
      </c>
      <c r="G501" t="str">
        <f>IF((ISERROR((VLOOKUP(B501,Calculation!C$2:C$1430,1,FALSE)))),"not entered","")</f>
        <v/>
      </c>
    </row>
    <row r="502" spans="2:7" x14ac:dyDescent="0.2">
      <c r="B502" s="78" t="s">
        <v>5</v>
      </c>
      <c r="C502" s="79" t="str">
        <f t="shared" si="27"/>
        <v xml:space="preserve"> </v>
      </c>
      <c r="D502" s="76" t="str">
        <f t="shared" si="28"/>
        <v xml:space="preserve"> </v>
      </c>
      <c r="E502" s="79">
        <v>1.1574074074074073E-5</v>
      </c>
      <c r="F502" s="77" t="e">
        <f t="shared" si="29"/>
        <v>#N/A</v>
      </c>
      <c r="G502" t="str">
        <f>IF((ISERROR((VLOOKUP(B502,Calculation!C$2:C$1430,1,FALSE)))),"not entered","")</f>
        <v/>
      </c>
    </row>
    <row r="503" spans="2:7" x14ac:dyDescent="0.2">
      <c r="B503" s="78" t="s">
        <v>5</v>
      </c>
      <c r="C503" s="79" t="str">
        <f t="shared" si="27"/>
        <v xml:space="preserve"> </v>
      </c>
      <c r="D503" s="76" t="str">
        <f t="shared" si="28"/>
        <v xml:space="preserve"> </v>
      </c>
      <c r="E503" s="79">
        <v>1.1574074074074073E-5</v>
      </c>
      <c r="F503" s="77" t="e">
        <f t="shared" si="29"/>
        <v>#N/A</v>
      </c>
      <c r="G503" t="str">
        <f>IF((ISERROR((VLOOKUP(B503,Calculation!C$2:C$1430,1,FALSE)))),"not entered","")</f>
        <v/>
      </c>
    </row>
    <row r="504" spans="2:7" x14ac:dyDescent="0.2">
      <c r="B504" s="78" t="s">
        <v>5</v>
      </c>
      <c r="C504" s="79" t="str">
        <f t="shared" si="27"/>
        <v xml:space="preserve"> </v>
      </c>
      <c r="D504" s="76" t="str">
        <f t="shared" si="28"/>
        <v xml:space="preserve"> </v>
      </c>
      <c r="E504" s="79">
        <v>1.1574074074074073E-5</v>
      </c>
      <c r="F504" s="77" t="e">
        <f t="shared" si="29"/>
        <v>#N/A</v>
      </c>
      <c r="G504" t="str">
        <f>IF((ISERROR((VLOOKUP(B504,Calculation!C$2:C$1430,1,FALSE)))),"not entered","")</f>
        <v/>
      </c>
    </row>
    <row r="505" spans="2:7" x14ac:dyDescent="0.2">
      <c r="B505" s="78" t="s">
        <v>5</v>
      </c>
      <c r="C505" s="79" t="str">
        <f t="shared" si="27"/>
        <v xml:space="preserve"> </v>
      </c>
      <c r="D505" s="76" t="str">
        <f t="shared" si="28"/>
        <v xml:space="preserve"> </v>
      </c>
      <c r="E505" s="79">
        <v>1.1574074074074073E-5</v>
      </c>
      <c r="F505" s="77" t="e">
        <f t="shared" si="29"/>
        <v>#N/A</v>
      </c>
      <c r="G505" t="str">
        <f>IF((ISERROR((VLOOKUP(B505,Calculation!C$2:C$1430,1,FALSE)))),"not entered","")</f>
        <v/>
      </c>
    </row>
    <row r="506" spans="2:7" ht="13.5" thickBot="1" x14ac:dyDescent="0.25">
      <c r="B506" s="96"/>
      <c r="C506" s="80"/>
      <c r="D506" s="80"/>
      <c r="E506" s="97"/>
      <c r="F506" s="81"/>
    </row>
  </sheetData>
  <phoneticPr fontId="3" type="noConversion"/>
  <conditionalFormatting sqref="G11:G413">
    <cfRule type="cellIs" dxfId="61" priority="8" stopIfTrue="1" operator="equal">
      <formula>#N/A</formula>
    </cfRule>
  </conditionalFormatting>
  <conditionalFormatting sqref="B1:B3 B507:B65536">
    <cfRule type="cellIs" dxfId="60" priority="17" stopIfTrue="1" operator="equal">
      <formula>"x"</formula>
    </cfRule>
  </conditionalFormatting>
  <conditionalFormatting sqref="B314:B413">
    <cfRule type="cellIs" dxfId="59" priority="7" stopIfTrue="1" operator="equal">
      <formula>"x"</formula>
    </cfRule>
  </conditionalFormatting>
  <conditionalFormatting sqref="B414:B486">
    <cfRule type="cellIs" dxfId="58" priority="5" stopIfTrue="1" operator="equal">
      <formula>"x"</formula>
    </cfRule>
  </conditionalFormatting>
  <conditionalFormatting sqref="B487:B506">
    <cfRule type="cellIs" dxfId="57" priority="11" stopIfTrue="1" operator="equal">
      <formula>"x"</formula>
    </cfRule>
  </conditionalFormatting>
  <conditionalFormatting sqref="G4:G10 G487:G506">
    <cfRule type="cellIs" dxfId="56" priority="12" stopIfTrue="1" operator="equal">
      <formula>#N/A</formula>
    </cfRule>
  </conditionalFormatting>
  <conditionalFormatting sqref="G414:G486">
    <cfRule type="cellIs" dxfId="55" priority="6" stopIfTrue="1" operator="equal">
      <formula>#N/A</formula>
    </cfRule>
  </conditionalFormatting>
  <conditionalFormatting sqref="B177:B313">
    <cfRule type="cellIs" dxfId="54" priority="4" stopIfTrue="1" operator="equal">
      <formula>"x"</formula>
    </cfRule>
  </conditionalFormatting>
  <conditionalFormatting sqref="B4:B5">
    <cfRule type="cellIs" dxfId="53" priority="3" stopIfTrue="1" operator="equal">
      <formula>"x"</formula>
    </cfRule>
  </conditionalFormatting>
  <conditionalFormatting sqref="B116:B176">
    <cfRule type="cellIs" dxfId="52" priority="2" stopIfTrue="1" operator="equal">
      <formula>"x"</formula>
    </cfRule>
  </conditionalFormatting>
  <conditionalFormatting sqref="B6:B115">
    <cfRule type="cellIs" dxfId="51" priority="1" stopIfTrue="1" operator="equal">
      <formula>"x"</formula>
    </cfRule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06"/>
  <sheetViews>
    <sheetView workbookViewId="0">
      <selection activeCell="B6" sqref="B6:F275"/>
    </sheetView>
  </sheetViews>
  <sheetFormatPr defaultRowHeight="12.75" x14ac:dyDescent="0.2"/>
  <cols>
    <col min="1" max="1" width="1.42578125" customWidth="1"/>
    <col min="2" max="2" width="19" style="22" bestFit="1" customWidth="1"/>
    <col min="3" max="3" width="21.7109375" style="39" customWidth="1"/>
    <col min="4" max="4" width="36.28515625" style="39" bestFit="1" customWidth="1"/>
    <col min="5" max="5" width="8.85546875" style="23" bestFit="1" customWidth="1"/>
    <col min="6" max="6" width="8.7109375" style="24" bestFit="1" customWidth="1"/>
  </cols>
  <sheetData>
    <row r="2" spans="2:7" ht="15.75" x14ac:dyDescent="0.25">
      <c r="B2" s="33">
        <f>Races!B8</f>
        <v>0</v>
      </c>
    </row>
    <row r="3" spans="2:7" ht="13.5" thickBot="1" x14ac:dyDescent="0.25">
      <c r="B3" s="34" t="s">
        <v>0</v>
      </c>
      <c r="C3" s="40" t="s">
        <v>10</v>
      </c>
      <c r="D3" s="40" t="s">
        <v>9</v>
      </c>
      <c r="E3" s="35" t="s">
        <v>4</v>
      </c>
      <c r="F3" s="36" t="s">
        <v>2</v>
      </c>
    </row>
    <row r="4" spans="2:7" x14ac:dyDescent="0.2">
      <c r="B4" s="71" t="s">
        <v>17</v>
      </c>
      <c r="C4" s="72" t="s">
        <v>20</v>
      </c>
      <c r="D4" s="72"/>
      <c r="E4" s="73">
        <v>0.17370370370370369</v>
      </c>
      <c r="F4" s="74"/>
      <c r="G4" t="str">
        <f>IF((ISERROR((VLOOKUP(B4,Calculation!C$2:C$1430,1,FALSE)))),"not entered","")</f>
        <v/>
      </c>
    </row>
    <row r="5" spans="2:7" x14ac:dyDescent="0.2">
      <c r="B5" s="75" t="s">
        <v>17</v>
      </c>
      <c r="C5" s="76" t="s">
        <v>21</v>
      </c>
      <c r="D5" s="76"/>
      <c r="E5" s="79">
        <v>0.16377314814814814</v>
      </c>
      <c r="F5" s="77"/>
      <c r="G5" t="str">
        <f>IF((ISERROR((VLOOKUP(B5,Calculation!C$2:C$1430,1,FALSE)))),"not entered","")</f>
        <v/>
      </c>
    </row>
    <row r="6" spans="2:7" x14ac:dyDescent="0.2">
      <c r="B6" s="78" t="s">
        <v>5</v>
      </c>
      <c r="C6" s="79" t="str">
        <f t="shared" ref="C6:C69" si="0">VLOOKUP(B6,name,3,FALSE)</f>
        <v xml:space="preserve"> </v>
      </c>
      <c r="D6" s="79" t="str">
        <f t="shared" ref="D6:D69" si="1">VLOOKUP(B6,name,2,FALSE)</f>
        <v xml:space="preserve"> </v>
      </c>
      <c r="E6" s="79">
        <v>1.1574074074074073E-5</v>
      </c>
      <c r="F6" s="77" t="e">
        <f t="shared" ref="F6:F69" si="2">(VLOOKUP(C6,C$4:E$5,3,FALSE))/(E6/10000)</f>
        <v>#N/A</v>
      </c>
      <c r="G6" t="str">
        <f>IF((ISERROR((VLOOKUP(B6,Calculation!C$2:C$1430,1,FALSE)))),"not entered","")</f>
        <v/>
      </c>
    </row>
    <row r="7" spans="2:7" x14ac:dyDescent="0.2">
      <c r="B7" s="78" t="s">
        <v>5</v>
      </c>
      <c r="C7" s="79" t="str">
        <f t="shared" si="0"/>
        <v xml:space="preserve"> </v>
      </c>
      <c r="D7" s="79" t="str">
        <f t="shared" si="1"/>
        <v xml:space="preserve"> </v>
      </c>
      <c r="E7" s="79">
        <v>1.1574074074074073E-5</v>
      </c>
      <c r="F7" s="77" t="e">
        <f t="shared" si="2"/>
        <v>#N/A</v>
      </c>
      <c r="G7" t="str">
        <f>IF((ISERROR((VLOOKUP(B7,Calculation!C$2:C$1430,1,FALSE)))),"not entered","")</f>
        <v/>
      </c>
    </row>
    <row r="8" spans="2:7" x14ac:dyDescent="0.2">
      <c r="B8" s="78" t="s">
        <v>5</v>
      </c>
      <c r="C8" s="79" t="str">
        <f t="shared" si="0"/>
        <v xml:space="preserve"> </v>
      </c>
      <c r="D8" s="79" t="str">
        <f t="shared" si="1"/>
        <v xml:space="preserve"> </v>
      </c>
      <c r="E8" s="79">
        <v>1.1574074074074073E-5</v>
      </c>
      <c r="F8" s="77" t="e">
        <f t="shared" si="2"/>
        <v>#N/A</v>
      </c>
      <c r="G8" t="str">
        <f>IF((ISERROR((VLOOKUP(B8,Calculation!C$2:C$1430,1,FALSE)))),"not entered","")</f>
        <v/>
      </c>
    </row>
    <row r="9" spans="2:7" x14ac:dyDescent="0.2">
      <c r="B9" s="78" t="s">
        <v>5</v>
      </c>
      <c r="C9" s="79" t="str">
        <f t="shared" si="0"/>
        <v xml:space="preserve"> </v>
      </c>
      <c r="D9" s="79" t="str">
        <f t="shared" si="1"/>
        <v xml:space="preserve"> </v>
      </c>
      <c r="E9" s="79">
        <v>1.1574074074074073E-5</v>
      </c>
      <c r="F9" s="77" t="e">
        <f t="shared" si="2"/>
        <v>#N/A</v>
      </c>
      <c r="G9" t="str">
        <f>IF((ISERROR((VLOOKUP(B9,Calculation!C$2:C$1430,1,FALSE)))),"not entered","")</f>
        <v/>
      </c>
    </row>
    <row r="10" spans="2:7" x14ac:dyDescent="0.2">
      <c r="B10" s="78" t="s">
        <v>5</v>
      </c>
      <c r="C10" s="79" t="str">
        <f t="shared" si="0"/>
        <v xml:space="preserve"> </v>
      </c>
      <c r="D10" s="79" t="str">
        <f t="shared" si="1"/>
        <v xml:space="preserve"> </v>
      </c>
      <c r="E10" s="79">
        <v>1.1574074074074073E-5</v>
      </c>
      <c r="F10" s="77" t="e">
        <f t="shared" si="2"/>
        <v>#N/A</v>
      </c>
      <c r="G10" t="str">
        <f>IF((ISERROR((VLOOKUP(B10,Calculation!C$2:C$1430,1,FALSE)))),"not entered","")</f>
        <v/>
      </c>
    </row>
    <row r="11" spans="2:7" x14ac:dyDescent="0.2">
      <c r="B11" s="78" t="s">
        <v>5</v>
      </c>
      <c r="C11" s="79" t="str">
        <f t="shared" si="0"/>
        <v xml:space="preserve"> </v>
      </c>
      <c r="D11" s="79" t="str">
        <f t="shared" si="1"/>
        <v xml:space="preserve"> </v>
      </c>
      <c r="E11" s="79">
        <v>1.1574074074074073E-5</v>
      </c>
      <c r="F11" s="77" t="e">
        <f t="shared" si="2"/>
        <v>#N/A</v>
      </c>
      <c r="G11" t="str">
        <f>IF((ISERROR((VLOOKUP(B11,Calculation!C$2:C$1430,1,FALSE)))),"not entered","")</f>
        <v/>
      </c>
    </row>
    <row r="12" spans="2:7" x14ac:dyDescent="0.2">
      <c r="B12" s="78" t="s">
        <v>5</v>
      </c>
      <c r="C12" s="79" t="str">
        <f t="shared" si="0"/>
        <v xml:space="preserve"> </v>
      </c>
      <c r="D12" s="79" t="str">
        <f t="shared" si="1"/>
        <v xml:space="preserve"> </v>
      </c>
      <c r="E12" s="79">
        <v>1.1574074074074073E-5</v>
      </c>
      <c r="F12" s="77" t="e">
        <f t="shared" si="2"/>
        <v>#N/A</v>
      </c>
      <c r="G12" t="str">
        <f>IF((ISERROR((VLOOKUP(B12,Calculation!C$2:C$1430,1,FALSE)))),"not entered","")</f>
        <v/>
      </c>
    </row>
    <row r="13" spans="2:7" x14ac:dyDescent="0.2">
      <c r="B13" s="78" t="s">
        <v>5</v>
      </c>
      <c r="C13" s="79" t="str">
        <f t="shared" si="0"/>
        <v xml:space="preserve"> </v>
      </c>
      <c r="D13" s="79" t="str">
        <f t="shared" si="1"/>
        <v xml:space="preserve"> </v>
      </c>
      <c r="E13" s="79">
        <v>1.1574074074074073E-5</v>
      </c>
      <c r="F13" s="77" t="e">
        <f t="shared" si="2"/>
        <v>#N/A</v>
      </c>
      <c r="G13" t="str">
        <f>IF((ISERROR((VLOOKUP(B13,Calculation!C$2:C$1430,1,FALSE)))),"not entered","")</f>
        <v/>
      </c>
    </row>
    <row r="14" spans="2:7" x14ac:dyDescent="0.2">
      <c r="B14" s="78" t="s">
        <v>5</v>
      </c>
      <c r="C14" s="79" t="str">
        <f t="shared" si="0"/>
        <v xml:space="preserve"> </v>
      </c>
      <c r="D14" s="79" t="str">
        <f t="shared" si="1"/>
        <v xml:space="preserve"> </v>
      </c>
      <c r="E14" s="79">
        <v>1.1574074074074073E-5</v>
      </c>
      <c r="F14" s="77" t="e">
        <f t="shared" si="2"/>
        <v>#N/A</v>
      </c>
      <c r="G14" t="str">
        <f>IF((ISERROR((VLOOKUP(B14,Calculation!C$2:C$1430,1,FALSE)))),"not entered","")</f>
        <v/>
      </c>
    </row>
    <row r="15" spans="2:7" x14ac:dyDescent="0.2">
      <c r="B15" s="78" t="s">
        <v>5</v>
      </c>
      <c r="C15" s="79" t="str">
        <f t="shared" si="0"/>
        <v xml:space="preserve"> </v>
      </c>
      <c r="D15" s="79" t="str">
        <f t="shared" si="1"/>
        <v xml:space="preserve"> </v>
      </c>
      <c r="E15" s="79">
        <v>1.1574074074074073E-5</v>
      </c>
      <c r="F15" s="77" t="e">
        <f t="shared" si="2"/>
        <v>#N/A</v>
      </c>
      <c r="G15" t="str">
        <f>IF((ISERROR((VLOOKUP(B15,Calculation!C$2:C$1430,1,FALSE)))),"not entered","")</f>
        <v/>
      </c>
    </row>
    <row r="16" spans="2:7" x14ac:dyDescent="0.2">
      <c r="B16" s="78" t="s">
        <v>5</v>
      </c>
      <c r="C16" s="79" t="str">
        <f t="shared" si="0"/>
        <v xml:space="preserve"> </v>
      </c>
      <c r="D16" s="79" t="str">
        <f t="shared" si="1"/>
        <v xml:space="preserve"> </v>
      </c>
      <c r="E16" s="79">
        <v>1.1574074074074073E-5</v>
      </c>
      <c r="F16" s="77" t="e">
        <f t="shared" si="2"/>
        <v>#N/A</v>
      </c>
      <c r="G16" t="str">
        <f>IF((ISERROR((VLOOKUP(B16,Calculation!C$2:C$1430,1,FALSE)))),"not entered","")</f>
        <v/>
      </c>
    </row>
    <row r="17" spans="2:7" x14ac:dyDescent="0.2">
      <c r="B17" s="78" t="s">
        <v>5</v>
      </c>
      <c r="C17" s="79" t="str">
        <f t="shared" si="0"/>
        <v xml:space="preserve"> </v>
      </c>
      <c r="D17" s="79" t="str">
        <f t="shared" si="1"/>
        <v xml:space="preserve"> </v>
      </c>
      <c r="E17" s="79">
        <v>1.1574074074074073E-5</v>
      </c>
      <c r="F17" s="77" t="e">
        <f t="shared" si="2"/>
        <v>#N/A</v>
      </c>
      <c r="G17" t="str">
        <f>IF((ISERROR((VLOOKUP(B17,Calculation!C$2:C$1430,1,FALSE)))),"not entered","")</f>
        <v/>
      </c>
    </row>
    <row r="18" spans="2:7" x14ac:dyDescent="0.2">
      <c r="B18" s="78" t="s">
        <v>5</v>
      </c>
      <c r="C18" s="79" t="str">
        <f t="shared" si="0"/>
        <v xml:space="preserve"> </v>
      </c>
      <c r="D18" s="79" t="str">
        <f t="shared" si="1"/>
        <v xml:space="preserve"> </v>
      </c>
      <c r="E18" s="79">
        <v>1.1574074074074073E-5</v>
      </c>
      <c r="F18" s="77" t="e">
        <f t="shared" si="2"/>
        <v>#N/A</v>
      </c>
      <c r="G18" t="str">
        <f>IF((ISERROR((VLOOKUP(B18,Calculation!C$2:C$1430,1,FALSE)))),"not entered","")</f>
        <v/>
      </c>
    </row>
    <row r="19" spans="2:7" x14ac:dyDescent="0.2">
      <c r="B19" s="78" t="s">
        <v>5</v>
      </c>
      <c r="C19" s="79" t="str">
        <f t="shared" si="0"/>
        <v xml:space="preserve"> </v>
      </c>
      <c r="D19" s="79" t="str">
        <f t="shared" si="1"/>
        <v xml:space="preserve"> </v>
      </c>
      <c r="E19" s="79">
        <v>1.1574074074074073E-5</v>
      </c>
      <c r="F19" s="77" t="e">
        <f t="shared" si="2"/>
        <v>#N/A</v>
      </c>
      <c r="G19" t="str">
        <f>IF((ISERROR((VLOOKUP(B19,Calculation!C$2:C$1430,1,FALSE)))),"not entered","")</f>
        <v/>
      </c>
    </row>
    <row r="20" spans="2:7" x14ac:dyDescent="0.2">
      <c r="B20" s="78" t="s">
        <v>5</v>
      </c>
      <c r="C20" s="79" t="str">
        <f t="shared" si="0"/>
        <v xml:space="preserve"> </v>
      </c>
      <c r="D20" s="79" t="str">
        <f t="shared" si="1"/>
        <v xml:space="preserve"> </v>
      </c>
      <c r="E20" s="79">
        <v>1.1574074074074073E-5</v>
      </c>
      <c r="F20" s="77" t="e">
        <f t="shared" si="2"/>
        <v>#N/A</v>
      </c>
      <c r="G20" t="str">
        <f>IF((ISERROR((VLOOKUP(B20,Calculation!C$2:C$1430,1,FALSE)))),"not entered","")</f>
        <v/>
      </c>
    </row>
    <row r="21" spans="2:7" x14ac:dyDescent="0.2">
      <c r="B21" s="78" t="s">
        <v>5</v>
      </c>
      <c r="C21" s="79" t="str">
        <f t="shared" si="0"/>
        <v xml:space="preserve"> </v>
      </c>
      <c r="D21" s="79" t="str">
        <f t="shared" si="1"/>
        <v xml:space="preserve"> </v>
      </c>
      <c r="E21" s="79">
        <v>1.1574074074074073E-5</v>
      </c>
      <c r="F21" s="77" t="e">
        <f t="shared" si="2"/>
        <v>#N/A</v>
      </c>
      <c r="G21" t="str">
        <f>IF((ISERROR((VLOOKUP(B21,Calculation!C$2:C$1430,1,FALSE)))),"not entered","")</f>
        <v/>
      </c>
    </row>
    <row r="22" spans="2:7" x14ac:dyDescent="0.2">
      <c r="B22" s="78" t="s">
        <v>5</v>
      </c>
      <c r="C22" s="79" t="str">
        <f t="shared" si="0"/>
        <v xml:space="preserve"> </v>
      </c>
      <c r="D22" s="79" t="str">
        <f t="shared" si="1"/>
        <v xml:space="preserve"> </v>
      </c>
      <c r="E22" s="79">
        <v>1.1574074074074073E-5</v>
      </c>
      <c r="F22" s="77" t="e">
        <f t="shared" si="2"/>
        <v>#N/A</v>
      </c>
      <c r="G22" t="str">
        <f>IF((ISERROR((VLOOKUP(B22,Calculation!C$2:C$1430,1,FALSE)))),"not entered","")</f>
        <v/>
      </c>
    </row>
    <row r="23" spans="2:7" x14ac:dyDescent="0.2">
      <c r="B23" s="78" t="s">
        <v>5</v>
      </c>
      <c r="C23" s="79" t="str">
        <f t="shared" si="0"/>
        <v xml:space="preserve"> </v>
      </c>
      <c r="D23" s="79" t="str">
        <f t="shared" si="1"/>
        <v xml:space="preserve"> </v>
      </c>
      <c r="E23" s="79">
        <v>1.1574074074074073E-5</v>
      </c>
      <c r="F23" s="77" t="e">
        <f t="shared" si="2"/>
        <v>#N/A</v>
      </c>
      <c r="G23" t="str">
        <f>IF((ISERROR((VLOOKUP(B23,Calculation!C$2:C$1430,1,FALSE)))),"not entered","")</f>
        <v/>
      </c>
    </row>
    <row r="24" spans="2:7" x14ac:dyDescent="0.2">
      <c r="B24" s="78" t="s">
        <v>5</v>
      </c>
      <c r="C24" s="79" t="str">
        <f t="shared" si="0"/>
        <v xml:space="preserve"> </v>
      </c>
      <c r="D24" s="79" t="str">
        <f t="shared" si="1"/>
        <v xml:space="preserve"> </v>
      </c>
      <c r="E24" s="79">
        <v>1.1574074074074073E-5</v>
      </c>
      <c r="F24" s="77" t="e">
        <f t="shared" si="2"/>
        <v>#N/A</v>
      </c>
      <c r="G24" t="str">
        <f>IF((ISERROR((VLOOKUP(B24,Calculation!C$2:C$1430,1,FALSE)))),"not entered","")</f>
        <v/>
      </c>
    </row>
    <row r="25" spans="2:7" x14ac:dyDescent="0.2">
      <c r="B25" s="78" t="s">
        <v>5</v>
      </c>
      <c r="C25" s="79" t="str">
        <f t="shared" si="0"/>
        <v xml:space="preserve"> </v>
      </c>
      <c r="D25" s="79" t="str">
        <f t="shared" si="1"/>
        <v xml:space="preserve"> </v>
      </c>
      <c r="E25" s="79">
        <v>1.1574074074074073E-5</v>
      </c>
      <c r="F25" s="77" t="e">
        <f t="shared" si="2"/>
        <v>#N/A</v>
      </c>
      <c r="G25" t="str">
        <f>IF((ISERROR((VLOOKUP(B25,Calculation!C$2:C$1430,1,FALSE)))),"not entered","")</f>
        <v/>
      </c>
    </row>
    <row r="26" spans="2:7" x14ac:dyDescent="0.2">
      <c r="B26" s="78" t="s">
        <v>5</v>
      </c>
      <c r="C26" s="79" t="str">
        <f t="shared" si="0"/>
        <v xml:space="preserve"> </v>
      </c>
      <c r="D26" s="79" t="str">
        <f t="shared" si="1"/>
        <v xml:space="preserve"> </v>
      </c>
      <c r="E26" s="79">
        <v>1.1574074074074073E-5</v>
      </c>
      <c r="F26" s="77" t="e">
        <f t="shared" si="2"/>
        <v>#N/A</v>
      </c>
      <c r="G26" t="str">
        <f>IF((ISERROR((VLOOKUP(B26,Calculation!C$2:C$1430,1,FALSE)))),"not entered","")</f>
        <v/>
      </c>
    </row>
    <row r="27" spans="2:7" x14ac:dyDescent="0.2">
      <c r="B27" s="78" t="s">
        <v>5</v>
      </c>
      <c r="C27" s="79" t="str">
        <f t="shared" si="0"/>
        <v xml:space="preserve"> </v>
      </c>
      <c r="D27" s="79" t="str">
        <f t="shared" si="1"/>
        <v xml:space="preserve"> </v>
      </c>
      <c r="E27" s="79">
        <v>1.1574074074074073E-5</v>
      </c>
      <c r="F27" s="77" t="e">
        <f t="shared" si="2"/>
        <v>#N/A</v>
      </c>
      <c r="G27" t="str">
        <f>IF((ISERROR((VLOOKUP(B27,Calculation!C$2:C$1430,1,FALSE)))),"not entered","")</f>
        <v/>
      </c>
    </row>
    <row r="28" spans="2:7" x14ac:dyDescent="0.2">
      <c r="B28" s="78" t="s">
        <v>5</v>
      </c>
      <c r="C28" s="79" t="str">
        <f t="shared" si="0"/>
        <v xml:space="preserve"> </v>
      </c>
      <c r="D28" s="79" t="str">
        <f t="shared" si="1"/>
        <v xml:space="preserve"> </v>
      </c>
      <c r="E28" s="79">
        <v>1.1574074074074073E-5</v>
      </c>
      <c r="F28" s="77" t="e">
        <f t="shared" si="2"/>
        <v>#N/A</v>
      </c>
      <c r="G28" t="str">
        <f>IF((ISERROR((VLOOKUP(B28,Calculation!C$2:C$1430,1,FALSE)))),"not entered","")</f>
        <v/>
      </c>
    </row>
    <row r="29" spans="2:7" x14ac:dyDescent="0.2">
      <c r="B29" s="78" t="s">
        <v>5</v>
      </c>
      <c r="C29" s="79" t="str">
        <f t="shared" si="0"/>
        <v xml:space="preserve"> </v>
      </c>
      <c r="D29" s="79" t="str">
        <f t="shared" si="1"/>
        <v xml:space="preserve"> </v>
      </c>
      <c r="E29" s="79">
        <v>1.1574074074074073E-5</v>
      </c>
      <c r="F29" s="77" t="e">
        <f t="shared" si="2"/>
        <v>#N/A</v>
      </c>
      <c r="G29" t="str">
        <f>IF((ISERROR((VLOOKUP(B29,Calculation!C$2:C$1430,1,FALSE)))),"not entered","")</f>
        <v/>
      </c>
    </row>
    <row r="30" spans="2:7" x14ac:dyDescent="0.2">
      <c r="B30" s="78" t="s">
        <v>5</v>
      </c>
      <c r="C30" s="79" t="str">
        <f t="shared" si="0"/>
        <v xml:space="preserve"> </v>
      </c>
      <c r="D30" s="79" t="str">
        <f t="shared" si="1"/>
        <v xml:space="preserve"> </v>
      </c>
      <c r="E30" s="79">
        <v>1.1574074074074073E-5</v>
      </c>
      <c r="F30" s="77" t="e">
        <f t="shared" si="2"/>
        <v>#N/A</v>
      </c>
      <c r="G30" t="str">
        <f>IF((ISERROR((VLOOKUP(B30,Calculation!C$2:C$1430,1,FALSE)))),"not entered","")</f>
        <v/>
      </c>
    </row>
    <row r="31" spans="2:7" x14ac:dyDescent="0.2">
      <c r="B31" s="78" t="s">
        <v>5</v>
      </c>
      <c r="C31" s="79" t="str">
        <f t="shared" si="0"/>
        <v xml:space="preserve"> </v>
      </c>
      <c r="D31" s="79" t="str">
        <f t="shared" si="1"/>
        <v xml:space="preserve"> </v>
      </c>
      <c r="E31" s="79">
        <v>1.1574074074074073E-5</v>
      </c>
      <c r="F31" s="77" t="e">
        <f t="shared" si="2"/>
        <v>#N/A</v>
      </c>
      <c r="G31" t="str">
        <f>IF((ISERROR((VLOOKUP(B31,Calculation!C$2:C$1430,1,FALSE)))),"not entered","")</f>
        <v/>
      </c>
    </row>
    <row r="32" spans="2:7" x14ac:dyDescent="0.2">
      <c r="B32" s="78" t="s">
        <v>5</v>
      </c>
      <c r="C32" s="79" t="str">
        <f t="shared" si="0"/>
        <v xml:space="preserve"> </v>
      </c>
      <c r="D32" s="79" t="str">
        <f t="shared" si="1"/>
        <v xml:space="preserve"> </v>
      </c>
      <c r="E32" s="79">
        <v>1.1574074074074073E-5</v>
      </c>
      <c r="F32" s="77" t="e">
        <f t="shared" si="2"/>
        <v>#N/A</v>
      </c>
      <c r="G32" t="str">
        <f>IF((ISERROR((VLOOKUP(B32,Calculation!C$2:C$1430,1,FALSE)))),"not entered","")</f>
        <v/>
      </c>
    </row>
    <row r="33" spans="2:7" x14ac:dyDescent="0.2">
      <c r="B33" s="78" t="s">
        <v>5</v>
      </c>
      <c r="C33" s="79" t="str">
        <f t="shared" si="0"/>
        <v xml:space="preserve"> </v>
      </c>
      <c r="D33" s="79" t="str">
        <f t="shared" si="1"/>
        <v xml:space="preserve"> </v>
      </c>
      <c r="E33" s="79">
        <v>1.1574074074074073E-5</v>
      </c>
      <c r="F33" s="77" t="e">
        <f t="shared" si="2"/>
        <v>#N/A</v>
      </c>
      <c r="G33" t="str">
        <f>IF((ISERROR((VLOOKUP(B33,Calculation!C$2:C$1430,1,FALSE)))),"not entered","")</f>
        <v/>
      </c>
    </row>
    <row r="34" spans="2:7" x14ac:dyDescent="0.2">
      <c r="B34" s="78" t="s">
        <v>5</v>
      </c>
      <c r="C34" s="79" t="str">
        <f t="shared" si="0"/>
        <v xml:space="preserve"> </v>
      </c>
      <c r="D34" s="79" t="str">
        <f t="shared" si="1"/>
        <v xml:space="preserve"> </v>
      </c>
      <c r="E34" s="79">
        <v>1.1574074074074073E-5</v>
      </c>
      <c r="F34" s="77" t="e">
        <f t="shared" si="2"/>
        <v>#N/A</v>
      </c>
      <c r="G34" t="str">
        <f>IF((ISERROR((VLOOKUP(B34,Calculation!C$2:C$1430,1,FALSE)))),"not entered","")</f>
        <v/>
      </c>
    </row>
    <row r="35" spans="2:7" x14ac:dyDescent="0.2">
      <c r="B35" s="78" t="s">
        <v>5</v>
      </c>
      <c r="C35" s="79" t="str">
        <f t="shared" si="0"/>
        <v xml:space="preserve"> </v>
      </c>
      <c r="D35" s="79" t="str">
        <f t="shared" si="1"/>
        <v xml:space="preserve"> </v>
      </c>
      <c r="E35" s="79">
        <v>1.1574074074074073E-5</v>
      </c>
      <c r="F35" s="77" t="e">
        <f t="shared" si="2"/>
        <v>#N/A</v>
      </c>
      <c r="G35" t="str">
        <f>IF((ISERROR((VLOOKUP(B35,Calculation!C$2:C$1430,1,FALSE)))),"not entered","")</f>
        <v/>
      </c>
    </row>
    <row r="36" spans="2:7" x14ac:dyDescent="0.2">
      <c r="B36" s="78" t="s">
        <v>5</v>
      </c>
      <c r="C36" s="79" t="str">
        <f t="shared" si="0"/>
        <v xml:space="preserve"> </v>
      </c>
      <c r="D36" s="79" t="str">
        <f t="shared" si="1"/>
        <v xml:space="preserve"> </v>
      </c>
      <c r="E36" s="79">
        <v>1.1574074074074073E-5</v>
      </c>
      <c r="F36" s="77" t="e">
        <f t="shared" si="2"/>
        <v>#N/A</v>
      </c>
      <c r="G36" t="str">
        <f>IF((ISERROR((VLOOKUP(B36,Calculation!C$2:C$1430,1,FALSE)))),"not entered","")</f>
        <v/>
      </c>
    </row>
    <row r="37" spans="2:7" x14ac:dyDescent="0.2">
      <c r="B37" s="78" t="s">
        <v>5</v>
      </c>
      <c r="C37" s="79" t="str">
        <f t="shared" si="0"/>
        <v xml:space="preserve"> </v>
      </c>
      <c r="D37" s="79" t="str">
        <f t="shared" si="1"/>
        <v xml:space="preserve"> </v>
      </c>
      <c r="E37" s="79">
        <v>1.1574074074074073E-5</v>
      </c>
      <c r="F37" s="77" t="e">
        <f t="shared" si="2"/>
        <v>#N/A</v>
      </c>
      <c r="G37" t="str">
        <f>IF((ISERROR((VLOOKUP(B37,Calculation!C$2:C$1430,1,FALSE)))),"not entered","")</f>
        <v/>
      </c>
    </row>
    <row r="38" spans="2:7" x14ac:dyDescent="0.2">
      <c r="B38" s="78" t="s">
        <v>5</v>
      </c>
      <c r="C38" s="79" t="str">
        <f t="shared" si="0"/>
        <v xml:space="preserve"> </v>
      </c>
      <c r="D38" s="79" t="str">
        <f t="shared" si="1"/>
        <v xml:space="preserve"> </v>
      </c>
      <c r="E38" s="79">
        <v>1.1574074074074073E-5</v>
      </c>
      <c r="F38" s="77" t="e">
        <f t="shared" si="2"/>
        <v>#N/A</v>
      </c>
      <c r="G38" t="str">
        <f>IF((ISERROR((VLOOKUP(B38,Calculation!C$2:C$1430,1,FALSE)))),"not entered","")</f>
        <v/>
      </c>
    </row>
    <row r="39" spans="2:7" x14ac:dyDescent="0.2">
      <c r="B39" s="78" t="s">
        <v>5</v>
      </c>
      <c r="C39" s="79" t="str">
        <f t="shared" si="0"/>
        <v xml:space="preserve"> </v>
      </c>
      <c r="D39" s="79" t="str">
        <f t="shared" si="1"/>
        <v xml:space="preserve"> </v>
      </c>
      <c r="E39" s="79">
        <v>1.1574074074074073E-5</v>
      </c>
      <c r="F39" s="77" t="e">
        <f t="shared" si="2"/>
        <v>#N/A</v>
      </c>
      <c r="G39" t="str">
        <f>IF((ISERROR((VLOOKUP(B39,Calculation!C$2:C$1430,1,FALSE)))),"not entered","")</f>
        <v/>
      </c>
    </row>
    <row r="40" spans="2:7" x14ac:dyDescent="0.2">
      <c r="B40" s="78" t="s">
        <v>5</v>
      </c>
      <c r="C40" s="79" t="str">
        <f t="shared" si="0"/>
        <v xml:space="preserve"> </v>
      </c>
      <c r="D40" s="79" t="str">
        <f t="shared" si="1"/>
        <v xml:space="preserve"> </v>
      </c>
      <c r="E40" s="79">
        <v>1.1574074074074073E-5</v>
      </c>
      <c r="F40" s="77" t="e">
        <f t="shared" si="2"/>
        <v>#N/A</v>
      </c>
      <c r="G40" t="str">
        <f>IF((ISERROR((VLOOKUP(B40,Calculation!C$2:C$1430,1,FALSE)))),"not entered","")</f>
        <v/>
      </c>
    </row>
    <row r="41" spans="2:7" x14ac:dyDescent="0.2">
      <c r="B41" s="78" t="s">
        <v>5</v>
      </c>
      <c r="C41" s="79" t="str">
        <f t="shared" si="0"/>
        <v xml:space="preserve"> </v>
      </c>
      <c r="D41" s="79" t="str">
        <f t="shared" si="1"/>
        <v xml:space="preserve"> </v>
      </c>
      <c r="E41" s="79">
        <v>1.1574074074074073E-5</v>
      </c>
      <c r="F41" s="77" t="e">
        <f t="shared" si="2"/>
        <v>#N/A</v>
      </c>
      <c r="G41" t="str">
        <f>IF((ISERROR((VLOOKUP(B41,Calculation!C$2:C$1430,1,FALSE)))),"not entered","")</f>
        <v/>
      </c>
    </row>
    <row r="42" spans="2:7" x14ac:dyDescent="0.2">
      <c r="B42" s="78" t="s">
        <v>5</v>
      </c>
      <c r="C42" s="79" t="str">
        <f t="shared" si="0"/>
        <v xml:space="preserve"> </v>
      </c>
      <c r="D42" s="79" t="str">
        <f t="shared" si="1"/>
        <v xml:space="preserve"> </v>
      </c>
      <c r="E42" s="79">
        <v>1.1574074074074073E-5</v>
      </c>
      <c r="F42" s="77" t="e">
        <f t="shared" si="2"/>
        <v>#N/A</v>
      </c>
      <c r="G42" t="str">
        <f>IF((ISERROR((VLOOKUP(B42,Calculation!C$2:C$1430,1,FALSE)))),"not entered","")</f>
        <v/>
      </c>
    </row>
    <row r="43" spans="2:7" x14ac:dyDescent="0.2">
      <c r="B43" s="78" t="s">
        <v>5</v>
      </c>
      <c r="C43" s="79" t="str">
        <f t="shared" si="0"/>
        <v xml:space="preserve"> </v>
      </c>
      <c r="D43" s="79" t="str">
        <f t="shared" si="1"/>
        <v xml:space="preserve"> </v>
      </c>
      <c r="E43" s="79">
        <v>1.1574074074074073E-5</v>
      </c>
      <c r="F43" s="77" t="e">
        <f t="shared" si="2"/>
        <v>#N/A</v>
      </c>
      <c r="G43" t="str">
        <f>IF((ISERROR((VLOOKUP(B43,Calculation!C$2:C$1430,1,FALSE)))),"not entered","")</f>
        <v/>
      </c>
    </row>
    <row r="44" spans="2:7" x14ac:dyDescent="0.2">
      <c r="B44" s="78" t="s">
        <v>5</v>
      </c>
      <c r="C44" s="79" t="str">
        <f t="shared" si="0"/>
        <v xml:space="preserve"> </v>
      </c>
      <c r="D44" s="79" t="str">
        <f t="shared" si="1"/>
        <v xml:space="preserve"> </v>
      </c>
      <c r="E44" s="79">
        <v>1.1574074074074073E-5</v>
      </c>
      <c r="F44" s="77" t="e">
        <f t="shared" si="2"/>
        <v>#N/A</v>
      </c>
      <c r="G44" t="str">
        <f>IF((ISERROR((VLOOKUP(B44,Calculation!C$2:C$1430,1,FALSE)))),"not entered","")</f>
        <v/>
      </c>
    </row>
    <row r="45" spans="2:7" x14ac:dyDescent="0.2">
      <c r="B45" s="78" t="s">
        <v>5</v>
      </c>
      <c r="C45" s="79" t="str">
        <f t="shared" si="0"/>
        <v xml:space="preserve"> </v>
      </c>
      <c r="D45" s="79" t="str">
        <f t="shared" si="1"/>
        <v xml:space="preserve"> </v>
      </c>
      <c r="E45" s="79">
        <v>1.1574074074074073E-5</v>
      </c>
      <c r="F45" s="77" t="e">
        <f t="shared" si="2"/>
        <v>#N/A</v>
      </c>
      <c r="G45" t="str">
        <f>IF((ISERROR((VLOOKUP(B45,Calculation!C$2:C$1430,1,FALSE)))),"not entered","")</f>
        <v/>
      </c>
    </row>
    <row r="46" spans="2:7" x14ac:dyDescent="0.2">
      <c r="B46" s="78" t="s">
        <v>5</v>
      </c>
      <c r="C46" s="79" t="str">
        <f t="shared" si="0"/>
        <v xml:space="preserve"> </v>
      </c>
      <c r="D46" s="79" t="str">
        <f t="shared" si="1"/>
        <v xml:space="preserve"> </v>
      </c>
      <c r="E46" s="79">
        <v>1.1574074074074073E-5</v>
      </c>
      <c r="F46" s="77" t="e">
        <f t="shared" si="2"/>
        <v>#N/A</v>
      </c>
      <c r="G46" t="str">
        <f>IF((ISERROR((VLOOKUP(B46,Calculation!C$2:C$1430,1,FALSE)))),"not entered","")</f>
        <v/>
      </c>
    </row>
    <row r="47" spans="2:7" x14ac:dyDescent="0.2">
      <c r="B47" s="78" t="s">
        <v>5</v>
      </c>
      <c r="C47" s="79" t="str">
        <f t="shared" si="0"/>
        <v xml:space="preserve"> </v>
      </c>
      <c r="D47" s="79" t="str">
        <f t="shared" si="1"/>
        <v xml:space="preserve"> </v>
      </c>
      <c r="E47" s="79">
        <v>1.1574074074074073E-5</v>
      </c>
      <c r="F47" s="77" t="e">
        <f t="shared" si="2"/>
        <v>#N/A</v>
      </c>
      <c r="G47" t="str">
        <f>IF((ISERROR((VLOOKUP(B47,Calculation!C$2:C$1430,1,FALSE)))),"not entered","")</f>
        <v/>
      </c>
    </row>
    <row r="48" spans="2:7" x14ac:dyDescent="0.2">
      <c r="B48" s="78" t="s">
        <v>5</v>
      </c>
      <c r="C48" s="79" t="str">
        <f t="shared" si="0"/>
        <v xml:space="preserve"> </v>
      </c>
      <c r="D48" s="79" t="str">
        <f t="shared" si="1"/>
        <v xml:space="preserve"> </v>
      </c>
      <c r="E48" s="79">
        <v>1.1574074074074073E-5</v>
      </c>
      <c r="F48" s="77" t="e">
        <f t="shared" si="2"/>
        <v>#N/A</v>
      </c>
      <c r="G48" t="str">
        <f>IF((ISERROR((VLOOKUP(B48,Calculation!C$2:C$1430,1,FALSE)))),"not entered","")</f>
        <v/>
      </c>
    </row>
    <row r="49" spans="2:7" x14ac:dyDescent="0.2">
      <c r="B49" s="78" t="s">
        <v>5</v>
      </c>
      <c r="C49" s="79" t="str">
        <f t="shared" si="0"/>
        <v xml:space="preserve"> </v>
      </c>
      <c r="D49" s="79" t="str">
        <f t="shared" si="1"/>
        <v xml:space="preserve"> </v>
      </c>
      <c r="E49" s="79">
        <v>1.1574074074074073E-5</v>
      </c>
      <c r="F49" s="77" t="e">
        <f t="shared" si="2"/>
        <v>#N/A</v>
      </c>
      <c r="G49" t="str">
        <f>IF((ISERROR((VLOOKUP(B49,Calculation!C$2:C$1430,1,FALSE)))),"not entered","")</f>
        <v/>
      </c>
    </row>
    <row r="50" spans="2:7" x14ac:dyDescent="0.2">
      <c r="B50" s="78" t="s">
        <v>5</v>
      </c>
      <c r="C50" s="79" t="str">
        <f t="shared" si="0"/>
        <v xml:space="preserve"> </v>
      </c>
      <c r="D50" s="79" t="str">
        <f t="shared" si="1"/>
        <v xml:space="preserve"> </v>
      </c>
      <c r="E50" s="79">
        <v>1.1574074074074073E-5</v>
      </c>
      <c r="F50" s="77" t="e">
        <f t="shared" si="2"/>
        <v>#N/A</v>
      </c>
      <c r="G50" t="str">
        <f>IF((ISERROR((VLOOKUP(B50,Calculation!C$2:C$1430,1,FALSE)))),"not entered","")</f>
        <v/>
      </c>
    </row>
    <row r="51" spans="2:7" x14ac:dyDescent="0.2">
      <c r="B51" s="78" t="s">
        <v>5</v>
      </c>
      <c r="C51" s="79" t="str">
        <f t="shared" si="0"/>
        <v xml:space="preserve"> </v>
      </c>
      <c r="D51" s="79" t="str">
        <f t="shared" si="1"/>
        <v xml:space="preserve"> </v>
      </c>
      <c r="E51" s="79">
        <v>1.1574074074074073E-5</v>
      </c>
      <c r="F51" s="77" t="e">
        <f t="shared" si="2"/>
        <v>#N/A</v>
      </c>
      <c r="G51" t="str">
        <f>IF((ISERROR((VLOOKUP(B51,Calculation!C$2:C$1430,1,FALSE)))),"not entered","")</f>
        <v/>
      </c>
    </row>
    <row r="52" spans="2:7" x14ac:dyDescent="0.2">
      <c r="B52" s="78" t="s">
        <v>5</v>
      </c>
      <c r="C52" s="79" t="str">
        <f t="shared" si="0"/>
        <v xml:space="preserve"> </v>
      </c>
      <c r="D52" s="79" t="str">
        <f t="shared" si="1"/>
        <v xml:space="preserve"> </v>
      </c>
      <c r="E52" s="79">
        <v>1.1574074074074073E-5</v>
      </c>
      <c r="F52" s="77" t="e">
        <f t="shared" si="2"/>
        <v>#N/A</v>
      </c>
      <c r="G52" t="str">
        <f>IF((ISERROR((VLOOKUP(B52,Calculation!C$2:C$1430,1,FALSE)))),"not entered","")</f>
        <v/>
      </c>
    </row>
    <row r="53" spans="2:7" x14ac:dyDescent="0.2">
      <c r="B53" s="78" t="s">
        <v>5</v>
      </c>
      <c r="C53" s="79" t="str">
        <f t="shared" si="0"/>
        <v xml:space="preserve"> </v>
      </c>
      <c r="D53" s="79" t="str">
        <f t="shared" si="1"/>
        <v xml:space="preserve"> </v>
      </c>
      <c r="E53" s="79">
        <v>1.1574074074074073E-5</v>
      </c>
      <c r="F53" s="77" t="e">
        <f t="shared" si="2"/>
        <v>#N/A</v>
      </c>
      <c r="G53" t="str">
        <f>IF((ISERROR((VLOOKUP(B53,Calculation!C$2:C$1430,1,FALSE)))),"not entered","")</f>
        <v/>
      </c>
    </row>
    <row r="54" spans="2:7" x14ac:dyDescent="0.2">
      <c r="B54" s="78" t="s">
        <v>5</v>
      </c>
      <c r="C54" s="79" t="str">
        <f t="shared" si="0"/>
        <v xml:space="preserve"> </v>
      </c>
      <c r="D54" s="79" t="str">
        <f t="shared" si="1"/>
        <v xml:space="preserve"> </v>
      </c>
      <c r="E54" s="79">
        <v>1.1574074074074073E-5</v>
      </c>
      <c r="F54" s="77" t="e">
        <f t="shared" si="2"/>
        <v>#N/A</v>
      </c>
      <c r="G54" t="str">
        <f>IF((ISERROR((VLOOKUP(B54,Calculation!C$2:C$1430,1,FALSE)))),"not entered","")</f>
        <v/>
      </c>
    </row>
    <row r="55" spans="2:7" x14ac:dyDescent="0.2">
      <c r="B55" s="78" t="s">
        <v>5</v>
      </c>
      <c r="C55" s="79" t="str">
        <f t="shared" si="0"/>
        <v xml:space="preserve"> </v>
      </c>
      <c r="D55" s="79" t="str">
        <f t="shared" si="1"/>
        <v xml:space="preserve"> </v>
      </c>
      <c r="E55" s="79">
        <v>1.1574074074074073E-5</v>
      </c>
      <c r="F55" s="77" t="e">
        <f t="shared" si="2"/>
        <v>#N/A</v>
      </c>
      <c r="G55" t="str">
        <f>IF((ISERROR((VLOOKUP(B55,Calculation!C$2:C$1430,1,FALSE)))),"not entered","")</f>
        <v/>
      </c>
    </row>
    <row r="56" spans="2:7" x14ac:dyDescent="0.2">
      <c r="B56" s="78" t="s">
        <v>5</v>
      </c>
      <c r="C56" s="79" t="str">
        <f t="shared" si="0"/>
        <v xml:space="preserve"> </v>
      </c>
      <c r="D56" s="79" t="str">
        <f t="shared" si="1"/>
        <v xml:space="preserve"> </v>
      </c>
      <c r="E56" s="79">
        <v>1.1574074074074073E-5</v>
      </c>
      <c r="F56" s="77" t="e">
        <f t="shared" si="2"/>
        <v>#N/A</v>
      </c>
      <c r="G56" t="str">
        <f>IF((ISERROR((VLOOKUP(B56,Calculation!C$2:C$1430,1,FALSE)))),"not entered","")</f>
        <v/>
      </c>
    </row>
    <row r="57" spans="2:7" x14ac:dyDescent="0.2">
      <c r="B57" s="78" t="s">
        <v>5</v>
      </c>
      <c r="C57" s="79" t="str">
        <f t="shared" si="0"/>
        <v xml:space="preserve"> </v>
      </c>
      <c r="D57" s="79" t="str">
        <f t="shared" si="1"/>
        <v xml:space="preserve"> </v>
      </c>
      <c r="E57" s="79">
        <v>1.1574074074074073E-5</v>
      </c>
      <c r="F57" s="77" t="e">
        <f t="shared" si="2"/>
        <v>#N/A</v>
      </c>
      <c r="G57" t="str">
        <f>IF((ISERROR((VLOOKUP(B57,Calculation!C$2:C$1430,1,FALSE)))),"not entered","")</f>
        <v/>
      </c>
    </row>
    <row r="58" spans="2:7" x14ac:dyDescent="0.2">
      <c r="B58" s="78" t="s">
        <v>5</v>
      </c>
      <c r="C58" s="79" t="str">
        <f t="shared" si="0"/>
        <v xml:space="preserve"> </v>
      </c>
      <c r="D58" s="79" t="str">
        <f t="shared" si="1"/>
        <v xml:space="preserve"> </v>
      </c>
      <c r="E58" s="79">
        <v>1.1574074074074073E-5</v>
      </c>
      <c r="F58" s="77" t="e">
        <f t="shared" si="2"/>
        <v>#N/A</v>
      </c>
      <c r="G58" t="str">
        <f>IF((ISERROR((VLOOKUP(B58,Calculation!C$2:C$1430,1,FALSE)))),"not entered","")</f>
        <v/>
      </c>
    </row>
    <row r="59" spans="2:7" x14ac:dyDescent="0.2">
      <c r="B59" s="78" t="s">
        <v>5</v>
      </c>
      <c r="C59" s="79" t="str">
        <f t="shared" si="0"/>
        <v xml:space="preserve"> </v>
      </c>
      <c r="D59" s="79" t="str">
        <f t="shared" si="1"/>
        <v xml:space="preserve"> </v>
      </c>
      <c r="E59" s="79">
        <v>1.1574074074074073E-5</v>
      </c>
      <c r="F59" s="77" t="e">
        <f t="shared" si="2"/>
        <v>#N/A</v>
      </c>
      <c r="G59" t="str">
        <f>IF((ISERROR((VLOOKUP(B59,Calculation!C$2:C$1430,1,FALSE)))),"not entered","")</f>
        <v/>
      </c>
    </row>
    <row r="60" spans="2:7" x14ac:dyDescent="0.2">
      <c r="B60" s="78" t="s">
        <v>5</v>
      </c>
      <c r="C60" s="79" t="str">
        <f t="shared" si="0"/>
        <v xml:space="preserve"> </v>
      </c>
      <c r="D60" s="79" t="str">
        <f t="shared" si="1"/>
        <v xml:space="preserve"> </v>
      </c>
      <c r="E60" s="79">
        <v>1.1574074074074073E-5</v>
      </c>
      <c r="F60" s="77" t="e">
        <f t="shared" si="2"/>
        <v>#N/A</v>
      </c>
      <c r="G60" t="str">
        <f>IF((ISERROR((VLOOKUP(B60,Calculation!C$2:C$1430,1,FALSE)))),"not entered","")</f>
        <v/>
      </c>
    </row>
    <row r="61" spans="2:7" x14ac:dyDescent="0.2">
      <c r="B61" s="78" t="s">
        <v>5</v>
      </c>
      <c r="C61" s="79" t="str">
        <f t="shared" si="0"/>
        <v xml:space="preserve"> </v>
      </c>
      <c r="D61" s="79" t="str">
        <f t="shared" si="1"/>
        <v xml:space="preserve"> </v>
      </c>
      <c r="E61" s="79">
        <v>1.1574074074074073E-5</v>
      </c>
      <c r="F61" s="77" t="e">
        <f t="shared" si="2"/>
        <v>#N/A</v>
      </c>
      <c r="G61" t="str">
        <f>IF((ISERROR((VLOOKUP(B61,Calculation!C$2:C$1430,1,FALSE)))),"not entered","")</f>
        <v/>
      </c>
    </row>
    <row r="62" spans="2:7" x14ac:dyDescent="0.2">
      <c r="B62" s="78" t="s">
        <v>5</v>
      </c>
      <c r="C62" s="79" t="str">
        <f t="shared" si="0"/>
        <v xml:space="preserve"> </v>
      </c>
      <c r="D62" s="79" t="str">
        <f t="shared" si="1"/>
        <v xml:space="preserve"> </v>
      </c>
      <c r="E62" s="79">
        <v>1.1574074074074073E-5</v>
      </c>
      <c r="F62" s="77" t="e">
        <f t="shared" si="2"/>
        <v>#N/A</v>
      </c>
      <c r="G62" t="str">
        <f>IF((ISERROR((VLOOKUP(B62,Calculation!C$2:C$1430,1,FALSE)))),"not entered","")</f>
        <v/>
      </c>
    </row>
    <row r="63" spans="2:7" x14ac:dyDescent="0.2">
      <c r="B63" s="78" t="s">
        <v>5</v>
      </c>
      <c r="C63" s="79" t="str">
        <f t="shared" si="0"/>
        <v xml:space="preserve"> </v>
      </c>
      <c r="D63" s="79" t="str">
        <f t="shared" si="1"/>
        <v xml:space="preserve"> </v>
      </c>
      <c r="E63" s="79">
        <v>1.1574074074074073E-5</v>
      </c>
      <c r="F63" s="77" t="e">
        <f t="shared" si="2"/>
        <v>#N/A</v>
      </c>
      <c r="G63" t="str">
        <f>IF((ISERROR((VLOOKUP(B63,Calculation!C$2:C$1430,1,FALSE)))),"not entered","")</f>
        <v/>
      </c>
    </row>
    <row r="64" spans="2:7" x14ac:dyDescent="0.2">
      <c r="B64" s="78" t="s">
        <v>5</v>
      </c>
      <c r="C64" s="79" t="str">
        <f t="shared" si="0"/>
        <v xml:space="preserve"> </v>
      </c>
      <c r="D64" s="79" t="str">
        <f t="shared" si="1"/>
        <v xml:space="preserve"> </v>
      </c>
      <c r="E64" s="79">
        <v>1.1574074074074073E-5</v>
      </c>
      <c r="F64" s="77" t="e">
        <f t="shared" si="2"/>
        <v>#N/A</v>
      </c>
      <c r="G64" t="str">
        <f>IF((ISERROR((VLOOKUP(B64,Calculation!C$2:C$1430,1,FALSE)))),"not entered","")</f>
        <v/>
      </c>
    </row>
    <row r="65" spans="2:7" x14ac:dyDescent="0.2">
      <c r="B65" s="78" t="s">
        <v>5</v>
      </c>
      <c r="C65" s="79" t="str">
        <f t="shared" si="0"/>
        <v xml:space="preserve"> </v>
      </c>
      <c r="D65" s="79" t="str">
        <f t="shared" si="1"/>
        <v xml:space="preserve"> </v>
      </c>
      <c r="E65" s="79">
        <v>1.1574074074074073E-5</v>
      </c>
      <c r="F65" s="77" t="e">
        <f t="shared" si="2"/>
        <v>#N/A</v>
      </c>
      <c r="G65" t="str">
        <f>IF((ISERROR((VLOOKUP(B65,Calculation!C$2:C$1430,1,FALSE)))),"not entered","")</f>
        <v/>
      </c>
    </row>
    <row r="66" spans="2:7" x14ac:dyDescent="0.2">
      <c r="B66" s="78" t="s">
        <v>5</v>
      </c>
      <c r="C66" s="79" t="str">
        <f t="shared" si="0"/>
        <v xml:space="preserve"> </v>
      </c>
      <c r="D66" s="79" t="str">
        <f t="shared" si="1"/>
        <v xml:space="preserve"> </v>
      </c>
      <c r="E66" s="79">
        <v>1.1574074074074073E-5</v>
      </c>
      <c r="F66" s="77" t="e">
        <f t="shared" si="2"/>
        <v>#N/A</v>
      </c>
      <c r="G66" t="str">
        <f>IF((ISERROR((VLOOKUP(B66,Calculation!C$2:C$1430,1,FALSE)))),"not entered","")</f>
        <v/>
      </c>
    </row>
    <row r="67" spans="2:7" x14ac:dyDescent="0.2">
      <c r="B67" s="78" t="s">
        <v>5</v>
      </c>
      <c r="C67" s="79" t="str">
        <f t="shared" si="0"/>
        <v xml:space="preserve"> </v>
      </c>
      <c r="D67" s="79" t="str">
        <f t="shared" si="1"/>
        <v xml:space="preserve"> </v>
      </c>
      <c r="E67" s="79">
        <v>1.1574074074074073E-5</v>
      </c>
      <c r="F67" s="77" t="e">
        <f t="shared" si="2"/>
        <v>#N/A</v>
      </c>
      <c r="G67" t="str">
        <f>IF((ISERROR((VLOOKUP(B67,Calculation!C$2:C$1430,1,FALSE)))),"not entered","")</f>
        <v/>
      </c>
    </row>
    <row r="68" spans="2:7" x14ac:dyDescent="0.2">
      <c r="B68" s="78" t="s">
        <v>5</v>
      </c>
      <c r="C68" s="79" t="str">
        <f t="shared" si="0"/>
        <v xml:space="preserve"> </v>
      </c>
      <c r="D68" s="79" t="str">
        <f t="shared" si="1"/>
        <v xml:space="preserve"> </v>
      </c>
      <c r="E68" s="79">
        <v>1.1574074074074073E-5</v>
      </c>
      <c r="F68" s="77" t="e">
        <f t="shared" si="2"/>
        <v>#N/A</v>
      </c>
      <c r="G68" t="str">
        <f>IF((ISERROR((VLOOKUP(B68,Calculation!C$2:C$1430,1,FALSE)))),"not entered","")</f>
        <v/>
      </c>
    </row>
    <row r="69" spans="2:7" x14ac:dyDescent="0.2">
      <c r="B69" s="78" t="s">
        <v>5</v>
      </c>
      <c r="C69" s="79" t="str">
        <f t="shared" si="0"/>
        <v xml:space="preserve"> </v>
      </c>
      <c r="D69" s="79" t="str">
        <f t="shared" si="1"/>
        <v xml:space="preserve"> </v>
      </c>
      <c r="E69" s="79">
        <v>1.1574074074074073E-5</v>
      </c>
      <c r="F69" s="77" t="e">
        <f t="shared" si="2"/>
        <v>#N/A</v>
      </c>
      <c r="G69" t="str">
        <f>IF((ISERROR((VLOOKUP(B69,Calculation!C$2:C$1430,1,FALSE)))),"not entered","")</f>
        <v/>
      </c>
    </row>
    <row r="70" spans="2:7" x14ac:dyDescent="0.2">
      <c r="B70" s="78" t="s">
        <v>5</v>
      </c>
      <c r="C70" s="79" t="str">
        <f t="shared" ref="C70:C133" si="3">VLOOKUP(B70,name,3,FALSE)</f>
        <v xml:space="preserve"> </v>
      </c>
      <c r="D70" s="79" t="str">
        <f t="shared" ref="D70:D133" si="4">VLOOKUP(B70,name,2,FALSE)</f>
        <v xml:space="preserve"> </v>
      </c>
      <c r="E70" s="79">
        <v>1.1574074074074073E-5</v>
      </c>
      <c r="F70" s="77" t="e">
        <f t="shared" ref="F70:F133" si="5">(VLOOKUP(C70,C$4:E$5,3,FALSE))/(E70/10000)</f>
        <v>#N/A</v>
      </c>
      <c r="G70" t="str">
        <f>IF((ISERROR((VLOOKUP(B70,Calculation!C$2:C$1430,1,FALSE)))),"not entered","")</f>
        <v/>
      </c>
    </row>
    <row r="71" spans="2:7" x14ac:dyDescent="0.2">
      <c r="B71" s="78" t="s">
        <v>5</v>
      </c>
      <c r="C71" s="79" t="str">
        <f t="shared" si="3"/>
        <v xml:space="preserve"> </v>
      </c>
      <c r="D71" s="79" t="str">
        <f t="shared" si="4"/>
        <v xml:space="preserve"> </v>
      </c>
      <c r="E71" s="79">
        <v>1.1574074074074073E-5</v>
      </c>
      <c r="F71" s="77" t="e">
        <f t="shared" si="5"/>
        <v>#N/A</v>
      </c>
      <c r="G71" t="str">
        <f>IF((ISERROR((VLOOKUP(B71,Calculation!C$2:C$1430,1,FALSE)))),"not entered","")</f>
        <v/>
      </c>
    </row>
    <row r="72" spans="2:7" x14ac:dyDescent="0.2">
      <c r="B72" s="78" t="s">
        <v>5</v>
      </c>
      <c r="C72" s="79" t="str">
        <f t="shared" si="3"/>
        <v xml:space="preserve"> </v>
      </c>
      <c r="D72" s="79" t="str">
        <f t="shared" si="4"/>
        <v xml:space="preserve"> </v>
      </c>
      <c r="E72" s="79">
        <v>1.1574074074074073E-5</v>
      </c>
      <c r="F72" s="77" t="e">
        <f t="shared" si="5"/>
        <v>#N/A</v>
      </c>
      <c r="G72" t="str">
        <f>IF((ISERROR((VLOOKUP(B72,Calculation!C$2:C$1430,1,FALSE)))),"not entered","")</f>
        <v/>
      </c>
    </row>
    <row r="73" spans="2:7" x14ac:dyDescent="0.2">
      <c r="B73" s="78" t="s">
        <v>5</v>
      </c>
      <c r="C73" s="79" t="str">
        <f t="shared" si="3"/>
        <v xml:space="preserve"> </v>
      </c>
      <c r="D73" s="79" t="str">
        <f t="shared" si="4"/>
        <v xml:space="preserve"> </v>
      </c>
      <c r="E73" s="79">
        <v>1.1574074074074073E-5</v>
      </c>
      <c r="F73" s="77" t="e">
        <f t="shared" si="5"/>
        <v>#N/A</v>
      </c>
      <c r="G73" t="str">
        <f>IF((ISERROR((VLOOKUP(B73,Calculation!C$2:C$1430,1,FALSE)))),"not entered","")</f>
        <v/>
      </c>
    </row>
    <row r="74" spans="2:7" x14ac:dyDescent="0.2">
      <c r="B74" s="78" t="s">
        <v>5</v>
      </c>
      <c r="C74" s="79" t="str">
        <f t="shared" si="3"/>
        <v xml:space="preserve"> </v>
      </c>
      <c r="D74" s="79" t="str">
        <f t="shared" si="4"/>
        <v xml:space="preserve"> </v>
      </c>
      <c r="E74" s="79">
        <v>1.1574074074074073E-5</v>
      </c>
      <c r="F74" s="77" t="e">
        <f t="shared" si="5"/>
        <v>#N/A</v>
      </c>
      <c r="G74" t="str">
        <f>IF((ISERROR((VLOOKUP(B74,Calculation!C$2:C$1430,1,FALSE)))),"not entered","")</f>
        <v/>
      </c>
    </row>
    <row r="75" spans="2:7" x14ac:dyDescent="0.2">
      <c r="B75" s="78" t="s">
        <v>5</v>
      </c>
      <c r="C75" s="79" t="str">
        <f t="shared" si="3"/>
        <v xml:space="preserve"> </v>
      </c>
      <c r="D75" s="79" t="str">
        <f t="shared" si="4"/>
        <v xml:space="preserve"> </v>
      </c>
      <c r="E75" s="79">
        <v>1.1574074074074073E-5</v>
      </c>
      <c r="F75" s="77" t="e">
        <f t="shared" si="5"/>
        <v>#N/A</v>
      </c>
      <c r="G75" t="str">
        <f>IF((ISERROR((VLOOKUP(B75,Calculation!C$2:C$1430,1,FALSE)))),"not entered","")</f>
        <v/>
      </c>
    </row>
    <row r="76" spans="2:7" x14ac:dyDescent="0.2">
      <c r="B76" s="78" t="s">
        <v>5</v>
      </c>
      <c r="C76" s="79" t="str">
        <f t="shared" si="3"/>
        <v xml:space="preserve"> </v>
      </c>
      <c r="D76" s="79" t="str">
        <f t="shared" si="4"/>
        <v xml:space="preserve"> </v>
      </c>
      <c r="E76" s="79">
        <v>1.1574074074074073E-5</v>
      </c>
      <c r="F76" s="77" t="e">
        <f t="shared" si="5"/>
        <v>#N/A</v>
      </c>
      <c r="G76" t="str">
        <f>IF((ISERROR((VLOOKUP(B76,Calculation!C$2:C$1430,1,FALSE)))),"not entered","")</f>
        <v/>
      </c>
    </row>
    <row r="77" spans="2:7" x14ac:dyDescent="0.2">
      <c r="B77" s="78" t="s">
        <v>5</v>
      </c>
      <c r="C77" s="79" t="str">
        <f t="shared" si="3"/>
        <v xml:space="preserve"> </v>
      </c>
      <c r="D77" s="79" t="str">
        <f t="shared" si="4"/>
        <v xml:space="preserve"> </v>
      </c>
      <c r="E77" s="79">
        <v>1.1574074074074073E-5</v>
      </c>
      <c r="F77" s="77" t="e">
        <f t="shared" si="5"/>
        <v>#N/A</v>
      </c>
      <c r="G77" t="str">
        <f>IF((ISERROR((VLOOKUP(B77,Calculation!C$2:C$1430,1,FALSE)))),"not entered","")</f>
        <v/>
      </c>
    </row>
    <row r="78" spans="2:7" x14ac:dyDescent="0.2">
      <c r="B78" s="78" t="s">
        <v>5</v>
      </c>
      <c r="C78" s="79" t="str">
        <f t="shared" si="3"/>
        <v xml:space="preserve"> </v>
      </c>
      <c r="D78" s="79" t="str">
        <f t="shared" si="4"/>
        <v xml:space="preserve"> </v>
      </c>
      <c r="E78" s="79">
        <v>1.1574074074074073E-5</v>
      </c>
      <c r="F78" s="77" t="e">
        <f t="shared" si="5"/>
        <v>#N/A</v>
      </c>
      <c r="G78" t="str">
        <f>IF((ISERROR((VLOOKUP(B78,Calculation!C$2:C$1430,1,FALSE)))),"not entered","")</f>
        <v/>
      </c>
    </row>
    <row r="79" spans="2:7" x14ac:dyDescent="0.2">
      <c r="B79" s="78" t="s">
        <v>5</v>
      </c>
      <c r="C79" s="79" t="str">
        <f t="shared" si="3"/>
        <v xml:space="preserve"> </v>
      </c>
      <c r="D79" s="79" t="str">
        <f t="shared" si="4"/>
        <v xml:space="preserve"> </v>
      </c>
      <c r="E79" s="79">
        <v>1.1574074074074073E-5</v>
      </c>
      <c r="F79" s="77" t="e">
        <f t="shared" si="5"/>
        <v>#N/A</v>
      </c>
      <c r="G79" t="str">
        <f>IF((ISERROR((VLOOKUP(B79,Calculation!C$2:C$1430,1,FALSE)))),"not entered","")</f>
        <v/>
      </c>
    </row>
    <row r="80" spans="2:7" x14ac:dyDescent="0.2">
      <c r="B80" s="78" t="s">
        <v>5</v>
      </c>
      <c r="C80" s="79" t="str">
        <f t="shared" si="3"/>
        <v xml:space="preserve"> </v>
      </c>
      <c r="D80" s="79" t="str">
        <f t="shared" si="4"/>
        <v xml:space="preserve"> </v>
      </c>
      <c r="E80" s="79">
        <v>1.1574074074074073E-5</v>
      </c>
      <c r="F80" s="77" t="e">
        <f t="shared" si="5"/>
        <v>#N/A</v>
      </c>
      <c r="G80" t="str">
        <f>IF((ISERROR((VLOOKUP(B80,Calculation!C$2:C$1430,1,FALSE)))),"not entered","")</f>
        <v/>
      </c>
    </row>
    <row r="81" spans="2:7" x14ac:dyDescent="0.2">
      <c r="B81" s="78" t="s">
        <v>5</v>
      </c>
      <c r="C81" s="79" t="str">
        <f t="shared" si="3"/>
        <v xml:space="preserve"> </v>
      </c>
      <c r="D81" s="79" t="str">
        <f t="shared" si="4"/>
        <v xml:space="preserve"> </v>
      </c>
      <c r="E81" s="79">
        <v>1.1574074074074073E-5</v>
      </c>
      <c r="F81" s="77" t="e">
        <f t="shared" si="5"/>
        <v>#N/A</v>
      </c>
      <c r="G81" t="str">
        <f>IF((ISERROR((VLOOKUP(B81,Calculation!C$2:C$1430,1,FALSE)))),"not entered","")</f>
        <v/>
      </c>
    </row>
    <row r="82" spans="2:7" x14ac:dyDescent="0.2">
      <c r="B82" s="78" t="s">
        <v>5</v>
      </c>
      <c r="C82" s="79" t="str">
        <f t="shared" si="3"/>
        <v xml:space="preserve"> </v>
      </c>
      <c r="D82" s="79" t="str">
        <f t="shared" si="4"/>
        <v xml:space="preserve"> </v>
      </c>
      <c r="E82" s="79">
        <v>1.1574074074074073E-5</v>
      </c>
      <c r="F82" s="77" t="e">
        <f t="shared" si="5"/>
        <v>#N/A</v>
      </c>
      <c r="G82" t="str">
        <f>IF((ISERROR((VLOOKUP(B82,Calculation!C$2:C$1430,1,FALSE)))),"not entered","")</f>
        <v/>
      </c>
    </row>
    <row r="83" spans="2:7" x14ac:dyDescent="0.2">
      <c r="B83" s="78" t="s">
        <v>5</v>
      </c>
      <c r="C83" s="79" t="str">
        <f t="shared" si="3"/>
        <v xml:space="preserve"> </v>
      </c>
      <c r="D83" s="79" t="str">
        <f t="shared" si="4"/>
        <v xml:space="preserve"> </v>
      </c>
      <c r="E83" s="79">
        <v>1.1574074074074073E-5</v>
      </c>
      <c r="F83" s="77" t="e">
        <f t="shared" si="5"/>
        <v>#N/A</v>
      </c>
      <c r="G83" t="str">
        <f>IF((ISERROR((VLOOKUP(B83,Calculation!C$2:C$1430,1,FALSE)))),"not entered","")</f>
        <v/>
      </c>
    </row>
    <row r="84" spans="2:7" x14ac:dyDescent="0.2">
      <c r="B84" s="78" t="s">
        <v>5</v>
      </c>
      <c r="C84" s="79" t="str">
        <f t="shared" si="3"/>
        <v xml:space="preserve"> </v>
      </c>
      <c r="D84" s="79" t="str">
        <f t="shared" si="4"/>
        <v xml:space="preserve"> </v>
      </c>
      <c r="E84" s="79">
        <v>1.1574074074074073E-5</v>
      </c>
      <c r="F84" s="77" t="e">
        <f t="shared" si="5"/>
        <v>#N/A</v>
      </c>
      <c r="G84" t="str">
        <f>IF((ISERROR((VLOOKUP(B84,Calculation!C$2:C$1430,1,FALSE)))),"not entered","")</f>
        <v/>
      </c>
    </row>
    <row r="85" spans="2:7" x14ac:dyDescent="0.2">
      <c r="B85" s="78" t="s">
        <v>5</v>
      </c>
      <c r="C85" s="79" t="str">
        <f t="shared" si="3"/>
        <v xml:space="preserve"> </v>
      </c>
      <c r="D85" s="79" t="str">
        <f t="shared" si="4"/>
        <v xml:space="preserve"> </v>
      </c>
      <c r="E85" s="79">
        <v>1.1574074074074073E-5</v>
      </c>
      <c r="F85" s="77" t="e">
        <f t="shared" si="5"/>
        <v>#N/A</v>
      </c>
      <c r="G85" t="str">
        <f>IF((ISERROR((VLOOKUP(B85,Calculation!C$2:C$1430,1,FALSE)))),"not entered","")</f>
        <v/>
      </c>
    </row>
    <row r="86" spans="2:7" x14ac:dyDescent="0.2">
      <c r="B86" s="78" t="s">
        <v>5</v>
      </c>
      <c r="C86" s="79" t="str">
        <f t="shared" si="3"/>
        <v xml:space="preserve"> </v>
      </c>
      <c r="D86" s="79" t="str">
        <f t="shared" si="4"/>
        <v xml:space="preserve"> </v>
      </c>
      <c r="E86" s="79">
        <v>1.1574074074074073E-5</v>
      </c>
      <c r="F86" s="77" t="e">
        <f t="shared" si="5"/>
        <v>#N/A</v>
      </c>
      <c r="G86" t="str">
        <f>IF((ISERROR((VLOOKUP(B86,Calculation!C$2:C$1430,1,FALSE)))),"not entered","")</f>
        <v/>
      </c>
    </row>
    <row r="87" spans="2:7" x14ac:dyDescent="0.2">
      <c r="B87" s="78" t="s">
        <v>5</v>
      </c>
      <c r="C87" s="79" t="str">
        <f t="shared" si="3"/>
        <v xml:space="preserve"> </v>
      </c>
      <c r="D87" s="79" t="str">
        <f t="shared" si="4"/>
        <v xml:space="preserve"> </v>
      </c>
      <c r="E87" s="79">
        <v>1.1574074074074073E-5</v>
      </c>
      <c r="F87" s="77" t="e">
        <f t="shared" si="5"/>
        <v>#N/A</v>
      </c>
      <c r="G87" t="str">
        <f>IF((ISERROR((VLOOKUP(B87,Calculation!C$2:C$1430,1,FALSE)))),"not entered","")</f>
        <v/>
      </c>
    </row>
    <row r="88" spans="2:7" x14ac:dyDescent="0.2">
      <c r="B88" s="78" t="s">
        <v>5</v>
      </c>
      <c r="C88" s="79" t="str">
        <f t="shared" si="3"/>
        <v xml:space="preserve"> </v>
      </c>
      <c r="D88" s="79" t="str">
        <f t="shared" si="4"/>
        <v xml:space="preserve"> </v>
      </c>
      <c r="E88" s="79">
        <v>1.1574074074074073E-5</v>
      </c>
      <c r="F88" s="77" t="e">
        <f t="shared" si="5"/>
        <v>#N/A</v>
      </c>
      <c r="G88" t="str">
        <f>IF((ISERROR((VLOOKUP(B88,Calculation!C$2:C$1430,1,FALSE)))),"not entered","")</f>
        <v/>
      </c>
    </row>
    <row r="89" spans="2:7" x14ac:dyDescent="0.2">
      <c r="B89" s="78" t="s">
        <v>5</v>
      </c>
      <c r="C89" s="79" t="str">
        <f t="shared" si="3"/>
        <v xml:space="preserve"> </v>
      </c>
      <c r="D89" s="79" t="str">
        <f t="shared" si="4"/>
        <v xml:space="preserve"> </v>
      </c>
      <c r="E89" s="79">
        <v>1.1574074074074073E-5</v>
      </c>
      <c r="F89" s="77" t="e">
        <f t="shared" si="5"/>
        <v>#N/A</v>
      </c>
      <c r="G89" t="str">
        <f>IF((ISERROR((VLOOKUP(B89,Calculation!C$2:C$1430,1,FALSE)))),"not entered","")</f>
        <v/>
      </c>
    </row>
    <row r="90" spans="2:7" x14ac:dyDescent="0.2">
      <c r="B90" s="78" t="s">
        <v>5</v>
      </c>
      <c r="C90" s="79" t="str">
        <f t="shared" si="3"/>
        <v xml:space="preserve"> </v>
      </c>
      <c r="D90" s="79" t="str">
        <f t="shared" si="4"/>
        <v xml:space="preserve"> </v>
      </c>
      <c r="E90" s="79">
        <v>1.1574074074074073E-5</v>
      </c>
      <c r="F90" s="77" t="e">
        <f t="shared" si="5"/>
        <v>#N/A</v>
      </c>
      <c r="G90" t="str">
        <f>IF((ISERROR((VLOOKUP(B90,Calculation!C$2:C$1430,1,FALSE)))),"not entered","")</f>
        <v/>
      </c>
    </row>
    <row r="91" spans="2:7" x14ac:dyDescent="0.2">
      <c r="B91" s="78" t="s">
        <v>5</v>
      </c>
      <c r="C91" s="79" t="str">
        <f t="shared" si="3"/>
        <v xml:space="preserve"> </v>
      </c>
      <c r="D91" s="79" t="str">
        <f t="shared" si="4"/>
        <v xml:space="preserve"> </v>
      </c>
      <c r="E91" s="79">
        <v>1.1574074074074073E-5</v>
      </c>
      <c r="F91" s="77" t="e">
        <f t="shared" si="5"/>
        <v>#N/A</v>
      </c>
      <c r="G91" t="str">
        <f>IF((ISERROR((VLOOKUP(B91,Calculation!C$2:C$1430,1,FALSE)))),"not entered","")</f>
        <v/>
      </c>
    </row>
    <row r="92" spans="2:7" x14ac:dyDescent="0.2">
      <c r="B92" s="78" t="s">
        <v>5</v>
      </c>
      <c r="C92" s="79" t="str">
        <f t="shared" si="3"/>
        <v xml:space="preserve"> </v>
      </c>
      <c r="D92" s="79" t="str">
        <f t="shared" si="4"/>
        <v xml:space="preserve"> </v>
      </c>
      <c r="E92" s="79">
        <v>1.1574074074074073E-5</v>
      </c>
      <c r="F92" s="77" t="e">
        <f t="shared" si="5"/>
        <v>#N/A</v>
      </c>
      <c r="G92" t="str">
        <f>IF((ISERROR((VLOOKUP(B92,Calculation!C$2:C$1430,1,FALSE)))),"not entered","")</f>
        <v/>
      </c>
    </row>
    <row r="93" spans="2:7" x14ac:dyDescent="0.2">
      <c r="B93" s="78" t="s">
        <v>5</v>
      </c>
      <c r="C93" s="79" t="str">
        <f t="shared" si="3"/>
        <v xml:space="preserve"> </v>
      </c>
      <c r="D93" s="79" t="str">
        <f t="shared" si="4"/>
        <v xml:space="preserve"> </v>
      </c>
      <c r="E93" s="79">
        <v>1.1574074074074073E-5</v>
      </c>
      <c r="F93" s="77" t="e">
        <f t="shared" si="5"/>
        <v>#N/A</v>
      </c>
      <c r="G93" t="str">
        <f>IF((ISERROR((VLOOKUP(B93,Calculation!C$2:C$1430,1,FALSE)))),"not entered","")</f>
        <v/>
      </c>
    </row>
    <row r="94" spans="2:7" x14ac:dyDescent="0.2">
      <c r="B94" s="78" t="s">
        <v>5</v>
      </c>
      <c r="C94" s="79" t="str">
        <f t="shared" si="3"/>
        <v xml:space="preserve"> </v>
      </c>
      <c r="D94" s="79" t="str">
        <f t="shared" si="4"/>
        <v xml:space="preserve"> </v>
      </c>
      <c r="E94" s="79">
        <v>1.1574074074074073E-5</v>
      </c>
      <c r="F94" s="77" t="e">
        <f t="shared" si="5"/>
        <v>#N/A</v>
      </c>
      <c r="G94" t="str">
        <f>IF((ISERROR((VLOOKUP(B94,Calculation!C$2:C$1430,1,FALSE)))),"not entered","")</f>
        <v/>
      </c>
    </row>
    <row r="95" spans="2:7" x14ac:dyDescent="0.2">
      <c r="B95" s="78" t="s">
        <v>5</v>
      </c>
      <c r="C95" s="79" t="str">
        <f t="shared" si="3"/>
        <v xml:space="preserve"> </v>
      </c>
      <c r="D95" s="79" t="str">
        <f t="shared" si="4"/>
        <v xml:space="preserve"> </v>
      </c>
      <c r="E95" s="79">
        <v>1.1574074074074073E-5</v>
      </c>
      <c r="F95" s="77" t="e">
        <f t="shared" si="5"/>
        <v>#N/A</v>
      </c>
      <c r="G95" t="str">
        <f>IF((ISERROR((VLOOKUP(B95,Calculation!C$2:C$1430,1,FALSE)))),"not entered","")</f>
        <v/>
      </c>
    </row>
    <row r="96" spans="2:7" x14ac:dyDescent="0.2">
      <c r="B96" s="78" t="s">
        <v>5</v>
      </c>
      <c r="C96" s="79" t="str">
        <f t="shared" si="3"/>
        <v xml:space="preserve"> </v>
      </c>
      <c r="D96" s="79" t="str">
        <f t="shared" si="4"/>
        <v xml:space="preserve"> </v>
      </c>
      <c r="E96" s="79">
        <v>1.1574074074074073E-5</v>
      </c>
      <c r="F96" s="77" t="e">
        <f t="shared" si="5"/>
        <v>#N/A</v>
      </c>
      <c r="G96" t="str">
        <f>IF((ISERROR((VLOOKUP(B96,Calculation!C$2:C$1430,1,FALSE)))),"not entered","")</f>
        <v/>
      </c>
    </row>
    <row r="97" spans="2:7" x14ac:dyDescent="0.2">
      <c r="B97" s="78" t="s">
        <v>5</v>
      </c>
      <c r="C97" s="79" t="str">
        <f t="shared" si="3"/>
        <v xml:space="preserve"> </v>
      </c>
      <c r="D97" s="79" t="str">
        <f t="shared" si="4"/>
        <v xml:space="preserve"> </v>
      </c>
      <c r="E97" s="79">
        <v>1.1574074074074073E-5</v>
      </c>
      <c r="F97" s="77" t="e">
        <f t="shared" si="5"/>
        <v>#N/A</v>
      </c>
      <c r="G97" t="str">
        <f>IF((ISERROR((VLOOKUP(B97,Calculation!C$2:C$1430,1,FALSE)))),"not entered","")</f>
        <v/>
      </c>
    </row>
    <row r="98" spans="2:7" x14ac:dyDescent="0.2">
      <c r="B98" s="78" t="s">
        <v>5</v>
      </c>
      <c r="C98" s="79" t="str">
        <f t="shared" si="3"/>
        <v xml:space="preserve"> </v>
      </c>
      <c r="D98" s="79" t="str">
        <f t="shared" si="4"/>
        <v xml:space="preserve"> </v>
      </c>
      <c r="E98" s="79">
        <v>1.1574074074074073E-5</v>
      </c>
      <c r="F98" s="77" t="e">
        <f t="shared" si="5"/>
        <v>#N/A</v>
      </c>
      <c r="G98" t="str">
        <f>IF((ISERROR((VLOOKUP(B98,Calculation!C$2:C$1430,1,FALSE)))),"not entered","")</f>
        <v/>
      </c>
    </row>
    <row r="99" spans="2:7" x14ac:dyDescent="0.2">
      <c r="B99" s="78" t="s">
        <v>5</v>
      </c>
      <c r="C99" s="79" t="str">
        <f t="shared" si="3"/>
        <v xml:space="preserve"> </v>
      </c>
      <c r="D99" s="79" t="str">
        <f t="shared" si="4"/>
        <v xml:space="preserve"> </v>
      </c>
      <c r="E99" s="79">
        <v>1.1574074074074073E-5</v>
      </c>
      <c r="F99" s="77" t="e">
        <f t="shared" si="5"/>
        <v>#N/A</v>
      </c>
      <c r="G99" t="str">
        <f>IF((ISERROR((VLOOKUP(B99,Calculation!C$2:C$1430,1,FALSE)))),"not entered","")</f>
        <v/>
      </c>
    </row>
    <row r="100" spans="2:7" x14ac:dyDescent="0.2">
      <c r="B100" s="78" t="s">
        <v>5</v>
      </c>
      <c r="C100" s="79" t="str">
        <f t="shared" si="3"/>
        <v xml:space="preserve"> </v>
      </c>
      <c r="D100" s="79" t="str">
        <f t="shared" si="4"/>
        <v xml:space="preserve"> </v>
      </c>
      <c r="E100" s="79">
        <v>1.1574074074074073E-5</v>
      </c>
      <c r="F100" s="77" t="e">
        <f t="shared" si="5"/>
        <v>#N/A</v>
      </c>
      <c r="G100" t="str">
        <f>IF((ISERROR((VLOOKUP(B100,Calculation!C$2:C$1430,1,FALSE)))),"not entered","")</f>
        <v/>
      </c>
    </row>
    <row r="101" spans="2:7" x14ac:dyDescent="0.2">
      <c r="B101" s="78" t="s">
        <v>5</v>
      </c>
      <c r="C101" s="79" t="str">
        <f t="shared" si="3"/>
        <v xml:space="preserve"> </v>
      </c>
      <c r="D101" s="79" t="str">
        <f t="shared" si="4"/>
        <v xml:space="preserve"> </v>
      </c>
      <c r="E101" s="79">
        <v>1.1574074074074073E-5</v>
      </c>
      <c r="F101" s="77" t="e">
        <f t="shared" si="5"/>
        <v>#N/A</v>
      </c>
      <c r="G101" t="str">
        <f>IF((ISERROR((VLOOKUP(B101,Calculation!C$2:C$1430,1,FALSE)))),"not entered","")</f>
        <v/>
      </c>
    </row>
    <row r="102" spans="2:7" x14ac:dyDescent="0.2">
      <c r="B102" s="78" t="s">
        <v>5</v>
      </c>
      <c r="C102" s="79" t="str">
        <f t="shared" si="3"/>
        <v xml:space="preserve"> </v>
      </c>
      <c r="D102" s="79" t="str">
        <f t="shared" si="4"/>
        <v xml:space="preserve"> </v>
      </c>
      <c r="E102" s="79">
        <v>1.1574074074074073E-5</v>
      </c>
      <c r="F102" s="77" t="e">
        <f t="shared" si="5"/>
        <v>#N/A</v>
      </c>
      <c r="G102" t="str">
        <f>IF((ISERROR((VLOOKUP(B102,Calculation!C$2:C$1430,1,FALSE)))),"not entered","")</f>
        <v/>
      </c>
    </row>
    <row r="103" spans="2:7" x14ac:dyDescent="0.2">
      <c r="B103" s="78" t="s">
        <v>5</v>
      </c>
      <c r="C103" s="79" t="str">
        <f t="shared" si="3"/>
        <v xml:space="preserve"> </v>
      </c>
      <c r="D103" s="79" t="str">
        <f t="shared" si="4"/>
        <v xml:space="preserve"> </v>
      </c>
      <c r="E103" s="79">
        <v>1.1574074074074073E-5</v>
      </c>
      <c r="F103" s="77" t="e">
        <f t="shared" si="5"/>
        <v>#N/A</v>
      </c>
      <c r="G103" t="str">
        <f>IF((ISERROR((VLOOKUP(B103,Calculation!C$2:C$1430,1,FALSE)))),"not entered","")</f>
        <v/>
      </c>
    </row>
    <row r="104" spans="2:7" x14ac:dyDescent="0.2">
      <c r="B104" s="78" t="s">
        <v>5</v>
      </c>
      <c r="C104" s="79" t="str">
        <f t="shared" si="3"/>
        <v xml:space="preserve"> </v>
      </c>
      <c r="D104" s="79" t="str">
        <f t="shared" si="4"/>
        <v xml:space="preserve"> </v>
      </c>
      <c r="E104" s="79">
        <v>1.1574074074074073E-5</v>
      </c>
      <c r="F104" s="77" t="e">
        <f t="shared" si="5"/>
        <v>#N/A</v>
      </c>
      <c r="G104" t="str">
        <f>IF((ISERROR((VLOOKUP(B104,Calculation!C$2:C$1430,1,FALSE)))),"not entered","")</f>
        <v/>
      </c>
    </row>
    <row r="105" spans="2:7" x14ac:dyDescent="0.2">
      <c r="B105" s="78" t="s">
        <v>5</v>
      </c>
      <c r="C105" s="79" t="str">
        <f t="shared" si="3"/>
        <v xml:space="preserve"> </v>
      </c>
      <c r="D105" s="79" t="str">
        <f t="shared" si="4"/>
        <v xml:space="preserve"> </v>
      </c>
      <c r="E105" s="79">
        <v>1.1574074074074073E-5</v>
      </c>
      <c r="F105" s="77" t="e">
        <f t="shared" si="5"/>
        <v>#N/A</v>
      </c>
      <c r="G105" t="str">
        <f>IF((ISERROR((VLOOKUP(B105,Calculation!C$2:C$1430,1,FALSE)))),"not entered","")</f>
        <v/>
      </c>
    </row>
    <row r="106" spans="2:7" x14ac:dyDescent="0.2">
      <c r="B106" s="78" t="s">
        <v>5</v>
      </c>
      <c r="C106" s="79" t="str">
        <f t="shared" si="3"/>
        <v xml:space="preserve"> </v>
      </c>
      <c r="D106" s="79" t="str">
        <f t="shared" si="4"/>
        <v xml:space="preserve"> </v>
      </c>
      <c r="E106" s="79">
        <v>1.1574074074074073E-5</v>
      </c>
      <c r="F106" s="77" t="e">
        <f t="shared" si="5"/>
        <v>#N/A</v>
      </c>
      <c r="G106" t="str">
        <f>IF((ISERROR((VLOOKUP(B106,Calculation!C$2:C$1430,1,FALSE)))),"not entered","")</f>
        <v/>
      </c>
    </row>
    <row r="107" spans="2:7" x14ac:dyDescent="0.2">
      <c r="B107" s="78" t="s">
        <v>5</v>
      </c>
      <c r="C107" s="79" t="str">
        <f t="shared" si="3"/>
        <v xml:space="preserve"> </v>
      </c>
      <c r="D107" s="79" t="str">
        <f t="shared" si="4"/>
        <v xml:space="preserve"> </v>
      </c>
      <c r="E107" s="79">
        <v>1.1574074074074073E-5</v>
      </c>
      <c r="F107" s="77" t="e">
        <f t="shared" si="5"/>
        <v>#N/A</v>
      </c>
      <c r="G107" t="str">
        <f>IF((ISERROR((VLOOKUP(B107,Calculation!C$2:C$1430,1,FALSE)))),"not entered","")</f>
        <v/>
      </c>
    </row>
    <row r="108" spans="2:7" x14ac:dyDescent="0.2">
      <c r="B108" s="78" t="s">
        <v>5</v>
      </c>
      <c r="C108" s="79" t="str">
        <f t="shared" si="3"/>
        <v xml:space="preserve"> </v>
      </c>
      <c r="D108" s="79" t="str">
        <f t="shared" si="4"/>
        <v xml:space="preserve"> </v>
      </c>
      <c r="E108" s="79">
        <v>1.1574074074074073E-5</v>
      </c>
      <c r="F108" s="77" t="e">
        <f t="shared" si="5"/>
        <v>#N/A</v>
      </c>
      <c r="G108" t="str">
        <f>IF((ISERROR((VLOOKUP(B108,Calculation!C$2:C$1430,1,FALSE)))),"not entered","")</f>
        <v/>
      </c>
    </row>
    <row r="109" spans="2:7" x14ac:dyDescent="0.2">
      <c r="B109" s="78" t="s">
        <v>5</v>
      </c>
      <c r="C109" s="79" t="str">
        <f t="shared" si="3"/>
        <v xml:space="preserve"> </v>
      </c>
      <c r="D109" s="79" t="str">
        <f t="shared" si="4"/>
        <v xml:space="preserve"> </v>
      </c>
      <c r="E109" s="79">
        <v>1.1574074074074073E-5</v>
      </c>
      <c r="F109" s="77" t="e">
        <f t="shared" si="5"/>
        <v>#N/A</v>
      </c>
      <c r="G109" t="str">
        <f>IF((ISERROR((VLOOKUP(B109,Calculation!C$2:C$1430,1,FALSE)))),"not entered","")</f>
        <v/>
      </c>
    </row>
    <row r="110" spans="2:7" x14ac:dyDescent="0.2">
      <c r="B110" s="78" t="s">
        <v>5</v>
      </c>
      <c r="C110" s="79" t="str">
        <f t="shared" si="3"/>
        <v xml:space="preserve"> </v>
      </c>
      <c r="D110" s="79" t="str">
        <f t="shared" si="4"/>
        <v xml:space="preserve"> </v>
      </c>
      <c r="E110" s="79">
        <v>1.1574074074074073E-5</v>
      </c>
      <c r="F110" s="77" t="e">
        <f t="shared" si="5"/>
        <v>#N/A</v>
      </c>
      <c r="G110" t="str">
        <f>IF((ISERROR((VLOOKUP(B110,Calculation!C$2:C$1430,1,FALSE)))),"not entered","")</f>
        <v/>
      </c>
    </row>
    <row r="111" spans="2:7" x14ac:dyDescent="0.2">
      <c r="B111" s="78" t="s">
        <v>5</v>
      </c>
      <c r="C111" s="79" t="str">
        <f t="shared" si="3"/>
        <v xml:space="preserve"> </v>
      </c>
      <c r="D111" s="79" t="str">
        <f t="shared" si="4"/>
        <v xml:space="preserve"> </v>
      </c>
      <c r="E111" s="79">
        <v>1.1574074074074073E-5</v>
      </c>
      <c r="F111" s="77" t="e">
        <f t="shared" si="5"/>
        <v>#N/A</v>
      </c>
      <c r="G111" t="str">
        <f>IF((ISERROR((VLOOKUP(B111,Calculation!C$2:C$1430,1,FALSE)))),"not entered","")</f>
        <v/>
      </c>
    </row>
    <row r="112" spans="2:7" x14ac:dyDescent="0.2">
      <c r="B112" s="78" t="s">
        <v>5</v>
      </c>
      <c r="C112" s="79" t="str">
        <f t="shared" si="3"/>
        <v xml:space="preserve"> </v>
      </c>
      <c r="D112" s="79" t="str">
        <f t="shared" si="4"/>
        <v xml:space="preserve"> </v>
      </c>
      <c r="E112" s="79">
        <v>1.1574074074074073E-5</v>
      </c>
      <c r="F112" s="77" t="e">
        <f t="shared" si="5"/>
        <v>#N/A</v>
      </c>
      <c r="G112" t="str">
        <f>IF((ISERROR((VLOOKUP(B112,Calculation!C$2:C$1430,1,FALSE)))),"not entered","")</f>
        <v/>
      </c>
    </row>
    <row r="113" spans="2:7" x14ac:dyDescent="0.2">
      <c r="B113" s="78" t="s">
        <v>5</v>
      </c>
      <c r="C113" s="79" t="str">
        <f t="shared" si="3"/>
        <v xml:space="preserve"> </v>
      </c>
      <c r="D113" s="79" t="str">
        <f t="shared" si="4"/>
        <v xml:space="preserve"> </v>
      </c>
      <c r="E113" s="79">
        <v>1.1574074074074073E-5</v>
      </c>
      <c r="F113" s="77" t="e">
        <f t="shared" si="5"/>
        <v>#N/A</v>
      </c>
      <c r="G113" t="str">
        <f>IF((ISERROR((VLOOKUP(B113,Calculation!C$2:C$1430,1,FALSE)))),"not entered","")</f>
        <v/>
      </c>
    </row>
    <row r="114" spans="2:7" x14ac:dyDescent="0.2">
      <c r="B114" s="78" t="s">
        <v>5</v>
      </c>
      <c r="C114" s="79" t="str">
        <f t="shared" si="3"/>
        <v xml:space="preserve"> </v>
      </c>
      <c r="D114" s="79" t="str">
        <f t="shared" si="4"/>
        <v xml:space="preserve"> </v>
      </c>
      <c r="E114" s="79">
        <v>1.1574074074074073E-5</v>
      </c>
      <c r="F114" s="77" t="e">
        <f t="shared" si="5"/>
        <v>#N/A</v>
      </c>
      <c r="G114" t="str">
        <f>IF((ISERROR((VLOOKUP(B114,Calculation!C$2:C$1430,1,FALSE)))),"not entered","")</f>
        <v/>
      </c>
    </row>
    <row r="115" spans="2:7" x14ac:dyDescent="0.2">
      <c r="B115" s="78" t="s">
        <v>5</v>
      </c>
      <c r="C115" s="79" t="str">
        <f t="shared" si="3"/>
        <v xml:space="preserve"> </v>
      </c>
      <c r="D115" s="79" t="str">
        <f t="shared" si="4"/>
        <v xml:space="preserve"> </v>
      </c>
      <c r="E115" s="79">
        <v>1.1574074074074073E-5</v>
      </c>
      <c r="F115" s="77" t="e">
        <f t="shared" si="5"/>
        <v>#N/A</v>
      </c>
      <c r="G115" t="str">
        <f>IF((ISERROR((VLOOKUP(B115,Calculation!C$2:C$1430,1,FALSE)))),"not entered","")</f>
        <v/>
      </c>
    </row>
    <row r="116" spans="2:7" x14ac:dyDescent="0.2">
      <c r="B116" s="78" t="s">
        <v>5</v>
      </c>
      <c r="C116" s="79" t="str">
        <f t="shared" si="3"/>
        <v xml:space="preserve"> </v>
      </c>
      <c r="D116" s="79" t="str">
        <f t="shared" si="4"/>
        <v xml:space="preserve"> </v>
      </c>
      <c r="E116" s="79">
        <v>1.1574074074074073E-5</v>
      </c>
      <c r="F116" s="77" t="e">
        <f t="shared" si="5"/>
        <v>#N/A</v>
      </c>
      <c r="G116" t="str">
        <f>IF((ISERROR((VLOOKUP(B116,Calculation!C$2:C$1430,1,FALSE)))),"not entered","")</f>
        <v/>
      </c>
    </row>
    <row r="117" spans="2:7" x14ac:dyDescent="0.2">
      <c r="B117" s="78" t="s">
        <v>5</v>
      </c>
      <c r="C117" s="79" t="str">
        <f t="shared" si="3"/>
        <v xml:space="preserve"> </v>
      </c>
      <c r="D117" s="79" t="str">
        <f t="shared" si="4"/>
        <v xml:space="preserve"> </v>
      </c>
      <c r="E117" s="79">
        <v>1.1574074074074073E-5</v>
      </c>
      <c r="F117" s="77" t="e">
        <f t="shared" si="5"/>
        <v>#N/A</v>
      </c>
      <c r="G117" t="str">
        <f>IF((ISERROR((VLOOKUP(B117,Calculation!C$2:C$1430,1,FALSE)))),"not entered","")</f>
        <v/>
      </c>
    </row>
    <row r="118" spans="2:7" x14ac:dyDescent="0.2">
      <c r="B118" s="78" t="s">
        <v>5</v>
      </c>
      <c r="C118" s="79" t="str">
        <f t="shared" si="3"/>
        <v xml:space="preserve"> </v>
      </c>
      <c r="D118" s="79" t="str">
        <f t="shared" si="4"/>
        <v xml:space="preserve"> </v>
      </c>
      <c r="E118" s="79">
        <v>1.1574074074074073E-5</v>
      </c>
      <c r="F118" s="77" t="e">
        <f t="shared" si="5"/>
        <v>#N/A</v>
      </c>
      <c r="G118" t="str">
        <f>IF((ISERROR((VLOOKUP(B118,Calculation!C$2:C$1430,1,FALSE)))),"not entered","")</f>
        <v/>
      </c>
    </row>
    <row r="119" spans="2:7" x14ac:dyDescent="0.2">
      <c r="B119" s="78" t="s">
        <v>5</v>
      </c>
      <c r="C119" s="79" t="str">
        <f t="shared" si="3"/>
        <v xml:space="preserve"> </v>
      </c>
      <c r="D119" s="79" t="str">
        <f t="shared" si="4"/>
        <v xml:space="preserve"> </v>
      </c>
      <c r="E119" s="79">
        <v>1.1574074074074073E-5</v>
      </c>
      <c r="F119" s="77" t="e">
        <f t="shared" si="5"/>
        <v>#N/A</v>
      </c>
      <c r="G119" t="str">
        <f>IF((ISERROR((VLOOKUP(B119,Calculation!C$2:C$1430,1,FALSE)))),"not entered","")</f>
        <v/>
      </c>
    </row>
    <row r="120" spans="2:7" x14ac:dyDescent="0.2">
      <c r="B120" s="78" t="s">
        <v>5</v>
      </c>
      <c r="C120" s="79" t="str">
        <f t="shared" si="3"/>
        <v xml:space="preserve"> </v>
      </c>
      <c r="D120" s="79" t="str">
        <f t="shared" si="4"/>
        <v xml:space="preserve"> </v>
      </c>
      <c r="E120" s="79">
        <v>1.1574074074074073E-5</v>
      </c>
      <c r="F120" s="77" t="e">
        <f t="shared" si="5"/>
        <v>#N/A</v>
      </c>
      <c r="G120" t="str">
        <f>IF((ISERROR((VLOOKUP(B120,Calculation!C$2:C$1430,1,FALSE)))),"not entered","")</f>
        <v/>
      </c>
    </row>
    <row r="121" spans="2:7" x14ac:dyDescent="0.2">
      <c r="B121" s="78" t="s">
        <v>5</v>
      </c>
      <c r="C121" s="79" t="str">
        <f t="shared" si="3"/>
        <v xml:space="preserve"> </v>
      </c>
      <c r="D121" s="79" t="str">
        <f t="shared" si="4"/>
        <v xml:space="preserve"> </v>
      </c>
      <c r="E121" s="79">
        <v>1.1574074074074073E-5</v>
      </c>
      <c r="F121" s="77" t="e">
        <f t="shared" si="5"/>
        <v>#N/A</v>
      </c>
      <c r="G121" t="str">
        <f>IF((ISERROR((VLOOKUP(B121,Calculation!C$2:C$1430,1,FALSE)))),"not entered","")</f>
        <v/>
      </c>
    </row>
    <row r="122" spans="2:7" x14ac:dyDescent="0.2">
      <c r="B122" s="78" t="s">
        <v>5</v>
      </c>
      <c r="C122" s="79" t="str">
        <f t="shared" si="3"/>
        <v xml:space="preserve"> </v>
      </c>
      <c r="D122" s="79" t="str">
        <f t="shared" si="4"/>
        <v xml:space="preserve"> </v>
      </c>
      <c r="E122" s="79">
        <v>1.1574074074074073E-5</v>
      </c>
      <c r="F122" s="77" t="e">
        <f t="shared" si="5"/>
        <v>#N/A</v>
      </c>
      <c r="G122" t="str">
        <f>IF((ISERROR((VLOOKUP(B122,Calculation!C$2:C$1430,1,FALSE)))),"not entered","")</f>
        <v/>
      </c>
    </row>
    <row r="123" spans="2:7" x14ac:dyDescent="0.2">
      <c r="B123" s="78" t="s">
        <v>5</v>
      </c>
      <c r="C123" s="79" t="str">
        <f t="shared" si="3"/>
        <v xml:space="preserve"> </v>
      </c>
      <c r="D123" s="79" t="str">
        <f t="shared" si="4"/>
        <v xml:space="preserve"> </v>
      </c>
      <c r="E123" s="79">
        <v>1.1574074074074073E-5</v>
      </c>
      <c r="F123" s="77" t="e">
        <f t="shared" si="5"/>
        <v>#N/A</v>
      </c>
      <c r="G123" t="str">
        <f>IF((ISERROR((VLOOKUP(B123,Calculation!C$2:C$1430,1,FALSE)))),"not entered","")</f>
        <v/>
      </c>
    </row>
    <row r="124" spans="2:7" x14ac:dyDescent="0.2">
      <c r="B124" s="78" t="s">
        <v>5</v>
      </c>
      <c r="C124" s="79" t="str">
        <f t="shared" si="3"/>
        <v xml:space="preserve"> </v>
      </c>
      <c r="D124" s="79" t="str">
        <f t="shared" si="4"/>
        <v xml:space="preserve"> </v>
      </c>
      <c r="E124" s="79">
        <v>1.1574074074074073E-5</v>
      </c>
      <c r="F124" s="77" t="e">
        <f t="shared" si="5"/>
        <v>#N/A</v>
      </c>
      <c r="G124" t="str">
        <f>IF((ISERROR((VLOOKUP(B124,Calculation!C$2:C$1430,1,FALSE)))),"not entered","")</f>
        <v/>
      </c>
    </row>
    <row r="125" spans="2:7" x14ac:dyDescent="0.2">
      <c r="B125" s="78" t="s">
        <v>5</v>
      </c>
      <c r="C125" s="79" t="str">
        <f t="shared" si="3"/>
        <v xml:space="preserve"> </v>
      </c>
      <c r="D125" s="79" t="str">
        <f t="shared" si="4"/>
        <v xml:space="preserve"> </v>
      </c>
      <c r="E125" s="79">
        <v>1.1574074074074073E-5</v>
      </c>
      <c r="F125" s="77" t="e">
        <f t="shared" si="5"/>
        <v>#N/A</v>
      </c>
      <c r="G125" t="str">
        <f>IF((ISERROR((VLOOKUP(B125,Calculation!C$2:C$1430,1,FALSE)))),"not entered","")</f>
        <v/>
      </c>
    </row>
    <row r="126" spans="2:7" x14ac:dyDescent="0.2">
      <c r="B126" s="78" t="s">
        <v>5</v>
      </c>
      <c r="C126" s="79" t="str">
        <f t="shared" si="3"/>
        <v xml:space="preserve"> </v>
      </c>
      <c r="D126" s="79" t="str">
        <f t="shared" si="4"/>
        <v xml:space="preserve"> </v>
      </c>
      <c r="E126" s="79">
        <v>1.1574074074074073E-5</v>
      </c>
      <c r="F126" s="77" t="e">
        <f t="shared" si="5"/>
        <v>#N/A</v>
      </c>
      <c r="G126" t="str">
        <f>IF((ISERROR((VLOOKUP(B126,Calculation!C$2:C$1430,1,FALSE)))),"not entered","")</f>
        <v/>
      </c>
    </row>
    <row r="127" spans="2:7" x14ac:dyDescent="0.2">
      <c r="B127" s="78" t="s">
        <v>5</v>
      </c>
      <c r="C127" s="79" t="str">
        <f t="shared" si="3"/>
        <v xml:space="preserve"> </v>
      </c>
      <c r="D127" s="79" t="str">
        <f t="shared" si="4"/>
        <v xml:space="preserve"> </v>
      </c>
      <c r="E127" s="79">
        <v>1.1574074074074073E-5</v>
      </c>
      <c r="F127" s="77" t="e">
        <f t="shared" si="5"/>
        <v>#N/A</v>
      </c>
      <c r="G127" t="str">
        <f>IF((ISERROR((VLOOKUP(B127,Calculation!C$2:C$1430,1,FALSE)))),"not entered","")</f>
        <v/>
      </c>
    </row>
    <row r="128" spans="2:7" x14ac:dyDescent="0.2">
      <c r="B128" s="78" t="s">
        <v>5</v>
      </c>
      <c r="C128" s="79" t="str">
        <f t="shared" si="3"/>
        <v xml:space="preserve"> </v>
      </c>
      <c r="D128" s="79" t="str">
        <f t="shared" si="4"/>
        <v xml:space="preserve"> </v>
      </c>
      <c r="E128" s="79">
        <v>1.1574074074074073E-5</v>
      </c>
      <c r="F128" s="77" t="e">
        <f t="shared" si="5"/>
        <v>#N/A</v>
      </c>
      <c r="G128" t="str">
        <f>IF((ISERROR((VLOOKUP(B128,Calculation!C$2:C$1430,1,FALSE)))),"not entered","")</f>
        <v/>
      </c>
    </row>
    <row r="129" spans="2:7" x14ac:dyDescent="0.2">
      <c r="B129" s="78" t="s">
        <v>5</v>
      </c>
      <c r="C129" s="79" t="str">
        <f t="shared" si="3"/>
        <v xml:space="preserve"> </v>
      </c>
      <c r="D129" s="79" t="str">
        <f t="shared" si="4"/>
        <v xml:space="preserve"> </v>
      </c>
      <c r="E129" s="79">
        <v>1.1574074074074073E-5</v>
      </c>
      <c r="F129" s="77" t="e">
        <f t="shared" si="5"/>
        <v>#N/A</v>
      </c>
      <c r="G129" t="str">
        <f>IF((ISERROR((VLOOKUP(B129,Calculation!C$2:C$1430,1,FALSE)))),"not entered","")</f>
        <v/>
      </c>
    </row>
    <row r="130" spans="2:7" x14ac:dyDescent="0.2">
      <c r="B130" s="78" t="s">
        <v>5</v>
      </c>
      <c r="C130" s="79" t="str">
        <f t="shared" si="3"/>
        <v xml:space="preserve"> </v>
      </c>
      <c r="D130" s="79" t="str">
        <f t="shared" si="4"/>
        <v xml:space="preserve"> </v>
      </c>
      <c r="E130" s="79">
        <v>1.1574074074074073E-5</v>
      </c>
      <c r="F130" s="77" t="e">
        <f t="shared" si="5"/>
        <v>#N/A</v>
      </c>
      <c r="G130" t="str">
        <f>IF((ISERROR((VLOOKUP(B130,Calculation!C$2:C$1430,1,FALSE)))),"not entered","")</f>
        <v/>
      </c>
    </row>
    <row r="131" spans="2:7" x14ac:dyDescent="0.2">
      <c r="B131" s="78" t="s">
        <v>5</v>
      </c>
      <c r="C131" s="79" t="str">
        <f t="shared" si="3"/>
        <v xml:space="preserve"> </v>
      </c>
      <c r="D131" s="79" t="str">
        <f t="shared" si="4"/>
        <v xml:space="preserve"> </v>
      </c>
      <c r="E131" s="79">
        <v>1.1574074074074073E-5</v>
      </c>
      <c r="F131" s="77" t="e">
        <f t="shared" si="5"/>
        <v>#N/A</v>
      </c>
      <c r="G131" t="str">
        <f>IF((ISERROR((VLOOKUP(B131,Calculation!C$2:C$1430,1,FALSE)))),"not entered","")</f>
        <v/>
      </c>
    </row>
    <row r="132" spans="2:7" x14ac:dyDescent="0.2">
      <c r="B132" s="78" t="s">
        <v>5</v>
      </c>
      <c r="C132" s="79" t="str">
        <f t="shared" si="3"/>
        <v xml:space="preserve"> </v>
      </c>
      <c r="D132" s="79" t="str">
        <f t="shared" si="4"/>
        <v xml:space="preserve"> </v>
      </c>
      <c r="E132" s="79">
        <v>1.1574074074074073E-5</v>
      </c>
      <c r="F132" s="77" t="e">
        <f t="shared" si="5"/>
        <v>#N/A</v>
      </c>
      <c r="G132" t="str">
        <f>IF((ISERROR((VLOOKUP(B132,Calculation!C$2:C$1430,1,FALSE)))),"not entered","")</f>
        <v/>
      </c>
    </row>
    <row r="133" spans="2:7" x14ac:dyDescent="0.2">
      <c r="B133" s="78" t="s">
        <v>5</v>
      </c>
      <c r="C133" s="79" t="str">
        <f t="shared" si="3"/>
        <v xml:space="preserve"> </v>
      </c>
      <c r="D133" s="79" t="str">
        <f t="shared" si="4"/>
        <v xml:space="preserve"> </v>
      </c>
      <c r="E133" s="79">
        <v>1.1574074074074073E-5</v>
      </c>
      <c r="F133" s="77" t="e">
        <f t="shared" si="5"/>
        <v>#N/A</v>
      </c>
      <c r="G133" t="str">
        <f>IF((ISERROR((VLOOKUP(B133,Calculation!C$2:C$1430,1,FALSE)))),"not entered","")</f>
        <v/>
      </c>
    </row>
    <row r="134" spans="2:7" x14ac:dyDescent="0.2">
      <c r="B134" s="78" t="s">
        <v>5</v>
      </c>
      <c r="C134" s="79" t="str">
        <f t="shared" ref="C134:C197" si="6">VLOOKUP(B134,name,3,FALSE)</f>
        <v xml:space="preserve"> </v>
      </c>
      <c r="D134" s="79" t="str">
        <f t="shared" ref="D134:D197" si="7">VLOOKUP(B134,name,2,FALSE)</f>
        <v xml:space="preserve"> </v>
      </c>
      <c r="E134" s="79">
        <v>1.1574074074074073E-5</v>
      </c>
      <c r="F134" s="77" t="e">
        <f t="shared" ref="F134:F197" si="8">(VLOOKUP(C134,C$4:E$5,3,FALSE))/(E134/10000)</f>
        <v>#N/A</v>
      </c>
      <c r="G134" t="str">
        <f>IF((ISERROR((VLOOKUP(B134,Calculation!C$2:C$1430,1,FALSE)))),"not entered","")</f>
        <v/>
      </c>
    </row>
    <row r="135" spans="2:7" x14ac:dyDescent="0.2">
      <c r="B135" s="78" t="s">
        <v>5</v>
      </c>
      <c r="C135" s="79" t="str">
        <f t="shared" si="6"/>
        <v xml:space="preserve"> </v>
      </c>
      <c r="D135" s="79" t="str">
        <f t="shared" si="7"/>
        <v xml:space="preserve"> </v>
      </c>
      <c r="E135" s="79">
        <v>1.1574074074074073E-5</v>
      </c>
      <c r="F135" s="77" t="e">
        <f t="shared" si="8"/>
        <v>#N/A</v>
      </c>
      <c r="G135" t="str">
        <f>IF((ISERROR((VLOOKUP(B135,Calculation!C$2:C$1430,1,FALSE)))),"not entered","")</f>
        <v/>
      </c>
    </row>
    <row r="136" spans="2:7" x14ac:dyDescent="0.2">
      <c r="B136" s="78" t="s">
        <v>5</v>
      </c>
      <c r="C136" s="79" t="str">
        <f t="shared" si="6"/>
        <v xml:space="preserve"> </v>
      </c>
      <c r="D136" s="79" t="str">
        <f t="shared" si="7"/>
        <v xml:space="preserve"> </v>
      </c>
      <c r="E136" s="79">
        <v>1.1574074074074073E-5</v>
      </c>
      <c r="F136" s="77" t="e">
        <f t="shared" si="8"/>
        <v>#N/A</v>
      </c>
      <c r="G136" t="str">
        <f>IF((ISERROR((VLOOKUP(B136,Calculation!C$2:C$1430,1,FALSE)))),"not entered","")</f>
        <v/>
      </c>
    </row>
    <row r="137" spans="2:7" x14ac:dyDescent="0.2">
      <c r="B137" s="78" t="s">
        <v>5</v>
      </c>
      <c r="C137" s="79" t="str">
        <f t="shared" si="6"/>
        <v xml:space="preserve"> </v>
      </c>
      <c r="D137" s="79" t="str">
        <f t="shared" si="7"/>
        <v xml:space="preserve"> </v>
      </c>
      <c r="E137" s="79">
        <v>1.1574074074074073E-5</v>
      </c>
      <c r="F137" s="77" t="e">
        <f t="shared" si="8"/>
        <v>#N/A</v>
      </c>
      <c r="G137" t="str">
        <f>IF((ISERROR((VLOOKUP(B137,Calculation!C$2:C$1430,1,FALSE)))),"not entered","")</f>
        <v/>
      </c>
    </row>
    <row r="138" spans="2:7" x14ac:dyDescent="0.2">
      <c r="B138" s="78" t="s">
        <v>5</v>
      </c>
      <c r="C138" s="79" t="str">
        <f t="shared" si="6"/>
        <v xml:space="preserve"> </v>
      </c>
      <c r="D138" s="79" t="str">
        <f t="shared" si="7"/>
        <v xml:space="preserve"> </v>
      </c>
      <c r="E138" s="79">
        <v>1.1574074074074073E-5</v>
      </c>
      <c r="F138" s="77" t="e">
        <f t="shared" si="8"/>
        <v>#N/A</v>
      </c>
      <c r="G138" t="str">
        <f>IF((ISERROR((VLOOKUP(B138,Calculation!C$2:C$1430,1,FALSE)))),"not entered","")</f>
        <v/>
      </c>
    </row>
    <row r="139" spans="2:7" x14ac:dyDescent="0.2">
      <c r="B139" s="78" t="s">
        <v>5</v>
      </c>
      <c r="C139" s="79" t="str">
        <f t="shared" si="6"/>
        <v xml:space="preserve"> </v>
      </c>
      <c r="D139" s="79" t="str">
        <f t="shared" si="7"/>
        <v xml:space="preserve"> </v>
      </c>
      <c r="E139" s="79">
        <v>1.1574074074074073E-5</v>
      </c>
      <c r="F139" s="77" t="e">
        <f t="shared" si="8"/>
        <v>#N/A</v>
      </c>
      <c r="G139" t="str">
        <f>IF((ISERROR((VLOOKUP(B139,Calculation!C$2:C$1430,1,FALSE)))),"not entered","")</f>
        <v/>
      </c>
    </row>
    <row r="140" spans="2:7" x14ac:dyDescent="0.2">
      <c r="B140" s="78" t="s">
        <v>5</v>
      </c>
      <c r="C140" s="79" t="str">
        <f t="shared" si="6"/>
        <v xml:space="preserve"> </v>
      </c>
      <c r="D140" s="79" t="str">
        <f t="shared" si="7"/>
        <v xml:space="preserve"> </v>
      </c>
      <c r="E140" s="79">
        <v>1.1574074074074073E-5</v>
      </c>
      <c r="F140" s="77" t="e">
        <f t="shared" si="8"/>
        <v>#N/A</v>
      </c>
      <c r="G140" t="str">
        <f>IF((ISERROR((VLOOKUP(B140,Calculation!C$2:C$1430,1,FALSE)))),"not entered","")</f>
        <v/>
      </c>
    </row>
    <row r="141" spans="2:7" x14ac:dyDescent="0.2">
      <c r="B141" s="78" t="s">
        <v>5</v>
      </c>
      <c r="C141" s="79" t="str">
        <f t="shared" si="6"/>
        <v xml:space="preserve"> </v>
      </c>
      <c r="D141" s="79" t="str">
        <f t="shared" si="7"/>
        <v xml:space="preserve"> </v>
      </c>
      <c r="E141" s="79">
        <v>1.1574074074074073E-5</v>
      </c>
      <c r="F141" s="77" t="e">
        <f t="shared" si="8"/>
        <v>#N/A</v>
      </c>
      <c r="G141" t="str">
        <f>IF((ISERROR((VLOOKUP(B141,Calculation!C$2:C$1430,1,FALSE)))),"not entered","")</f>
        <v/>
      </c>
    </row>
    <row r="142" spans="2:7" x14ac:dyDescent="0.2">
      <c r="B142" s="78" t="s">
        <v>5</v>
      </c>
      <c r="C142" s="79" t="str">
        <f t="shared" si="6"/>
        <v xml:space="preserve"> </v>
      </c>
      <c r="D142" s="79" t="str">
        <f t="shared" si="7"/>
        <v xml:space="preserve"> </v>
      </c>
      <c r="E142" s="79">
        <v>1.1574074074074073E-5</v>
      </c>
      <c r="F142" s="77" t="e">
        <f t="shared" si="8"/>
        <v>#N/A</v>
      </c>
      <c r="G142" t="str">
        <f>IF((ISERROR((VLOOKUP(B142,Calculation!C$2:C$1430,1,FALSE)))),"not entered","")</f>
        <v/>
      </c>
    </row>
    <row r="143" spans="2:7" x14ac:dyDescent="0.2">
      <c r="B143" s="78" t="s">
        <v>5</v>
      </c>
      <c r="C143" s="79" t="str">
        <f t="shared" si="6"/>
        <v xml:space="preserve"> </v>
      </c>
      <c r="D143" s="79" t="str">
        <f t="shared" si="7"/>
        <v xml:space="preserve"> </v>
      </c>
      <c r="E143" s="79">
        <v>1.1574074074074073E-5</v>
      </c>
      <c r="F143" s="77" t="e">
        <f t="shared" si="8"/>
        <v>#N/A</v>
      </c>
      <c r="G143" t="str">
        <f>IF((ISERROR((VLOOKUP(B143,Calculation!C$2:C$1430,1,FALSE)))),"not entered","")</f>
        <v/>
      </c>
    </row>
    <row r="144" spans="2:7" x14ac:dyDescent="0.2">
      <c r="B144" s="78" t="s">
        <v>5</v>
      </c>
      <c r="C144" s="79" t="str">
        <f t="shared" si="6"/>
        <v xml:space="preserve"> </v>
      </c>
      <c r="D144" s="79" t="str">
        <f t="shared" si="7"/>
        <v xml:space="preserve"> </v>
      </c>
      <c r="E144" s="79">
        <v>1.1574074074074073E-5</v>
      </c>
      <c r="F144" s="77" t="e">
        <f t="shared" si="8"/>
        <v>#N/A</v>
      </c>
      <c r="G144" t="str">
        <f>IF((ISERROR((VLOOKUP(B144,Calculation!C$2:C$1430,1,FALSE)))),"not entered","")</f>
        <v/>
      </c>
    </row>
    <row r="145" spans="2:7" x14ac:dyDescent="0.2">
      <c r="B145" s="78" t="s">
        <v>5</v>
      </c>
      <c r="C145" s="79" t="str">
        <f t="shared" si="6"/>
        <v xml:space="preserve"> </v>
      </c>
      <c r="D145" s="79" t="str">
        <f t="shared" si="7"/>
        <v xml:space="preserve"> </v>
      </c>
      <c r="E145" s="79">
        <v>1.1574074074074073E-5</v>
      </c>
      <c r="F145" s="77" t="e">
        <f t="shared" si="8"/>
        <v>#N/A</v>
      </c>
      <c r="G145" t="str">
        <f>IF((ISERROR((VLOOKUP(B145,Calculation!C$2:C$1430,1,FALSE)))),"not entered","")</f>
        <v/>
      </c>
    </row>
    <row r="146" spans="2:7" x14ac:dyDescent="0.2">
      <c r="B146" s="78" t="s">
        <v>5</v>
      </c>
      <c r="C146" s="79" t="str">
        <f t="shared" si="6"/>
        <v xml:space="preserve"> </v>
      </c>
      <c r="D146" s="79" t="str">
        <f t="shared" si="7"/>
        <v xml:space="preserve"> </v>
      </c>
      <c r="E146" s="79">
        <v>1.1574074074074073E-5</v>
      </c>
      <c r="F146" s="77" t="e">
        <f t="shared" si="8"/>
        <v>#N/A</v>
      </c>
      <c r="G146" t="str">
        <f>IF((ISERROR((VLOOKUP(B146,Calculation!C$2:C$1430,1,FALSE)))),"not entered","")</f>
        <v/>
      </c>
    </row>
    <row r="147" spans="2:7" x14ac:dyDescent="0.2">
      <c r="B147" s="78" t="s">
        <v>5</v>
      </c>
      <c r="C147" s="79" t="str">
        <f t="shared" si="6"/>
        <v xml:space="preserve"> </v>
      </c>
      <c r="D147" s="79" t="str">
        <f t="shared" si="7"/>
        <v xml:space="preserve"> </v>
      </c>
      <c r="E147" s="79">
        <v>1.1574074074074073E-5</v>
      </c>
      <c r="F147" s="77" t="e">
        <f t="shared" si="8"/>
        <v>#N/A</v>
      </c>
      <c r="G147" t="str">
        <f>IF((ISERROR((VLOOKUP(B147,Calculation!C$2:C$1430,1,FALSE)))),"not entered","")</f>
        <v/>
      </c>
    </row>
    <row r="148" spans="2:7" x14ac:dyDescent="0.2">
      <c r="B148" s="78" t="s">
        <v>5</v>
      </c>
      <c r="C148" s="79" t="str">
        <f t="shared" si="6"/>
        <v xml:space="preserve"> </v>
      </c>
      <c r="D148" s="79" t="str">
        <f t="shared" si="7"/>
        <v xml:space="preserve"> </v>
      </c>
      <c r="E148" s="79">
        <v>1.1574074074074073E-5</v>
      </c>
      <c r="F148" s="77" t="e">
        <f t="shared" si="8"/>
        <v>#N/A</v>
      </c>
      <c r="G148" t="str">
        <f>IF((ISERROR((VLOOKUP(B148,Calculation!C$2:C$1430,1,FALSE)))),"not entered","")</f>
        <v/>
      </c>
    </row>
    <row r="149" spans="2:7" x14ac:dyDescent="0.2">
      <c r="B149" s="78" t="s">
        <v>5</v>
      </c>
      <c r="C149" s="79" t="str">
        <f t="shared" si="6"/>
        <v xml:space="preserve"> </v>
      </c>
      <c r="D149" s="79" t="str">
        <f t="shared" si="7"/>
        <v xml:space="preserve"> </v>
      </c>
      <c r="E149" s="79">
        <v>1.1574074074074073E-5</v>
      </c>
      <c r="F149" s="77" t="e">
        <f t="shared" si="8"/>
        <v>#N/A</v>
      </c>
      <c r="G149" t="str">
        <f>IF((ISERROR((VLOOKUP(B149,Calculation!C$2:C$1430,1,FALSE)))),"not entered","")</f>
        <v/>
      </c>
    </row>
    <row r="150" spans="2:7" x14ac:dyDescent="0.2">
      <c r="B150" s="78" t="s">
        <v>5</v>
      </c>
      <c r="C150" s="79" t="str">
        <f t="shared" si="6"/>
        <v xml:space="preserve"> </v>
      </c>
      <c r="D150" s="79" t="str">
        <f t="shared" si="7"/>
        <v xml:space="preserve"> </v>
      </c>
      <c r="E150" s="79">
        <v>1.1574074074074073E-5</v>
      </c>
      <c r="F150" s="77" t="e">
        <f t="shared" si="8"/>
        <v>#N/A</v>
      </c>
      <c r="G150" t="str">
        <f>IF((ISERROR((VLOOKUP(B150,Calculation!C$2:C$1430,1,FALSE)))),"not entered","")</f>
        <v/>
      </c>
    </row>
    <row r="151" spans="2:7" x14ac:dyDescent="0.2">
      <c r="B151" s="78" t="s">
        <v>5</v>
      </c>
      <c r="C151" s="79" t="str">
        <f t="shared" si="6"/>
        <v xml:space="preserve"> </v>
      </c>
      <c r="D151" s="79" t="str">
        <f t="shared" si="7"/>
        <v xml:space="preserve"> </v>
      </c>
      <c r="E151" s="79">
        <v>1.1574074074074073E-5</v>
      </c>
      <c r="F151" s="77" t="e">
        <f t="shared" si="8"/>
        <v>#N/A</v>
      </c>
      <c r="G151" t="str">
        <f>IF((ISERROR((VLOOKUP(B151,Calculation!C$2:C$1430,1,FALSE)))),"not entered","")</f>
        <v/>
      </c>
    </row>
    <row r="152" spans="2:7" x14ac:dyDescent="0.2">
      <c r="B152" s="78" t="s">
        <v>5</v>
      </c>
      <c r="C152" s="79" t="str">
        <f t="shared" si="6"/>
        <v xml:space="preserve"> </v>
      </c>
      <c r="D152" s="79" t="str">
        <f t="shared" si="7"/>
        <v xml:space="preserve"> </v>
      </c>
      <c r="E152" s="79">
        <v>1.1574074074074073E-5</v>
      </c>
      <c r="F152" s="77" t="e">
        <f t="shared" si="8"/>
        <v>#N/A</v>
      </c>
      <c r="G152" t="str">
        <f>IF((ISERROR((VLOOKUP(B152,Calculation!C$2:C$1430,1,FALSE)))),"not entered","")</f>
        <v/>
      </c>
    </row>
    <row r="153" spans="2:7" x14ac:dyDescent="0.2">
      <c r="B153" s="78" t="s">
        <v>5</v>
      </c>
      <c r="C153" s="79" t="str">
        <f t="shared" si="6"/>
        <v xml:space="preserve"> </v>
      </c>
      <c r="D153" s="79" t="str">
        <f t="shared" si="7"/>
        <v xml:space="preserve"> </v>
      </c>
      <c r="E153" s="79">
        <v>1.1574074074074073E-5</v>
      </c>
      <c r="F153" s="77" t="e">
        <f t="shared" si="8"/>
        <v>#N/A</v>
      </c>
      <c r="G153" t="str">
        <f>IF((ISERROR((VLOOKUP(B153,Calculation!C$2:C$1430,1,FALSE)))),"not entered","")</f>
        <v/>
      </c>
    </row>
    <row r="154" spans="2:7" x14ac:dyDescent="0.2">
      <c r="B154" s="78" t="s">
        <v>5</v>
      </c>
      <c r="C154" s="79" t="str">
        <f t="shared" si="6"/>
        <v xml:space="preserve"> </v>
      </c>
      <c r="D154" s="79" t="str">
        <f t="shared" si="7"/>
        <v xml:space="preserve"> </v>
      </c>
      <c r="E154" s="79">
        <v>1.1574074074074073E-5</v>
      </c>
      <c r="F154" s="77" t="e">
        <f t="shared" si="8"/>
        <v>#N/A</v>
      </c>
      <c r="G154" t="str">
        <f>IF((ISERROR((VLOOKUP(B154,Calculation!C$2:C$1430,1,FALSE)))),"not entered","")</f>
        <v/>
      </c>
    </row>
    <row r="155" spans="2:7" x14ac:dyDescent="0.2">
      <c r="B155" s="78" t="s">
        <v>5</v>
      </c>
      <c r="C155" s="79" t="str">
        <f t="shared" si="6"/>
        <v xml:space="preserve"> </v>
      </c>
      <c r="D155" s="79" t="str">
        <f t="shared" si="7"/>
        <v xml:space="preserve"> </v>
      </c>
      <c r="E155" s="79">
        <v>1.1574074074074073E-5</v>
      </c>
      <c r="F155" s="77" t="e">
        <f t="shared" si="8"/>
        <v>#N/A</v>
      </c>
      <c r="G155" t="str">
        <f>IF((ISERROR((VLOOKUP(B155,Calculation!C$2:C$1430,1,FALSE)))),"not entered","")</f>
        <v/>
      </c>
    </row>
    <row r="156" spans="2:7" x14ac:dyDescent="0.2">
      <c r="B156" s="78" t="s">
        <v>5</v>
      </c>
      <c r="C156" s="79" t="str">
        <f t="shared" si="6"/>
        <v xml:space="preserve"> </v>
      </c>
      <c r="D156" s="79" t="str">
        <f t="shared" si="7"/>
        <v xml:space="preserve"> </v>
      </c>
      <c r="E156" s="79">
        <v>1.1574074074074073E-5</v>
      </c>
      <c r="F156" s="77" t="e">
        <f t="shared" si="8"/>
        <v>#N/A</v>
      </c>
      <c r="G156" t="str">
        <f>IF((ISERROR((VLOOKUP(B156,Calculation!C$2:C$1430,1,FALSE)))),"not entered","")</f>
        <v/>
      </c>
    </row>
    <row r="157" spans="2:7" x14ac:dyDescent="0.2">
      <c r="B157" s="78" t="s">
        <v>5</v>
      </c>
      <c r="C157" s="79" t="str">
        <f t="shared" si="6"/>
        <v xml:space="preserve"> </v>
      </c>
      <c r="D157" s="79" t="str">
        <f t="shared" si="7"/>
        <v xml:space="preserve"> </v>
      </c>
      <c r="E157" s="79">
        <v>1.1574074074074073E-5</v>
      </c>
      <c r="F157" s="77" t="e">
        <f t="shared" si="8"/>
        <v>#N/A</v>
      </c>
      <c r="G157" t="str">
        <f>IF((ISERROR((VLOOKUP(B157,Calculation!C$2:C$1430,1,FALSE)))),"not entered","")</f>
        <v/>
      </c>
    </row>
    <row r="158" spans="2:7" x14ac:dyDescent="0.2">
      <c r="B158" s="78" t="s">
        <v>5</v>
      </c>
      <c r="C158" s="79" t="str">
        <f t="shared" si="6"/>
        <v xml:space="preserve"> </v>
      </c>
      <c r="D158" s="79" t="str">
        <f t="shared" si="7"/>
        <v xml:space="preserve"> </v>
      </c>
      <c r="E158" s="79">
        <v>1.1574074074074073E-5</v>
      </c>
      <c r="F158" s="77" t="e">
        <f t="shared" si="8"/>
        <v>#N/A</v>
      </c>
      <c r="G158" t="str">
        <f>IF((ISERROR((VLOOKUP(B158,Calculation!C$2:C$1430,1,FALSE)))),"not entered","")</f>
        <v/>
      </c>
    </row>
    <row r="159" spans="2:7" x14ac:dyDescent="0.2">
      <c r="B159" s="78" t="s">
        <v>5</v>
      </c>
      <c r="C159" s="79" t="str">
        <f t="shared" si="6"/>
        <v xml:space="preserve"> </v>
      </c>
      <c r="D159" s="79" t="str">
        <f t="shared" si="7"/>
        <v xml:space="preserve"> </v>
      </c>
      <c r="E159" s="79">
        <v>1.1574074074074073E-5</v>
      </c>
      <c r="F159" s="77" t="e">
        <f t="shared" si="8"/>
        <v>#N/A</v>
      </c>
      <c r="G159" t="str">
        <f>IF((ISERROR((VLOOKUP(B159,Calculation!C$2:C$1430,1,FALSE)))),"not entered","")</f>
        <v/>
      </c>
    </row>
    <row r="160" spans="2:7" x14ac:dyDescent="0.2">
      <c r="B160" s="78" t="s">
        <v>5</v>
      </c>
      <c r="C160" s="79" t="str">
        <f t="shared" si="6"/>
        <v xml:space="preserve"> </v>
      </c>
      <c r="D160" s="79" t="str">
        <f t="shared" si="7"/>
        <v xml:space="preserve"> </v>
      </c>
      <c r="E160" s="79">
        <v>1.1574074074074073E-5</v>
      </c>
      <c r="F160" s="77" t="e">
        <f t="shared" si="8"/>
        <v>#N/A</v>
      </c>
      <c r="G160" t="str">
        <f>IF((ISERROR((VLOOKUP(B160,Calculation!C$2:C$1430,1,FALSE)))),"not entered","")</f>
        <v/>
      </c>
    </row>
    <row r="161" spans="2:7" x14ac:dyDescent="0.2">
      <c r="B161" s="78" t="s">
        <v>5</v>
      </c>
      <c r="C161" s="79" t="str">
        <f t="shared" si="6"/>
        <v xml:space="preserve"> </v>
      </c>
      <c r="D161" s="79" t="str">
        <f t="shared" si="7"/>
        <v xml:space="preserve"> </v>
      </c>
      <c r="E161" s="79">
        <v>1.1574074074074073E-5</v>
      </c>
      <c r="F161" s="77" t="e">
        <f t="shared" si="8"/>
        <v>#N/A</v>
      </c>
      <c r="G161" t="str">
        <f>IF((ISERROR((VLOOKUP(B161,Calculation!C$2:C$1430,1,FALSE)))),"not entered","")</f>
        <v/>
      </c>
    </row>
    <row r="162" spans="2:7" x14ac:dyDescent="0.2">
      <c r="B162" s="78" t="s">
        <v>5</v>
      </c>
      <c r="C162" s="79" t="str">
        <f t="shared" si="6"/>
        <v xml:space="preserve"> </v>
      </c>
      <c r="D162" s="79" t="str">
        <f t="shared" si="7"/>
        <v xml:space="preserve"> </v>
      </c>
      <c r="E162" s="79">
        <v>1.1574074074074073E-5</v>
      </c>
      <c r="F162" s="77" t="e">
        <f t="shared" si="8"/>
        <v>#N/A</v>
      </c>
      <c r="G162" t="str">
        <f>IF((ISERROR((VLOOKUP(B162,Calculation!C$2:C$1430,1,FALSE)))),"not entered","")</f>
        <v/>
      </c>
    </row>
    <row r="163" spans="2:7" x14ac:dyDescent="0.2">
      <c r="B163" s="78" t="s">
        <v>5</v>
      </c>
      <c r="C163" s="79" t="str">
        <f t="shared" si="6"/>
        <v xml:space="preserve"> </v>
      </c>
      <c r="D163" s="79" t="str">
        <f t="shared" si="7"/>
        <v xml:space="preserve"> </v>
      </c>
      <c r="E163" s="79">
        <v>1.1574074074074073E-5</v>
      </c>
      <c r="F163" s="77" t="e">
        <f t="shared" si="8"/>
        <v>#N/A</v>
      </c>
      <c r="G163" t="str">
        <f>IF((ISERROR((VLOOKUP(B163,Calculation!C$2:C$1430,1,FALSE)))),"not entered","")</f>
        <v/>
      </c>
    </row>
    <row r="164" spans="2:7" x14ac:dyDescent="0.2">
      <c r="B164" s="78" t="s">
        <v>5</v>
      </c>
      <c r="C164" s="79" t="str">
        <f t="shared" si="6"/>
        <v xml:space="preserve"> </v>
      </c>
      <c r="D164" s="79" t="str">
        <f t="shared" si="7"/>
        <v xml:space="preserve"> </v>
      </c>
      <c r="E164" s="79">
        <v>1.1574074074074073E-5</v>
      </c>
      <c r="F164" s="77" t="e">
        <f t="shared" si="8"/>
        <v>#N/A</v>
      </c>
      <c r="G164" t="str">
        <f>IF((ISERROR((VLOOKUP(B164,Calculation!C$2:C$1430,1,FALSE)))),"not entered","")</f>
        <v/>
      </c>
    </row>
    <row r="165" spans="2:7" x14ac:dyDescent="0.2">
      <c r="B165" s="78" t="s">
        <v>5</v>
      </c>
      <c r="C165" s="79" t="str">
        <f t="shared" si="6"/>
        <v xml:space="preserve"> </v>
      </c>
      <c r="D165" s="79" t="str">
        <f t="shared" si="7"/>
        <v xml:space="preserve"> </v>
      </c>
      <c r="E165" s="79">
        <v>1.1574074074074073E-5</v>
      </c>
      <c r="F165" s="77" t="e">
        <f t="shared" si="8"/>
        <v>#N/A</v>
      </c>
      <c r="G165" t="str">
        <f>IF((ISERROR((VLOOKUP(B165,Calculation!C$2:C$1430,1,FALSE)))),"not entered","")</f>
        <v/>
      </c>
    </row>
    <row r="166" spans="2:7" x14ac:dyDescent="0.2">
      <c r="B166" s="78" t="s">
        <v>5</v>
      </c>
      <c r="C166" s="79" t="str">
        <f t="shared" si="6"/>
        <v xml:space="preserve"> </v>
      </c>
      <c r="D166" s="79" t="str">
        <f t="shared" si="7"/>
        <v xml:space="preserve"> </v>
      </c>
      <c r="E166" s="79">
        <v>1.1574074074074073E-5</v>
      </c>
      <c r="F166" s="77" t="e">
        <f t="shared" si="8"/>
        <v>#N/A</v>
      </c>
      <c r="G166" t="str">
        <f>IF((ISERROR((VLOOKUP(B166,Calculation!C$2:C$1430,1,FALSE)))),"not entered","")</f>
        <v/>
      </c>
    </row>
    <row r="167" spans="2:7" x14ac:dyDescent="0.2">
      <c r="B167" s="78" t="s">
        <v>5</v>
      </c>
      <c r="C167" s="79" t="str">
        <f t="shared" si="6"/>
        <v xml:space="preserve"> </v>
      </c>
      <c r="D167" s="79" t="str">
        <f t="shared" si="7"/>
        <v xml:space="preserve"> </v>
      </c>
      <c r="E167" s="79">
        <v>1.1574074074074073E-5</v>
      </c>
      <c r="F167" s="77" t="e">
        <f t="shared" si="8"/>
        <v>#N/A</v>
      </c>
      <c r="G167" t="str">
        <f>IF((ISERROR((VLOOKUP(B167,Calculation!C$2:C$1430,1,FALSE)))),"not entered","")</f>
        <v/>
      </c>
    </row>
    <row r="168" spans="2:7" x14ac:dyDescent="0.2">
      <c r="B168" s="78" t="s">
        <v>5</v>
      </c>
      <c r="C168" s="79" t="str">
        <f t="shared" si="6"/>
        <v xml:space="preserve"> </v>
      </c>
      <c r="D168" s="79" t="str">
        <f t="shared" si="7"/>
        <v xml:space="preserve"> </v>
      </c>
      <c r="E168" s="79">
        <v>1.1574074074074073E-5</v>
      </c>
      <c r="F168" s="77" t="e">
        <f t="shared" si="8"/>
        <v>#N/A</v>
      </c>
      <c r="G168" t="str">
        <f>IF((ISERROR((VLOOKUP(B168,Calculation!C$2:C$1430,1,FALSE)))),"not entered","")</f>
        <v/>
      </c>
    </row>
    <row r="169" spans="2:7" x14ac:dyDescent="0.2">
      <c r="B169" s="78" t="s">
        <v>5</v>
      </c>
      <c r="C169" s="79" t="str">
        <f t="shared" si="6"/>
        <v xml:space="preserve"> </v>
      </c>
      <c r="D169" s="79" t="str">
        <f t="shared" si="7"/>
        <v xml:space="preserve"> </v>
      </c>
      <c r="E169" s="79">
        <v>1.1574074074074073E-5</v>
      </c>
      <c r="F169" s="77" t="e">
        <f t="shared" si="8"/>
        <v>#N/A</v>
      </c>
      <c r="G169" t="str">
        <f>IF((ISERROR((VLOOKUP(B169,Calculation!C$2:C$1430,1,FALSE)))),"not entered","")</f>
        <v/>
      </c>
    </row>
    <row r="170" spans="2:7" x14ac:dyDescent="0.2">
      <c r="B170" s="78" t="s">
        <v>5</v>
      </c>
      <c r="C170" s="79" t="str">
        <f t="shared" si="6"/>
        <v xml:space="preserve"> </v>
      </c>
      <c r="D170" s="79" t="str">
        <f t="shared" si="7"/>
        <v xml:space="preserve"> </v>
      </c>
      <c r="E170" s="79">
        <v>1.1574074074074073E-5</v>
      </c>
      <c r="F170" s="77" t="e">
        <f t="shared" si="8"/>
        <v>#N/A</v>
      </c>
      <c r="G170" t="str">
        <f>IF((ISERROR((VLOOKUP(B170,Calculation!C$2:C$1430,1,FALSE)))),"not entered","")</f>
        <v/>
      </c>
    </row>
    <row r="171" spans="2:7" x14ac:dyDescent="0.2">
      <c r="B171" s="78" t="s">
        <v>5</v>
      </c>
      <c r="C171" s="79" t="str">
        <f t="shared" si="6"/>
        <v xml:space="preserve"> </v>
      </c>
      <c r="D171" s="79" t="str">
        <f t="shared" si="7"/>
        <v xml:space="preserve"> </v>
      </c>
      <c r="E171" s="79">
        <v>1.1574074074074073E-5</v>
      </c>
      <c r="F171" s="77" t="e">
        <f t="shared" si="8"/>
        <v>#N/A</v>
      </c>
      <c r="G171" t="str">
        <f>IF((ISERROR((VLOOKUP(B171,Calculation!C$2:C$1430,1,FALSE)))),"not entered","")</f>
        <v/>
      </c>
    </row>
    <row r="172" spans="2:7" x14ac:dyDescent="0.2">
      <c r="B172" s="78" t="s">
        <v>5</v>
      </c>
      <c r="C172" s="79" t="str">
        <f t="shared" si="6"/>
        <v xml:space="preserve"> </v>
      </c>
      <c r="D172" s="79" t="str">
        <f t="shared" si="7"/>
        <v xml:space="preserve"> </v>
      </c>
      <c r="E172" s="79">
        <v>1.1574074074074073E-5</v>
      </c>
      <c r="F172" s="77" t="e">
        <f t="shared" si="8"/>
        <v>#N/A</v>
      </c>
      <c r="G172" t="str">
        <f>IF((ISERROR((VLOOKUP(B172,Calculation!C$2:C$1430,1,FALSE)))),"not entered","")</f>
        <v/>
      </c>
    </row>
    <row r="173" spans="2:7" x14ac:dyDescent="0.2">
      <c r="B173" s="78" t="s">
        <v>5</v>
      </c>
      <c r="C173" s="79" t="str">
        <f t="shared" si="6"/>
        <v xml:space="preserve"> </v>
      </c>
      <c r="D173" s="79" t="str">
        <f t="shared" si="7"/>
        <v xml:space="preserve"> </v>
      </c>
      <c r="E173" s="79">
        <v>1.1574074074074073E-5</v>
      </c>
      <c r="F173" s="77" t="e">
        <f t="shared" si="8"/>
        <v>#N/A</v>
      </c>
      <c r="G173" t="str">
        <f>IF((ISERROR((VLOOKUP(B173,Calculation!C$2:C$1430,1,FALSE)))),"not entered","")</f>
        <v/>
      </c>
    </row>
    <row r="174" spans="2:7" x14ac:dyDescent="0.2">
      <c r="B174" s="78" t="s">
        <v>5</v>
      </c>
      <c r="C174" s="79" t="str">
        <f t="shared" si="6"/>
        <v xml:space="preserve"> </v>
      </c>
      <c r="D174" s="79" t="str">
        <f t="shared" si="7"/>
        <v xml:space="preserve"> </v>
      </c>
      <c r="E174" s="79">
        <v>1.1574074074074073E-5</v>
      </c>
      <c r="F174" s="77" t="e">
        <f t="shared" si="8"/>
        <v>#N/A</v>
      </c>
      <c r="G174" t="str">
        <f>IF((ISERROR((VLOOKUP(B174,Calculation!C$2:C$1430,1,FALSE)))),"not entered","")</f>
        <v/>
      </c>
    </row>
    <row r="175" spans="2:7" x14ac:dyDescent="0.2">
      <c r="B175" s="78" t="s">
        <v>5</v>
      </c>
      <c r="C175" s="79" t="str">
        <f t="shared" si="6"/>
        <v xml:space="preserve"> </v>
      </c>
      <c r="D175" s="79" t="str">
        <f t="shared" si="7"/>
        <v xml:space="preserve"> </v>
      </c>
      <c r="E175" s="79">
        <v>1.1574074074074073E-5</v>
      </c>
      <c r="F175" s="77" t="e">
        <f t="shared" si="8"/>
        <v>#N/A</v>
      </c>
      <c r="G175" t="str">
        <f>IF((ISERROR((VLOOKUP(B175,Calculation!C$2:C$1430,1,FALSE)))),"not entered","")</f>
        <v/>
      </c>
    </row>
    <row r="176" spans="2:7" x14ac:dyDescent="0.2">
      <c r="B176" s="78" t="s">
        <v>5</v>
      </c>
      <c r="C176" s="79" t="str">
        <f t="shared" si="6"/>
        <v xml:space="preserve"> </v>
      </c>
      <c r="D176" s="79" t="str">
        <f t="shared" si="7"/>
        <v xml:space="preserve"> </v>
      </c>
      <c r="E176" s="79">
        <v>1.1574074074074073E-5</v>
      </c>
      <c r="F176" s="77" t="e">
        <f t="shared" si="8"/>
        <v>#N/A</v>
      </c>
      <c r="G176" t="str">
        <f>IF((ISERROR((VLOOKUP(B176,Calculation!C$2:C$1430,1,FALSE)))),"not entered","")</f>
        <v/>
      </c>
    </row>
    <row r="177" spans="2:7" x14ac:dyDescent="0.2">
      <c r="B177" s="78" t="s">
        <v>5</v>
      </c>
      <c r="C177" s="79" t="str">
        <f t="shared" si="6"/>
        <v xml:space="preserve"> </v>
      </c>
      <c r="D177" s="79" t="str">
        <f t="shared" si="7"/>
        <v xml:space="preserve"> </v>
      </c>
      <c r="E177" s="79">
        <v>1.1574074074074073E-5</v>
      </c>
      <c r="F177" s="77" t="e">
        <f t="shared" si="8"/>
        <v>#N/A</v>
      </c>
      <c r="G177" t="str">
        <f>IF((ISERROR((VLOOKUP(B177,Calculation!C$2:C$1430,1,FALSE)))),"not entered","")</f>
        <v/>
      </c>
    </row>
    <row r="178" spans="2:7" x14ac:dyDescent="0.2">
      <c r="B178" s="78" t="s">
        <v>5</v>
      </c>
      <c r="C178" s="79" t="str">
        <f t="shared" si="6"/>
        <v xml:space="preserve"> </v>
      </c>
      <c r="D178" s="79" t="str">
        <f t="shared" si="7"/>
        <v xml:space="preserve"> </v>
      </c>
      <c r="E178" s="79">
        <v>1.1574074074074073E-5</v>
      </c>
      <c r="F178" s="77" t="e">
        <f t="shared" si="8"/>
        <v>#N/A</v>
      </c>
      <c r="G178" t="str">
        <f>IF((ISERROR((VLOOKUP(B178,Calculation!C$2:C$1430,1,FALSE)))),"not entered","")</f>
        <v/>
      </c>
    </row>
    <row r="179" spans="2:7" x14ac:dyDescent="0.2">
      <c r="B179" s="78" t="s">
        <v>5</v>
      </c>
      <c r="C179" s="79" t="str">
        <f t="shared" si="6"/>
        <v xml:space="preserve"> </v>
      </c>
      <c r="D179" s="79" t="str">
        <f t="shared" si="7"/>
        <v xml:space="preserve"> </v>
      </c>
      <c r="E179" s="79">
        <v>1.1574074074074073E-5</v>
      </c>
      <c r="F179" s="77" t="e">
        <f t="shared" si="8"/>
        <v>#N/A</v>
      </c>
      <c r="G179" t="str">
        <f>IF((ISERROR((VLOOKUP(B179,Calculation!C$2:C$1430,1,FALSE)))),"not entered","")</f>
        <v/>
      </c>
    </row>
    <row r="180" spans="2:7" x14ac:dyDescent="0.2">
      <c r="B180" s="78" t="s">
        <v>5</v>
      </c>
      <c r="C180" s="79" t="str">
        <f t="shared" si="6"/>
        <v xml:space="preserve"> </v>
      </c>
      <c r="D180" s="79" t="str">
        <f t="shared" si="7"/>
        <v xml:space="preserve"> </v>
      </c>
      <c r="E180" s="79">
        <v>1.1574074074074073E-5</v>
      </c>
      <c r="F180" s="77" t="e">
        <f t="shared" si="8"/>
        <v>#N/A</v>
      </c>
      <c r="G180" t="str">
        <f>IF((ISERROR((VLOOKUP(B180,Calculation!C$2:C$1430,1,FALSE)))),"not entered","")</f>
        <v/>
      </c>
    </row>
    <row r="181" spans="2:7" x14ac:dyDescent="0.2">
      <c r="B181" s="78" t="s">
        <v>5</v>
      </c>
      <c r="C181" s="79" t="str">
        <f t="shared" si="6"/>
        <v xml:space="preserve"> </v>
      </c>
      <c r="D181" s="79" t="str">
        <f t="shared" si="7"/>
        <v xml:space="preserve"> </v>
      </c>
      <c r="E181" s="79">
        <v>1.1574074074074073E-5</v>
      </c>
      <c r="F181" s="77" t="e">
        <f t="shared" si="8"/>
        <v>#N/A</v>
      </c>
      <c r="G181" t="str">
        <f>IF((ISERROR((VLOOKUP(B181,Calculation!C$2:C$1430,1,FALSE)))),"not entered","")</f>
        <v/>
      </c>
    </row>
    <row r="182" spans="2:7" x14ac:dyDescent="0.2">
      <c r="B182" s="78" t="s">
        <v>5</v>
      </c>
      <c r="C182" s="79" t="str">
        <f t="shared" si="6"/>
        <v xml:space="preserve"> </v>
      </c>
      <c r="D182" s="79" t="str">
        <f t="shared" si="7"/>
        <v xml:space="preserve"> </v>
      </c>
      <c r="E182" s="79">
        <v>1.1574074074074073E-5</v>
      </c>
      <c r="F182" s="77" t="e">
        <f t="shared" si="8"/>
        <v>#N/A</v>
      </c>
      <c r="G182" t="str">
        <f>IF((ISERROR((VLOOKUP(B182,Calculation!C$2:C$1430,1,FALSE)))),"not entered","")</f>
        <v/>
      </c>
    </row>
    <row r="183" spans="2:7" x14ac:dyDescent="0.2">
      <c r="B183" s="78" t="s">
        <v>5</v>
      </c>
      <c r="C183" s="79" t="str">
        <f t="shared" si="6"/>
        <v xml:space="preserve"> </v>
      </c>
      <c r="D183" s="79" t="str">
        <f t="shared" si="7"/>
        <v xml:space="preserve"> </v>
      </c>
      <c r="E183" s="79">
        <v>1.1574074074074073E-5</v>
      </c>
      <c r="F183" s="77" t="e">
        <f t="shared" si="8"/>
        <v>#N/A</v>
      </c>
      <c r="G183" t="str">
        <f>IF((ISERROR((VLOOKUP(B183,Calculation!C$2:C$1430,1,FALSE)))),"not entered","")</f>
        <v/>
      </c>
    </row>
    <row r="184" spans="2:7" x14ac:dyDescent="0.2">
      <c r="B184" s="78" t="s">
        <v>5</v>
      </c>
      <c r="C184" s="79" t="str">
        <f t="shared" si="6"/>
        <v xml:space="preserve"> </v>
      </c>
      <c r="D184" s="79" t="str">
        <f t="shared" si="7"/>
        <v xml:space="preserve"> </v>
      </c>
      <c r="E184" s="79">
        <v>1.1574074074074073E-5</v>
      </c>
      <c r="F184" s="77" t="e">
        <f t="shared" si="8"/>
        <v>#N/A</v>
      </c>
      <c r="G184" t="str">
        <f>IF((ISERROR((VLOOKUP(B184,Calculation!C$2:C$1430,1,FALSE)))),"not entered","")</f>
        <v/>
      </c>
    </row>
    <row r="185" spans="2:7" x14ac:dyDescent="0.2">
      <c r="B185" s="78" t="s">
        <v>5</v>
      </c>
      <c r="C185" s="79" t="str">
        <f t="shared" si="6"/>
        <v xml:space="preserve"> </v>
      </c>
      <c r="D185" s="79" t="str">
        <f t="shared" si="7"/>
        <v xml:space="preserve"> </v>
      </c>
      <c r="E185" s="79">
        <v>1.1574074074074073E-5</v>
      </c>
      <c r="F185" s="77" t="e">
        <f t="shared" si="8"/>
        <v>#N/A</v>
      </c>
      <c r="G185" t="str">
        <f>IF((ISERROR((VLOOKUP(B185,Calculation!C$2:C$1430,1,FALSE)))),"not entered","")</f>
        <v/>
      </c>
    </row>
    <row r="186" spans="2:7" x14ac:dyDescent="0.2">
      <c r="B186" s="78" t="s">
        <v>5</v>
      </c>
      <c r="C186" s="79" t="str">
        <f t="shared" si="6"/>
        <v xml:space="preserve"> </v>
      </c>
      <c r="D186" s="79" t="str">
        <f t="shared" si="7"/>
        <v xml:space="preserve"> </v>
      </c>
      <c r="E186" s="79">
        <v>1.1574074074074073E-5</v>
      </c>
      <c r="F186" s="77" t="e">
        <f t="shared" si="8"/>
        <v>#N/A</v>
      </c>
      <c r="G186" t="str">
        <f>IF((ISERROR((VLOOKUP(B186,Calculation!C$2:C$1430,1,FALSE)))),"not entered","")</f>
        <v/>
      </c>
    </row>
    <row r="187" spans="2:7" x14ac:dyDescent="0.2">
      <c r="B187" s="78" t="s">
        <v>5</v>
      </c>
      <c r="C187" s="79" t="str">
        <f t="shared" si="6"/>
        <v xml:space="preserve"> </v>
      </c>
      <c r="D187" s="79" t="str">
        <f t="shared" si="7"/>
        <v xml:space="preserve"> </v>
      </c>
      <c r="E187" s="79">
        <v>1.1574074074074073E-5</v>
      </c>
      <c r="F187" s="77" t="e">
        <f t="shared" si="8"/>
        <v>#N/A</v>
      </c>
      <c r="G187" t="str">
        <f>IF((ISERROR((VLOOKUP(B187,Calculation!C$2:C$1430,1,FALSE)))),"not entered","")</f>
        <v/>
      </c>
    </row>
    <row r="188" spans="2:7" x14ac:dyDescent="0.2">
      <c r="B188" s="78" t="s">
        <v>5</v>
      </c>
      <c r="C188" s="79" t="str">
        <f t="shared" si="6"/>
        <v xml:space="preserve"> </v>
      </c>
      <c r="D188" s="79" t="str">
        <f t="shared" si="7"/>
        <v xml:space="preserve"> </v>
      </c>
      <c r="E188" s="79">
        <v>1.1574074074074073E-5</v>
      </c>
      <c r="F188" s="77" t="e">
        <f t="shared" si="8"/>
        <v>#N/A</v>
      </c>
      <c r="G188" t="str">
        <f>IF((ISERROR((VLOOKUP(B188,Calculation!C$2:C$1430,1,FALSE)))),"not entered","")</f>
        <v/>
      </c>
    </row>
    <row r="189" spans="2:7" x14ac:dyDescent="0.2">
      <c r="B189" s="78" t="s">
        <v>5</v>
      </c>
      <c r="C189" s="79" t="str">
        <f t="shared" si="6"/>
        <v xml:space="preserve"> </v>
      </c>
      <c r="D189" s="79" t="str">
        <f t="shared" si="7"/>
        <v xml:space="preserve"> </v>
      </c>
      <c r="E189" s="79">
        <v>1.1574074074074073E-5</v>
      </c>
      <c r="F189" s="77" t="e">
        <f t="shared" si="8"/>
        <v>#N/A</v>
      </c>
      <c r="G189" t="str">
        <f>IF((ISERROR((VLOOKUP(B189,Calculation!C$2:C$1430,1,FALSE)))),"not entered","")</f>
        <v/>
      </c>
    </row>
    <row r="190" spans="2:7" x14ac:dyDescent="0.2">
      <c r="B190" s="78" t="s">
        <v>5</v>
      </c>
      <c r="C190" s="79" t="str">
        <f t="shared" si="6"/>
        <v xml:space="preserve"> </v>
      </c>
      <c r="D190" s="79" t="str">
        <f t="shared" si="7"/>
        <v xml:space="preserve"> </v>
      </c>
      <c r="E190" s="79">
        <v>1.1574074074074073E-5</v>
      </c>
      <c r="F190" s="77" t="e">
        <f t="shared" si="8"/>
        <v>#N/A</v>
      </c>
      <c r="G190" t="str">
        <f>IF((ISERROR((VLOOKUP(B190,Calculation!C$2:C$1430,1,FALSE)))),"not entered","")</f>
        <v/>
      </c>
    </row>
    <row r="191" spans="2:7" x14ac:dyDescent="0.2">
      <c r="B191" s="78" t="s">
        <v>5</v>
      </c>
      <c r="C191" s="79" t="str">
        <f t="shared" si="6"/>
        <v xml:space="preserve"> </v>
      </c>
      <c r="D191" s="79" t="str">
        <f t="shared" si="7"/>
        <v xml:space="preserve"> </v>
      </c>
      <c r="E191" s="79">
        <v>1.1574074074074073E-5</v>
      </c>
      <c r="F191" s="77" t="e">
        <f t="shared" si="8"/>
        <v>#N/A</v>
      </c>
      <c r="G191" t="str">
        <f>IF((ISERROR((VLOOKUP(B191,Calculation!C$2:C$1430,1,FALSE)))),"not entered","")</f>
        <v/>
      </c>
    </row>
    <row r="192" spans="2:7" x14ac:dyDescent="0.2">
      <c r="B192" s="78" t="s">
        <v>5</v>
      </c>
      <c r="C192" s="79" t="str">
        <f t="shared" si="6"/>
        <v xml:space="preserve"> </v>
      </c>
      <c r="D192" s="79" t="str">
        <f t="shared" si="7"/>
        <v xml:space="preserve"> </v>
      </c>
      <c r="E192" s="79">
        <v>1.1574074074074073E-5</v>
      </c>
      <c r="F192" s="77" t="e">
        <f t="shared" si="8"/>
        <v>#N/A</v>
      </c>
      <c r="G192" t="str">
        <f>IF((ISERROR((VLOOKUP(B192,Calculation!C$2:C$1430,1,FALSE)))),"not entered","")</f>
        <v/>
      </c>
    </row>
    <row r="193" spans="2:7" x14ac:dyDescent="0.2">
      <c r="B193" s="78" t="s">
        <v>5</v>
      </c>
      <c r="C193" s="79" t="str">
        <f t="shared" si="6"/>
        <v xml:space="preserve"> </v>
      </c>
      <c r="D193" s="79" t="str">
        <f t="shared" si="7"/>
        <v xml:space="preserve"> </v>
      </c>
      <c r="E193" s="79">
        <v>1.1574074074074073E-5</v>
      </c>
      <c r="F193" s="77" t="e">
        <f t="shared" si="8"/>
        <v>#N/A</v>
      </c>
      <c r="G193" t="str">
        <f>IF((ISERROR((VLOOKUP(B193,Calculation!C$2:C$1430,1,FALSE)))),"not entered","")</f>
        <v/>
      </c>
    </row>
    <row r="194" spans="2:7" x14ac:dyDescent="0.2">
      <c r="B194" s="78" t="s">
        <v>5</v>
      </c>
      <c r="C194" s="79" t="str">
        <f t="shared" si="6"/>
        <v xml:space="preserve"> </v>
      </c>
      <c r="D194" s="79" t="str">
        <f t="shared" si="7"/>
        <v xml:space="preserve"> </v>
      </c>
      <c r="E194" s="79">
        <v>1.1574074074074073E-5</v>
      </c>
      <c r="F194" s="77" t="e">
        <f t="shared" si="8"/>
        <v>#N/A</v>
      </c>
      <c r="G194" t="str">
        <f>IF((ISERROR((VLOOKUP(B194,Calculation!C$2:C$1430,1,FALSE)))),"not entered","")</f>
        <v/>
      </c>
    </row>
    <row r="195" spans="2:7" x14ac:dyDescent="0.2">
      <c r="B195" s="78" t="s">
        <v>5</v>
      </c>
      <c r="C195" s="79" t="str">
        <f t="shared" si="6"/>
        <v xml:space="preserve"> </v>
      </c>
      <c r="D195" s="79" t="str">
        <f t="shared" si="7"/>
        <v xml:space="preserve"> </v>
      </c>
      <c r="E195" s="79">
        <v>1.1574074074074073E-5</v>
      </c>
      <c r="F195" s="77" t="e">
        <f t="shared" si="8"/>
        <v>#N/A</v>
      </c>
      <c r="G195" t="str">
        <f>IF((ISERROR((VLOOKUP(B195,Calculation!C$2:C$1430,1,FALSE)))),"not entered","")</f>
        <v/>
      </c>
    </row>
    <row r="196" spans="2:7" x14ac:dyDescent="0.2">
      <c r="B196" s="78" t="s">
        <v>5</v>
      </c>
      <c r="C196" s="79" t="str">
        <f t="shared" si="6"/>
        <v xml:space="preserve"> </v>
      </c>
      <c r="D196" s="79" t="str">
        <f t="shared" si="7"/>
        <v xml:space="preserve"> </v>
      </c>
      <c r="E196" s="79">
        <v>1.1574074074074073E-5</v>
      </c>
      <c r="F196" s="77" t="e">
        <f t="shared" si="8"/>
        <v>#N/A</v>
      </c>
      <c r="G196" t="str">
        <f>IF((ISERROR((VLOOKUP(B196,Calculation!C$2:C$1430,1,FALSE)))),"not entered","")</f>
        <v/>
      </c>
    </row>
    <row r="197" spans="2:7" x14ac:dyDescent="0.2">
      <c r="B197" s="78" t="s">
        <v>5</v>
      </c>
      <c r="C197" s="79" t="str">
        <f t="shared" si="6"/>
        <v xml:space="preserve"> </v>
      </c>
      <c r="D197" s="79" t="str">
        <f t="shared" si="7"/>
        <v xml:space="preserve"> </v>
      </c>
      <c r="E197" s="79">
        <v>1.1574074074074073E-5</v>
      </c>
      <c r="F197" s="77" t="e">
        <f t="shared" si="8"/>
        <v>#N/A</v>
      </c>
      <c r="G197" t="str">
        <f>IF((ISERROR((VLOOKUP(B197,Calculation!C$2:C$1430,1,FALSE)))),"not entered","")</f>
        <v/>
      </c>
    </row>
    <row r="198" spans="2:7" x14ac:dyDescent="0.2">
      <c r="B198" s="78" t="s">
        <v>5</v>
      </c>
      <c r="C198" s="79" t="str">
        <f t="shared" ref="C198:C261" si="9">VLOOKUP(B198,name,3,FALSE)</f>
        <v xml:space="preserve"> </v>
      </c>
      <c r="D198" s="79" t="str">
        <f t="shared" ref="D198:D261" si="10">VLOOKUP(B198,name,2,FALSE)</f>
        <v xml:space="preserve"> </v>
      </c>
      <c r="E198" s="79">
        <v>1.1574074074074073E-5</v>
      </c>
      <c r="F198" s="77" t="e">
        <f t="shared" ref="F198:F261" si="11">(VLOOKUP(C198,C$4:E$5,3,FALSE))/(E198/10000)</f>
        <v>#N/A</v>
      </c>
      <c r="G198" t="str">
        <f>IF((ISERROR((VLOOKUP(B198,Calculation!C$2:C$1430,1,FALSE)))),"not entered","")</f>
        <v/>
      </c>
    </row>
    <row r="199" spans="2:7" x14ac:dyDescent="0.2">
      <c r="B199" s="78" t="s">
        <v>5</v>
      </c>
      <c r="C199" s="79" t="str">
        <f t="shared" si="9"/>
        <v xml:space="preserve"> </v>
      </c>
      <c r="D199" s="79" t="str">
        <f t="shared" si="10"/>
        <v xml:space="preserve"> </v>
      </c>
      <c r="E199" s="79">
        <v>1.1574074074074073E-5</v>
      </c>
      <c r="F199" s="77" t="e">
        <f t="shared" si="11"/>
        <v>#N/A</v>
      </c>
      <c r="G199" t="str">
        <f>IF((ISERROR((VLOOKUP(B199,Calculation!C$2:C$1430,1,FALSE)))),"not entered","")</f>
        <v/>
      </c>
    </row>
    <row r="200" spans="2:7" x14ac:dyDescent="0.2">
      <c r="B200" s="78" t="s">
        <v>5</v>
      </c>
      <c r="C200" s="79" t="str">
        <f t="shared" si="9"/>
        <v xml:space="preserve"> </v>
      </c>
      <c r="D200" s="79" t="str">
        <f t="shared" si="10"/>
        <v xml:space="preserve"> </v>
      </c>
      <c r="E200" s="79">
        <v>1.1574074074074073E-5</v>
      </c>
      <c r="F200" s="77" t="e">
        <f t="shared" si="11"/>
        <v>#N/A</v>
      </c>
      <c r="G200" t="str">
        <f>IF((ISERROR((VLOOKUP(B200,Calculation!C$2:C$1430,1,FALSE)))),"not entered","")</f>
        <v/>
      </c>
    </row>
    <row r="201" spans="2:7" x14ac:dyDescent="0.2">
      <c r="B201" s="78" t="s">
        <v>5</v>
      </c>
      <c r="C201" s="79" t="str">
        <f t="shared" si="9"/>
        <v xml:space="preserve"> </v>
      </c>
      <c r="D201" s="79" t="str">
        <f t="shared" si="10"/>
        <v xml:space="preserve"> </v>
      </c>
      <c r="E201" s="79">
        <v>1.1574074074074073E-5</v>
      </c>
      <c r="F201" s="77" t="e">
        <f t="shared" si="11"/>
        <v>#N/A</v>
      </c>
      <c r="G201" t="str">
        <f>IF((ISERROR((VLOOKUP(B201,Calculation!C$2:C$1430,1,FALSE)))),"not entered","")</f>
        <v/>
      </c>
    </row>
    <row r="202" spans="2:7" x14ac:dyDescent="0.2">
      <c r="B202" s="78" t="s">
        <v>5</v>
      </c>
      <c r="C202" s="79" t="str">
        <f t="shared" si="9"/>
        <v xml:space="preserve"> </v>
      </c>
      <c r="D202" s="79" t="str">
        <f t="shared" si="10"/>
        <v xml:space="preserve"> </v>
      </c>
      <c r="E202" s="79">
        <v>1.1574074074074073E-5</v>
      </c>
      <c r="F202" s="77" t="e">
        <f t="shared" si="11"/>
        <v>#N/A</v>
      </c>
      <c r="G202" t="str">
        <f>IF((ISERROR((VLOOKUP(B202,Calculation!C$2:C$1430,1,FALSE)))),"not entered","")</f>
        <v/>
      </c>
    </row>
    <row r="203" spans="2:7" x14ac:dyDescent="0.2">
      <c r="B203" s="78" t="s">
        <v>5</v>
      </c>
      <c r="C203" s="79" t="str">
        <f t="shared" si="9"/>
        <v xml:space="preserve"> </v>
      </c>
      <c r="D203" s="79" t="str">
        <f t="shared" si="10"/>
        <v xml:space="preserve"> </v>
      </c>
      <c r="E203" s="79">
        <v>1.1574074074074073E-5</v>
      </c>
      <c r="F203" s="77" t="e">
        <f t="shared" si="11"/>
        <v>#N/A</v>
      </c>
      <c r="G203" t="str">
        <f>IF((ISERROR((VLOOKUP(B203,Calculation!C$2:C$1430,1,FALSE)))),"not entered","")</f>
        <v/>
      </c>
    </row>
    <row r="204" spans="2:7" x14ac:dyDescent="0.2">
      <c r="B204" s="78" t="s">
        <v>5</v>
      </c>
      <c r="C204" s="79" t="str">
        <f t="shared" si="9"/>
        <v xml:space="preserve"> </v>
      </c>
      <c r="D204" s="79" t="str">
        <f t="shared" si="10"/>
        <v xml:space="preserve"> </v>
      </c>
      <c r="E204" s="79">
        <v>1.1574074074074073E-5</v>
      </c>
      <c r="F204" s="77" t="e">
        <f t="shared" si="11"/>
        <v>#N/A</v>
      </c>
      <c r="G204" t="str">
        <f>IF((ISERROR((VLOOKUP(B204,Calculation!C$2:C$1430,1,FALSE)))),"not entered","")</f>
        <v/>
      </c>
    </row>
    <row r="205" spans="2:7" x14ac:dyDescent="0.2">
      <c r="B205" s="78" t="s">
        <v>5</v>
      </c>
      <c r="C205" s="79" t="str">
        <f t="shared" si="9"/>
        <v xml:space="preserve"> </v>
      </c>
      <c r="D205" s="79" t="str">
        <f t="shared" si="10"/>
        <v xml:space="preserve"> </v>
      </c>
      <c r="E205" s="79">
        <v>1.1574074074074073E-5</v>
      </c>
      <c r="F205" s="77" t="e">
        <f t="shared" si="11"/>
        <v>#N/A</v>
      </c>
      <c r="G205" t="str">
        <f>IF((ISERROR((VLOOKUP(B205,Calculation!C$2:C$1430,1,FALSE)))),"not entered","")</f>
        <v/>
      </c>
    </row>
    <row r="206" spans="2:7" x14ac:dyDescent="0.2">
      <c r="B206" s="78" t="s">
        <v>5</v>
      </c>
      <c r="C206" s="79" t="str">
        <f t="shared" si="9"/>
        <v xml:space="preserve"> </v>
      </c>
      <c r="D206" s="79" t="str">
        <f t="shared" si="10"/>
        <v xml:space="preserve"> </v>
      </c>
      <c r="E206" s="79">
        <v>1.1574074074074073E-5</v>
      </c>
      <c r="F206" s="77" t="e">
        <f t="shared" si="11"/>
        <v>#N/A</v>
      </c>
      <c r="G206" t="str">
        <f>IF((ISERROR((VLOOKUP(B206,Calculation!C$2:C$1430,1,FALSE)))),"not entered","")</f>
        <v/>
      </c>
    </row>
    <row r="207" spans="2:7" x14ac:dyDescent="0.2">
      <c r="B207" s="78" t="s">
        <v>5</v>
      </c>
      <c r="C207" s="79" t="str">
        <f t="shared" si="9"/>
        <v xml:space="preserve"> </v>
      </c>
      <c r="D207" s="79" t="str">
        <f t="shared" si="10"/>
        <v xml:space="preserve"> </v>
      </c>
      <c r="E207" s="79">
        <v>1.1574074074074073E-5</v>
      </c>
      <c r="F207" s="77" t="e">
        <f t="shared" si="11"/>
        <v>#N/A</v>
      </c>
      <c r="G207" t="str">
        <f>IF((ISERROR((VLOOKUP(B207,Calculation!C$2:C$1430,1,FALSE)))),"not entered","")</f>
        <v/>
      </c>
    </row>
    <row r="208" spans="2:7" x14ac:dyDescent="0.2">
      <c r="B208" s="78" t="s">
        <v>5</v>
      </c>
      <c r="C208" s="79" t="str">
        <f t="shared" si="9"/>
        <v xml:space="preserve"> </v>
      </c>
      <c r="D208" s="79" t="str">
        <f t="shared" si="10"/>
        <v xml:space="preserve"> </v>
      </c>
      <c r="E208" s="79">
        <v>1.1574074074074073E-5</v>
      </c>
      <c r="F208" s="77" t="e">
        <f t="shared" si="11"/>
        <v>#N/A</v>
      </c>
      <c r="G208" t="str">
        <f>IF((ISERROR((VLOOKUP(B208,Calculation!C$2:C$1430,1,FALSE)))),"not entered","")</f>
        <v/>
      </c>
    </row>
    <row r="209" spans="2:7" x14ac:dyDescent="0.2">
      <c r="B209" s="78" t="s">
        <v>5</v>
      </c>
      <c r="C209" s="79" t="str">
        <f t="shared" si="9"/>
        <v xml:space="preserve"> </v>
      </c>
      <c r="D209" s="79" t="str">
        <f t="shared" si="10"/>
        <v xml:space="preserve"> </v>
      </c>
      <c r="E209" s="79">
        <v>1.1574074074074073E-5</v>
      </c>
      <c r="F209" s="77" t="e">
        <f t="shared" si="11"/>
        <v>#N/A</v>
      </c>
      <c r="G209" t="str">
        <f>IF((ISERROR((VLOOKUP(B209,Calculation!C$2:C$1430,1,FALSE)))),"not entered","")</f>
        <v/>
      </c>
    </row>
    <row r="210" spans="2:7" x14ac:dyDescent="0.2">
      <c r="B210" s="78" t="s">
        <v>5</v>
      </c>
      <c r="C210" s="79" t="str">
        <f t="shared" si="9"/>
        <v xml:space="preserve"> </v>
      </c>
      <c r="D210" s="79" t="str">
        <f t="shared" si="10"/>
        <v xml:space="preserve"> </v>
      </c>
      <c r="E210" s="79">
        <v>1.1574074074074073E-5</v>
      </c>
      <c r="F210" s="77" t="e">
        <f t="shared" si="11"/>
        <v>#N/A</v>
      </c>
      <c r="G210" t="str">
        <f>IF((ISERROR((VLOOKUP(B210,Calculation!C$2:C$1430,1,FALSE)))),"not entered","")</f>
        <v/>
      </c>
    </row>
    <row r="211" spans="2:7" x14ac:dyDescent="0.2">
      <c r="B211" s="78" t="s">
        <v>5</v>
      </c>
      <c r="C211" s="79" t="str">
        <f t="shared" si="9"/>
        <v xml:space="preserve"> </v>
      </c>
      <c r="D211" s="79" t="str">
        <f t="shared" si="10"/>
        <v xml:space="preserve"> </v>
      </c>
      <c r="E211" s="79">
        <v>1.1574074074074073E-5</v>
      </c>
      <c r="F211" s="77" t="e">
        <f t="shared" si="11"/>
        <v>#N/A</v>
      </c>
      <c r="G211" t="str">
        <f>IF((ISERROR((VLOOKUP(B211,Calculation!C$2:C$1430,1,FALSE)))),"not entered","")</f>
        <v/>
      </c>
    </row>
    <row r="212" spans="2:7" x14ac:dyDescent="0.2">
      <c r="B212" s="78" t="s">
        <v>5</v>
      </c>
      <c r="C212" s="79" t="str">
        <f t="shared" si="9"/>
        <v xml:space="preserve"> </v>
      </c>
      <c r="D212" s="79" t="str">
        <f t="shared" si="10"/>
        <v xml:space="preserve"> </v>
      </c>
      <c r="E212" s="79">
        <v>1.1574074074074073E-5</v>
      </c>
      <c r="F212" s="77" t="e">
        <f t="shared" si="11"/>
        <v>#N/A</v>
      </c>
      <c r="G212" t="str">
        <f>IF((ISERROR((VLOOKUP(B212,Calculation!C$2:C$1430,1,FALSE)))),"not entered","")</f>
        <v/>
      </c>
    </row>
    <row r="213" spans="2:7" x14ac:dyDescent="0.2">
      <c r="B213" s="78" t="s">
        <v>5</v>
      </c>
      <c r="C213" s="79" t="str">
        <f t="shared" si="9"/>
        <v xml:space="preserve"> </v>
      </c>
      <c r="D213" s="79" t="str">
        <f t="shared" si="10"/>
        <v xml:space="preserve"> </v>
      </c>
      <c r="E213" s="79">
        <v>1.1574074074074073E-5</v>
      </c>
      <c r="F213" s="77" t="e">
        <f t="shared" si="11"/>
        <v>#N/A</v>
      </c>
      <c r="G213" t="str">
        <f>IF((ISERROR((VLOOKUP(B213,Calculation!C$2:C$1430,1,FALSE)))),"not entered","")</f>
        <v/>
      </c>
    </row>
    <row r="214" spans="2:7" x14ac:dyDescent="0.2">
      <c r="B214" s="78" t="s">
        <v>5</v>
      </c>
      <c r="C214" s="79" t="str">
        <f t="shared" si="9"/>
        <v xml:space="preserve"> </v>
      </c>
      <c r="D214" s="79" t="str">
        <f t="shared" si="10"/>
        <v xml:space="preserve"> </v>
      </c>
      <c r="E214" s="79">
        <v>1.1574074074074073E-5</v>
      </c>
      <c r="F214" s="77" t="e">
        <f t="shared" si="11"/>
        <v>#N/A</v>
      </c>
      <c r="G214" t="str">
        <f>IF((ISERROR((VLOOKUP(B214,Calculation!C$2:C$1430,1,FALSE)))),"not entered","")</f>
        <v/>
      </c>
    </row>
    <row r="215" spans="2:7" x14ac:dyDescent="0.2">
      <c r="B215" s="78" t="s">
        <v>5</v>
      </c>
      <c r="C215" s="79" t="str">
        <f t="shared" si="9"/>
        <v xml:space="preserve"> </v>
      </c>
      <c r="D215" s="79" t="str">
        <f t="shared" si="10"/>
        <v xml:space="preserve"> </v>
      </c>
      <c r="E215" s="79">
        <v>1.1574074074074073E-5</v>
      </c>
      <c r="F215" s="77" t="e">
        <f t="shared" si="11"/>
        <v>#N/A</v>
      </c>
      <c r="G215" t="str">
        <f>IF((ISERROR((VLOOKUP(B215,Calculation!C$2:C$1430,1,FALSE)))),"not entered","")</f>
        <v/>
      </c>
    </row>
    <row r="216" spans="2:7" x14ac:dyDescent="0.2">
      <c r="B216" s="78" t="s">
        <v>5</v>
      </c>
      <c r="C216" s="79" t="str">
        <f t="shared" si="9"/>
        <v xml:space="preserve"> </v>
      </c>
      <c r="D216" s="79" t="str">
        <f t="shared" si="10"/>
        <v xml:space="preserve"> </v>
      </c>
      <c r="E216" s="79">
        <v>1.1574074074074073E-5</v>
      </c>
      <c r="F216" s="77" t="e">
        <f t="shared" si="11"/>
        <v>#N/A</v>
      </c>
      <c r="G216" t="str">
        <f>IF((ISERROR((VLOOKUP(B216,Calculation!C$2:C$1430,1,FALSE)))),"not entered","")</f>
        <v/>
      </c>
    </row>
    <row r="217" spans="2:7" x14ac:dyDescent="0.2">
      <c r="B217" s="78" t="s">
        <v>5</v>
      </c>
      <c r="C217" s="79" t="str">
        <f t="shared" si="9"/>
        <v xml:space="preserve"> </v>
      </c>
      <c r="D217" s="79" t="str">
        <f t="shared" si="10"/>
        <v xml:space="preserve"> </v>
      </c>
      <c r="E217" s="79">
        <v>1.1574074074074073E-5</v>
      </c>
      <c r="F217" s="77" t="e">
        <f t="shared" si="11"/>
        <v>#N/A</v>
      </c>
      <c r="G217" t="str">
        <f>IF((ISERROR((VLOOKUP(B217,Calculation!C$2:C$1430,1,FALSE)))),"not entered","")</f>
        <v/>
      </c>
    </row>
    <row r="218" spans="2:7" x14ac:dyDescent="0.2">
      <c r="B218" s="78" t="s">
        <v>5</v>
      </c>
      <c r="C218" s="79" t="str">
        <f t="shared" si="9"/>
        <v xml:space="preserve"> </v>
      </c>
      <c r="D218" s="79" t="str">
        <f t="shared" si="10"/>
        <v xml:space="preserve"> </v>
      </c>
      <c r="E218" s="79">
        <v>1.1574074074074073E-5</v>
      </c>
      <c r="F218" s="77" t="e">
        <f t="shared" si="11"/>
        <v>#N/A</v>
      </c>
      <c r="G218" t="str">
        <f>IF((ISERROR((VLOOKUP(B218,Calculation!C$2:C$1430,1,FALSE)))),"not entered","")</f>
        <v/>
      </c>
    </row>
    <row r="219" spans="2:7" x14ac:dyDescent="0.2">
      <c r="B219" s="78" t="s">
        <v>5</v>
      </c>
      <c r="C219" s="79" t="str">
        <f t="shared" si="9"/>
        <v xml:space="preserve"> </v>
      </c>
      <c r="D219" s="79" t="str">
        <f t="shared" si="10"/>
        <v xml:space="preserve"> </v>
      </c>
      <c r="E219" s="79">
        <v>1.1574074074074073E-5</v>
      </c>
      <c r="F219" s="77" t="e">
        <f t="shared" si="11"/>
        <v>#N/A</v>
      </c>
      <c r="G219" t="str">
        <f>IF((ISERROR((VLOOKUP(B219,Calculation!C$2:C$1430,1,FALSE)))),"not entered","")</f>
        <v/>
      </c>
    </row>
    <row r="220" spans="2:7" x14ac:dyDescent="0.2">
      <c r="B220" s="78" t="s">
        <v>5</v>
      </c>
      <c r="C220" s="79" t="str">
        <f t="shared" si="9"/>
        <v xml:space="preserve"> </v>
      </c>
      <c r="D220" s="79" t="str">
        <f t="shared" si="10"/>
        <v xml:space="preserve"> </v>
      </c>
      <c r="E220" s="79">
        <v>1.1574074074074073E-5</v>
      </c>
      <c r="F220" s="77" t="e">
        <f t="shared" si="11"/>
        <v>#N/A</v>
      </c>
      <c r="G220" t="str">
        <f>IF((ISERROR((VLOOKUP(B220,Calculation!C$2:C$1430,1,FALSE)))),"not entered","")</f>
        <v/>
      </c>
    </row>
    <row r="221" spans="2:7" x14ac:dyDescent="0.2">
      <c r="B221" s="78" t="s">
        <v>5</v>
      </c>
      <c r="C221" s="79" t="str">
        <f t="shared" si="9"/>
        <v xml:space="preserve"> </v>
      </c>
      <c r="D221" s="79" t="str">
        <f t="shared" si="10"/>
        <v xml:space="preserve"> </v>
      </c>
      <c r="E221" s="79">
        <v>1.1574074074074073E-5</v>
      </c>
      <c r="F221" s="77" t="e">
        <f t="shared" si="11"/>
        <v>#N/A</v>
      </c>
      <c r="G221" t="str">
        <f>IF((ISERROR((VLOOKUP(B221,Calculation!C$2:C$1430,1,FALSE)))),"not entered","")</f>
        <v/>
      </c>
    </row>
    <row r="222" spans="2:7" x14ac:dyDescent="0.2">
      <c r="B222" s="78" t="s">
        <v>5</v>
      </c>
      <c r="C222" s="79" t="str">
        <f t="shared" si="9"/>
        <v xml:space="preserve"> </v>
      </c>
      <c r="D222" s="79" t="str">
        <f t="shared" si="10"/>
        <v xml:space="preserve"> </v>
      </c>
      <c r="E222" s="79">
        <v>1.1574074074074073E-5</v>
      </c>
      <c r="F222" s="77" t="e">
        <f t="shared" si="11"/>
        <v>#N/A</v>
      </c>
      <c r="G222" t="str">
        <f>IF((ISERROR((VLOOKUP(B222,Calculation!C$2:C$1430,1,FALSE)))),"not entered","")</f>
        <v/>
      </c>
    </row>
    <row r="223" spans="2:7" x14ac:dyDescent="0.2">
      <c r="B223" s="78" t="s">
        <v>5</v>
      </c>
      <c r="C223" s="79" t="str">
        <f t="shared" si="9"/>
        <v xml:space="preserve"> </v>
      </c>
      <c r="D223" s="79" t="str">
        <f t="shared" si="10"/>
        <v xml:space="preserve"> </v>
      </c>
      <c r="E223" s="79">
        <v>1.1574074074074073E-5</v>
      </c>
      <c r="F223" s="77" t="e">
        <f t="shared" si="11"/>
        <v>#N/A</v>
      </c>
      <c r="G223" t="str">
        <f>IF((ISERROR((VLOOKUP(B223,Calculation!C$2:C$1430,1,FALSE)))),"not entered","")</f>
        <v/>
      </c>
    </row>
    <row r="224" spans="2:7" x14ac:dyDescent="0.2">
      <c r="B224" s="78" t="s">
        <v>5</v>
      </c>
      <c r="C224" s="79" t="str">
        <f t="shared" si="9"/>
        <v xml:space="preserve"> </v>
      </c>
      <c r="D224" s="79" t="str">
        <f t="shared" si="10"/>
        <v xml:space="preserve"> </v>
      </c>
      <c r="E224" s="79">
        <v>1.1574074074074073E-5</v>
      </c>
      <c r="F224" s="77" t="e">
        <f t="shared" si="11"/>
        <v>#N/A</v>
      </c>
      <c r="G224" t="str">
        <f>IF((ISERROR((VLOOKUP(B224,Calculation!C$2:C$1430,1,FALSE)))),"not entered","")</f>
        <v/>
      </c>
    </row>
    <row r="225" spans="2:7" x14ac:dyDescent="0.2">
      <c r="B225" s="78" t="s">
        <v>5</v>
      </c>
      <c r="C225" s="79" t="str">
        <f t="shared" si="9"/>
        <v xml:space="preserve"> </v>
      </c>
      <c r="D225" s="79" t="str">
        <f t="shared" si="10"/>
        <v xml:space="preserve"> </v>
      </c>
      <c r="E225" s="79">
        <v>1.1574074074074073E-5</v>
      </c>
      <c r="F225" s="77" t="e">
        <f t="shared" si="11"/>
        <v>#N/A</v>
      </c>
      <c r="G225" t="str">
        <f>IF((ISERROR((VLOOKUP(B225,Calculation!C$2:C$1430,1,FALSE)))),"not entered","")</f>
        <v/>
      </c>
    </row>
    <row r="226" spans="2:7" x14ac:dyDescent="0.2">
      <c r="B226" s="78" t="s">
        <v>5</v>
      </c>
      <c r="C226" s="79" t="str">
        <f t="shared" si="9"/>
        <v xml:space="preserve"> </v>
      </c>
      <c r="D226" s="79" t="str">
        <f t="shared" si="10"/>
        <v xml:space="preserve"> </v>
      </c>
      <c r="E226" s="79">
        <v>1.1574074074074073E-5</v>
      </c>
      <c r="F226" s="77" t="e">
        <f t="shared" si="11"/>
        <v>#N/A</v>
      </c>
      <c r="G226" t="str">
        <f>IF((ISERROR((VLOOKUP(B226,Calculation!C$2:C$1430,1,FALSE)))),"not entered","")</f>
        <v/>
      </c>
    </row>
    <row r="227" spans="2:7" x14ac:dyDescent="0.2">
      <c r="B227" s="78" t="s">
        <v>5</v>
      </c>
      <c r="C227" s="79" t="str">
        <f t="shared" si="9"/>
        <v xml:space="preserve"> </v>
      </c>
      <c r="D227" s="79" t="str">
        <f t="shared" si="10"/>
        <v xml:space="preserve"> </v>
      </c>
      <c r="E227" s="79">
        <v>1.1574074074074073E-5</v>
      </c>
      <c r="F227" s="77" t="e">
        <f t="shared" si="11"/>
        <v>#N/A</v>
      </c>
      <c r="G227" t="str">
        <f>IF((ISERROR((VLOOKUP(B227,Calculation!C$2:C$1430,1,FALSE)))),"not entered","")</f>
        <v/>
      </c>
    </row>
    <row r="228" spans="2:7" x14ac:dyDescent="0.2">
      <c r="B228" s="78" t="s">
        <v>5</v>
      </c>
      <c r="C228" s="79" t="str">
        <f t="shared" si="9"/>
        <v xml:space="preserve"> </v>
      </c>
      <c r="D228" s="79" t="str">
        <f t="shared" si="10"/>
        <v xml:space="preserve"> </v>
      </c>
      <c r="E228" s="79">
        <v>1.1574074074074073E-5</v>
      </c>
      <c r="F228" s="77" t="e">
        <f t="shared" si="11"/>
        <v>#N/A</v>
      </c>
      <c r="G228" t="str">
        <f>IF((ISERROR((VLOOKUP(B228,Calculation!C$2:C$1430,1,FALSE)))),"not entered","")</f>
        <v/>
      </c>
    </row>
    <row r="229" spans="2:7" x14ac:dyDescent="0.2">
      <c r="B229" s="78" t="s">
        <v>5</v>
      </c>
      <c r="C229" s="79" t="str">
        <f t="shared" si="9"/>
        <v xml:space="preserve"> </v>
      </c>
      <c r="D229" s="79" t="str">
        <f t="shared" si="10"/>
        <v xml:space="preserve"> </v>
      </c>
      <c r="E229" s="79">
        <v>1.1574074074074073E-5</v>
      </c>
      <c r="F229" s="77" t="e">
        <f t="shared" si="11"/>
        <v>#N/A</v>
      </c>
      <c r="G229" t="str">
        <f>IF((ISERROR((VLOOKUP(B229,Calculation!C$2:C$1430,1,FALSE)))),"not entered","")</f>
        <v/>
      </c>
    </row>
    <row r="230" spans="2:7" x14ac:dyDescent="0.2">
      <c r="B230" s="78" t="s">
        <v>5</v>
      </c>
      <c r="C230" s="79" t="str">
        <f t="shared" si="9"/>
        <v xml:space="preserve"> </v>
      </c>
      <c r="D230" s="79" t="str">
        <f t="shared" si="10"/>
        <v xml:space="preserve"> </v>
      </c>
      <c r="E230" s="79">
        <v>1.1574074074074073E-5</v>
      </c>
      <c r="F230" s="77" t="e">
        <f t="shared" si="11"/>
        <v>#N/A</v>
      </c>
      <c r="G230" t="str">
        <f>IF((ISERROR((VLOOKUP(B230,Calculation!C$2:C$1430,1,FALSE)))),"not entered","")</f>
        <v/>
      </c>
    </row>
    <row r="231" spans="2:7" x14ac:dyDescent="0.2">
      <c r="B231" s="78" t="s">
        <v>5</v>
      </c>
      <c r="C231" s="79" t="str">
        <f t="shared" si="9"/>
        <v xml:space="preserve"> </v>
      </c>
      <c r="D231" s="79" t="str">
        <f t="shared" si="10"/>
        <v xml:space="preserve"> </v>
      </c>
      <c r="E231" s="79">
        <v>1.1574074074074073E-5</v>
      </c>
      <c r="F231" s="77" t="e">
        <f t="shared" si="11"/>
        <v>#N/A</v>
      </c>
      <c r="G231" t="str">
        <f>IF((ISERROR((VLOOKUP(B231,Calculation!C$2:C$1430,1,FALSE)))),"not entered","")</f>
        <v/>
      </c>
    </row>
    <row r="232" spans="2:7" x14ac:dyDescent="0.2">
      <c r="B232" s="78" t="s">
        <v>5</v>
      </c>
      <c r="C232" s="79" t="str">
        <f t="shared" si="9"/>
        <v xml:space="preserve"> </v>
      </c>
      <c r="D232" s="79" t="str">
        <f t="shared" si="10"/>
        <v xml:space="preserve"> </v>
      </c>
      <c r="E232" s="79">
        <v>1.1574074074074073E-5</v>
      </c>
      <c r="F232" s="77" t="e">
        <f t="shared" si="11"/>
        <v>#N/A</v>
      </c>
      <c r="G232" t="str">
        <f>IF((ISERROR((VLOOKUP(B232,Calculation!C$2:C$1430,1,FALSE)))),"not entered","")</f>
        <v/>
      </c>
    </row>
    <row r="233" spans="2:7" x14ac:dyDescent="0.2">
      <c r="B233" s="78" t="s">
        <v>5</v>
      </c>
      <c r="C233" s="79" t="str">
        <f t="shared" si="9"/>
        <v xml:space="preserve"> </v>
      </c>
      <c r="D233" s="79" t="str">
        <f t="shared" si="10"/>
        <v xml:space="preserve"> </v>
      </c>
      <c r="E233" s="79">
        <v>1.1574074074074073E-5</v>
      </c>
      <c r="F233" s="77" t="e">
        <f t="shared" si="11"/>
        <v>#N/A</v>
      </c>
      <c r="G233" t="str">
        <f>IF((ISERROR((VLOOKUP(B233,Calculation!C$2:C$1430,1,FALSE)))),"not entered","")</f>
        <v/>
      </c>
    </row>
    <row r="234" spans="2:7" x14ac:dyDescent="0.2">
      <c r="B234" s="78" t="s">
        <v>5</v>
      </c>
      <c r="C234" s="79" t="str">
        <f t="shared" si="9"/>
        <v xml:space="preserve"> </v>
      </c>
      <c r="D234" s="79" t="str">
        <f t="shared" si="10"/>
        <v xml:space="preserve"> </v>
      </c>
      <c r="E234" s="79">
        <v>1.1574074074074073E-5</v>
      </c>
      <c r="F234" s="77" t="e">
        <f t="shared" si="11"/>
        <v>#N/A</v>
      </c>
      <c r="G234" t="str">
        <f>IF((ISERROR((VLOOKUP(B234,Calculation!C$2:C$1430,1,FALSE)))),"not entered","")</f>
        <v/>
      </c>
    </row>
    <row r="235" spans="2:7" x14ac:dyDescent="0.2">
      <c r="B235" s="78" t="s">
        <v>5</v>
      </c>
      <c r="C235" s="79" t="str">
        <f t="shared" si="9"/>
        <v xml:space="preserve"> </v>
      </c>
      <c r="D235" s="79" t="str">
        <f t="shared" si="10"/>
        <v xml:space="preserve"> </v>
      </c>
      <c r="E235" s="79">
        <v>1.1574074074074073E-5</v>
      </c>
      <c r="F235" s="77" t="e">
        <f t="shared" si="11"/>
        <v>#N/A</v>
      </c>
      <c r="G235" t="str">
        <f>IF((ISERROR((VLOOKUP(B235,Calculation!C$2:C$1430,1,FALSE)))),"not entered","")</f>
        <v/>
      </c>
    </row>
    <row r="236" spans="2:7" x14ac:dyDescent="0.2">
      <c r="B236" s="78" t="s">
        <v>5</v>
      </c>
      <c r="C236" s="79" t="str">
        <f t="shared" si="9"/>
        <v xml:space="preserve"> </v>
      </c>
      <c r="D236" s="79" t="str">
        <f t="shared" si="10"/>
        <v xml:space="preserve"> </v>
      </c>
      <c r="E236" s="79">
        <v>1.1574074074074073E-5</v>
      </c>
      <c r="F236" s="77" t="e">
        <f t="shared" si="11"/>
        <v>#N/A</v>
      </c>
      <c r="G236" t="str">
        <f>IF((ISERROR((VLOOKUP(B236,Calculation!C$2:C$1430,1,FALSE)))),"not entered","")</f>
        <v/>
      </c>
    </row>
    <row r="237" spans="2:7" x14ac:dyDescent="0.2">
      <c r="B237" s="78" t="s">
        <v>5</v>
      </c>
      <c r="C237" s="79" t="str">
        <f t="shared" si="9"/>
        <v xml:space="preserve"> </v>
      </c>
      <c r="D237" s="79" t="str">
        <f t="shared" si="10"/>
        <v xml:space="preserve"> </v>
      </c>
      <c r="E237" s="79">
        <v>1.1574074074074073E-5</v>
      </c>
      <c r="F237" s="77" t="e">
        <f t="shared" si="11"/>
        <v>#N/A</v>
      </c>
      <c r="G237" t="str">
        <f>IF((ISERROR((VLOOKUP(B237,Calculation!C$2:C$1430,1,FALSE)))),"not entered","")</f>
        <v/>
      </c>
    </row>
    <row r="238" spans="2:7" x14ac:dyDescent="0.2">
      <c r="B238" s="78" t="s">
        <v>5</v>
      </c>
      <c r="C238" s="79" t="str">
        <f t="shared" si="9"/>
        <v xml:space="preserve"> </v>
      </c>
      <c r="D238" s="79" t="str">
        <f t="shared" si="10"/>
        <v xml:space="preserve"> </v>
      </c>
      <c r="E238" s="79">
        <v>1.1574074074074073E-5</v>
      </c>
      <c r="F238" s="77" t="e">
        <f t="shared" si="11"/>
        <v>#N/A</v>
      </c>
      <c r="G238" t="str">
        <f>IF((ISERROR((VLOOKUP(B238,Calculation!C$2:C$1430,1,FALSE)))),"not entered","")</f>
        <v/>
      </c>
    </row>
    <row r="239" spans="2:7" x14ac:dyDescent="0.2">
      <c r="B239" s="78" t="s">
        <v>5</v>
      </c>
      <c r="C239" s="79" t="str">
        <f t="shared" si="9"/>
        <v xml:space="preserve"> </v>
      </c>
      <c r="D239" s="79" t="str">
        <f t="shared" si="10"/>
        <v xml:space="preserve"> </v>
      </c>
      <c r="E239" s="79">
        <v>1.1574074074074073E-5</v>
      </c>
      <c r="F239" s="77" t="e">
        <f t="shared" si="11"/>
        <v>#N/A</v>
      </c>
      <c r="G239" t="str">
        <f>IF((ISERROR((VLOOKUP(B239,Calculation!C$2:C$1430,1,FALSE)))),"not entered","")</f>
        <v/>
      </c>
    </row>
    <row r="240" spans="2:7" x14ac:dyDescent="0.2">
      <c r="B240" s="78" t="s">
        <v>5</v>
      </c>
      <c r="C240" s="79" t="str">
        <f t="shared" si="9"/>
        <v xml:space="preserve"> </v>
      </c>
      <c r="D240" s="79" t="str">
        <f t="shared" si="10"/>
        <v xml:space="preserve"> </v>
      </c>
      <c r="E240" s="79">
        <v>1.1574074074074073E-5</v>
      </c>
      <c r="F240" s="77" t="e">
        <f t="shared" si="11"/>
        <v>#N/A</v>
      </c>
      <c r="G240" t="str">
        <f>IF((ISERROR((VLOOKUP(B240,Calculation!C$2:C$1430,1,FALSE)))),"not entered","")</f>
        <v/>
      </c>
    </row>
    <row r="241" spans="2:7" x14ac:dyDescent="0.2">
      <c r="B241" s="78" t="s">
        <v>5</v>
      </c>
      <c r="C241" s="79" t="str">
        <f t="shared" si="9"/>
        <v xml:space="preserve"> </v>
      </c>
      <c r="D241" s="79" t="str">
        <f t="shared" si="10"/>
        <v xml:space="preserve"> </v>
      </c>
      <c r="E241" s="79">
        <v>1.1574074074074073E-5</v>
      </c>
      <c r="F241" s="77" t="e">
        <f t="shared" si="11"/>
        <v>#N/A</v>
      </c>
      <c r="G241" t="str">
        <f>IF((ISERROR((VLOOKUP(B241,Calculation!C$2:C$1430,1,FALSE)))),"not entered","")</f>
        <v/>
      </c>
    </row>
    <row r="242" spans="2:7" x14ac:dyDescent="0.2">
      <c r="B242" s="78" t="s">
        <v>5</v>
      </c>
      <c r="C242" s="79" t="str">
        <f t="shared" si="9"/>
        <v xml:space="preserve"> </v>
      </c>
      <c r="D242" s="79" t="str">
        <f t="shared" si="10"/>
        <v xml:space="preserve"> </v>
      </c>
      <c r="E242" s="79">
        <v>1.1574074074074073E-5</v>
      </c>
      <c r="F242" s="77" t="e">
        <f t="shared" si="11"/>
        <v>#N/A</v>
      </c>
      <c r="G242" t="str">
        <f>IF((ISERROR((VLOOKUP(B242,Calculation!C$2:C$1430,1,FALSE)))),"not entered","")</f>
        <v/>
      </c>
    </row>
    <row r="243" spans="2:7" x14ac:dyDescent="0.2">
      <c r="B243" s="78" t="s">
        <v>5</v>
      </c>
      <c r="C243" s="79" t="str">
        <f t="shared" si="9"/>
        <v xml:space="preserve"> </v>
      </c>
      <c r="D243" s="79" t="str">
        <f t="shared" si="10"/>
        <v xml:space="preserve"> </v>
      </c>
      <c r="E243" s="79">
        <v>1.1574074074074073E-5</v>
      </c>
      <c r="F243" s="77" t="e">
        <f t="shared" si="11"/>
        <v>#N/A</v>
      </c>
      <c r="G243" t="str">
        <f>IF((ISERROR((VLOOKUP(B243,Calculation!C$2:C$1430,1,FALSE)))),"not entered","")</f>
        <v/>
      </c>
    </row>
    <row r="244" spans="2:7" x14ac:dyDescent="0.2">
      <c r="B244" s="78" t="s">
        <v>5</v>
      </c>
      <c r="C244" s="79" t="str">
        <f t="shared" si="9"/>
        <v xml:space="preserve"> </v>
      </c>
      <c r="D244" s="79" t="str">
        <f t="shared" si="10"/>
        <v xml:space="preserve"> </v>
      </c>
      <c r="E244" s="79">
        <v>1.1574074074074073E-5</v>
      </c>
      <c r="F244" s="77" t="e">
        <f t="shared" si="11"/>
        <v>#N/A</v>
      </c>
      <c r="G244" t="str">
        <f>IF((ISERROR((VLOOKUP(B244,Calculation!C$2:C$1430,1,FALSE)))),"not entered","")</f>
        <v/>
      </c>
    </row>
    <row r="245" spans="2:7" x14ac:dyDescent="0.2">
      <c r="B245" s="78" t="s">
        <v>5</v>
      </c>
      <c r="C245" s="79" t="str">
        <f t="shared" si="9"/>
        <v xml:space="preserve"> </v>
      </c>
      <c r="D245" s="79" t="str">
        <f t="shared" si="10"/>
        <v xml:space="preserve"> </v>
      </c>
      <c r="E245" s="79">
        <v>1.1574074074074073E-5</v>
      </c>
      <c r="F245" s="77" t="e">
        <f t="shared" si="11"/>
        <v>#N/A</v>
      </c>
      <c r="G245" t="str">
        <f>IF((ISERROR((VLOOKUP(B245,Calculation!C$2:C$1430,1,FALSE)))),"not entered","")</f>
        <v/>
      </c>
    </row>
    <row r="246" spans="2:7" x14ac:dyDescent="0.2">
      <c r="B246" s="78" t="s">
        <v>5</v>
      </c>
      <c r="C246" s="79" t="str">
        <f t="shared" si="9"/>
        <v xml:space="preserve"> </v>
      </c>
      <c r="D246" s="79" t="str">
        <f t="shared" si="10"/>
        <v xml:space="preserve"> </v>
      </c>
      <c r="E246" s="79">
        <v>1.1574074074074073E-5</v>
      </c>
      <c r="F246" s="77" t="e">
        <f t="shared" si="11"/>
        <v>#N/A</v>
      </c>
      <c r="G246" t="str">
        <f>IF((ISERROR((VLOOKUP(B246,Calculation!C$2:C$1430,1,FALSE)))),"not entered","")</f>
        <v/>
      </c>
    </row>
    <row r="247" spans="2:7" x14ac:dyDescent="0.2">
      <c r="B247" s="78" t="s">
        <v>5</v>
      </c>
      <c r="C247" s="79" t="str">
        <f t="shared" si="9"/>
        <v xml:space="preserve"> </v>
      </c>
      <c r="D247" s="79" t="str">
        <f t="shared" si="10"/>
        <v xml:space="preserve"> </v>
      </c>
      <c r="E247" s="79">
        <v>1.1574074074074073E-5</v>
      </c>
      <c r="F247" s="77" t="e">
        <f t="shared" si="11"/>
        <v>#N/A</v>
      </c>
      <c r="G247" t="str">
        <f>IF((ISERROR((VLOOKUP(B247,Calculation!C$2:C$1430,1,FALSE)))),"not entered","")</f>
        <v/>
      </c>
    </row>
    <row r="248" spans="2:7" x14ac:dyDescent="0.2">
      <c r="B248" s="78" t="s">
        <v>5</v>
      </c>
      <c r="C248" s="79" t="str">
        <f t="shared" si="9"/>
        <v xml:space="preserve"> </v>
      </c>
      <c r="D248" s="79" t="str">
        <f t="shared" si="10"/>
        <v xml:space="preserve"> </v>
      </c>
      <c r="E248" s="79">
        <v>1.1574074074074073E-5</v>
      </c>
      <c r="F248" s="77" t="e">
        <f t="shared" si="11"/>
        <v>#N/A</v>
      </c>
      <c r="G248" t="str">
        <f>IF((ISERROR((VLOOKUP(B248,Calculation!C$2:C$1430,1,FALSE)))),"not entered","")</f>
        <v/>
      </c>
    </row>
    <row r="249" spans="2:7" x14ac:dyDescent="0.2">
      <c r="B249" s="78" t="s">
        <v>5</v>
      </c>
      <c r="C249" s="79" t="str">
        <f t="shared" si="9"/>
        <v xml:space="preserve"> </v>
      </c>
      <c r="D249" s="79" t="str">
        <f t="shared" si="10"/>
        <v xml:space="preserve"> </v>
      </c>
      <c r="E249" s="79">
        <v>1.1574074074074073E-5</v>
      </c>
      <c r="F249" s="77" t="e">
        <f t="shared" si="11"/>
        <v>#N/A</v>
      </c>
      <c r="G249" t="str">
        <f>IF((ISERROR((VLOOKUP(B249,Calculation!C$2:C$1430,1,FALSE)))),"not entered","")</f>
        <v/>
      </c>
    </row>
    <row r="250" spans="2:7" x14ac:dyDescent="0.2">
      <c r="B250" s="78" t="s">
        <v>5</v>
      </c>
      <c r="C250" s="79" t="str">
        <f t="shared" si="9"/>
        <v xml:space="preserve"> </v>
      </c>
      <c r="D250" s="79" t="str">
        <f t="shared" si="10"/>
        <v xml:space="preserve"> </v>
      </c>
      <c r="E250" s="79">
        <v>1.1574074074074073E-5</v>
      </c>
      <c r="F250" s="77" t="e">
        <f t="shared" si="11"/>
        <v>#N/A</v>
      </c>
      <c r="G250" t="str">
        <f>IF((ISERROR((VLOOKUP(B250,Calculation!C$2:C$1430,1,FALSE)))),"not entered","")</f>
        <v/>
      </c>
    </row>
    <row r="251" spans="2:7" x14ac:dyDescent="0.2">
      <c r="B251" s="78" t="s">
        <v>5</v>
      </c>
      <c r="C251" s="79" t="str">
        <f t="shared" si="9"/>
        <v xml:space="preserve"> </v>
      </c>
      <c r="D251" s="79" t="str">
        <f t="shared" si="10"/>
        <v xml:space="preserve"> </v>
      </c>
      <c r="E251" s="79">
        <v>1.1574074074074073E-5</v>
      </c>
      <c r="F251" s="77" t="e">
        <f t="shared" si="11"/>
        <v>#N/A</v>
      </c>
      <c r="G251" t="str">
        <f>IF((ISERROR((VLOOKUP(B251,Calculation!C$2:C$1430,1,FALSE)))),"not entered","")</f>
        <v/>
      </c>
    </row>
    <row r="252" spans="2:7" x14ac:dyDescent="0.2">
      <c r="B252" s="78" t="s">
        <v>5</v>
      </c>
      <c r="C252" s="79" t="str">
        <f t="shared" si="9"/>
        <v xml:space="preserve"> </v>
      </c>
      <c r="D252" s="79" t="str">
        <f t="shared" si="10"/>
        <v xml:space="preserve"> </v>
      </c>
      <c r="E252" s="79">
        <v>1.1574074074074073E-5</v>
      </c>
      <c r="F252" s="77" t="e">
        <f t="shared" si="11"/>
        <v>#N/A</v>
      </c>
      <c r="G252" t="str">
        <f>IF((ISERROR((VLOOKUP(B252,Calculation!C$2:C$1430,1,FALSE)))),"not entered","")</f>
        <v/>
      </c>
    </row>
    <row r="253" spans="2:7" x14ac:dyDescent="0.2">
      <c r="B253" s="78" t="s">
        <v>5</v>
      </c>
      <c r="C253" s="79" t="str">
        <f t="shared" si="9"/>
        <v xml:space="preserve"> </v>
      </c>
      <c r="D253" s="79" t="str">
        <f t="shared" si="10"/>
        <v xml:space="preserve"> </v>
      </c>
      <c r="E253" s="79">
        <v>1.1574074074074073E-5</v>
      </c>
      <c r="F253" s="77" t="e">
        <f t="shared" si="11"/>
        <v>#N/A</v>
      </c>
      <c r="G253" t="str">
        <f>IF((ISERROR((VLOOKUP(B253,Calculation!C$2:C$1430,1,FALSE)))),"not entered","")</f>
        <v/>
      </c>
    </row>
    <row r="254" spans="2:7" x14ac:dyDescent="0.2">
      <c r="B254" s="78" t="s">
        <v>5</v>
      </c>
      <c r="C254" s="79" t="str">
        <f t="shared" si="9"/>
        <v xml:space="preserve"> </v>
      </c>
      <c r="D254" s="79" t="str">
        <f t="shared" si="10"/>
        <v xml:space="preserve"> </v>
      </c>
      <c r="E254" s="79">
        <v>1.1574074074074073E-5</v>
      </c>
      <c r="F254" s="77" t="e">
        <f t="shared" si="11"/>
        <v>#N/A</v>
      </c>
      <c r="G254" t="str">
        <f>IF((ISERROR((VLOOKUP(B254,Calculation!C$2:C$1430,1,FALSE)))),"not entered","")</f>
        <v/>
      </c>
    </row>
    <row r="255" spans="2:7" x14ac:dyDescent="0.2">
      <c r="B255" s="78" t="s">
        <v>5</v>
      </c>
      <c r="C255" s="79" t="str">
        <f t="shared" si="9"/>
        <v xml:space="preserve"> </v>
      </c>
      <c r="D255" s="79" t="str">
        <f t="shared" si="10"/>
        <v xml:space="preserve"> </v>
      </c>
      <c r="E255" s="79">
        <v>1.1574074074074073E-5</v>
      </c>
      <c r="F255" s="77" t="e">
        <f t="shared" si="11"/>
        <v>#N/A</v>
      </c>
      <c r="G255" t="str">
        <f>IF((ISERROR((VLOOKUP(B255,Calculation!C$2:C$1430,1,FALSE)))),"not entered","")</f>
        <v/>
      </c>
    </row>
    <row r="256" spans="2:7" x14ac:dyDescent="0.2">
      <c r="B256" s="78" t="s">
        <v>5</v>
      </c>
      <c r="C256" s="79" t="str">
        <f t="shared" si="9"/>
        <v xml:space="preserve"> </v>
      </c>
      <c r="D256" s="79" t="str">
        <f t="shared" si="10"/>
        <v xml:space="preserve"> </v>
      </c>
      <c r="E256" s="79">
        <v>1.1574074074074073E-5</v>
      </c>
      <c r="F256" s="77" t="e">
        <f t="shared" si="11"/>
        <v>#N/A</v>
      </c>
      <c r="G256" t="str">
        <f>IF((ISERROR((VLOOKUP(B256,Calculation!C$2:C$1430,1,FALSE)))),"not entered","")</f>
        <v/>
      </c>
    </row>
    <row r="257" spans="2:7" x14ac:dyDescent="0.2">
      <c r="B257" s="78" t="s">
        <v>5</v>
      </c>
      <c r="C257" s="79" t="str">
        <f t="shared" si="9"/>
        <v xml:space="preserve"> </v>
      </c>
      <c r="D257" s="79" t="str">
        <f t="shared" si="10"/>
        <v xml:space="preserve"> </v>
      </c>
      <c r="E257" s="79">
        <v>1.1574074074074073E-5</v>
      </c>
      <c r="F257" s="77" t="e">
        <f t="shared" si="11"/>
        <v>#N/A</v>
      </c>
      <c r="G257" t="str">
        <f>IF((ISERROR((VLOOKUP(B257,Calculation!C$2:C$1430,1,FALSE)))),"not entered","")</f>
        <v/>
      </c>
    </row>
    <row r="258" spans="2:7" x14ac:dyDescent="0.2">
      <c r="B258" s="78" t="s">
        <v>5</v>
      </c>
      <c r="C258" s="79" t="str">
        <f t="shared" si="9"/>
        <v xml:space="preserve"> </v>
      </c>
      <c r="D258" s="79" t="str">
        <f t="shared" si="10"/>
        <v xml:space="preserve"> </v>
      </c>
      <c r="E258" s="79">
        <v>1.1574074074074073E-5</v>
      </c>
      <c r="F258" s="77" t="e">
        <f t="shared" si="11"/>
        <v>#N/A</v>
      </c>
      <c r="G258" t="str">
        <f>IF((ISERROR((VLOOKUP(B258,Calculation!C$2:C$1430,1,FALSE)))),"not entered","")</f>
        <v/>
      </c>
    </row>
    <row r="259" spans="2:7" x14ac:dyDescent="0.2">
      <c r="B259" s="78" t="s">
        <v>5</v>
      </c>
      <c r="C259" s="79" t="str">
        <f t="shared" si="9"/>
        <v xml:space="preserve"> </v>
      </c>
      <c r="D259" s="79" t="str">
        <f t="shared" si="10"/>
        <v xml:space="preserve"> </v>
      </c>
      <c r="E259" s="79">
        <v>1.1574074074074073E-5</v>
      </c>
      <c r="F259" s="77" t="e">
        <f t="shared" si="11"/>
        <v>#N/A</v>
      </c>
      <c r="G259" t="str">
        <f>IF((ISERROR((VLOOKUP(B259,Calculation!C$2:C$1430,1,FALSE)))),"not entered","")</f>
        <v/>
      </c>
    </row>
    <row r="260" spans="2:7" x14ac:dyDescent="0.2">
      <c r="B260" s="78" t="s">
        <v>5</v>
      </c>
      <c r="C260" s="79" t="str">
        <f t="shared" si="9"/>
        <v xml:space="preserve"> </v>
      </c>
      <c r="D260" s="79" t="str">
        <f t="shared" si="10"/>
        <v xml:space="preserve"> </v>
      </c>
      <c r="E260" s="79">
        <v>1.1574074074074073E-5</v>
      </c>
      <c r="F260" s="77" t="e">
        <f t="shared" si="11"/>
        <v>#N/A</v>
      </c>
      <c r="G260" t="str">
        <f>IF((ISERROR((VLOOKUP(B260,Calculation!C$2:C$1430,1,FALSE)))),"not entered","")</f>
        <v/>
      </c>
    </row>
    <row r="261" spans="2:7" x14ac:dyDescent="0.2">
      <c r="B261" s="78" t="s">
        <v>5</v>
      </c>
      <c r="C261" s="79" t="str">
        <f t="shared" si="9"/>
        <v xml:space="preserve"> </v>
      </c>
      <c r="D261" s="79" t="str">
        <f t="shared" si="10"/>
        <v xml:space="preserve"> </v>
      </c>
      <c r="E261" s="79">
        <v>1.1574074074074073E-5</v>
      </c>
      <c r="F261" s="77" t="e">
        <f t="shared" si="11"/>
        <v>#N/A</v>
      </c>
      <c r="G261" t="str">
        <f>IF((ISERROR((VLOOKUP(B261,Calculation!C$2:C$1430,1,FALSE)))),"not entered","")</f>
        <v/>
      </c>
    </row>
    <row r="262" spans="2:7" x14ac:dyDescent="0.2">
      <c r="B262" s="78" t="s">
        <v>5</v>
      </c>
      <c r="C262" s="79" t="str">
        <f t="shared" ref="C262:C275" si="12">VLOOKUP(B262,name,3,FALSE)</f>
        <v xml:space="preserve"> </v>
      </c>
      <c r="D262" s="79" t="str">
        <f t="shared" ref="D262:D275" si="13">VLOOKUP(B262,name,2,FALSE)</f>
        <v xml:space="preserve"> </v>
      </c>
      <c r="E262" s="79">
        <v>1.1574074074074073E-5</v>
      </c>
      <c r="F262" s="77" t="e">
        <f t="shared" ref="F262:F275" si="14">(VLOOKUP(C262,C$4:E$5,3,FALSE))/(E262/10000)</f>
        <v>#N/A</v>
      </c>
      <c r="G262" t="str">
        <f>IF((ISERROR((VLOOKUP(B262,Calculation!C$2:C$1430,1,FALSE)))),"not entered","")</f>
        <v/>
      </c>
    </row>
    <row r="263" spans="2:7" x14ac:dyDescent="0.2">
      <c r="B263" s="78" t="s">
        <v>5</v>
      </c>
      <c r="C263" s="79" t="str">
        <f t="shared" si="12"/>
        <v xml:space="preserve"> </v>
      </c>
      <c r="D263" s="79" t="str">
        <f t="shared" si="13"/>
        <v xml:space="preserve"> </v>
      </c>
      <c r="E263" s="79">
        <v>1.1574074074074073E-5</v>
      </c>
      <c r="F263" s="77" t="e">
        <f t="shared" si="14"/>
        <v>#N/A</v>
      </c>
      <c r="G263" t="str">
        <f>IF((ISERROR((VLOOKUP(B263,Calculation!C$2:C$1430,1,FALSE)))),"not entered","")</f>
        <v/>
      </c>
    </row>
    <row r="264" spans="2:7" x14ac:dyDescent="0.2">
      <c r="B264" s="78" t="s">
        <v>5</v>
      </c>
      <c r="C264" s="79" t="str">
        <f t="shared" si="12"/>
        <v xml:space="preserve"> </v>
      </c>
      <c r="D264" s="79" t="str">
        <f t="shared" si="13"/>
        <v xml:space="preserve"> </v>
      </c>
      <c r="E264" s="79">
        <v>1.1574074074074073E-5</v>
      </c>
      <c r="F264" s="77" t="e">
        <f t="shared" si="14"/>
        <v>#N/A</v>
      </c>
      <c r="G264" t="str">
        <f>IF((ISERROR((VLOOKUP(B264,Calculation!C$2:C$1430,1,FALSE)))),"not entered","")</f>
        <v/>
      </c>
    </row>
    <row r="265" spans="2:7" x14ac:dyDescent="0.2">
      <c r="B265" s="78" t="s">
        <v>5</v>
      </c>
      <c r="C265" s="79" t="str">
        <f t="shared" si="12"/>
        <v xml:space="preserve"> </v>
      </c>
      <c r="D265" s="79" t="str">
        <f t="shared" si="13"/>
        <v xml:space="preserve"> </v>
      </c>
      <c r="E265" s="79">
        <v>1.1574074074074073E-5</v>
      </c>
      <c r="F265" s="77" t="e">
        <f t="shared" si="14"/>
        <v>#N/A</v>
      </c>
      <c r="G265" t="str">
        <f>IF((ISERROR((VLOOKUP(B265,Calculation!C$2:C$1430,1,FALSE)))),"not entered","")</f>
        <v/>
      </c>
    </row>
    <row r="266" spans="2:7" x14ac:dyDescent="0.2">
      <c r="B266" s="78" t="s">
        <v>5</v>
      </c>
      <c r="C266" s="79" t="str">
        <f t="shared" si="12"/>
        <v xml:space="preserve"> </v>
      </c>
      <c r="D266" s="79" t="str">
        <f t="shared" si="13"/>
        <v xml:space="preserve"> </v>
      </c>
      <c r="E266" s="79">
        <v>1.1574074074074073E-5</v>
      </c>
      <c r="F266" s="77" t="e">
        <f t="shared" si="14"/>
        <v>#N/A</v>
      </c>
      <c r="G266" t="str">
        <f>IF((ISERROR((VLOOKUP(B266,Calculation!C$2:C$1430,1,FALSE)))),"not entered","")</f>
        <v/>
      </c>
    </row>
    <row r="267" spans="2:7" x14ac:dyDescent="0.2">
      <c r="B267" s="78" t="s">
        <v>5</v>
      </c>
      <c r="C267" s="79" t="str">
        <f t="shared" si="12"/>
        <v xml:space="preserve"> </v>
      </c>
      <c r="D267" s="79" t="str">
        <f t="shared" si="13"/>
        <v xml:space="preserve"> </v>
      </c>
      <c r="E267" s="79">
        <v>1.1574074074074073E-5</v>
      </c>
      <c r="F267" s="77" t="e">
        <f t="shared" si="14"/>
        <v>#N/A</v>
      </c>
      <c r="G267" t="str">
        <f>IF((ISERROR((VLOOKUP(B267,Calculation!C$2:C$1430,1,FALSE)))),"not entered","")</f>
        <v/>
      </c>
    </row>
    <row r="268" spans="2:7" x14ac:dyDescent="0.2">
      <c r="B268" s="78" t="s">
        <v>5</v>
      </c>
      <c r="C268" s="79" t="str">
        <f t="shared" si="12"/>
        <v xml:space="preserve"> </v>
      </c>
      <c r="D268" s="79" t="str">
        <f t="shared" si="13"/>
        <v xml:space="preserve"> </v>
      </c>
      <c r="E268" s="79">
        <v>1.1574074074074073E-5</v>
      </c>
      <c r="F268" s="77" t="e">
        <f t="shared" si="14"/>
        <v>#N/A</v>
      </c>
      <c r="G268" t="str">
        <f>IF((ISERROR((VLOOKUP(B268,Calculation!C$2:C$1430,1,FALSE)))),"not entered","")</f>
        <v/>
      </c>
    </row>
    <row r="269" spans="2:7" x14ac:dyDescent="0.2">
      <c r="B269" s="78" t="s">
        <v>5</v>
      </c>
      <c r="C269" s="79" t="str">
        <f t="shared" si="12"/>
        <v xml:space="preserve"> </v>
      </c>
      <c r="D269" s="79" t="str">
        <f t="shared" si="13"/>
        <v xml:space="preserve"> </v>
      </c>
      <c r="E269" s="79">
        <v>1.1574074074074073E-5</v>
      </c>
      <c r="F269" s="77" t="e">
        <f t="shared" si="14"/>
        <v>#N/A</v>
      </c>
      <c r="G269" t="str">
        <f>IF((ISERROR((VLOOKUP(B269,Calculation!C$2:C$1430,1,FALSE)))),"not entered","")</f>
        <v/>
      </c>
    </row>
    <row r="270" spans="2:7" x14ac:dyDescent="0.2">
      <c r="B270" s="78" t="s">
        <v>5</v>
      </c>
      <c r="C270" s="79" t="str">
        <f t="shared" si="12"/>
        <v xml:space="preserve"> </v>
      </c>
      <c r="D270" s="79" t="str">
        <f t="shared" si="13"/>
        <v xml:space="preserve"> </v>
      </c>
      <c r="E270" s="79">
        <v>1.1574074074074073E-5</v>
      </c>
      <c r="F270" s="77" t="e">
        <f t="shared" si="14"/>
        <v>#N/A</v>
      </c>
      <c r="G270" t="str">
        <f>IF((ISERROR((VLOOKUP(B270,Calculation!C$2:C$1430,1,FALSE)))),"not entered","")</f>
        <v/>
      </c>
    </row>
    <row r="271" spans="2:7" x14ac:dyDescent="0.2">
      <c r="B271" s="78" t="s">
        <v>5</v>
      </c>
      <c r="C271" s="79" t="str">
        <f t="shared" si="12"/>
        <v xml:space="preserve"> </v>
      </c>
      <c r="D271" s="79" t="str">
        <f t="shared" si="13"/>
        <v xml:space="preserve"> </v>
      </c>
      <c r="E271" s="79">
        <v>1.1574074074074073E-5</v>
      </c>
      <c r="F271" s="77" t="e">
        <f t="shared" si="14"/>
        <v>#N/A</v>
      </c>
      <c r="G271" t="str">
        <f>IF((ISERROR((VLOOKUP(B271,Calculation!C$2:C$1430,1,FALSE)))),"not entered","")</f>
        <v/>
      </c>
    </row>
    <row r="272" spans="2:7" x14ac:dyDescent="0.2">
      <c r="B272" s="78" t="s">
        <v>5</v>
      </c>
      <c r="C272" s="79" t="str">
        <f t="shared" si="12"/>
        <v xml:space="preserve"> </v>
      </c>
      <c r="D272" s="79" t="str">
        <f t="shared" si="13"/>
        <v xml:space="preserve"> </v>
      </c>
      <c r="E272" s="79">
        <v>1.1574074074074073E-5</v>
      </c>
      <c r="F272" s="77" t="e">
        <f t="shared" si="14"/>
        <v>#N/A</v>
      </c>
      <c r="G272" t="str">
        <f>IF((ISERROR((VLOOKUP(B272,Calculation!C$2:C$1430,1,FALSE)))),"not entered","")</f>
        <v/>
      </c>
    </row>
    <row r="273" spans="2:7" x14ac:dyDescent="0.2">
      <c r="B273" s="78" t="s">
        <v>5</v>
      </c>
      <c r="C273" s="79" t="str">
        <f t="shared" si="12"/>
        <v xml:space="preserve"> </v>
      </c>
      <c r="D273" s="79" t="str">
        <f t="shared" si="13"/>
        <v xml:space="preserve"> </v>
      </c>
      <c r="E273" s="79">
        <v>1.1574074074074073E-5</v>
      </c>
      <c r="F273" s="77" t="e">
        <f t="shared" si="14"/>
        <v>#N/A</v>
      </c>
      <c r="G273" t="str">
        <f>IF((ISERROR((VLOOKUP(B273,Calculation!C$2:C$1430,1,FALSE)))),"not entered","")</f>
        <v/>
      </c>
    </row>
    <row r="274" spans="2:7" x14ac:dyDescent="0.2">
      <c r="B274" s="78" t="s">
        <v>5</v>
      </c>
      <c r="C274" s="79" t="str">
        <f t="shared" si="12"/>
        <v xml:space="preserve"> </v>
      </c>
      <c r="D274" s="79" t="str">
        <f t="shared" si="13"/>
        <v xml:space="preserve"> </v>
      </c>
      <c r="E274" s="79">
        <v>1.1574074074074073E-5</v>
      </c>
      <c r="F274" s="77" t="e">
        <f t="shared" si="14"/>
        <v>#N/A</v>
      </c>
      <c r="G274" t="str">
        <f>IF((ISERROR((VLOOKUP(B274,Calculation!C$2:C$1430,1,FALSE)))),"not entered","")</f>
        <v/>
      </c>
    </row>
    <row r="275" spans="2:7" x14ac:dyDescent="0.2">
      <c r="B275" s="78" t="s">
        <v>5</v>
      </c>
      <c r="C275" s="79" t="str">
        <f t="shared" si="12"/>
        <v xml:space="preserve"> </v>
      </c>
      <c r="D275" s="79" t="str">
        <f t="shared" si="13"/>
        <v xml:space="preserve"> </v>
      </c>
      <c r="E275" s="79">
        <v>1.1574074074074073E-5</v>
      </c>
      <c r="F275" s="77" t="e">
        <f t="shared" si="14"/>
        <v>#N/A</v>
      </c>
      <c r="G275" t="str">
        <f>IF((ISERROR((VLOOKUP(B275,Calculation!C$2:C$1430,1,FALSE)))),"not entered","")</f>
        <v/>
      </c>
    </row>
    <row r="276" spans="2:7" x14ac:dyDescent="0.2">
      <c r="B276" s="78" t="s">
        <v>5</v>
      </c>
      <c r="C276" s="79" t="str">
        <f t="shared" ref="C276:C313" si="15">VLOOKUP(B276,name,3,FALSE)</f>
        <v xml:space="preserve"> </v>
      </c>
      <c r="D276" s="76" t="str">
        <f t="shared" ref="D276:D313" si="16">VLOOKUP(B276,name,2,FALSE)</f>
        <v xml:space="preserve"> </v>
      </c>
      <c r="E276" s="79">
        <v>1.1574074074074073E-5</v>
      </c>
      <c r="F276" s="77" t="e">
        <f t="shared" ref="F276:F313" si="17">(VLOOKUP(C276,C$4:E$5,3,FALSE))/(E276/10000)</f>
        <v>#N/A</v>
      </c>
      <c r="G276" t="str">
        <f>IF((ISERROR((VLOOKUP(B276,Calculation!C$2:C$1430,1,FALSE)))),"not entered","")</f>
        <v/>
      </c>
    </row>
    <row r="277" spans="2:7" x14ac:dyDescent="0.2">
      <c r="B277" s="78" t="s">
        <v>5</v>
      </c>
      <c r="C277" s="79" t="str">
        <f t="shared" si="15"/>
        <v xml:space="preserve"> </v>
      </c>
      <c r="D277" s="76" t="str">
        <f t="shared" si="16"/>
        <v xml:space="preserve"> </v>
      </c>
      <c r="E277" s="79">
        <v>1.1574074074074073E-5</v>
      </c>
      <c r="F277" s="77" t="e">
        <f t="shared" si="17"/>
        <v>#N/A</v>
      </c>
      <c r="G277" t="str">
        <f>IF((ISERROR((VLOOKUP(B277,Calculation!C$2:C$1430,1,FALSE)))),"not entered","")</f>
        <v/>
      </c>
    </row>
    <row r="278" spans="2:7" x14ac:dyDescent="0.2">
      <c r="B278" s="78" t="s">
        <v>5</v>
      </c>
      <c r="C278" s="79" t="str">
        <f t="shared" si="15"/>
        <v xml:space="preserve"> </v>
      </c>
      <c r="D278" s="76" t="str">
        <f t="shared" si="16"/>
        <v xml:space="preserve"> </v>
      </c>
      <c r="E278" s="79">
        <v>1.1574074074074073E-5</v>
      </c>
      <c r="F278" s="77" t="e">
        <f t="shared" si="17"/>
        <v>#N/A</v>
      </c>
      <c r="G278" t="str">
        <f>IF((ISERROR((VLOOKUP(B278,Calculation!C$2:C$1430,1,FALSE)))),"not entered","")</f>
        <v/>
      </c>
    </row>
    <row r="279" spans="2:7" x14ac:dyDescent="0.2">
      <c r="B279" s="78" t="s">
        <v>5</v>
      </c>
      <c r="C279" s="79" t="str">
        <f t="shared" si="15"/>
        <v xml:space="preserve"> </v>
      </c>
      <c r="D279" s="76" t="str">
        <f t="shared" si="16"/>
        <v xml:space="preserve"> </v>
      </c>
      <c r="E279" s="79">
        <v>1.1574074074074073E-5</v>
      </c>
      <c r="F279" s="77" t="e">
        <f t="shared" si="17"/>
        <v>#N/A</v>
      </c>
      <c r="G279" t="str">
        <f>IF((ISERROR((VLOOKUP(B279,Calculation!C$2:C$1430,1,FALSE)))),"not entered","")</f>
        <v/>
      </c>
    </row>
    <row r="280" spans="2:7" x14ac:dyDescent="0.2">
      <c r="B280" s="78" t="s">
        <v>5</v>
      </c>
      <c r="C280" s="79" t="str">
        <f t="shared" si="15"/>
        <v xml:space="preserve"> </v>
      </c>
      <c r="D280" s="76" t="str">
        <f t="shared" si="16"/>
        <v xml:space="preserve"> </v>
      </c>
      <c r="E280" s="79">
        <v>1.1574074074074073E-5</v>
      </c>
      <c r="F280" s="77" t="e">
        <f t="shared" si="17"/>
        <v>#N/A</v>
      </c>
      <c r="G280" t="str">
        <f>IF((ISERROR((VLOOKUP(B280,Calculation!C$2:C$1430,1,FALSE)))),"not entered","")</f>
        <v/>
      </c>
    </row>
    <row r="281" spans="2:7" x14ac:dyDescent="0.2">
      <c r="B281" s="78" t="s">
        <v>5</v>
      </c>
      <c r="C281" s="79" t="str">
        <f t="shared" si="15"/>
        <v xml:space="preserve"> </v>
      </c>
      <c r="D281" s="76" t="str">
        <f t="shared" si="16"/>
        <v xml:space="preserve"> </v>
      </c>
      <c r="E281" s="79">
        <v>1.1574074074074073E-5</v>
      </c>
      <c r="F281" s="77" t="e">
        <f t="shared" si="17"/>
        <v>#N/A</v>
      </c>
      <c r="G281" t="str">
        <f>IF((ISERROR((VLOOKUP(B281,Calculation!C$2:C$1430,1,FALSE)))),"not entered","")</f>
        <v/>
      </c>
    </row>
    <row r="282" spans="2:7" x14ac:dyDescent="0.2">
      <c r="B282" s="78" t="s">
        <v>5</v>
      </c>
      <c r="C282" s="79" t="str">
        <f t="shared" si="15"/>
        <v xml:space="preserve"> </v>
      </c>
      <c r="D282" s="76" t="str">
        <f t="shared" si="16"/>
        <v xml:space="preserve"> </v>
      </c>
      <c r="E282" s="79">
        <v>1.1574074074074073E-5</v>
      </c>
      <c r="F282" s="77" t="e">
        <f t="shared" si="17"/>
        <v>#N/A</v>
      </c>
      <c r="G282" t="str">
        <f>IF((ISERROR((VLOOKUP(B282,Calculation!C$2:C$1430,1,FALSE)))),"not entered","")</f>
        <v/>
      </c>
    </row>
    <row r="283" spans="2:7" x14ac:dyDescent="0.2">
      <c r="B283" s="78" t="s">
        <v>5</v>
      </c>
      <c r="C283" s="79" t="str">
        <f t="shared" si="15"/>
        <v xml:space="preserve"> </v>
      </c>
      <c r="D283" s="76" t="str">
        <f t="shared" si="16"/>
        <v xml:space="preserve"> </v>
      </c>
      <c r="E283" s="79">
        <v>1.1574074074074073E-5</v>
      </c>
      <c r="F283" s="77" t="e">
        <f t="shared" si="17"/>
        <v>#N/A</v>
      </c>
      <c r="G283" t="str">
        <f>IF((ISERROR((VLOOKUP(B283,Calculation!C$2:C$1430,1,FALSE)))),"not entered","")</f>
        <v/>
      </c>
    </row>
    <row r="284" spans="2:7" x14ac:dyDescent="0.2">
      <c r="B284" s="78" t="s">
        <v>5</v>
      </c>
      <c r="C284" s="79" t="str">
        <f t="shared" si="15"/>
        <v xml:space="preserve"> </v>
      </c>
      <c r="D284" s="76" t="str">
        <f t="shared" si="16"/>
        <v xml:space="preserve"> </v>
      </c>
      <c r="E284" s="79">
        <v>1.1574074074074073E-5</v>
      </c>
      <c r="F284" s="77" t="e">
        <f t="shared" si="17"/>
        <v>#N/A</v>
      </c>
      <c r="G284" t="str">
        <f>IF((ISERROR((VLOOKUP(B284,Calculation!C$2:C$1430,1,FALSE)))),"not entered","")</f>
        <v/>
      </c>
    </row>
    <row r="285" spans="2:7" x14ac:dyDescent="0.2">
      <c r="B285" s="78" t="s">
        <v>5</v>
      </c>
      <c r="C285" s="79" t="str">
        <f t="shared" si="15"/>
        <v xml:space="preserve"> </v>
      </c>
      <c r="D285" s="76" t="str">
        <f t="shared" si="16"/>
        <v xml:space="preserve"> </v>
      </c>
      <c r="E285" s="79">
        <v>1.1574074074074073E-5</v>
      </c>
      <c r="F285" s="77" t="e">
        <f t="shared" si="17"/>
        <v>#N/A</v>
      </c>
      <c r="G285" t="str">
        <f>IF((ISERROR((VLOOKUP(B285,Calculation!C$2:C$1430,1,FALSE)))),"not entered","")</f>
        <v/>
      </c>
    </row>
    <row r="286" spans="2:7" x14ac:dyDescent="0.2">
      <c r="B286" s="78" t="s">
        <v>5</v>
      </c>
      <c r="C286" s="79" t="str">
        <f t="shared" si="15"/>
        <v xml:space="preserve"> </v>
      </c>
      <c r="D286" s="76" t="str">
        <f t="shared" si="16"/>
        <v xml:space="preserve"> </v>
      </c>
      <c r="E286" s="79">
        <v>1.1574074074074073E-5</v>
      </c>
      <c r="F286" s="77" t="e">
        <f t="shared" si="17"/>
        <v>#N/A</v>
      </c>
      <c r="G286" t="str">
        <f>IF((ISERROR((VLOOKUP(B286,Calculation!C$2:C$1430,1,FALSE)))),"not entered","")</f>
        <v/>
      </c>
    </row>
    <row r="287" spans="2:7" x14ac:dyDescent="0.2">
      <c r="B287" s="78" t="s">
        <v>5</v>
      </c>
      <c r="C287" s="79" t="str">
        <f t="shared" si="15"/>
        <v xml:space="preserve"> </v>
      </c>
      <c r="D287" s="76" t="str">
        <f t="shared" si="16"/>
        <v xml:space="preserve"> </v>
      </c>
      <c r="E287" s="79">
        <v>1.1574074074074073E-5</v>
      </c>
      <c r="F287" s="77" t="e">
        <f t="shared" si="17"/>
        <v>#N/A</v>
      </c>
      <c r="G287" t="str">
        <f>IF((ISERROR((VLOOKUP(B287,Calculation!C$2:C$1430,1,FALSE)))),"not entered","")</f>
        <v/>
      </c>
    </row>
    <row r="288" spans="2:7" x14ac:dyDescent="0.2">
      <c r="B288" s="78" t="s">
        <v>5</v>
      </c>
      <c r="C288" s="79" t="str">
        <f t="shared" si="15"/>
        <v xml:space="preserve"> </v>
      </c>
      <c r="D288" s="76" t="str">
        <f t="shared" si="16"/>
        <v xml:space="preserve"> </v>
      </c>
      <c r="E288" s="79">
        <v>1.1574074074074073E-5</v>
      </c>
      <c r="F288" s="77" t="e">
        <f t="shared" si="17"/>
        <v>#N/A</v>
      </c>
      <c r="G288" t="str">
        <f>IF((ISERROR((VLOOKUP(B288,Calculation!C$2:C$1430,1,FALSE)))),"not entered","")</f>
        <v/>
      </c>
    </row>
    <row r="289" spans="2:7" x14ac:dyDescent="0.2">
      <c r="B289" s="78" t="s">
        <v>5</v>
      </c>
      <c r="C289" s="79" t="str">
        <f t="shared" si="15"/>
        <v xml:space="preserve"> </v>
      </c>
      <c r="D289" s="76" t="str">
        <f t="shared" si="16"/>
        <v xml:space="preserve"> </v>
      </c>
      <c r="E289" s="79">
        <v>1.1574074074074073E-5</v>
      </c>
      <c r="F289" s="77" t="e">
        <f t="shared" si="17"/>
        <v>#N/A</v>
      </c>
      <c r="G289" t="str">
        <f>IF((ISERROR((VLOOKUP(B289,Calculation!C$2:C$1430,1,FALSE)))),"not entered","")</f>
        <v/>
      </c>
    </row>
    <row r="290" spans="2:7" x14ac:dyDescent="0.2">
      <c r="B290" s="78" t="s">
        <v>5</v>
      </c>
      <c r="C290" s="79" t="str">
        <f t="shared" si="15"/>
        <v xml:space="preserve"> </v>
      </c>
      <c r="D290" s="76" t="str">
        <f t="shared" si="16"/>
        <v xml:space="preserve"> </v>
      </c>
      <c r="E290" s="79">
        <v>1.1574074074074073E-5</v>
      </c>
      <c r="F290" s="77" t="e">
        <f t="shared" si="17"/>
        <v>#N/A</v>
      </c>
      <c r="G290" t="str">
        <f>IF((ISERROR((VLOOKUP(B290,Calculation!C$2:C$1430,1,FALSE)))),"not entered","")</f>
        <v/>
      </c>
    </row>
    <row r="291" spans="2:7" x14ac:dyDescent="0.2">
      <c r="B291" s="78" t="s">
        <v>5</v>
      </c>
      <c r="C291" s="79" t="str">
        <f t="shared" si="15"/>
        <v xml:space="preserve"> </v>
      </c>
      <c r="D291" s="76" t="str">
        <f t="shared" si="16"/>
        <v xml:space="preserve"> </v>
      </c>
      <c r="E291" s="79">
        <v>1.1574074074074073E-5</v>
      </c>
      <c r="F291" s="77" t="e">
        <f t="shared" si="17"/>
        <v>#N/A</v>
      </c>
      <c r="G291" t="str">
        <f>IF((ISERROR((VLOOKUP(B291,Calculation!C$2:C$1430,1,FALSE)))),"not entered","")</f>
        <v/>
      </c>
    </row>
    <row r="292" spans="2:7" x14ac:dyDescent="0.2">
      <c r="B292" s="78" t="s">
        <v>5</v>
      </c>
      <c r="C292" s="79" t="str">
        <f t="shared" si="15"/>
        <v xml:space="preserve"> </v>
      </c>
      <c r="D292" s="76" t="str">
        <f t="shared" si="16"/>
        <v xml:space="preserve"> </v>
      </c>
      <c r="E292" s="79">
        <v>1.1574074074074073E-5</v>
      </c>
      <c r="F292" s="77" t="e">
        <f t="shared" si="17"/>
        <v>#N/A</v>
      </c>
      <c r="G292" t="str">
        <f>IF((ISERROR((VLOOKUP(B292,Calculation!C$2:C$1430,1,FALSE)))),"not entered","")</f>
        <v/>
      </c>
    </row>
    <row r="293" spans="2:7" x14ac:dyDescent="0.2">
      <c r="B293" s="78" t="s">
        <v>5</v>
      </c>
      <c r="C293" s="79" t="str">
        <f t="shared" si="15"/>
        <v xml:space="preserve"> </v>
      </c>
      <c r="D293" s="76" t="str">
        <f t="shared" si="16"/>
        <v xml:space="preserve"> </v>
      </c>
      <c r="E293" s="79">
        <v>1.1574074074074073E-5</v>
      </c>
      <c r="F293" s="77" t="e">
        <f t="shared" si="17"/>
        <v>#N/A</v>
      </c>
      <c r="G293" t="str">
        <f>IF((ISERROR((VLOOKUP(B293,Calculation!C$2:C$1430,1,FALSE)))),"not entered","")</f>
        <v/>
      </c>
    </row>
    <row r="294" spans="2:7" x14ac:dyDescent="0.2">
      <c r="B294" s="78" t="s">
        <v>5</v>
      </c>
      <c r="C294" s="79" t="str">
        <f t="shared" si="15"/>
        <v xml:space="preserve"> </v>
      </c>
      <c r="D294" s="76" t="str">
        <f t="shared" si="16"/>
        <v xml:space="preserve"> </v>
      </c>
      <c r="E294" s="79">
        <v>1.1574074074074073E-5</v>
      </c>
      <c r="F294" s="77" t="e">
        <f t="shared" si="17"/>
        <v>#N/A</v>
      </c>
      <c r="G294" t="str">
        <f>IF((ISERROR((VLOOKUP(B294,Calculation!C$2:C$1430,1,FALSE)))),"not entered","")</f>
        <v/>
      </c>
    </row>
    <row r="295" spans="2:7" x14ac:dyDescent="0.2">
      <c r="B295" s="78" t="s">
        <v>5</v>
      </c>
      <c r="C295" s="79" t="str">
        <f t="shared" si="15"/>
        <v xml:space="preserve"> </v>
      </c>
      <c r="D295" s="76" t="str">
        <f t="shared" si="16"/>
        <v xml:space="preserve"> </v>
      </c>
      <c r="E295" s="79">
        <v>1.1574074074074073E-5</v>
      </c>
      <c r="F295" s="77" t="e">
        <f t="shared" si="17"/>
        <v>#N/A</v>
      </c>
      <c r="G295" t="str">
        <f>IF((ISERROR((VLOOKUP(B295,Calculation!C$2:C$1430,1,FALSE)))),"not entered","")</f>
        <v/>
      </c>
    </row>
    <row r="296" spans="2:7" x14ac:dyDescent="0.2">
      <c r="B296" s="78" t="s">
        <v>5</v>
      </c>
      <c r="C296" s="79" t="str">
        <f t="shared" si="15"/>
        <v xml:space="preserve"> </v>
      </c>
      <c r="D296" s="76" t="str">
        <f t="shared" si="16"/>
        <v xml:space="preserve"> </v>
      </c>
      <c r="E296" s="79">
        <v>1.1574074074074073E-5</v>
      </c>
      <c r="F296" s="77" t="e">
        <f t="shared" si="17"/>
        <v>#N/A</v>
      </c>
      <c r="G296" t="str">
        <f>IF((ISERROR((VLOOKUP(B296,Calculation!C$2:C$1430,1,FALSE)))),"not entered","")</f>
        <v/>
      </c>
    </row>
    <row r="297" spans="2:7" x14ac:dyDescent="0.2">
      <c r="B297" s="78" t="s">
        <v>5</v>
      </c>
      <c r="C297" s="79" t="str">
        <f t="shared" si="15"/>
        <v xml:space="preserve"> </v>
      </c>
      <c r="D297" s="76" t="str">
        <f t="shared" si="16"/>
        <v xml:space="preserve"> </v>
      </c>
      <c r="E297" s="79">
        <v>1.1574074074074073E-5</v>
      </c>
      <c r="F297" s="77" t="e">
        <f t="shared" si="17"/>
        <v>#N/A</v>
      </c>
      <c r="G297" t="str">
        <f>IF((ISERROR((VLOOKUP(B297,Calculation!C$2:C$1430,1,FALSE)))),"not entered","")</f>
        <v/>
      </c>
    </row>
    <row r="298" spans="2:7" x14ac:dyDescent="0.2">
      <c r="B298" s="78" t="s">
        <v>5</v>
      </c>
      <c r="C298" s="79" t="str">
        <f t="shared" si="15"/>
        <v xml:space="preserve"> </v>
      </c>
      <c r="D298" s="76" t="str">
        <f t="shared" si="16"/>
        <v xml:space="preserve"> </v>
      </c>
      <c r="E298" s="79">
        <v>1.1574074074074073E-5</v>
      </c>
      <c r="F298" s="77" t="e">
        <f t="shared" si="17"/>
        <v>#N/A</v>
      </c>
      <c r="G298" t="str">
        <f>IF((ISERROR((VLOOKUP(B298,Calculation!C$2:C$1430,1,FALSE)))),"not entered","")</f>
        <v/>
      </c>
    </row>
    <row r="299" spans="2:7" x14ac:dyDescent="0.2">
      <c r="B299" s="78" t="s">
        <v>5</v>
      </c>
      <c r="C299" s="79" t="str">
        <f t="shared" si="15"/>
        <v xml:space="preserve"> </v>
      </c>
      <c r="D299" s="76" t="str">
        <f t="shared" si="16"/>
        <v xml:space="preserve"> </v>
      </c>
      <c r="E299" s="79">
        <v>1.1574074074074073E-5</v>
      </c>
      <c r="F299" s="77" t="e">
        <f t="shared" si="17"/>
        <v>#N/A</v>
      </c>
      <c r="G299" t="str">
        <f>IF((ISERROR((VLOOKUP(B299,Calculation!C$2:C$1430,1,FALSE)))),"not entered","")</f>
        <v/>
      </c>
    </row>
    <row r="300" spans="2:7" x14ac:dyDescent="0.2">
      <c r="B300" s="78" t="s">
        <v>5</v>
      </c>
      <c r="C300" s="79" t="str">
        <f t="shared" si="15"/>
        <v xml:space="preserve"> </v>
      </c>
      <c r="D300" s="76" t="str">
        <f t="shared" si="16"/>
        <v xml:space="preserve"> </v>
      </c>
      <c r="E300" s="79">
        <v>1.1574074074074073E-5</v>
      </c>
      <c r="F300" s="77" t="e">
        <f t="shared" si="17"/>
        <v>#N/A</v>
      </c>
      <c r="G300" t="str">
        <f>IF((ISERROR((VLOOKUP(B300,Calculation!C$2:C$1430,1,FALSE)))),"not entered","")</f>
        <v/>
      </c>
    </row>
    <row r="301" spans="2:7" x14ac:dyDescent="0.2">
      <c r="B301" s="78" t="s">
        <v>5</v>
      </c>
      <c r="C301" s="79" t="str">
        <f t="shared" si="15"/>
        <v xml:space="preserve"> </v>
      </c>
      <c r="D301" s="76" t="str">
        <f t="shared" si="16"/>
        <v xml:space="preserve"> </v>
      </c>
      <c r="E301" s="79">
        <v>1.1574074074074073E-5</v>
      </c>
      <c r="F301" s="77" t="e">
        <f t="shared" si="17"/>
        <v>#N/A</v>
      </c>
      <c r="G301" t="str">
        <f>IF((ISERROR((VLOOKUP(B301,Calculation!C$2:C$1430,1,FALSE)))),"not entered","")</f>
        <v/>
      </c>
    </row>
    <row r="302" spans="2:7" x14ac:dyDescent="0.2">
      <c r="B302" s="78" t="s">
        <v>5</v>
      </c>
      <c r="C302" s="79" t="str">
        <f t="shared" si="15"/>
        <v xml:space="preserve"> </v>
      </c>
      <c r="D302" s="76" t="str">
        <f t="shared" si="16"/>
        <v xml:space="preserve"> </v>
      </c>
      <c r="E302" s="79">
        <v>1.1574074074074073E-5</v>
      </c>
      <c r="F302" s="77" t="e">
        <f t="shared" si="17"/>
        <v>#N/A</v>
      </c>
      <c r="G302" t="str">
        <f>IF((ISERROR((VLOOKUP(B302,Calculation!C$2:C$1430,1,FALSE)))),"not entered","")</f>
        <v/>
      </c>
    </row>
    <row r="303" spans="2:7" x14ac:dyDescent="0.2">
      <c r="B303" s="78" t="s">
        <v>5</v>
      </c>
      <c r="C303" s="79" t="str">
        <f t="shared" si="15"/>
        <v xml:space="preserve"> </v>
      </c>
      <c r="D303" s="76" t="str">
        <f t="shared" si="16"/>
        <v xml:space="preserve"> </v>
      </c>
      <c r="E303" s="79">
        <v>1.1574074074074073E-5</v>
      </c>
      <c r="F303" s="77" t="e">
        <f t="shared" si="17"/>
        <v>#N/A</v>
      </c>
      <c r="G303" t="str">
        <f>IF((ISERROR((VLOOKUP(B303,Calculation!C$2:C$1430,1,FALSE)))),"not entered","")</f>
        <v/>
      </c>
    </row>
    <row r="304" spans="2:7" x14ac:dyDescent="0.2">
      <c r="B304" s="78" t="s">
        <v>5</v>
      </c>
      <c r="C304" s="79" t="str">
        <f t="shared" si="15"/>
        <v xml:space="preserve"> </v>
      </c>
      <c r="D304" s="76" t="str">
        <f t="shared" si="16"/>
        <v xml:space="preserve"> </v>
      </c>
      <c r="E304" s="79">
        <v>1.1574074074074073E-5</v>
      </c>
      <c r="F304" s="77" t="e">
        <f t="shared" si="17"/>
        <v>#N/A</v>
      </c>
      <c r="G304" t="str">
        <f>IF((ISERROR((VLOOKUP(B304,Calculation!C$2:C$1430,1,FALSE)))),"not entered","")</f>
        <v/>
      </c>
    </row>
    <row r="305" spans="2:7" x14ac:dyDescent="0.2">
      <c r="B305" s="78" t="s">
        <v>5</v>
      </c>
      <c r="C305" s="79" t="str">
        <f t="shared" si="15"/>
        <v xml:space="preserve"> </v>
      </c>
      <c r="D305" s="76" t="str">
        <f t="shared" si="16"/>
        <v xml:space="preserve"> </v>
      </c>
      <c r="E305" s="79">
        <v>1.1574074074074073E-5</v>
      </c>
      <c r="F305" s="77" t="e">
        <f t="shared" si="17"/>
        <v>#N/A</v>
      </c>
      <c r="G305" t="str">
        <f>IF((ISERROR((VLOOKUP(B305,Calculation!C$2:C$1430,1,FALSE)))),"not entered","")</f>
        <v/>
      </c>
    </row>
    <row r="306" spans="2:7" x14ac:dyDescent="0.2">
      <c r="B306" s="78" t="s">
        <v>5</v>
      </c>
      <c r="C306" s="79" t="str">
        <f t="shared" si="15"/>
        <v xml:space="preserve"> </v>
      </c>
      <c r="D306" s="76" t="str">
        <f t="shared" si="16"/>
        <v xml:space="preserve"> </v>
      </c>
      <c r="E306" s="79">
        <v>1.1574074074074073E-5</v>
      </c>
      <c r="F306" s="77" t="e">
        <f t="shared" si="17"/>
        <v>#N/A</v>
      </c>
      <c r="G306" t="str">
        <f>IF((ISERROR((VLOOKUP(B306,Calculation!C$2:C$1430,1,FALSE)))),"not entered","")</f>
        <v/>
      </c>
    </row>
    <row r="307" spans="2:7" x14ac:dyDescent="0.2">
      <c r="B307" s="78" t="s">
        <v>5</v>
      </c>
      <c r="C307" s="79" t="str">
        <f t="shared" si="15"/>
        <v xml:space="preserve"> </v>
      </c>
      <c r="D307" s="76" t="str">
        <f t="shared" si="16"/>
        <v xml:space="preserve"> </v>
      </c>
      <c r="E307" s="79">
        <v>1.1574074074074073E-5</v>
      </c>
      <c r="F307" s="77" t="e">
        <f t="shared" si="17"/>
        <v>#N/A</v>
      </c>
      <c r="G307" t="str">
        <f>IF((ISERROR((VLOOKUP(B307,Calculation!C$2:C$1430,1,FALSE)))),"not entered","")</f>
        <v/>
      </c>
    </row>
    <row r="308" spans="2:7" x14ac:dyDescent="0.2">
      <c r="B308" s="78" t="s">
        <v>5</v>
      </c>
      <c r="C308" s="79" t="str">
        <f t="shared" si="15"/>
        <v xml:space="preserve"> </v>
      </c>
      <c r="D308" s="76" t="str">
        <f t="shared" si="16"/>
        <v xml:space="preserve"> </v>
      </c>
      <c r="E308" s="79">
        <v>1.1574074074074073E-5</v>
      </c>
      <c r="F308" s="77" t="e">
        <f t="shared" si="17"/>
        <v>#N/A</v>
      </c>
      <c r="G308" t="str">
        <f>IF((ISERROR((VLOOKUP(B308,Calculation!C$2:C$1430,1,FALSE)))),"not entered","")</f>
        <v/>
      </c>
    </row>
    <row r="309" spans="2:7" x14ac:dyDescent="0.2">
      <c r="B309" s="78" t="s">
        <v>5</v>
      </c>
      <c r="C309" s="79" t="str">
        <f t="shared" si="15"/>
        <v xml:space="preserve"> </v>
      </c>
      <c r="D309" s="76" t="str">
        <f t="shared" si="16"/>
        <v xml:space="preserve"> </v>
      </c>
      <c r="E309" s="79">
        <v>1.1574074074074073E-5</v>
      </c>
      <c r="F309" s="77" t="e">
        <f t="shared" si="17"/>
        <v>#N/A</v>
      </c>
      <c r="G309" t="str">
        <f>IF((ISERROR((VLOOKUP(B309,Calculation!C$2:C$1430,1,FALSE)))),"not entered","")</f>
        <v/>
      </c>
    </row>
    <row r="310" spans="2:7" x14ac:dyDescent="0.2">
      <c r="B310" s="78" t="s">
        <v>5</v>
      </c>
      <c r="C310" s="79" t="str">
        <f t="shared" si="15"/>
        <v xml:space="preserve"> </v>
      </c>
      <c r="D310" s="76" t="str">
        <f t="shared" si="16"/>
        <v xml:space="preserve"> </v>
      </c>
      <c r="E310" s="79">
        <v>1.1574074074074073E-5</v>
      </c>
      <c r="F310" s="77" t="e">
        <f t="shared" si="17"/>
        <v>#N/A</v>
      </c>
      <c r="G310" t="str">
        <f>IF((ISERROR((VLOOKUP(B310,Calculation!C$2:C$1430,1,FALSE)))),"not entered","")</f>
        <v/>
      </c>
    </row>
    <row r="311" spans="2:7" x14ac:dyDescent="0.2">
      <c r="B311" s="78" t="s">
        <v>5</v>
      </c>
      <c r="C311" s="79" t="str">
        <f t="shared" si="15"/>
        <v xml:space="preserve"> </v>
      </c>
      <c r="D311" s="76" t="str">
        <f t="shared" si="16"/>
        <v xml:space="preserve"> </v>
      </c>
      <c r="E311" s="79">
        <v>1.1574074074074073E-5</v>
      </c>
      <c r="F311" s="77" t="e">
        <f t="shared" si="17"/>
        <v>#N/A</v>
      </c>
      <c r="G311" t="str">
        <f>IF((ISERROR((VLOOKUP(B311,Calculation!C$2:C$1430,1,FALSE)))),"not entered","")</f>
        <v/>
      </c>
    </row>
    <row r="312" spans="2:7" x14ac:dyDescent="0.2">
      <c r="B312" s="78" t="s">
        <v>5</v>
      </c>
      <c r="C312" s="79" t="str">
        <f t="shared" si="15"/>
        <v xml:space="preserve"> </v>
      </c>
      <c r="D312" s="76" t="str">
        <f t="shared" si="16"/>
        <v xml:space="preserve"> </v>
      </c>
      <c r="E312" s="79">
        <v>1.1574074074074073E-5</v>
      </c>
      <c r="F312" s="77" t="e">
        <f t="shared" si="17"/>
        <v>#N/A</v>
      </c>
      <c r="G312" t="str">
        <f>IF((ISERROR((VLOOKUP(B312,Calculation!C$2:C$1430,1,FALSE)))),"not entered","")</f>
        <v/>
      </c>
    </row>
    <row r="313" spans="2:7" x14ac:dyDescent="0.2">
      <c r="B313" s="78" t="s">
        <v>5</v>
      </c>
      <c r="C313" s="79" t="str">
        <f t="shared" si="15"/>
        <v xml:space="preserve"> </v>
      </c>
      <c r="D313" s="76" t="str">
        <f t="shared" si="16"/>
        <v xml:space="preserve"> </v>
      </c>
      <c r="E313" s="79">
        <v>1.1574074074074073E-5</v>
      </c>
      <c r="F313" s="77" t="e">
        <f t="shared" si="17"/>
        <v>#N/A</v>
      </c>
      <c r="G313" t="str">
        <f>IF((ISERROR((VLOOKUP(B313,Calculation!C$2:C$1430,1,FALSE)))),"not entered","")</f>
        <v/>
      </c>
    </row>
    <row r="314" spans="2:7" x14ac:dyDescent="0.2">
      <c r="B314" s="78" t="s">
        <v>5</v>
      </c>
      <c r="C314" s="79" t="str">
        <f t="shared" ref="C314:C325" si="18">VLOOKUP(B314,name,3,FALSE)</f>
        <v xml:space="preserve"> </v>
      </c>
      <c r="D314" s="76" t="str">
        <f t="shared" ref="D314:D325" si="19">VLOOKUP(B314,name,2,FALSE)</f>
        <v xml:space="preserve"> </v>
      </c>
      <c r="E314" s="79">
        <v>1.1574074074074073E-5</v>
      </c>
      <c r="F314" s="77" t="e">
        <f t="shared" ref="F314:F325" si="20">(VLOOKUP(C314,C$4:E$5,3,FALSE))/(E314/10000)</f>
        <v>#N/A</v>
      </c>
      <c r="G314" t="str">
        <f>IF((ISERROR((VLOOKUP(B314,Calculation!C$2:C$1430,1,FALSE)))),"not entered","")</f>
        <v/>
      </c>
    </row>
    <row r="315" spans="2:7" x14ac:dyDescent="0.2">
      <c r="B315" s="78" t="s">
        <v>5</v>
      </c>
      <c r="C315" s="79" t="str">
        <f t="shared" si="18"/>
        <v xml:space="preserve"> </v>
      </c>
      <c r="D315" s="76" t="str">
        <f t="shared" si="19"/>
        <v xml:space="preserve"> </v>
      </c>
      <c r="E315" s="79">
        <v>1.1574074074074073E-5</v>
      </c>
      <c r="F315" s="77" t="e">
        <f t="shared" si="20"/>
        <v>#N/A</v>
      </c>
      <c r="G315" t="str">
        <f>IF((ISERROR((VLOOKUP(B315,Calculation!C$2:C$1430,1,FALSE)))),"not entered","")</f>
        <v/>
      </c>
    </row>
    <row r="316" spans="2:7" x14ac:dyDescent="0.2">
      <c r="B316" s="78" t="s">
        <v>5</v>
      </c>
      <c r="C316" s="79" t="str">
        <f t="shared" si="18"/>
        <v xml:space="preserve"> </v>
      </c>
      <c r="D316" s="76" t="str">
        <f t="shared" si="19"/>
        <v xml:space="preserve"> </v>
      </c>
      <c r="E316" s="79">
        <v>1.1574074074074073E-5</v>
      </c>
      <c r="F316" s="77" t="e">
        <f t="shared" si="20"/>
        <v>#N/A</v>
      </c>
      <c r="G316" t="str">
        <f>IF((ISERROR((VLOOKUP(B316,Calculation!C$2:C$1430,1,FALSE)))),"not entered","")</f>
        <v/>
      </c>
    </row>
    <row r="317" spans="2:7" x14ac:dyDescent="0.2">
      <c r="B317" s="78" t="s">
        <v>5</v>
      </c>
      <c r="C317" s="79" t="str">
        <f t="shared" si="18"/>
        <v xml:space="preserve"> </v>
      </c>
      <c r="D317" s="76" t="str">
        <f t="shared" si="19"/>
        <v xml:space="preserve"> </v>
      </c>
      <c r="E317" s="79">
        <v>1.1574074074074073E-5</v>
      </c>
      <c r="F317" s="77" t="e">
        <f t="shared" si="20"/>
        <v>#N/A</v>
      </c>
      <c r="G317" t="str">
        <f>IF((ISERROR((VLOOKUP(B317,Calculation!C$2:C$1430,1,FALSE)))),"not entered","")</f>
        <v/>
      </c>
    </row>
    <row r="318" spans="2:7" x14ac:dyDescent="0.2">
      <c r="B318" s="78" t="s">
        <v>5</v>
      </c>
      <c r="C318" s="79" t="str">
        <f t="shared" si="18"/>
        <v xml:space="preserve"> </v>
      </c>
      <c r="D318" s="76" t="str">
        <f t="shared" si="19"/>
        <v xml:space="preserve"> </v>
      </c>
      <c r="E318" s="79">
        <v>1.1574074074074073E-5</v>
      </c>
      <c r="F318" s="77" t="e">
        <f t="shared" si="20"/>
        <v>#N/A</v>
      </c>
      <c r="G318" t="str">
        <f>IF((ISERROR((VLOOKUP(B318,Calculation!C$2:C$1430,1,FALSE)))),"not entered","")</f>
        <v/>
      </c>
    </row>
    <row r="319" spans="2:7" x14ac:dyDescent="0.2">
      <c r="B319" s="78" t="s">
        <v>5</v>
      </c>
      <c r="C319" s="79" t="str">
        <f t="shared" si="18"/>
        <v xml:space="preserve"> </v>
      </c>
      <c r="D319" s="76" t="str">
        <f t="shared" si="19"/>
        <v xml:space="preserve"> </v>
      </c>
      <c r="E319" s="79">
        <v>1.1574074074074073E-5</v>
      </c>
      <c r="F319" s="77" t="e">
        <f t="shared" si="20"/>
        <v>#N/A</v>
      </c>
      <c r="G319" t="str">
        <f>IF((ISERROR((VLOOKUP(B319,Calculation!C$2:C$1430,1,FALSE)))),"not entered","")</f>
        <v/>
      </c>
    </row>
    <row r="320" spans="2:7" x14ac:dyDescent="0.2">
      <c r="B320" s="78" t="s">
        <v>5</v>
      </c>
      <c r="C320" s="79" t="str">
        <f t="shared" si="18"/>
        <v xml:space="preserve"> </v>
      </c>
      <c r="D320" s="76" t="str">
        <f t="shared" si="19"/>
        <v xml:space="preserve"> </v>
      </c>
      <c r="E320" s="79">
        <v>1.1574074074074073E-5</v>
      </c>
      <c r="F320" s="77" t="e">
        <f t="shared" si="20"/>
        <v>#N/A</v>
      </c>
      <c r="G320" t="str">
        <f>IF((ISERROR((VLOOKUP(B320,Calculation!C$2:C$1430,1,FALSE)))),"not entered","")</f>
        <v/>
      </c>
    </row>
    <row r="321" spans="2:7" x14ac:dyDescent="0.2">
      <c r="B321" s="78" t="s">
        <v>5</v>
      </c>
      <c r="C321" s="79" t="str">
        <f t="shared" si="18"/>
        <v xml:space="preserve"> </v>
      </c>
      <c r="D321" s="76" t="str">
        <f t="shared" si="19"/>
        <v xml:space="preserve"> </v>
      </c>
      <c r="E321" s="79">
        <v>1.1574074074074073E-5</v>
      </c>
      <c r="F321" s="77" t="e">
        <f t="shared" si="20"/>
        <v>#N/A</v>
      </c>
      <c r="G321" t="str">
        <f>IF((ISERROR((VLOOKUP(B321,Calculation!C$2:C$1430,1,FALSE)))),"not entered","")</f>
        <v/>
      </c>
    </row>
    <row r="322" spans="2:7" x14ac:dyDescent="0.2">
      <c r="B322" s="78" t="s">
        <v>5</v>
      </c>
      <c r="C322" s="79" t="str">
        <f t="shared" si="18"/>
        <v xml:space="preserve"> </v>
      </c>
      <c r="D322" s="76" t="str">
        <f t="shared" si="19"/>
        <v xml:space="preserve"> </v>
      </c>
      <c r="E322" s="79">
        <v>1.1574074074074073E-5</v>
      </c>
      <c r="F322" s="77" t="e">
        <f t="shared" si="20"/>
        <v>#N/A</v>
      </c>
      <c r="G322" t="str">
        <f>IF((ISERROR((VLOOKUP(B322,Calculation!C$2:C$1430,1,FALSE)))),"not entered","")</f>
        <v/>
      </c>
    </row>
    <row r="323" spans="2:7" x14ac:dyDescent="0.2">
      <c r="B323" s="78" t="s">
        <v>5</v>
      </c>
      <c r="C323" s="79" t="str">
        <f t="shared" si="18"/>
        <v xml:space="preserve"> </v>
      </c>
      <c r="D323" s="76" t="str">
        <f t="shared" si="19"/>
        <v xml:space="preserve"> </v>
      </c>
      <c r="E323" s="79">
        <v>1.1574074074074073E-5</v>
      </c>
      <c r="F323" s="77" t="e">
        <f t="shared" si="20"/>
        <v>#N/A</v>
      </c>
      <c r="G323" t="str">
        <f>IF((ISERROR((VLOOKUP(B323,Calculation!C$2:C$1430,1,FALSE)))),"not entered","")</f>
        <v/>
      </c>
    </row>
    <row r="324" spans="2:7" x14ac:dyDescent="0.2">
      <c r="B324" s="78" t="s">
        <v>5</v>
      </c>
      <c r="C324" s="79" t="str">
        <f t="shared" si="18"/>
        <v xml:space="preserve"> </v>
      </c>
      <c r="D324" s="76" t="str">
        <f t="shared" si="19"/>
        <v xml:space="preserve"> </v>
      </c>
      <c r="E324" s="79">
        <v>1.1574074074074073E-5</v>
      </c>
      <c r="F324" s="77" t="e">
        <f t="shared" si="20"/>
        <v>#N/A</v>
      </c>
      <c r="G324" t="str">
        <f>IF((ISERROR((VLOOKUP(B324,Calculation!C$2:C$1430,1,FALSE)))),"not entered","")</f>
        <v/>
      </c>
    </row>
    <row r="325" spans="2:7" x14ac:dyDescent="0.2">
      <c r="B325" s="78" t="s">
        <v>5</v>
      </c>
      <c r="C325" s="79" t="str">
        <f t="shared" si="18"/>
        <v xml:space="preserve"> </v>
      </c>
      <c r="D325" s="76" t="str">
        <f t="shared" si="19"/>
        <v xml:space="preserve"> </v>
      </c>
      <c r="E325" s="79">
        <v>1.1574074074074073E-5</v>
      </c>
      <c r="F325" s="77" t="e">
        <f t="shared" si="20"/>
        <v>#N/A</v>
      </c>
      <c r="G325" t="str">
        <f>IF((ISERROR((VLOOKUP(B325,Calculation!C$2:C$1430,1,FALSE)))),"not entered","")</f>
        <v/>
      </c>
    </row>
    <row r="326" spans="2:7" x14ac:dyDescent="0.2">
      <c r="B326" s="78" t="s">
        <v>5</v>
      </c>
      <c r="C326" s="79" t="str">
        <f t="shared" ref="C326:C389" si="21">VLOOKUP(B326,name,3,FALSE)</f>
        <v xml:space="preserve"> </v>
      </c>
      <c r="D326" s="76" t="str">
        <f t="shared" ref="D326:D389" si="22">VLOOKUP(B326,name,2,FALSE)</f>
        <v xml:space="preserve"> </v>
      </c>
      <c r="E326" s="79">
        <v>1.1574074074074073E-5</v>
      </c>
      <c r="F326" s="77" t="e">
        <f t="shared" ref="F326:F389" si="23">(VLOOKUP(C326,C$4:E$5,3,FALSE))/(E326/10000)</f>
        <v>#N/A</v>
      </c>
      <c r="G326" t="str">
        <f>IF((ISERROR((VLOOKUP(B326,Calculation!C$2:C$1430,1,FALSE)))),"not entered","")</f>
        <v/>
      </c>
    </row>
    <row r="327" spans="2:7" x14ac:dyDescent="0.2">
      <c r="B327" s="78" t="s">
        <v>5</v>
      </c>
      <c r="C327" s="79" t="str">
        <f t="shared" si="21"/>
        <v xml:space="preserve"> </v>
      </c>
      <c r="D327" s="76" t="str">
        <f t="shared" si="22"/>
        <v xml:space="preserve"> </v>
      </c>
      <c r="E327" s="79">
        <v>1.1574074074074073E-5</v>
      </c>
      <c r="F327" s="77" t="e">
        <f t="shared" si="23"/>
        <v>#N/A</v>
      </c>
      <c r="G327" t="str">
        <f>IF((ISERROR((VLOOKUP(B327,Calculation!C$2:C$1430,1,FALSE)))),"not entered","")</f>
        <v/>
      </c>
    </row>
    <row r="328" spans="2:7" x14ac:dyDescent="0.2">
      <c r="B328" s="78" t="s">
        <v>5</v>
      </c>
      <c r="C328" s="79" t="str">
        <f t="shared" si="21"/>
        <v xml:space="preserve"> </v>
      </c>
      <c r="D328" s="76" t="str">
        <f t="shared" si="22"/>
        <v xml:space="preserve"> </v>
      </c>
      <c r="E328" s="79">
        <v>1.1574074074074073E-5</v>
      </c>
      <c r="F328" s="77" t="e">
        <f t="shared" si="23"/>
        <v>#N/A</v>
      </c>
      <c r="G328" t="str">
        <f>IF((ISERROR((VLOOKUP(B328,Calculation!C$2:C$1430,1,FALSE)))),"not entered","")</f>
        <v/>
      </c>
    </row>
    <row r="329" spans="2:7" x14ac:dyDescent="0.2">
      <c r="B329" s="78" t="s">
        <v>5</v>
      </c>
      <c r="C329" s="79" t="str">
        <f t="shared" si="21"/>
        <v xml:space="preserve"> </v>
      </c>
      <c r="D329" s="76" t="str">
        <f t="shared" si="22"/>
        <v xml:space="preserve"> </v>
      </c>
      <c r="E329" s="79">
        <v>1.1574074074074073E-5</v>
      </c>
      <c r="F329" s="77" t="e">
        <f t="shared" si="23"/>
        <v>#N/A</v>
      </c>
      <c r="G329" t="str">
        <f>IF((ISERROR((VLOOKUP(B329,Calculation!C$2:C$1430,1,FALSE)))),"not entered","")</f>
        <v/>
      </c>
    </row>
    <row r="330" spans="2:7" x14ac:dyDescent="0.2">
      <c r="B330" s="78" t="s">
        <v>5</v>
      </c>
      <c r="C330" s="79" t="str">
        <f t="shared" si="21"/>
        <v xml:space="preserve"> </v>
      </c>
      <c r="D330" s="76" t="str">
        <f t="shared" si="22"/>
        <v xml:space="preserve"> </v>
      </c>
      <c r="E330" s="79">
        <v>1.1574074074074073E-5</v>
      </c>
      <c r="F330" s="77" t="e">
        <f t="shared" si="23"/>
        <v>#N/A</v>
      </c>
      <c r="G330" t="str">
        <f>IF((ISERROR((VLOOKUP(B330,Calculation!C$2:C$1430,1,FALSE)))),"not entered","")</f>
        <v/>
      </c>
    </row>
    <row r="331" spans="2:7" x14ac:dyDescent="0.2">
      <c r="B331" s="78" t="s">
        <v>5</v>
      </c>
      <c r="C331" s="79" t="str">
        <f t="shared" si="21"/>
        <v xml:space="preserve"> </v>
      </c>
      <c r="D331" s="76" t="str">
        <f t="shared" si="22"/>
        <v xml:space="preserve"> </v>
      </c>
      <c r="E331" s="79">
        <v>1.1574074074074073E-5</v>
      </c>
      <c r="F331" s="77" t="e">
        <f t="shared" si="23"/>
        <v>#N/A</v>
      </c>
      <c r="G331" t="str">
        <f>IF((ISERROR((VLOOKUP(B331,Calculation!C$2:C$1430,1,FALSE)))),"not entered","")</f>
        <v/>
      </c>
    </row>
    <row r="332" spans="2:7" x14ac:dyDescent="0.2">
      <c r="B332" s="78" t="s">
        <v>5</v>
      </c>
      <c r="C332" s="79" t="str">
        <f t="shared" si="21"/>
        <v xml:space="preserve"> </v>
      </c>
      <c r="D332" s="76" t="str">
        <f t="shared" si="22"/>
        <v xml:space="preserve"> </v>
      </c>
      <c r="E332" s="79">
        <v>1.1574074074074073E-5</v>
      </c>
      <c r="F332" s="77" t="e">
        <f t="shared" si="23"/>
        <v>#N/A</v>
      </c>
      <c r="G332" t="str">
        <f>IF((ISERROR((VLOOKUP(B332,Calculation!C$2:C$1430,1,FALSE)))),"not entered","")</f>
        <v/>
      </c>
    </row>
    <row r="333" spans="2:7" x14ac:dyDescent="0.2">
      <c r="B333" s="78" t="s">
        <v>5</v>
      </c>
      <c r="C333" s="79" t="str">
        <f t="shared" si="21"/>
        <v xml:space="preserve"> </v>
      </c>
      <c r="D333" s="76" t="str">
        <f t="shared" si="22"/>
        <v xml:space="preserve"> </v>
      </c>
      <c r="E333" s="79">
        <v>1.1574074074074073E-5</v>
      </c>
      <c r="F333" s="77" t="e">
        <f t="shared" si="23"/>
        <v>#N/A</v>
      </c>
      <c r="G333" t="str">
        <f>IF((ISERROR((VLOOKUP(B333,Calculation!C$2:C$1430,1,FALSE)))),"not entered","")</f>
        <v/>
      </c>
    </row>
    <row r="334" spans="2:7" x14ac:dyDescent="0.2">
      <c r="B334" s="78" t="s">
        <v>5</v>
      </c>
      <c r="C334" s="79" t="str">
        <f t="shared" si="21"/>
        <v xml:space="preserve"> </v>
      </c>
      <c r="D334" s="76" t="str">
        <f t="shared" si="22"/>
        <v xml:space="preserve"> </v>
      </c>
      <c r="E334" s="79">
        <v>1.1574074074074073E-5</v>
      </c>
      <c r="F334" s="77" t="e">
        <f t="shared" si="23"/>
        <v>#N/A</v>
      </c>
      <c r="G334" t="str">
        <f>IF((ISERROR((VLOOKUP(B334,Calculation!C$2:C$1430,1,FALSE)))),"not entered","")</f>
        <v/>
      </c>
    </row>
    <row r="335" spans="2:7" x14ac:dyDescent="0.2">
      <c r="B335" s="78" t="s">
        <v>5</v>
      </c>
      <c r="C335" s="79" t="str">
        <f t="shared" si="21"/>
        <v xml:space="preserve"> </v>
      </c>
      <c r="D335" s="76" t="str">
        <f t="shared" si="22"/>
        <v xml:space="preserve"> </v>
      </c>
      <c r="E335" s="79">
        <v>1.1574074074074073E-5</v>
      </c>
      <c r="F335" s="77" t="e">
        <f t="shared" si="23"/>
        <v>#N/A</v>
      </c>
      <c r="G335" t="str">
        <f>IF((ISERROR((VLOOKUP(B335,Calculation!C$2:C$1430,1,FALSE)))),"not entered","")</f>
        <v/>
      </c>
    </row>
    <row r="336" spans="2:7" x14ac:dyDescent="0.2">
      <c r="B336" s="78" t="s">
        <v>5</v>
      </c>
      <c r="C336" s="79" t="str">
        <f t="shared" si="21"/>
        <v xml:space="preserve"> </v>
      </c>
      <c r="D336" s="76" t="str">
        <f t="shared" si="22"/>
        <v xml:space="preserve"> </v>
      </c>
      <c r="E336" s="79">
        <v>1.1574074074074073E-5</v>
      </c>
      <c r="F336" s="77" t="e">
        <f t="shared" si="23"/>
        <v>#N/A</v>
      </c>
      <c r="G336" t="str">
        <f>IF((ISERROR((VLOOKUP(B336,Calculation!C$2:C$1430,1,FALSE)))),"not entered","")</f>
        <v/>
      </c>
    </row>
    <row r="337" spans="2:7" x14ac:dyDescent="0.2">
      <c r="B337" s="78" t="s">
        <v>5</v>
      </c>
      <c r="C337" s="79" t="str">
        <f t="shared" si="21"/>
        <v xml:space="preserve"> </v>
      </c>
      <c r="D337" s="76" t="str">
        <f t="shared" si="22"/>
        <v xml:space="preserve"> </v>
      </c>
      <c r="E337" s="79">
        <v>1.1574074074074073E-5</v>
      </c>
      <c r="F337" s="77" t="e">
        <f t="shared" si="23"/>
        <v>#N/A</v>
      </c>
      <c r="G337" t="str">
        <f>IF((ISERROR((VLOOKUP(B337,Calculation!C$2:C$1430,1,FALSE)))),"not entered","")</f>
        <v/>
      </c>
    </row>
    <row r="338" spans="2:7" x14ac:dyDescent="0.2">
      <c r="B338" s="78" t="s">
        <v>5</v>
      </c>
      <c r="C338" s="79" t="str">
        <f t="shared" si="21"/>
        <v xml:space="preserve"> </v>
      </c>
      <c r="D338" s="76" t="str">
        <f t="shared" si="22"/>
        <v xml:space="preserve"> </v>
      </c>
      <c r="E338" s="79">
        <v>1.1574074074074073E-5</v>
      </c>
      <c r="F338" s="77" t="e">
        <f t="shared" si="23"/>
        <v>#N/A</v>
      </c>
      <c r="G338" t="str">
        <f>IF((ISERROR((VLOOKUP(B338,Calculation!C$2:C$1430,1,FALSE)))),"not entered","")</f>
        <v/>
      </c>
    </row>
    <row r="339" spans="2:7" x14ac:dyDescent="0.2">
      <c r="B339" s="78" t="s">
        <v>5</v>
      </c>
      <c r="C339" s="79" t="str">
        <f t="shared" si="21"/>
        <v xml:space="preserve"> </v>
      </c>
      <c r="D339" s="76" t="str">
        <f t="shared" si="22"/>
        <v xml:space="preserve"> </v>
      </c>
      <c r="E339" s="79">
        <v>1.1574074074074073E-5</v>
      </c>
      <c r="F339" s="77" t="e">
        <f t="shared" si="23"/>
        <v>#N/A</v>
      </c>
      <c r="G339" t="str">
        <f>IF((ISERROR((VLOOKUP(B339,Calculation!C$2:C$1430,1,FALSE)))),"not entered","")</f>
        <v/>
      </c>
    </row>
    <row r="340" spans="2:7" x14ac:dyDescent="0.2">
      <c r="B340" s="78" t="s">
        <v>5</v>
      </c>
      <c r="C340" s="79" t="str">
        <f t="shared" si="21"/>
        <v xml:space="preserve"> </v>
      </c>
      <c r="D340" s="76" t="str">
        <f t="shared" si="22"/>
        <v xml:space="preserve"> </v>
      </c>
      <c r="E340" s="79">
        <v>1.1574074074074073E-5</v>
      </c>
      <c r="F340" s="77" t="e">
        <f t="shared" si="23"/>
        <v>#N/A</v>
      </c>
      <c r="G340" t="str">
        <f>IF((ISERROR((VLOOKUP(B340,Calculation!C$2:C$1430,1,FALSE)))),"not entered","")</f>
        <v/>
      </c>
    </row>
    <row r="341" spans="2:7" x14ac:dyDescent="0.2">
      <c r="B341" s="78" t="s">
        <v>5</v>
      </c>
      <c r="C341" s="79" t="str">
        <f t="shared" si="21"/>
        <v xml:space="preserve"> </v>
      </c>
      <c r="D341" s="76" t="str">
        <f t="shared" si="22"/>
        <v xml:space="preserve"> </v>
      </c>
      <c r="E341" s="79">
        <v>1.1574074074074073E-5</v>
      </c>
      <c r="F341" s="77" t="e">
        <f t="shared" si="23"/>
        <v>#N/A</v>
      </c>
      <c r="G341" t="str">
        <f>IF((ISERROR((VLOOKUP(B341,Calculation!C$2:C$1430,1,FALSE)))),"not entered","")</f>
        <v/>
      </c>
    </row>
    <row r="342" spans="2:7" x14ac:dyDescent="0.2">
      <c r="B342" s="78" t="s">
        <v>5</v>
      </c>
      <c r="C342" s="79" t="str">
        <f t="shared" si="21"/>
        <v xml:space="preserve"> </v>
      </c>
      <c r="D342" s="76" t="str">
        <f t="shared" si="22"/>
        <v xml:space="preserve"> </v>
      </c>
      <c r="E342" s="79">
        <v>1.1574074074074073E-5</v>
      </c>
      <c r="F342" s="77" t="e">
        <f t="shared" si="23"/>
        <v>#N/A</v>
      </c>
      <c r="G342" t="str">
        <f>IF((ISERROR((VLOOKUP(B342,Calculation!C$2:C$1430,1,FALSE)))),"not entered","")</f>
        <v/>
      </c>
    </row>
    <row r="343" spans="2:7" x14ac:dyDescent="0.2">
      <c r="B343" s="78" t="s">
        <v>5</v>
      </c>
      <c r="C343" s="79" t="str">
        <f t="shared" si="21"/>
        <v xml:space="preserve"> </v>
      </c>
      <c r="D343" s="76" t="str">
        <f t="shared" si="22"/>
        <v xml:space="preserve"> </v>
      </c>
      <c r="E343" s="79">
        <v>1.1574074074074073E-5</v>
      </c>
      <c r="F343" s="77" t="e">
        <f t="shared" si="23"/>
        <v>#N/A</v>
      </c>
      <c r="G343" t="str">
        <f>IF((ISERROR((VLOOKUP(B343,Calculation!C$2:C$1430,1,FALSE)))),"not entered","")</f>
        <v/>
      </c>
    </row>
    <row r="344" spans="2:7" x14ac:dyDescent="0.2">
      <c r="B344" s="78" t="s">
        <v>5</v>
      </c>
      <c r="C344" s="79" t="str">
        <f t="shared" si="21"/>
        <v xml:space="preserve"> </v>
      </c>
      <c r="D344" s="76" t="str">
        <f t="shared" si="22"/>
        <v xml:space="preserve"> </v>
      </c>
      <c r="E344" s="79">
        <v>1.1574074074074073E-5</v>
      </c>
      <c r="F344" s="77" t="e">
        <f t="shared" si="23"/>
        <v>#N/A</v>
      </c>
      <c r="G344" t="str">
        <f>IF((ISERROR((VLOOKUP(B344,Calculation!C$2:C$1430,1,FALSE)))),"not entered","")</f>
        <v/>
      </c>
    </row>
    <row r="345" spans="2:7" x14ac:dyDescent="0.2">
      <c r="B345" s="78" t="s">
        <v>5</v>
      </c>
      <c r="C345" s="79" t="str">
        <f t="shared" si="21"/>
        <v xml:space="preserve"> </v>
      </c>
      <c r="D345" s="76" t="str">
        <f t="shared" si="22"/>
        <v xml:space="preserve"> </v>
      </c>
      <c r="E345" s="79">
        <v>1.1574074074074073E-5</v>
      </c>
      <c r="F345" s="77" t="e">
        <f t="shared" si="23"/>
        <v>#N/A</v>
      </c>
      <c r="G345" t="str">
        <f>IF((ISERROR((VLOOKUP(B345,Calculation!C$2:C$1430,1,FALSE)))),"not entered","")</f>
        <v/>
      </c>
    </row>
    <row r="346" spans="2:7" x14ac:dyDescent="0.2">
      <c r="B346" s="78" t="s">
        <v>5</v>
      </c>
      <c r="C346" s="79" t="str">
        <f t="shared" si="21"/>
        <v xml:space="preserve"> </v>
      </c>
      <c r="D346" s="76" t="str">
        <f t="shared" si="22"/>
        <v xml:space="preserve"> </v>
      </c>
      <c r="E346" s="79">
        <v>1.1574074074074073E-5</v>
      </c>
      <c r="F346" s="77" t="e">
        <f t="shared" si="23"/>
        <v>#N/A</v>
      </c>
      <c r="G346" t="str">
        <f>IF((ISERROR((VLOOKUP(B346,Calculation!C$2:C$1430,1,FALSE)))),"not entered","")</f>
        <v/>
      </c>
    </row>
    <row r="347" spans="2:7" x14ac:dyDescent="0.2">
      <c r="B347" s="78" t="s">
        <v>5</v>
      </c>
      <c r="C347" s="79" t="str">
        <f t="shared" si="21"/>
        <v xml:space="preserve"> </v>
      </c>
      <c r="D347" s="76" t="str">
        <f t="shared" si="22"/>
        <v xml:space="preserve"> </v>
      </c>
      <c r="E347" s="79">
        <v>1.1574074074074073E-5</v>
      </c>
      <c r="F347" s="77" t="e">
        <f t="shared" si="23"/>
        <v>#N/A</v>
      </c>
      <c r="G347" t="str">
        <f>IF((ISERROR((VLOOKUP(B347,Calculation!C$2:C$1430,1,FALSE)))),"not entered","")</f>
        <v/>
      </c>
    </row>
    <row r="348" spans="2:7" x14ac:dyDescent="0.2">
      <c r="B348" s="78" t="s">
        <v>5</v>
      </c>
      <c r="C348" s="79" t="str">
        <f t="shared" si="21"/>
        <v xml:space="preserve"> </v>
      </c>
      <c r="D348" s="76" t="str">
        <f t="shared" si="22"/>
        <v xml:space="preserve"> </v>
      </c>
      <c r="E348" s="79">
        <v>1.1574074074074073E-5</v>
      </c>
      <c r="F348" s="77" t="e">
        <f t="shared" si="23"/>
        <v>#N/A</v>
      </c>
      <c r="G348" t="str">
        <f>IF((ISERROR((VLOOKUP(B348,Calculation!C$2:C$1430,1,FALSE)))),"not entered","")</f>
        <v/>
      </c>
    </row>
    <row r="349" spans="2:7" x14ac:dyDescent="0.2">
      <c r="B349" s="78" t="s">
        <v>5</v>
      </c>
      <c r="C349" s="79" t="str">
        <f t="shared" si="21"/>
        <v xml:space="preserve"> </v>
      </c>
      <c r="D349" s="76" t="str">
        <f t="shared" si="22"/>
        <v xml:space="preserve"> </v>
      </c>
      <c r="E349" s="79">
        <v>1.1574074074074073E-5</v>
      </c>
      <c r="F349" s="77" t="e">
        <f t="shared" si="23"/>
        <v>#N/A</v>
      </c>
      <c r="G349" t="str">
        <f>IF((ISERROR((VLOOKUP(B349,Calculation!C$2:C$1430,1,FALSE)))),"not entered","")</f>
        <v/>
      </c>
    </row>
    <row r="350" spans="2:7" x14ac:dyDescent="0.2">
      <c r="B350" s="78" t="s">
        <v>5</v>
      </c>
      <c r="C350" s="79" t="str">
        <f t="shared" si="21"/>
        <v xml:space="preserve"> </v>
      </c>
      <c r="D350" s="76" t="str">
        <f t="shared" si="22"/>
        <v xml:space="preserve"> </v>
      </c>
      <c r="E350" s="79">
        <v>1.1574074074074073E-5</v>
      </c>
      <c r="F350" s="77" t="e">
        <f t="shared" si="23"/>
        <v>#N/A</v>
      </c>
      <c r="G350" t="str">
        <f>IF((ISERROR((VLOOKUP(B350,Calculation!C$2:C$1430,1,FALSE)))),"not entered","")</f>
        <v/>
      </c>
    </row>
    <row r="351" spans="2:7" x14ac:dyDescent="0.2">
      <c r="B351" s="78" t="s">
        <v>5</v>
      </c>
      <c r="C351" s="79" t="str">
        <f t="shared" si="21"/>
        <v xml:space="preserve"> </v>
      </c>
      <c r="D351" s="76" t="str">
        <f t="shared" si="22"/>
        <v xml:space="preserve"> </v>
      </c>
      <c r="E351" s="79">
        <v>1.1574074074074073E-5</v>
      </c>
      <c r="F351" s="77" t="e">
        <f t="shared" si="23"/>
        <v>#N/A</v>
      </c>
      <c r="G351" t="str">
        <f>IF((ISERROR((VLOOKUP(B351,Calculation!C$2:C$1430,1,FALSE)))),"not entered","")</f>
        <v/>
      </c>
    </row>
    <row r="352" spans="2:7" x14ac:dyDescent="0.2">
      <c r="B352" s="78" t="s">
        <v>5</v>
      </c>
      <c r="C352" s="79" t="str">
        <f t="shared" si="21"/>
        <v xml:space="preserve"> </v>
      </c>
      <c r="D352" s="76" t="str">
        <f t="shared" si="22"/>
        <v xml:space="preserve"> </v>
      </c>
      <c r="E352" s="79">
        <v>1.1574074074074073E-5</v>
      </c>
      <c r="F352" s="77" t="e">
        <f t="shared" si="23"/>
        <v>#N/A</v>
      </c>
      <c r="G352" t="str">
        <f>IF((ISERROR((VLOOKUP(B352,Calculation!C$2:C$1430,1,FALSE)))),"not entered","")</f>
        <v/>
      </c>
    </row>
    <row r="353" spans="2:7" x14ac:dyDescent="0.2">
      <c r="B353" s="78" t="s">
        <v>5</v>
      </c>
      <c r="C353" s="79" t="str">
        <f t="shared" si="21"/>
        <v xml:space="preserve"> </v>
      </c>
      <c r="D353" s="76" t="str">
        <f t="shared" si="22"/>
        <v xml:space="preserve"> </v>
      </c>
      <c r="E353" s="79">
        <v>1.1574074074074073E-5</v>
      </c>
      <c r="F353" s="77" t="e">
        <f t="shared" si="23"/>
        <v>#N/A</v>
      </c>
      <c r="G353" t="str">
        <f>IF((ISERROR((VLOOKUP(B353,Calculation!C$2:C$1430,1,FALSE)))),"not entered","")</f>
        <v/>
      </c>
    </row>
    <row r="354" spans="2:7" x14ac:dyDescent="0.2">
      <c r="B354" s="78" t="s">
        <v>5</v>
      </c>
      <c r="C354" s="79" t="str">
        <f t="shared" si="21"/>
        <v xml:space="preserve"> </v>
      </c>
      <c r="D354" s="76" t="str">
        <f t="shared" si="22"/>
        <v xml:space="preserve"> </v>
      </c>
      <c r="E354" s="79">
        <v>1.1574074074074073E-5</v>
      </c>
      <c r="F354" s="77" t="e">
        <f t="shared" si="23"/>
        <v>#N/A</v>
      </c>
      <c r="G354" t="str">
        <f>IF((ISERROR((VLOOKUP(B354,Calculation!C$2:C$1430,1,FALSE)))),"not entered","")</f>
        <v/>
      </c>
    </row>
    <row r="355" spans="2:7" x14ac:dyDescent="0.2">
      <c r="B355" s="78" t="s">
        <v>5</v>
      </c>
      <c r="C355" s="79" t="str">
        <f t="shared" si="21"/>
        <v xml:space="preserve"> </v>
      </c>
      <c r="D355" s="76" t="str">
        <f t="shared" si="22"/>
        <v xml:space="preserve"> </v>
      </c>
      <c r="E355" s="79">
        <v>1.1574074074074073E-5</v>
      </c>
      <c r="F355" s="77" t="e">
        <f t="shared" si="23"/>
        <v>#N/A</v>
      </c>
      <c r="G355" t="str">
        <f>IF((ISERROR((VLOOKUP(B355,Calculation!C$2:C$1430,1,FALSE)))),"not entered","")</f>
        <v/>
      </c>
    </row>
    <row r="356" spans="2:7" x14ac:dyDescent="0.2">
      <c r="B356" s="78" t="s">
        <v>5</v>
      </c>
      <c r="C356" s="79" t="str">
        <f t="shared" si="21"/>
        <v xml:space="preserve"> </v>
      </c>
      <c r="D356" s="76" t="str">
        <f t="shared" si="22"/>
        <v xml:space="preserve"> </v>
      </c>
      <c r="E356" s="79">
        <v>1.1574074074074073E-5</v>
      </c>
      <c r="F356" s="77" t="e">
        <f t="shared" si="23"/>
        <v>#N/A</v>
      </c>
      <c r="G356" t="str">
        <f>IF((ISERROR((VLOOKUP(B356,Calculation!C$2:C$1430,1,FALSE)))),"not entered","")</f>
        <v/>
      </c>
    </row>
    <row r="357" spans="2:7" x14ac:dyDescent="0.2">
      <c r="B357" s="78" t="s">
        <v>5</v>
      </c>
      <c r="C357" s="79" t="str">
        <f t="shared" si="21"/>
        <v xml:space="preserve"> </v>
      </c>
      <c r="D357" s="76" t="str">
        <f t="shared" si="22"/>
        <v xml:space="preserve"> </v>
      </c>
      <c r="E357" s="79">
        <v>1.1574074074074073E-5</v>
      </c>
      <c r="F357" s="77" t="e">
        <f t="shared" si="23"/>
        <v>#N/A</v>
      </c>
      <c r="G357" t="str">
        <f>IF((ISERROR((VLOOKUP(B357,Calculation!C$2:C$1430,1,FALSE)))),"not entered","")</f>
        <v/>
      </c>
    </row>
    <row r="358" spans="2:7" x14ac:dyDescent="0.2">
      <c r="B358" s="78" t="s">
        <v>5</v>
      </c>
      <c r="C358" s="79" t="str">
        <f t="shared" si="21"/>
        <v xml:space="preserve"> </v>
      </c>
      <c r="D358" s="76" t="str">
        <f t="shared" si="22"/>
        <v xml:space="preserve"> </v>
      </c>
      <c r="E358" s="79">
        <v>1.1574074074074073E-5</v>
      </c>
      <c r="F358" s="77" t="e">
        <f t="shared" si="23"/>
        <v>#N/A</v>
      </c>
      <c r="G358" t="str">
        <f>IF((ISERROR((VLOOKUP(B358,Calculation!C$2:C$1430,1,FALSE)))),"not entered","")</f>
        <v/>
      </c>
    </row>
    <row r="359" spans="2:7" x14ac:dyDescent="0.2">
      <c r="B359" s="78" t="s">
        <v>5</v>
      </c>
      <c r="C359" s="79" t="str">
        <f t="shared" si="21"/>
        <v xml:space="preserve"> </v>
      </c>
      <c r="D359" s="76" t="str">
        <f t="shared" si="22"/>
        <v xml:space="preserve"> </v>
      </c>
      <c r="E359" s="79">
        <v>1.1574074074074073E-5</v>
      </c>
      <c r="F359" s="77" t="e">
        <f t="shared" si="23"/>
        <v>#N/A</v>
      </c>
      <c r="G359" t="str">
        <f>IF((ISERROR((VLOOKUP(B359,Calculation!C$2:C$1430,1,FALSE)))),"not entered","")</f>
        <v/>
      </c>
    </row>
    <row r="360" spans="2:7" x14ac:dyDescent="0.2">
      <c r="B360" s="78" t="s">
        <v>5</v>
      </c>
      <c r="C360" s="79" t="str">
        <f t="shared" si="21"/>
        <v xml:space="preserve"> </v>
      </c>
      <c r="D360" s="76" t="str">
        <f t="shared" si="22"/>
        <v xml:space="preserve"> </v>
      </c>
      <c r="E360" s="79">
        <v>1.1574074074074073E-5</v>
      </c>
      <c r="F360" s="77" t="e">
        <f t="shared" si="23"/>
        <v>#N/A</v>
      </c>
      <c r="G360" t="str">
        <f>IF((ISERROR((VLOOKUP(B360,Calculation!C$2:C$1430,1,FALSE)))),"not entered","")</f>
        <v/>
      </c>
    </row>
    <row r="361" spans="2:7" x14ac:dyDescent="0.2">
      <c r="B361" s="78" t="s">
        <v>5</v>
      </c>
      <c r="C361" s="79" t="str">
        <f t="shared" si="21"/>
        <v xml:space="preserve"> </v>
      </c>
      <c r="D361" s="76" t="str">
        <f t="shared" si="22"/>
        <v xml:space="preserve"> </v>
      </c>
      <c r="E361" s="79">
        <v>1.1574074074074073E-5</v>
      </c>
      <c r="F361" s="77" t="e">
        <f t="shared" si="23"/>
        <v>#N/A</v>
      </c>
      <c r="G361" t="str">
        <f>IF((ISERROR((VLOOKUP(B361,Calculation!C$2:C$1430,1,FALSE)))),"not entered","")</f>
        <v/>
      </c>
    </row>
    <row r="362" spans="2:7" x14ac:dyDescent="0.2">
      <c r="B362" s="78" t="s">
        <v>5</v>
      </c>
      <c r="C362" s="79" t="str">
        <f t="shared" si="21"/>
        <v xml:space="preserve"> </v>
      </c>
      <c r="D362" s="76" t="str">
        <f t="shared" si="22"/>
        <v xml:space="preserve"> </v>
      </c>
      <c r="E362" s="79">
        <v>1.1574074074074073E-5</v>
      </c>
      <c r="F362" s="77" t="e">
        <f t="shared" si="23"/>
        <v>#N/A</v>
      </c>
      <c r="G362" t="str">
        <f>IF((ISERROR((VLOOKUP(B362,Calculation!C$2:C$1430,1,FALSE)))),"not entered","")</f>
        <v/>
      </c>
    </row>
    <row r="363" spans="2:7" x14ac:dyDescent="0.2">
      <c r="B363" s="78" t="s">
        <v>5</v>
      </c>
      <c r="C363" s="79" t="str">
        <f t="shared" si="21"/>
        <v xml:space="preserve"> </v>
      </c>
      <c r="D363" s="76" t="str">
        <f t="shared" si="22"/>
        <v xml:space="preserve"> </v>
      </c>
      <c r="E363" s="79">
        <v>1.1574074074074073E-5</v>
      </c>
      <c r="F363" s="77" t="e">
        <f t="shared" si="23"/>
        <v>#N/A</v>
      </c>
      <c r="G363" t="str">
        <f>IF((ISERROR((VLOOKUP(B363,Calculation!C$2:C$1430,1,FALSE)))),"not entered","")</f>
        <v/>
      </c>
    </row>
    <row r="364" spans="2:7" x14ac:dyDescent="0.2">
      <c r="B364" s="78" t="s">
        <v>5</v>
      </c>
      <c r="C364" s="79" t="str">
        <f t="shared" si="21"/>
        <v xml:space="preserve"> </v>
      </c>
      <c r="D364" s="76" t="str">
        <f t="shared" si="22"/>
        <v xml:space="preserve"> </v>
      </c>
      <c r="E364" s="79">
        <v>1.1574074074074073E-5</v>
      </c>
      <c r="F364" s="77" t="e">
        <f t="shared" si="23"/>
        <v>#N/A</v>
      </c>
      <c r="G364" t="str">
        <f>IF((ISERROR((VLOOKUP(B364,Calculation!C$2:C$1430,1,FALSE)))),"not entered","")</f>
        <v/>
      </c>
    </row>
    <row r="365" spans="2:7" x14ac:dyDescent="0.2">
      <c r="B365" s="78" t="s">
        <v>5</v>
      </c>
      <c r="C365" s="79" t="str">
        <f t="shared" si="21"/>
        <v xml:space="preserve"> </v>
      </c>
      <c r="D365" s="76" t="str">
        <f t="shared" si="22"/>
        <v xml:space="preserve"> </v>
      </c>
      <c r="E365" s="79">
        <v>1.1574074074074073E-5</v>
      </c>
      <c r="F365" s="77" t="e">
        <f t="shared" si="23"/>
        <v>#N/A</v>
      </c>
      <c r="G365" t="str">
        <f>IF((ISERROR((VLOOKUP(B365,Calculation!C$2:C$1430,1,FALSE)))),"not entered","")</f>
        <v/>
      </c>
    </row>
    <row r="366" spans="2:7" x14ac:dyDescent="0.2">
      <c r="B366" s="78" t="s">
        <v>5</v>
      </c>
      <c r="C366" s="79" t="str">
        <f t="shared" si="21"/>
        <v xml:space="preserve"> </v>
      </c>
      <c r="D366" s="76" t="str">
        <f t="shared" si="22"/>
        <v xml:space="preserve"> </v>
      </c>
      <c r="E366" s="79">
        <v>1.1574074074074073E-5</v>
      </c>
      <c r="F366" s="77" t="e">
        <f t="shared" si="23"/>
        <v>#N/A</v>
      </c>
      <c r="G366" t="str">
        <f>IF((ISERROR((VLOOKUP(B366,Calculation!C$2:C$1430,1,FALSE)))),"not entered","")</f>
        <v/>
      </c>
    </row>
    <row r="367" spans="2:7" x14ac:dyDescent="0.2">
      <c r="B367" s="78" t="s">
        <v>5</v>
      </c>
      <c r="C367" s="79" t="str">
        <f t="shared" si="21"/>
        <v xml:space="preserve"> </v>
      </c>
      <c r="D367" s="76" t="str">
        <f t="shared" si="22"/>
        <v xml:space="preserve"> </v>
      </c>
      <c r="E367" s="79">
        <v>1.1574074074074073E-5</v>
      </c>
      <c r="F367" s="77" t="e">
        <f t="shared" si="23"/>
        <v>#N/A</v>
      </c>
      <c r="G367" t="str">
        <f>IF((ISERROR((VLOOKUP(B367,Calculation!C$2:C$1430,1,FALSE)))),"not entered","")</f>
        <v/>
      </c>
    </row>
    <row r="368" spans="2:7" x14ac:dyDescent="0.2">
      <c r="B368" s="78" t="s">
        <v>5</v>
      </c>
      <c r="C368" s="79" t="str">
        <f t="shared" si="21"/>
        <v xml:space="preserve"> </v>
      </c>
      <c r="D368" s="76" t="str">
        <f t="shared" si="22"/>
        <v xml:space="preserve"> </v>
      </c>
      <c r="E368" s="79">
        <v>1.1574074074074073E-5</v>
      </c>
      <c r="F368" s="77" t="e">
        <f t="shared" si="23"/>
        <v>#N/A</v>
      </c>
      <c r="G368" t="str">
        <f>IF((ISERROR((VLOOKUP(B368,Calculation!C$2:C$1430,1,FALSE)))),"not entered","")</f>
        <v/>
      </c>
    </row>
    <row r="369" spans="2:7" x14ac:dyDescent="0.2">
      <c r="B369" s="78" t="s">
        <v>5</v>
      </c>
      <c r="C369" s="79" t="str">
        <f t="shared" si="21"/>
        <v xml:space="preserve"> </v>
      </c>
      <c r="D369" s="76" t="str">
        <f t="shared" si="22"/>
        <v xml:space="preserve"> </v>
      </c>
      <c r="E369" s="79">
        <v>1.1574074074074073E-5</v>
      </c>
      <c r="F369" s="77" t="e">
        <f t="shared" si="23"/>
        <v>#N/A</v>
      </c>
      <c r="G369" t="str">
        <f>IF((ISERROR((VLOOKUP(B369,Calculation!C$2:C$1430,1,FALSE)))),"not entered","")</f>
        <v/>
      </c>
    </row>
    <row r="370" spans="2:7" x14ac:dyDescent="0.2">
      <c r="B370" s="78" t="s">
        <v>5</v>
      </c>
      <c r="C370" s="79" t="str">
        <f t="shared" si="21"/>
        <v xml:space="preserve"> </v>
      </c>
      <c r="D370" s="76" t="str">
        <f t="shared" si="22"/>
        <v xml:space="preserve"> </v>
      </c>
      <c r="E370" s="79">
        <v>1.1574074074074073E-5</v>
      </c>
      <c r="F370" s="77" t="e">
        <f t="shared" si="23"/>
        <v>#N/A</v>
      </c>
      <c r="G370" t="str">
        <f>IF((ISERROR((VLOOKUP(B370,Calculation!C$2:C$1430,1,FALSE)))),"not entered","")</f>
        <v/>
      </c>
    </row>
    <row r="371" spans="2:7" x14ac:dyDescent="0.2">
      <c r="B371" s="78" t="s">
        <v>5</v>
      </c>
      <c r="C371" s="79" t="str">
        <f t="shared" si="21"/>
        <v xml:space="preserve"> </v>
      </c>
      <c r="D371" s="76" t="str">
        <f t="shared" si="22"/>
        <v xml:space="preserve"> </v>
      </c>
      <c r="E371" s="79">
        <v>1.1574074074074073E-5</v>
      </c>
      <c r="F371" s="77" t="e">
        <f t="shared" si="23"/>
        <v>#N/A</v>
      </c>
      <c r="G371" t="str">
        <f>IF((ISERROR((VLOOKUP(B371,Calculation!C$2:C$1430,1,FALSE)))),"not entered","")</f>
        <v/>
      </c>
    </row>
    <row r="372" spans="2:7" x14ac:dyDescent="0.2">
      <c r="B372" s="78" t="s">
        <v>5</v>
      </c>
      <c r="C372" s="79" t="str">
        <f t="shared" si="21"/>
        <v xml:space="preserve"> </v>
      </c>
      <c r="D372" s="76" t="str">
        <f t="shared" si="22"/>
        <v xml:space="preserve"> </v>
      </c>
      <c r="E372" s="79">
        <v>1.1574074074074073E-5</v>
      </c>
      <c r="F372" s="77" t="e">
        <f t="shared" si="23"/>
        <v>#N/A</v>
      </c>
      <c r="G372" t="str">
        <f>IF((ISERROR((VLOOKUP(B372,Calculation!C$2:C$1430,1,FALSE)))),"not entered","")</f>
        <v/>
      </c>
    </row>
    <row r="373" spans="2:7" x14ac:dyDescent="0.2">
      <c r="B373" s="78" t="s">
        <v>5</v>
      </c>
      <c r="C373" s="79" t="str">
        <f t="shared" si="21"/>
        <v xml:space="preserve"> </v>
      </c>
      <c r="D373" s="76" t="str">
        <f t="shared" si="22"/>
        <v xml:space="preserve"> </v>
      </c>
      <c r="E373" s="79">
        <v>1.1574074074074073E-5</v>
      </c>
      <c r="F373" s="77" t="e">
        <f t="shared" si="23"/>
        <v>#N/A</v>
      </c>
      <c r="G373" t="str">
        <f>IF((ISERROR((VLOOKUP(B373,Calculation!C$2:C$1430,1,FALSE)))),"not entered","")</f>
        <v/>
      </c>
    </row>
    <row r="374" spans="2:7" x14ac:dyDescent="0.2">
      <c r="B374" s="78" t="s">
        <v>5</v>
      </c>
      <c r="C374" s="79" t="str">
        <f t="shared" si="21"/>
        <v xml:space="preserve"> </v>
      </c>
      <c r="D374" s="76" t="str">
        <f t="shared" si="22"/>
        <v xml:space="preserve"> </v>
      </c>
      <c r="E374" s="79">
        <v>1.1574074074074073E-5</v>
      </c>
      <c r="F374" s="77" t="e">
        <f t="shared" si="23"/>
        <v>#N/A</v>
      </c>
      <c r="G374" t="str">
        <f>IF((ISERROR((VLOOKUP(B374,Calculation!C$2:C$1430,1,FALSE)))),"not entered","")</f>
        <v/>
      </c>
    </row>
    <row r="375" spans="2:7" x14ac:dyDescent="0.2">
      <c r="B375" s="78" t="s">
        <v>5</v>
      </c>
      <c r="C375" s="79" t="str">
        <f t="shared" si="21"/>
        <v xml:space="preserve"> </v>
      </c>
      <c r="D375" s="76" t="str">
        <f t="shared" si="22"/>
        <v xml:space="preserve"> </v>
      </c>
      <c r="E375" s="79">
        <v>1.1574074074074073E-5</v>
      </c>
      <c r="F375" s="77" t="e">
        <f t="shared" si="23"/>
        <v>#N/A</v>
      </c>
      <c r="G375" t="str">
        <f>IF((ISERROR((VLOOKUP(B375,Calculation!C$2:C$1430,1,FALSE)))),"not entered","")</f>
        <v/>
      </c>
    </row>
    <row r="376" spans="2:7" x14ac:dyDescent="0.2">
      <c r="B376" s="78" t="s">
        <v>5</v>
      </c>
      <c r="C376" s="79" t="str">
        <f t="shared" si="21"/>
        <v xml:space="preserve"> </v>
      </c>
      <c r="D376" s="76" t="str">
        <f t="shared" si="22"/>
        <v xml:space="preserve"> </v>
      </c>
      <c r="E376" s="79">
        <v>1.1574074074074073E-5</v>
      </c>
      <c r="F376" s="77" t="e">
        <f t="shared" si="23"/>
        <v>#N/A</v>
      </c>
      <c r="G376" t="str">
        <f>IF((ISERROR((VLOOKUP(B376,Calculation!C$2:C$1430,1,FALSE)))),"not entered","")</f>
        <v/>
      </c>
    </row>
    <row r="377" spans="2:7" x14ac:dyDescent="0.2">
      <c r="B377" s="78" t="s">
        <v>5</v>
      </c>
      <c r="C377" s="79" t="str">
        <f t="shared" si="21"/>
        <v xml:space="preserve"> </v>
      </c>
      <c r="D377" s="76" t="str">
        <f t="shared" si="22"/>
        <v xml:space="preserve"> </v>
      </c>
      <c r="E377" s="79">
        <v>1.1574074074074073E-5</v>
      </c>
      <c r="F377" s="77" t="e">
        <f t="shared" si="23"/>
        <v>#N/A</v>
      </c>
      <c r="G377" t="str">
        <f>IF((ISERROR((VLOOKUP(B377,Calculation!C$2:C$1430,1,FALSE)))),"not entered","")</f>
        <v/>
      </c>
    </row>
    <row r="378" spans="2:7" x14ac:dyDescent="0.2">
      <c r="B378" s="78" t="s">
        <v>5</v>
      </c>
      <c r="C378" s="79" t="str">
        <f t="shared" si="21"/>
        <v xml:space="preserve"> </v>
      </c>
      <c r="D378" s="76" t="str">
        <f t="shared" si="22"/>
        <v xml:space="preserve"> </v>
      </c>
      <c r="E378" s="79">
        <v>1.1574074074074073E-5</v>
      </c>
      <c r="F378" s="77" t="e">
        <f t="shared" si="23"/>
        <v>#N/A</v>
      </c>
      <c r="G378" t="str">
        <f>IF((ISERROR((VLOOKUP(B378,Calculation!C$2:C$1430,1,FALSE)))),"not entered","")</f>
        <v/>
      </c>
    </row>
    <row r="379" spans="2:7" x14ac:dyDescent="0.2">
      <c r="B379" s="78" t="s">
        <v>5</v>
      </c>
      <c r="C379" s="79" t="str">
        <f t="shared" si="21"/>
        <v xml:space="preserve"> </v>
      </c>
      <c r="D379" s="76" t="str">
        <f t="shared" si="22"/>
        <v xml:space="preserve"> </v>
      </c>
      <c r="E379" s="79">
        <v>1.1574074074074073E-5</v>
      </c>
      <c r="F379" s="77" t="e">
        <f t="shared" si="23"/>
        <v>#N/A</v>
      </c>
      <c r="G379" t="str">
        <f>IF((ISERROR((VLOOKUP(B379,Calculation!C$2:C$1430,1,FALSE)))),"not entered","")</f>
        <v/>
      </c>
    </row>
    <row r="380" spans="2:7" x14ac:dyDescent="0.2">
      <c r="B380" s="78" t="s">
        <v>5</v>
      </c>
      <c r="C380" s="79" t="str">
        <f t="shared" si="21"/>
        <v xml:space="preserve"> </v>
      </c>
      <c r="D380" s="76" t="str">
        <f t="shared" si="22"/>
        <v xml:space="preserve"> </v>
      </c>
      <c r="E380" s="79">
        <v>1.1574074074074073E-5</v>
      </c>
      <c r="F380" s="77" t="e">
        <f t="shared" si="23"/>
        <v>#N/A</v>
      </c>
      <c r="G380" t="str">
        <f>IF((ISERROR((VLOOKUP(B380,Calculation!C$2:C$1430,1,FALSE)))),"not entered","")</f>
        <v/>
      </c>
    </row>
    <row r="381" spans="2:7" x14ac:dyDescent="0.2">
      <c r="B381" s="78" t="s">
        <v>5</v>
      </c>
      <c r="C381" s="79" t="str">
        <f t="shared" si="21"/>
        <v xml:space="preserve"> </v>
      </c>
      <c r="D381" s="76" t="str">
        <f t="shared" si="22"/>
        <v xml:space="preserve"> </v>
      </c>
      <c r="E381" s="79">
        <v>1.1574074074074073E-5</v>
      </c>
      <c r="F381" s="77" t="e">
        <f t="shared" si="23"/>
        <v>#N/A</v>
      </c>
      <c r="G381" t="str">
        <f>IF((ISERROR((VLOOKUP(B381,Calculation!C$2:C$1430,1,FALSE)))),"not entered","")</f>
        <v/>
      </c>
    </row>
    <row r="382" spans="2:7" x14ac:dyDescent="0.2">
      <c r="B382" s="78" t="s">
        <v>5</v>
      </c>
      <c r="C382" s="79" t="str">
        <f t="shared" si="21"/>
        <v xml:space="preserve"> </v>
      </c>
      <c r="D382" s="76" t="str">
        <f t="shared" si="22"/>
        <v xml:space="preserve"> </v>
      </c>
      <c r="E382" s="79">
        <v>1.1574074074074073E-5</v>
      </c>
      <c r="F382" s="77" t="e">
        <f t="shared" si="23"/>
        <v>#N/A</v>
      </c>
      <c r="G382" t="str">
        <f>IF((ISERROR((VLOOKUP(B382,Calculation!C$2:C$1430,1,FALSE)))),"not entered","")</f>
        <v/>
      </c>
    </row>
    <row r="383" spans="2:7" x14ac:dyDescent="0.2">
      <c r="B383" s="78" t="s">
        <v>5</v>
      </c>
      <c r="C383" s="79" t="str">
        <f t="shared" si="21"/>
        <v xml:space="preserve"> </v>
      </c>
      <c r="D383" s="76" t="str">
        <f t="shared" si="22"/>
        <v xml:space="preserve"> </v>
      </c>
      <c r="E383" s="79">
        <v>1.1574074074074073E-5</v>
      </c>
      <c r="F383" s="77" t="e">
        <f t="shared" si="23"/>
        <v>#N/A</v>
      </c>
      <c r="G383" t="str">
        <f>IF((ISERROR((VLOOKUP(B383,Calculation!C$2:C$1430,1,FALSE)))),"not entered","")</f>
        <v/>
      </c>
    </row>
    <row r="384" spans="2:7" x14ac:dyDescent="0.2">
      <c r="B384" s="78" t="s">
        <v>5</v>
      </c>
      <c r="C384" s="79" t="str">
        <f t="shared" si="21"/>
        <v xml:space="preserve"> </v>
      </c>
      <c r="D384" s="76" t="str">
        <f t="shared" si="22"/>
        <v xml:space="preserve"> </v>
      </c>
      <c r="E384" s="79">
        <v>1.1574074074074073E-5</v>
      </c>
      <c r="F384" s="77" t="e">
        <f t="shared" si="23"/>
        <v>#N/A</v>
      </c>
      <c r="G384" t="str">
        <f>IF((ISERROR((VLOOKUP(B384,Calculation!C$2:C$1430,1,FALSE)))),"not entered","")</f>
        <v/>
      </c>
    </row>
    <row r="385" spans="2:7" x14ac:dyDescent="0.2">
      <c r="B385" s="78" t="s">
        <v>5</v>
      </c>
      <c r="C385" s="79" t="str">
        <f t="shared" si="21"/>
        <v xml:space="preserve"> </v>
      </c>
      <c r="D385" s="76" t="str">
        <f t="shared" si="22"/>
        <v xml:space="preserve"> </v>
      </c>
      <c r="E385" s="79">
        <v>1.1574074074074073E-5</v>
      </c>
      <c r="F385" s="77" t="e">
        <f t="shared" si="23"/>
        <v>#N/A</v>
      </c>
      <c r="G385" t="str">
        <f>IF((ISERROR((VLOOKUP(B385,Calculation!C$2:C$1430,1,FALSE)))),"not entered","")</f>
        <v/>
      </c>
    </row>
    <row r="386" spans="2:7" x14ac:dyDescent="0.2">
      <c r="B386" s="78" t="s">
        <v>5</v>
      </c>
      <c r="C386" s="79" t="str">
        <f t="shared" si="21"/>
        <v xml:space="preserve"> </v>
      </c>
      <c r="D386" s="76" t="str">
        <f t="shared" si="22"/>
        <v xml:space="preserve"> </v>
      </c>
      <c r="E386" s="79">
        <v>1.1574074074074073E-5</v>
      </c>
      <c r="F386" s="77" t="e">
        <f t="shared" si="23"/>
        <v>#N/A</v>
      </c>
      <c r="G386" t="str">
        <f>IF((ISERROR((VLOOKUP(B386,Calculation!C$2:C$1430,1,FALSE)))),"not entered","")</f>
        <v/>
      </c>
    </row>
    <row r="387" spans="2:7" x14ac:dyDescent="0.2">
      <c r="B387" s="78" t="s">
        <v>5</v>
      </c>
      <c r="C387" s="79" t="str">
        <f t="shared" si="21"/>
        <v xml:space="preserve"> </v>
      </c>
      <c r="D387" s="76" t="str">
        <f t="shared" si="22"/>
        <v xml:space="preserve"> </v>
      </c>
      <c r="E387" s="79">
        <v>1.1574074074074073E-5</v>
      </c>
      <c r="F387" s="77" t="e">
        <f t="shared" si="23"/>
        <v>#N/A</v>
      </c>
      <c r="G387" t="str">
        <f>IF((ISERROR((VLOOKUP(B387,Calculation!C$2:C$1430,1,FALSE)))),"not entered","")</f>
        <v/>
      </c>
    </row>
    <row r="388" spans="2:7" x14ac:dyDescent="0.2">
      <c r="B388" s="78" t="s">
        <v>5</v>
      </c>
      <c r="C388" s="79" t="str">
        <f t="shared" si="21"/>
        <v xml:space="preserve"> </v>
      </c>
      <c r="D388" s="76" t="str">
        <f t="shared" si="22"/>
        <v xml:space="preserve"> </v>
      </c>
      <c r="E388" s="79">
        <v>1.1574074074074073E-5</v>
      </c>
      <c r="F388" s="77" t="e">
        <f t="shared" si="23"/>
        <v>#N/A</v>
      </c>
      <c r="G388" t="str">
        <f>IF((ISERROR((VLOOKUP(B388,Calculation!C$2:C$1430,1,FALSE)))),"not entered","")</f>
        <v/>
      </c>
    </row>
    <row r="389" spans="2:7" x14ac:dyDescent="0.2">
      <c r="B389" s="78" t="s">
        <v>5</v>
      </c>
      <c r="C389" s="79" t="str">
        <f t="shared" si="21"/>
        <v xml:space="preserve"> </v>
      </c>
      <c r="D389" s="76" t="str">
        <f t="shared" si="22"/>
        <v xml:space="preserve"> </v>
      </c>
      <c r="E389" s="79">
        <v>1.1574074074074073E-5</v>
      </c>
      <c r="F389" s="77" t="e">
        <f t="shared" si="23"/>
        <v>#N/A</v>
      </c>
      <c r="G389" t="str">
        <f>IF((ISERROR((VLOOKUP(B389,Calculation!C$2:C$1430,1,FALSE)))),"not entered","")</f>
        <v/>
      </c>
    </row>
    <row r="390" spans="2:7" x14ac:dyDescent="0.2">
      <c r="B390" s="78" t="s">
        <v>5</v>
      </c>
      <c r="C390" s="79" t="str">
        <f t="shared" ref="C390:C453" si="24">VLOOKUP(B390,name,3,FALSE)</f>
        <v xml:space="preserve"> </v>
      </c>
      <c r="D390" s="76" t="str">
        <f t="shared" ref="D390:D453" si="25">VLOOKUP(B390,name,2,FALSE)</f>
        <v xml:space="preserve"> </v>
      </c>
      <c r="E390" s="79">
        <v>1.1574074074074073E-5</v>
      </c>
      <c r="F390" s="77" t="e">
        <f t="shared" ref="F390:F453" si="26">(VLOOKUP(C390,C$4:E$5,3,FALSE))/(E390/10000)</f>
        <v>#N/A</v>
      </c>
      <c r="G390" t="str">
        <f>IF((ISERROR((VLOOKUP(B390,Calculation!C$2:C$1430,1,FALSE)))),"not entered","")</f>
        <v/>
      </c>
    </row>
    <row r="391" spans="2:7" x14ac:dyDescent="0.2">
      <c r="B391" s="78" t="s">
        <v>5</v>
      </c>
      <c r="C391" s="79" t="str">
        <f t="shared" si="24"/>
        <v xml:space="preserve"> </v>
      </c>
      <c r="D391" s="76" t="str">
        <f t="shared" si="25"/>
        <v xml:space="preserve"> </v>
      </c>
      <c r="E391" s="79">
        <v>1.1574074074074073E-5</v>
      </c>
      <c r="F391" s="77" t="e">
        <f t="shared" si="26"/>
        <v>#N/A</v>
      </c>
      <c r="G391" t="str">
        <f>IF((ISERROR((VLOOKUP(B391,Calculation!C$2:C$1430,1,FALSE)))),"not entered","")</f>
        <v/>
      </c>
    </row>
    <row r="392" spans="2:7" x14ac:dyDescent="0.2">
      <c r="B392" s="78" t="s">
        <v>5</v>
      </c>
      <c r="C392" s="79" t="str">
        <f t="shared" si="24"/>
        <v xml:space="preserve"> </v>
      </c>
      <c r="D392" s="76" t="str">
        <f t="shared" si="25"/>
        <v xml:space="preserve"> </v>
      </c>
      <c r="E392" s="79">
        <v>1.1574074074074073E-5</v>
      </c>
      <c r="F392" s="77" t="e">
        <f t="shared" si="26"/>
        <v>#N/A</v>
      </c>
      <c r="G392" t="str">
        <f>IF((ISERROR((VLOOKUP(B392,Calculation!C$2:C$1430,1,FALSE)))),"not entered","")</f>
        <v/>
      </c>
    </row>
    <row r="393" spans="2:7" x14ac:dyDescent="0.2">
      <c r="B393" s="78" t="s">
        <v>5</v>
      </c>
      <c r="C393" s="79" t="str">
        <f t="shared" si="24"/>
        <v xml:space="preserve"> </v>
      </c>
      <c r="D393" s="76" t="str">
        <f t="shared" si="25"/>
        <v xml:space="preserve"> </v>
      </c>
      <c r="E393" s="79">
        <v>1.1574074074074073E-5</v>
      </c>
      <c r="F393" s="77" t="e">
        <f t="shared" si="26"/>
        <v>#N/A</v>
      </c>
      <c r="G393" t="str">
        <f>IF((ISERROR((VLOOKUP(B393,Calculation!C$2:C$1430,1,FALSE)))),"not entered","")</f>
        <v/>
      </c>
    </row>
    <row r="394" spans="2:7" x14ac:dyDescent="0.2">
      <c r="B394" s="78" t="s">
        <v>5</v>
      </c>
      <c r="C394" s="79" t="str">
        <f t="shared" si="24"/>
        <v xml:space="preserve"> </v>
      </c>
      <c r="D394" s="76" t="str">
        <f t="shared" si="25"/>
        <v xml:space="preserve"> </v>
      </c>
      <c r="E394" s="79">
        <v>1.1574074074074073E-5</v>
      </c>
      <c r="F394" s="77" t="e">
        <f t="shared" si="26"/>
        <v>#N/A</v>
      </c>
      <c r="G394" t="str">
        <f>IF((ISERROR((VLOOKUP(B394,Calculation!C$2:C$1430,1,FALSE)))),"not entered","")</f>
        <v/>
      </c>
    </row>
    <row r="395" spans="2:7" x14ac:dyDescent="0.2">
      <c r="B395" s="78" t="s">
        <v>5</v>
      </c>
      <c r="C395" s="79" t="str">
        <f t="shared" si="24"/>
        <v xml:space="preserve"> </v>
      </c>
      <c r="D395" s="76" t="str">
        <f t="shared" si="25"/>
        <v xml:space="preserve"> </v>
      </c>
      <c r="E395" s="79">
        <v>1.1574074074074073E-5</v>
      </c>
      <c r="F395" s="77" t="e">
        <f t="shared" si="26"/>
        <v>#N/A</v>
      </c>
      <c r="G395" t="str">
        <f>IF((ISERROR((VLOOKUP(B395,Calculation!C$2:C$1430,1,FALSE)))),"not entered","")</f>
        <v/>
      </c>
    </row>
    <row r="396" spans="2:7" x14ac:dyDescent="0.2">
      <c r="B396" s="78" t="s">
        <v>5</v>
      </c>
      <c r="C396" s="79" t="str">
        <f t="shared" si="24"/>
        <v xml:space="preserve"> </v>
      </c>
      <c r="D396" s="76" t="str">
        <f t="shared" si="25"/>
        <v xml:space="preserve"> </v>
      </c>
      <c r="E396" s="79">
        <v>1.1574074074074073E-5</v>
      </c>
      <c r="F396" s="77" t="e">
        <f t="shared" si="26"/>
        <v>#N/A</v>
      </c>
      <c r="G396" t="str">
        <f>IF((ISERROR((VLOOKUP(B396,Calculation!C$2:C$1430,1,FALSE)))),"not entered","")</f>
        <v/>
      </c>
    </row>
    <row r="397" spans="2:7" x14ac:dyDescent="0.2">
      <c r="B397" s="78" t="s">
        <v>5</v>
      </c>
      <c r="C397" s="79" t="str">
        <f t="shared" si="24"/>
        <v xml:space="preserve"> </v>
      </c>
      <c r="D397" s="76" t="str">
        <f t="shared" si="25"/>
        <v xml:space="preserve"> </v>
      </c>
      <c r="E397" s="79">
        <v>1.1574074074074073E-5</v>
      </c>
      <c r="F397" s="77" t="e">
        <f t="shared" si="26"/>
        <v>#N/A</v>
      </c>
      <c r="G397" t="str">
        <f>IF((ISERROR((VLOOKUP(B397,Calculation!C$2:C$1430,1,FALSE)))),"not entered","")</f>
        <v/>
      </c>
    </row>
    <row r="398" spans="2:7" x14ac:dyDescent="0.2">
      <c r="B398" s="78" t="s">
        <v>5</v>
      </c>
      <c r="C398" s="79" t="str">
        <f t="shared" si="24"/>
        <v xml:space="preserve"> </v>
      </c>
      <c r="D398" s="76" t="str">
        <f t="shared" si="25"/>
        <v xml:space="preserve"> </v>
      </c>
      <c r="E398" s="79">
        <v>1.1574074074074073E-5</v>
      </c>
      <c r="F398" s="77" t="e">
        <f t="shared" si="26"/>
        <v>#N/A</v>
      </c>
      <c r="G398" t="str">
        <f>IF((ISERROR((VLOOKUP(B398,Calculation!C$2:C$1430,1,FALSE)))),"not entered","")</f>
        <v/>
      </c>
    </row>
    <row r="399" spans="2:7" x14ac:dyDescent="0.2">
      <c r="B399" s="78" t="s">
        <v>5</v>
      </c>
      <c r="C399" s="79" t="str">
        <f t="shared" si="24"/>
        <v xml:space="preserve"> </v>
      </c>
      <c r="D399" s="76" t="str">
        <f t="shared" si="25"/>
        <v xml:space="preserve"> </v>
      </c>
      <c r="E399" s="79">
        <v>1.1574074074074073E-5</v>
      </c>
      <c r="F399" s="77" t="e">
        <f t="shared" si="26"/>
        <v>#N/A</v>
      </c>
      <c r="G399" t="str">
        <f>IF((ISERROR((VLOOKUP(B399,Calculation!C$2:C$1430,1,FALSE)))),"not entered","")</f>
        <v/>
      </c>
    </row>
    <row r="400" spans="2:7" x14ac:dyDescent="0.2">
      <c r="B400" s="78" t="s">
        <v>5</v>
      </c>
      <c r="C400" s="79" t="str">
        <f t="shared" si="24"/>
        <v xml:space="preserve"> </v>
      </c>
      <c r="D400" s="76" t="str">
        <f t="shared" si="25"/>
        <v xml:space="preserve"> </v>
      </c>
      <c r="E400" s="79">
        <v>1.1574074074074073E-5</v>
      </c>
      <c r="F400" s="77" t="e">
        <f t="shared" si="26"/>
        <v>#N/A</v>
      </c>
      <c r="G400" t="str">
        <f>IF((ISERROR((VLOOKUP(B400,Calculation!C$2:C$1430,1,FALSE)))),"not entered","")</f>
        <v/>
      </c>
    </row>
    <row r="401" spans="2:7" x14ac:dyDescent="0.2">
      <c r="B401" s="78" t="s">
        <v>5</v>
      </c>
      <c r="C401" s="79" t="str">
        <f t="shared" si="24"/>
        <v xml:space="preserve"> </v>
      </c>
      <c r="D401" s="76" t="str">
        <f t="shared" si="25"/>
        <v xml:space="preserve"> </v>
      </c>
      <c r="E401" s="79">
        <v>1.1574074074074073E-5</v>
      </c>
      <c r="F401" s="77" t="e">
        <f t="shared" si="26"/>
        <v>#N/A</v>
      </c>
      <c r="G401" t="str">
        <f>IF((ISERROR((VLOOKUP(B401,Calculation!C$2:C$1430,1,FALSE)))),"not entered","")</f>
        <v/>
      </c>
    </row>
    <row r="402" spans="2:7" x14ac:dyDescent="0.2">
      <c r="B402" s="78" t="s">
        <v>5</v>
      </c>
      <c r="C402" s="79" t="str">
        <f t="shared" si="24"/>
        <v xml:space="preserve"> </v>
      </c>
      <c r="D402" s="76" t="str">
        <f t="shared" si="25"/>
        <v xml:space="preserve"> </v>
      </c>
      <c r="E402" s="79">
        <v>1.1574074074074073E-5</v>
      </c>
      <c r="F402" s="77" t="e">
        <f t="shared" si="26"/>
        <v>#N/A</v>
      </c>
      <c r="G402" t="str">
        <f>IF((ISERROR((VLOOKUP(B402,Calculation!C$2:C$1430,1,FALSE)))),"not entered","")</f>
        <v/>
      </c>
    </row>
    <row r="403" spans="2:7" x14ac:dyDescent="0.2">
      <c r="B403" s="78" t="s">
        <v>5</v>
      </c>
      <c r="C403" s="79" t="str">
        <f t="shared" si="24"/>
        <v xml:space="preserve"> </v>
      </c>
      <c r="D403" s="76" t="str">
        <f t="shared" si="25"/>
        <v xml:space="preserve"> </v>
      </c>
      <c r="E403" s="79">
        <v>1.1574074074074073E-5</v>
      </c>
      <c r="F403" s="77" t="e">
        <f t="shared" si="26"/>
        <v>#N/A</v>
      </c>
      <c r="G403" t="str">
        <f>IF((ISERROR((VLOOKUP(B403,Calculation!C$2:C$1430,1,FALSE)))),"not entered","")</f>
        <v/>
      </c>
    </row>
    <row r="404" spans="2:7" x14ac:dyDescent="0.2">
      <c r="B404" s="78" t="s">
        <v>5</v>
      </c>
      <c r="C404" s="79" t="str">
        <f t="shared" si="24"/>
        <v xml:space="preserve"> </v>
      </c>
      <c r="D404" s="76" t="str">
        <f t="shared" si="25"/>
        <v xml:space="preserve"> </v>
      </c>
      <c r="E404" s="79">
        <v>1.1574074074074073E-5</v>
      </c>
      <c r="F404" s="77" t="e">
        <f t="shared" si="26"/>
        <v>#N/A</v>
      </c>
      <c r="G404" t="str">
        <f>IF((ISERROR((VLOOKUP(B404,Calculation!C$2:C$1430,1,FALSE)))),"not entered","")</f>
        <v/>
      </c>
    </row>
    <row r="405" spans="2:7" x14ac:dyDescent="0.2">
      <c r="B405" s="78" t="s">
        <v>5</v>
      </c>
      <c r="C405" s="79" t="str">
        <f t="shared" si="24"/>
        <v xml:space="preserve"> </v>
      </c>
      <c r="D405" s="76" t="str">
        <f t="shared" si="25"/>
        <v xml:space="preserve"> </v>
      </c>
      <c r="E405" s="79">
        <v>1.1574074074074073E-5</v>
      </c>
      <c r="F405" s="77" t="e">
        <f t="shared" si="26"/>
        <v>#N/A</v>
      </c>
      <c r="G405" t="str">
        <f>IF((ISERROR((VLOOKUP(B405,Calculation!C$2:C$1430,1,FALSE)))),"not entered","")</f>
        <v/>
      </c>
    </row>
    <row r="406" spans="2:7" x14ac:dyDescent="0.2">
      <c r="B406" s="78" t="s">
        <v>5</v>
      </c>
      <c r="C406" s="79" t="str">
        <f t="shared" si="24"/>
        <v xml:space="preserve"> </v>
      </c>
      <c r="D406" s="76" t="str">
        <f t="shared" si="25"/>
        <v xml:space="preserve"> </v>
      </c>
      <c r="E406" s="79">
        <v>1.1574074074074073E-5</v>
      </c>
      <c r="F406" s="77" t="e">
        <f t="shared" si="26"/>
        <v>#N/A</v>
      </c>
      <c r="G406" t="str">
        <f>IF((ISERROR((VLOOKUP(B406,Calculation!C$2:C$1430,1,FALSE)))),"not entered","")</f>
        <v/>
      </c>
    </row>
    <row r="407" spans="2:7" x14ac:dyDescent="0.2">
      <c r="B407" s="78" t="s">
        <v>5</v>
      </c>
      <c r="C407" s="79" t="str">
        <f t="shared" si="24"/>
        <v xml:space="preserve"> </v>
      </c>
      <c r="D407" s="76" t="str">
        <f t="shared" si="25"/>
        <v xml:space="preserve"> </v>
      </c>
      <c r="E407" s="79">
        <v>1.1574074074074073E-5</v>
      </c>
      <c r="F407" s="77" t="e">
        <f t="shared" si="26"/>
        <v>#N/A</v>
      </c>
      <c r="G407" t="str">
        <f>IF((ISERROR((VLOOKUP(B407,Calculation!C$2:C$1430,1,FALSE)))),"not entered","")</f>
        <v/>
      </c>
    </row>
    <row r="408" spans="2:7" x14ac:dyDescent="0.2">
      <c r="B408" s="78" t="s">
        <v>5</v>
      </c>
      <c r="C408" s="79" t="str">
        <f t="shared" si="24"/>
        <v xml:space="preserve"> </v>
      </c>
      <c r="D408" s="76" t="str">
        <f t="shared" si="25"/>
        <v xml:space="preserve"> </v>
      </c>
      <c r="E408" s="79">
        <v>1.1574074074074073E-5</v>
      </c>
      <c r="F408" s="77" t="e">
        <f t="shared" si="26"/>
        <v>#N/A</v>
      </c>
      <c r="G408" t="str">
        <f>IF((ISERROR((VLOOKUP(B408,Calculation!C$2:C$1430,1,FALSE)))),"not entered","")</f>
        <v/>
      </c>
    </row>
    <row r="409" spans="2:7" x14ac:dyDescent="0.2">
      <c r="B409" s="78" t="s">
        <v>5</v>
      </c>
      <c r="C409" s="79" t="str">
        <f t="shared" si="24"/>
        <v xml:space="preserve"> </v>
      </c>
      <c r="D409" s="76" t="str">
        <f t="shared" si="25"/>
        <v xml:space="preserve"> </v>
      </c>
      <c r="E409" s="79">
        <v>1.1574074074074073E-5</v>
      </c>
      <c r="F409" s="77" t="e">
        <f t="shared" si="26"/>
        <v>#N/A</v>
      </c>
      <c r="G409" t="str">
        <f>IF((ISERROR((VLOOKUP(B409,Calculation!C$2:C$1430,1,FALSE)))),"not entered","")</f>
        <v/>
      </c>
    </row>
    <row r="410" spans="2:7" x14ac:dyDescent="0.2">
      <c r="B410" s="78" t="s">
        <v>5</v>
      </c>
      <c r="C410" s="79" t="str">
        <f t="shared" si="24"/>
        <v xml:space="preserve"> </v>
      </c>
      <c r="D410" s="76" t="str">
        <f t="shared" si="25"/>
        <v xml:space="preserve"> </v>
      </c>
      <c r="E410" s="79">
        <v>1.1574074074074073E-5</v>
      </c>
      <c r="F410" s="77" t="e">
        <f t="shared" si="26"/>
        <v>#N/A</v>
      </c>
      <c r="G410" t="str">
        <f>IF((ISERROR((VLOOKUP(B410,Calculation!C$2:C$1430,1,FALSE)))),"not entered","")</f>
        <v/>
      </c>
    </row>
    <row r="411" spans="2:7" x14ac:dyDescent="0.2">
      <c r="B411" s="78" t="s">
        <v>5</v>
      </c>
      <c r="C411" s="79" t="str">
        <f t="shared" si="24"/>
        <v xml:space="preserve"> </v>
      </c>
      <c r="D411" s="76" t="str">
        <f t="shared" si="25"/>
        <v xml:space="preserve"> </v>
      </c>
      <c r="E411" s="79">
        <v>1.1574074074074073E-5</v>
      </c>
      <c r="F411" s="77" t="e">
        <f t="shared" si="26"/>
        <v>#N/A</v>
      </c>
      <c r="G411" t="str">
        <f>IF((ISERROR((VLOOKUP(B411,Calculation!C$2:C$1430,1,FALSE)))),"not entered","")</f>
        <v/>
      </c>
    </row>
    <row r="412" spans="2:7" x14ac:dyDescent="0.2">
      <c r="B412" s="78" t="s">
        <v>5</v>
      </c>
      <c r="C412" s="79" t="str">
        <f t="shared" si="24"/>
        <v xml:space="preserve"> </v>
      </c>
      <c r="D412" s="76" t="str">
        <f t="shared" si="25"/>
        <v xml:space="preserve"> </v>
      </c>
      <c r="E412" s="79">
        <v>1.1574074074074073E-5</v>
      </c>
      <c r="F412" s="77" t="e">
        <f t="shared" si="26"/>
        <v>#N/A</v>
      </c>
      <c r="G412" t="str">
        <f>IF((ISERROR((VLOOKUP(B412,Calculation!C$2:C$1430,1,FALSE)))),"not entered","")</f>
        <v/>
      </c>
    </row>
    <row r="413" spans="2:7" x14ac:dyDescent="0.2">
      <c r="B413" s="78" t="s">
        <v>5</v>
      </c>
      <c r="C413" s="79" t="str">
        <f t="shared" si="24"/>
        <v xml:space="preserve"> </v>
      </c>
      <c r="D413" s="76" t="str">
        <f t="shared" si="25"/>
        <v xml:space="preserve"> </v>
      </c>
      <c r="E413" s="79">
        <v>1.1574074074074073E-5</v>
      </c>
      <c r="F413" s="77" t="e">
        <f t="shared" si="26"/>
        <v>#N/A</v>
      </c>
      <c r="G413" t="str">
        <f>IF((ISERROR((VLOOKUP(B413,Calculation!C$2:C$1430,1,FALSE)))),"not entered","")</f>
        <v/>
      </c>
    </row>
    <row r="414" spans="2:7" x14ac:dyDescent="0.2">
      <c r="B414" s="78" t="s">
        <v>5</v>
      </c>
      <c r="C414" s="79" t="str">
        <f t="shared" si="24"/>
        <v xml:space="preserve"> </v>
      </c>
      <c r="D414" s="76" t="str">
        <f t="shared" si="25"/>
        <v xml:space="preserve"> </v>
      </c>
      <c r="E414" s="79">
        <v>1.1574074074074073E-5</v>
      </c>
      <c r="F414" s="77" t="e">
        <f t="shared" si="26"/>
        <v>#N/A</v>
      </c>
      <c r="G414" t="str">
        <f>IF((ISERROR((VLOOKUP(B414,Calculation!C$2:C$1430,1,FALSE)))),"not entered","")</f>
        <v/>
      </c>
    </row>
    <row r="415" spans="2:7" x14ac:dyDescent="0.2">
      <c r="B415" s="78" t="s">
        <v>5</v>
      </c>
      <c r="C415" s="79" t="str">
        <f t="shared" si="24"/>
        <v xml:space="preserve"> </v>
      </c>
      <c r="D415" s="76" t="str">
        <f t="shared" si="25"/>
        <v xml:space="preserve"> </v>
      </c>
      <c r="E415" s="79">
        <v>1.1574074074074073E-5</v>
      </c>
      <c r="F415" s="77" t="e">
        <f t="shared" si="26"/>
        <v>#N/A</v>
      </c>
      <c r="G415" t="str">
        <f>IF((ISERROR((VLOOKUP(B415,Calculation!C$2:C$1430,1,FALSE)))),"not entered","")</f>
        <v/>
      </c>
    </row>
    <row r="416" spans="2:7" x14ac:dyDescent="0.2">
      <c r="B416" s="78" t="s">
        <v>5</v>
      </c>
      <c r="C416" s="79" t="str">
        <f t="shared" si="24"/>
        <v xml:space="preserve"> </v>
      </c>
      <c r="D416" s="76" t="str">
        <f t="shared" si="25"/>
        <v xml:space="preserve"> </v>
      </c>
      <c r="E416" s="79">
        <v>1.1574074074074073E-5</v>
      </c>
      <c r="F416" s="77" t="e">
        <f t="shared" si="26"/>
        <v>#N/A</v>
      </c>
      <c r="G416" t="str">
        <f>IF((ISERROR((VLOOKUP(B416,Calculation!C$2:C$1430,1,FALSE)))),"not entered","")</f>
        <v/>
      </c>
    </row>
    <row r="417" spans="2:7" x14ac:dyDescent="0.2">
      <c r="B417" s="78" t="s">
        <v>5</v>
      </c>
      <c r="C417" s="79" t="str">
        <f t="shared" si="24"/>
        <v xml:space="preserve"> </v>
      </c>
      <c r="D417" s="76" t="str">
        <f t="shared" si="25"/>
        <v xml:space="preserve"> </v>
      </c>
      <c r="E417" s="79">
        <v>1.1574074074074073E-5</v>
      </c>
      <c r="F417" s="77" t="e">
        <f t="shared" si="26"/>
        <v>#N/A</v>
      </c>
      <c r="G417" t="str">
        <f>IF((ISERROR((VLOOKUP(B417,Calculation!C$2:C$1430,1,FALSE)))),"not entered","")</f>
        <v/>
      </c>
    </row>
    <row r="418" spans="2:7" x14ac:dyDescent="0.2">
      <c r="B418" s="78" t="s">
        <v>5</v>
      </c>
      <c r="C418" s="79" t="str">
        <f t="shared" si="24"/>
        <v xml:space="preserve"> </v>
      </c>
      <c r="D418" s="76" t="str">
        <f t="shared" si="25"/>
        <v xml:space="preserve"> </v>
      </c>
      <c r="E418" s="79">
        <v>1.1574074074074073E-5</v>
      </c>
      <c r="F418" s="77" t="e">
        <f t="shared" si="26"/>
        <v>#N/A</v>
      </c>
      <c r="G418" t="str">
        <f>IF((ISERROR((VLOOKUP(B418,Calculation!C$2:C$1430,1,FALSE)))),"not entered","")</f>
        <v/>
      </c>
    </row>
    <row r="419" spans="2:7" x14ac:dyDescent="0.2">
      <c r="B419" s="78" t="s">
        <v>5</v>
      </c>
      <c r="C419" s="79" t="str">
        <f t="shared" si="24"/>
        <v xml:space="preserve"> </v>
      </c>
      <c r="D419" s="76" t="str">
        <f t="shared" si="25"/>
        <v xml:space="preserve"> </v>
      </c>
      <c r="E419" s="79">
        <v>1.1574074074074073E-5</v>
      </c>
      <c r="F419" s="77" t="e">
        <f t="shared" si="26"/>
        <v>#N/A</v>
      </c>
      <c r="G419" t="str">
        <f>IF((ISERROR((VLOOKUP(B419,Calculation!C$2:C$1430,1,FALSE)))),"not entered","")</f>
        <v/>
      </c>
    </row>
    <row r="420" spans="2:7" x14ac:dyDescent="0.2">
      <c r="B420" s="78" t="s">
        <v>5</v>
      </c>
      <c r="C420" s="79" t="str">
        <f t="shared" si="24"/>
        <v xml:space="preserve"> </v>
      </c>
      <c r="D420" s="76" t="str">
        <f t="shared" si="25"/>
        <v xml:space="preserve"> </v>
      </c>
      <c r="E420" s="79">
        <v>1.1574074074074073E-5</v>
      </c>
      <c r="F420" s="77" t="e">
        <f t="shared" si="26"/>
        <v>#N/A</v>
      </c>
      <c r="G420" t="str">
        <f>IF((ISERROR((VLOOKUP(B420,Calculation!C$2:C$1430,1,FALSE)))),"not entered","")</f>
        <v/>
      </c>
    </row>
    <row r="421" spans="2:7" x14ac:dyDescent="0.2">
      <c r="B421" s="78" t="s">
        <v>5</v>
      </c>
      <c r="C421" s="79" t="str">
        <f t="shared" si="24"/>
        <v xml:space="preserve"> </v>
      </c>
      <c r="D421" s="76" t="str">
        <f t="shared" si="25"/>
        <v xml:space="preserve"> </v>
      </c>
      <c r="E421" s="79">
        <v>1.1574074074074073E-5</v>
      </c>
      <c r="F421" s="77" t="e">
        <f t="shared" si="26"/>
        <v>#N/A</v>
      </c>
      <c r="G421" t="str">
        <f>IF((ISERROR((VLOOKUP(B421,Calculation!C$2:C$1430,1,FALSE)))),"not entered","")</f>
        <v/>
      </c>
    </row>
    <row r="422" spans="2:7" x14ac:dyDescent="0.2">
      <c r="B422" s="78" t="s">
        <v>5</v>
      </c>
      <c r="C422" s="79" t="str">
        <f t="shared" si="24"/>
        <v xml:space="preserve"> </v>
      </c>
      <c r="D422" s="76" t="str">
        <f t="shared" si="25"/>
        <v xml:space="preserve"> </v>
      </c>
      <c r="E422" s="79">
        <v>1.1574074074074073E-5</v>
      </c>
      <c r="F422" s="77" t="e">
        <f t="shared" si="26"/>
        <v>#N/A</v>
      </c>
      <c r="G422" t="str">
        <f>IF((ISERROR((VLOOKUP(B422,Calculation!C$2:C$1430,1,FALSE)))),"not entered","")</f>
        <v/>
      </c>
    </row>
    <row r="423" spans="2:7" x14ac:dyDescent="0.2">
      <c r="B423" s="78" t="s">
        <v>5</v>
      </c>
      <c r="C423" s="79" t="str">
        <f t="shared" si="24"/>
        <v xml:space="preserve"> </v>
      </c>
      <c r="D423" s="76" t="str">
        <f t="shared" si="25"/>
        <v xml:space="preserve"> </v>
      </c>
      <c r="E423" s="79">
        <v>1.1574074074074073E-5</v>
      </c>
      <c r="F423" s="77" t="e">
        <f t="shared" si="26"/>
        <v>#N/A</v>
      </c>
      <c r="G423" t="str">
        <f>IF((ISERROR((VLOOKUP(B423,Calculation!C$2:C$1430,1,FALSE)))),"not entered","")</f>
        <v/>
      </c>
    </row>
    <row r="424" spans="2:7" x14ac:dyDescent="0.2">
      <c r="B424" s="78" t="s">
        <v>5</v>
      </c>
      <c r="C424" s="79" t="str">
        <f t="shared" si="24"/>
        <v xml:space="preserve"> </v>
      </c>
      <c r="D424" s="76" t="str">
        <f t="shared" si="25"/>
        <v xml:space="preserve"> </v>
      </c>
      <c r="E424" s="79">
        <v>1.1574074074074073E-5</v>
      </c>
      <c r="F424" s="77" t="e">
        <f t="shared" si="26"/>
        <v>#N/A</v>
      </c>
      <c r="G424" t="str">
        <f>IF((ISERROR((VLOOKUP(B424,Calculation!C$2:C$1430,1,FALSE)))),"not entered","")</f>
        <v/>
      </c>
    </row>
    <row r="425" spans="2:7" x14ac:dyDescent="0.2">
      <c r="B425" s="78" t="s">
        <v>5</v>
      </c>
      <c r="C425" s="79" t="str">
        <f t="shared" si="24"/>
        <v xml:space="preserve"> </v>
      </c>
      <c r="D425" s="76" t="str">
        <f t="shared" si="25"/>
        <v xml:space="preserve"> </v>
      </c>
      <c r="E425" s="79">
        <v>1.1574074074074073E-5</v>
      </c>
      <c r="F425" s="77" t="e">
        <f t="shared" si="26"/>
        <v>#N/A</v>
      </c>
      <c r="G425" t="str">
        <f>IF((ISERROR((VLOOKUP(B425,Calculation!C$2:C$1430,1,FALSE)))),"not entered","")</f>
        <v/>
      </c>
    </row>
    <row r="426" spans="2:7" x14ac:dyDescent="0.2">
      <c r="B426" s="78" t="s">
        <v>5</v>
      </c>
      <c r="C426" s="79" t="str">
        <f t="shared" si="24"/>
        <v xml:space="preserve"> </v>
      </c>
      <c r="D426" s="76" t="str">
        <f t="shared" si="25"/>
        <v xml:space="preserve"> </v>
      </c>
      <c r="E426" s="79">
        <v>1.1574074074074073E-5</v>
      </c>
      <c r="F426" s="77" t="e">
        <f t="shared" si="26"/>
        <v>#N/A</v>
      </c>
      <c r="G426" t="str">
        <f>IF((ISERROR((VLOOKUP(B426,Calculation!C$2:C$1430,1,FALSE)))),"not entered","")</f>
        <v/>
      </c>
    </row>
    <row r="427" spans="2:7" x14ac:dyDescent="0.2">
      <c r="B427" s="78" t="s">
        <v>5</v>
      </c>
      <c r="C427" s="79" t="str">
        <f t="shared" si="24"/>
        <v xml:space="preserve"> </v>
      </c>
      <c r="D427" s="76" t="str">
        <f t="shared" si="25"/>
        <v xml:space="preserve"> </v>
      </c>
      <c r="E427" s="79">
        <v>1.1574074074074073E-5</v>
      </c>
      <c r="F427" s="77" t="e">
        <f t="shared" si="26"/>
        <v>#N/A</v>
      </c>
      <c r="G427" t="str">
        <f>IF((ISERROR((VLOOKUP(B427,Calculation!C$2:C$1430,1,FALSE)))),"not entered","")</f>
        <v/>
      </c>
    </row>
    <row r="428" spans="2:7" x14ac:dyDescent="0.2">
      <c r="B428" s="78" t="s">
        <v>5</v>
      </c>
      <c r="C428" s="79" t="str">
        <f t="shared" si="24"/>
        <v xml:space="preserve"> </v>
      </c>
      <c r="D428" s="76" t="str">
        <f t="shared" si="25"/>
        <v xml:space="preserve"> </v>
      </c>
      <c r="E428" s="79">
        <v>1.1574074074074073E-5</v>
      </c>
      <c r="F428" s="77" t="e">
        <f t="shared" si="26"/>
        <v>#N/A</v>
      </c>
      <c r="G428" t="str">
        <f>IF((ISERROR((VLOOKUP(B428,Calculation!C$2:C$1430,1,FALSE)))),"not entered","")</f>
        <v/>
      </c>
    </row>
    <row r="429" spans="2:7" x14ac:dyDescent="0.2">
      <c r="B429" s="78" t="s">
        <v>5</v>
      </c>
      <c r="C429" s="79" t="str">
        <f t="shared" si="24"/>
        <v xml:space="preserve"> </v>
      </c>
      <c r="D429" s="76" t="str">
        <f t="shared" si="25"/>
        <v xml:space="preserve"> </v>
      </c>
      <c r="E429" s="79">
        <v>1.1574074074074073E-5</v>
      </c>
      <c r="F429" s="77" t="e">
        <f t="shared" si="26"/>
        <v>#N/A</v>
      </c>
      <c r="G429" t="str">
        <f>IF((ISERROR((VLOOKUP(B429,Calculation!C$2:C$1430,1,FALSE)))),"not entered","")</f>
        <v/>
      </c>
    </row>
    <row r="430" spans="2:7" x14ac:dyDescent="0.2">
      <c r="B430" s="78" t="s">
        <v>5</v>
      </c>
      <c r="C430" s="79" t="str">
        <f t="shared" si="24"/>
        <v xml:space="preserve"> </v>
      </c>
      <c r="D430" s="76" t="str">
        <f t="shared" si="25"/>
        <v xml:space="preserve"> </v>
      </c>
      <c r="E430" s="79">
        <v>1.1574074074074073E-5</v>
      </c>
      <c r="F430" s="77" t="e">
        <f t="shared" si="26"/>
        <v>#N/A</v>
      </c>
      <c r="G430" t="str">
        <f>IF((ISERROR((VLOOKUP(B430,Calculation!C$2:C$1430,1,FALSE)))),"not entered","")</f>
        <v/>
      </c>
    </row>
    <row r="431" spans="2:7" x14ac:dyDescent="0.2">
      <c r="B431" s="78" t="s">
        <v>5</v>
      </c>
      <c r="C431" s="79" t="str">
        <f t="shared" si="24"/>
        <v xml:space="preserve"> </v>
      </c>
      <c r="D431" s="76" t="str">
        <f t="shared" si="25"/>
        <v xml:space="preserve"> </v>
      </c>
      <c r="E431" s="79">
        <v>1.1574074074074073E-5</v>
      </c>
      <c r="F431" s="77" t="e">
        <f t="shared" si="26"/>
        <v>#N/A</v>
      </c>
      <c r="G431" t="str">
        <f>IF((ISERROR((VLOOKUP(B431,Calculation!C$2:C$1430,1,FALSE)))),"not entered","")</f>
        <v/>
      </c>
    </row>
    <row r="432" spans="2:7" x14ac:dyDescent="0.2">
      <c r="B432" s="78" t="s">
        <v>5</v>
      </c>
      <c r="C432" s="79" t="str">
        <f t="shared" si="24"/>
        <v xml:space="preserve"> </v>
      </c>
      <c r="D432" s="76" t="str">
        <f t="shared" si="25"/>
        <v xml:space="preserve"> </v>
      </c>
      <c r="E432" s="79">
        <v>1.1574074074074073E-5</v>
      </c>
      <c r="F432" s="77" t="e">
        <f t="shared" si="26"/>
        <v>#N/A</v>
      </c>
      <c r="G432" t="str">
        <f>IF((ISERROR((VLOOKUP(B432,Calculation!C$2:C$1430,1,FALSE)))),"not entered","")</f>
        <v/>
      </c>
    </row>
    <row r="433" spans="2:7" x14ac:dyDescent="0.2">
      <c r="B433" s="78" t="s">
        <v>5</v>
      </c>
      <c r="C433" s="79" t="str">
        <f t="shared" si="24"/>
        <v xml:space="preserve"> </v>
      </c>
      <c r="D433" s="76" t="str">
        <f t="shared" si="25"/>
        <v xml:space="preserve"> </v>
      </c>
      <c r="E433" s="79">
        <v>1.1574074074074073E-5</v>
      </c>
      <c r="F433" s="77" t="e">
        <f t="shared" si="26"/>
        <v>#N/A</v>
      </c>
      <c r="G433" t="str">
        <f>IF((ISERROR((VLOOKUP(B433,Calculation!C$2:C$1430,1,FALSE)))),"not entered","")</f>
        <v/>
      </c>
    </row>
    <row r="434" spans="2:7" x14ac:dyDescent="0.2">
      <c r="B434" s="78" t="s">
        <v>5</v>
      </c>
      <c r="C434" s="79" t="str">
        <f t="shared" si="24"/>
        <v xml:space="preserve"> </v>
      </c>
      <c r="D434" s="76" t="str">
        <f t="shared" si="25"/>
        <v xml:space="preserve"> </v>
      </c>
      <c r="E434" s="79">
        <v>1.1574074074074073E-5</v>
      </c>
      <c r="F434" s="77" t="e">
        <f t="shared" si="26"/>
        <v>#N/A</v>
      </c>
      <c r="G434" t="str">
        <f>IF((ISERROR((VLOOKUP(B434,Calculation!C$2:C$1430,1,FALSE)))),"not entered","")</f>
        <v/>
      </c>
    </row>
    <row r="435" spans="2:7" x14ac:dyDescent="0.2">
      <c r="B435" s="78" t="s">
        <v>5</v>
      </c>
      <c r="C435" s="79" t="str">
        <f t="shared" si="24"/>
        <v xml:space="preserve"> </v>
      </c>
      <c r="D435" s="76" t="str">
        <f t="shared" si="25"/>
        <v xml:space="preserve"> </v>
      </c>
      <c r="E435" s="79">
        <v>1.1574074074074073E-5</v>
      </c>
      <c r="F435" s="77" t="e">
        <f t="shared" si="26"/>
        <v>#N/A</v>
      </c>
      <c r="G435" t="str">
        <f>IF((ISERROR((VLOOKUP(B435,Calculation!C$2:C$1430,1,FALSE)))),"not entered","")</f>
        <v/>
      </c>
    </row>
    <row r="436" spans="2:7" x14ac:dyDescent="0.2">
      <c r="B436" s="78" t="s">
        <v>5</v>
      </c>
      <c r="C436" s="79" t="str">
        <f t="shared" si="24"/>
        <v xml:space="preserve"> </v>
      </c>
      <c r="D436" s="76" t="str">
        <f t="shared" si="25"/>
        <v xml:space="preserve"> </v>
      </c>
      <c r="E436" s="79">
        <v>1.1574074074074073E-5</v>
      </c>
      <c r="F436" s="77" t="e">
        <f t="shared" si="26"/>
        <v>#N/A</v>
      </c>
      <c r="G436" t="str">
        <f>IF((ISERROR((VLOOKUP(B436,Calculation!C$2:C$1430,1,FALSE)))),"not entered","")</f>
        <v/>
      </c>
    </row>
    <row r="437" spans="2:7" x14ac:dyDescent="0.2">
      <c r="B437" s="78" t="s">
        <v>5</v>
      </c>
      <c r="C437" s="79" t="str">
        <f t="shared" si="24"/>
        <v xml:space="preserve"> </v>
      </c>
      <c r="D437" s="76" t="str">
        <f t="shared" si="25"/>
        <v xml:space="preserve"> </v>
      </c>
      <c r="E437" s="79">
        <v>1.1574074074074073E-5</v>
      </c>
      <c r="F437" s="77" t="e">
        <f t="shared" si="26"/>
        <v>#N/A</v>
      </c>
      <c r="G437" t="str">
        <f>IF((ISERROR((VLOOKUP(B437,Calculation!C$2:C$1430,1,FALSE)))),"not entered","")</f>
        <v/>
      </c>
    </row>
    <row r="438" spans="2:7" x14ac:dyDescent="0.2">
      <c r="B438" s="78" t="s">
        <v>5</v>
      </c>
      <c r="C438" s="79" t="str">
        <f t="shared" si="24"/>
        <v xml:space="preserve"> </v>
      </c>
      <c r="D438" s="76" t="str">
        <f t="shared" si="25"/>
        <v xml:space="preserve"> </v>
      </c>
      <c r="E438" s="79">
        <v>1.1574074074074073E-5</v>
      </c>
      <c r="F438" s="77" t="e">
        <f t="shared" si="26"/>
        <v>#N/A</v>
      </c>
      <c r="G438" t="str">
        <f>IF((ISERROR((VLOOKUP(B438,Calculation!C$2:C$1430,1,FALSE)))),"not entered","")</f>
        <v/>
      </c>
    </row>
    <row r="439" spans="2:7" x14ac:dyDescent="0.2">
      <c r="B439" s="78" t="s">
        <v>5</v>
      </c>
      <c r="C439" s="79" t="str">
        <f t="shared" si="24"/>
        <v xml:space="preserve"> </v>
      </c>
      <c r="D439" s="76" t="str">
        <f t="shared" si="25"/>
        <v xml:space="preserve"> </v>
      </c>
      <c r="E439" s="79">
        <v>1.1574074074074073E-5</v>
      </c>
      <c r="F439" s="77" t="e">
        <f t="shared" si="26"/>
        <v>#N/A</v>
      </c>
      <c r="G439" t="str">
        <f>IF((ISERROR((VLOOKUP(B439,Calculation!C$2:C$1430,1,FALSE)))),"not entered","")</f>
        <v/>
      </c>
    </row>
    <row r="440" spans="2:7" x14ac:dyDescent="0.2">
      <c r="B440" s="78" t="s">
        <v>5</v>
      </c>
      <c r="C440" s="79" t="str">
        <f t="shared" si="24"/>
        <v xml:space="preserve"> </v>
      </c>
      <c r="D440" s="76" t="str">
        <f t="shared" si="25"/>
        <v xml:space="preserve"> </v>
      </c>
      <c r="E440" s="79">
        <v>1.1574074074074073E-5</v>
      </c>
      <c r="F440" s="77" t="e">
        <f t="shared" si="26"/>
        <v>#N/A</v>
      </c>
      <c r="G440" t="str">
        <f>IF((ISERROR((VLOOKUP(B440,Calculation!C$2:C$1430,1,FALSE)))),"not entered","")</f>
        <v/>
      </c>
    </row>
    <row r="441" spans="2:7" x14ac:dyDescent="0.2">
      <c r="B441" s="78" t="s">
        <v>5</v>
      </c>
      <c r="C441" s="79" t="str">
        <f t="shared" si="24"/>
        <v xml:space="preserve"> </v>
      </c>
      <c r="D441" s="76" t="str">
        <f t="shared" si="25"/>
        <v xml:space="preserve"> </v>
      </c>
      <c r="E441" s="79">
        <v>1.1574074074074073E-5</v>
      </c>
      <c r="F441" s="77" t="e">
        <f t="shared" si="26"/>
        <v>#N/A</v>
      </c>
      <c r="G441" t="str">
        <f>IF((ISERROR((VLOOKUP(B441,Calculation!C$2:C$1430,1,FALSE)))),"not entered","")</f>
        <v/>
      </c>
    </row>
    <row r="442" spans="2:7" x14ac:dyDescent="0.2">
      <c r="B442" s="78" t="s">
        <v>5</v>
      </c>
      <c r="C442" s="79" t="str">
        <f t="shared" si="24"/>
        <v xml:space="preserve"> </v>
      </c>
      <c r="D442" s="76" t="str">
        <f t="shared" si="25"/>
        <v xml:space="preserve"> </v>
      </c>
      <c r="E442" s="79">
        <v>1.1574074074074073E-5</v>
      </c>
      <c r="F442" s="77" t="e">
        <f t="shared" si="26"/>
        <v>#N/A</v>
      </c>
      <c r="G442" t="str">
        <f>IF((ISERROR((VLOOKUP(B442,Calculation!C$2:C$1430,1,FALSE)))),"not entered","")</f>
        <v/>
      </c>
    </row>
    <row r="443" spans="2:7" x14ac:dyDescent="0.2">
      <c r="B443" s="78" t="s">
        <v>5</v>
      </c>
      <c r="C443" s="79" t="str">
        <f t="shared" si="24"/>
        <v xml:space="preserve"> </v>
      </c>
      <c r="D443" s="76" t="str">
        <f t="shared" si="25"/>
        <v xml:space="preserve"> </v>
      </c>
      <c r="E443" s="79">
        <v>1.1574074074074073E-5</v>
      </c>
      <c r="F443" s="77" t="e">
        <f t="shared" si="26"/>
        <v>#N/A</v>
      </c>
      <c r="G443" t="str">
        <f>IF((ISERROR((VLOOKUP(B443,Calculation!C$2:C$1430,1,FALSE)))),"not entered","")</f>
        <v/>
      </c>
    </row>
    <row r="444" spans="2:7" x14ac:dyDescent="0.2">
      <c r="B444" s="78" t="s">
        <v>5</v>
      </c>
      <c r="C444" s="79" t="str">
        <f t="shared" si="24"/>
        <v xml:space="preserve"> </v>
      </c>
      <c r="D444" s="76" t="str">
        <f t="shared" si="25"/>
        <v xml:space="preserve"> </v>
      </c>
      <c r="E444" s="79">
        <v>1.1574074074074073E-5</v>
      </c>
      <c r="F444" s="77" t="e">
        <f t="shared" si="26"/>
        <v>#N/A</v>
      </c>
      <c r="G444" t="str">
        <f>IF((ISERROR((VLOOKUP(B444,Calculation!C$2:C$1430,1,FALSE)))),"not entered","")</f>
        <v/>
      </c>
    </row>
    <row r="445" spans="2:7" x14ac:dyDescent="0.2">
      <c r="B445" s="78" t="s">
        <v>5</v>
      </c>
      <c r="C445" s="79" t="str">
        <f t="shared" si="24"/>
        <v xml:space="preserve"> </v>
      </c>
      <c r="D445" s="76" t="str">
        <f t="shared" si="25"/>
        <v xml:space="preserve"> </v>
      </c>
      <c r="E445" s="79">
        <v>1.1574074074074073E-5</v>
      </c>
      <c r="F445" s="77" t="e">
        <f t="shared" si="26"/>
        <v>#N/A</v>
      </c>
      <c r="G445" t="str">
        <f>IF((ISERROR((VLOOKUP(B445,Calculation!C$2:C$1430,1,FALSE)))),"not entered","")</f>
        <v/>
      </c>
    </row>
    <row r="446" spans="2:7" x14ac:dyDescent="0.2">
      <c r="B446" s="78" t="s">
        <v>5</v>
      </c>
      <c r="C446" s="79" t="str">
        <f t="shared" si="24"/>
        <v xml:space="preserve"> </v>
      </c>
      <c r="D446" s="76" t="str">
        <f t="shared" si="25"/>
        <v xml:space="preserve"> </v>
      </c>
      <c r="E446" s="79">
        <v>1.1574074074074073E-5</v>
      </c>
      <c r="F446" s="77" t="e">
        <f t="shared" si="26"/>
        <v>#N/A</v>
      </c>
      <c r="G446" t="str">
        <f>IF((ISERROR((VLOOKUP(B446,Calculation!C$2:C$1430,1,FALSE)))),"not entered","")</f>
        <v/>
      </c>
    </row>
    <row r="447" spans="2:7" x14ac:dyDescent="0.2">
      <c r="B447" s="78" t="s">
        <v>5</v>
      </c>
      <c r="C447" s="79" t="str">
        <f t="shared" si="24"/>
        <v xml:space="preserve"> </v>
      </c>
      <c r="D447" s="76" t="str">
        <f t="shared" si="25"/>
        <v xml:space="preserve"> </v>
      </c>
      <c r="E447" s="79">
        <v>1.1574074074074073E-5</v>
      </c>
      <c r="F447" s="77" t="e">
        <f t="shared" si="26"/>
        <v>#N/A</v>
      </c>
      <c r="G447" t="str">
        <f>IF((ISERROR((VLOOKUP(B447,Calculation!C$2:C$1430,1,FALSE)))),"not entered","")</f>
        <v/>
      </c>
    </row>
    <row r="448" spans="2:7" x14ac:dyDescent="0.2">
      <c r="B448" s="78" t="s">
        <v>5</v>
      </c>
      <c r="C448" s="79" t="str">
        <f t="shared" si="24"/>
        <v xml:space="preserve"> </v>
      </c>
      <c r="D448" s="76" t="str">
        <f t="shared" si="25"/>
        <v xml:space="preserve"> </v>
      </c>
      <c r="E448" s="79">
        <v>1.1574074074074073E-5</v>
      </c>
      <c r="F448" s="77" t="e">
        <f t="shared" si="26"/>
        <v>#N/A</v>
      </c>
      <c r="G448" t="str">
        <f>IF((ISERROR((VLOOKUP(B448,Calculation!C$2:C$1430,1,FALSE)))),"not entered","")</f>
        <v/>
      </c>
    </row>
    <row r="449" spans="2:7" x14ac:dyDescent="0.2">
      <c r="B449" s="78" t="s">
        <v>5</v>
      </c>
      <c r="C449" s="79" t="str">
        <f t="shared" si="24"/>
        <v xml:space="preserve"> </v>
      </c>
      <c r="D449" s="76" t="str">
        <f t="shared" si="25"/>
        <v xml:space="preserve"> </v>
      </c>
      <c r="E449" s="79">
        <v>1.1574074074074073E-5</v>
      </c>
      <c r="F449" s="77" t="e">
        <f t="shared" si="26"/>
        <v>#N/A</v>
      </c>
      <c r="G449" t="str">
        <f>IF((ISERROR((VLOOKUP(B449,Calculation!C$2:C$1430,1,FALSE)))),"not entered","")</f>
        <v/>
      </c>
    </row>
    <row r="450" spans="2:7" x14ac:dyDescent="0.2">
      <c r="B450" s="78" t="s">
        <v>5</v>
      </c>
      <c r="C450" s="79" t="str">
        <f t="shared" si="24"/>
        <v xml:space="preserve"> </v>
      </c>
      <c r="D450" s="76" t="str">
        <f t="shared" si="25"/>
        <v xml:space="preserve"> </v>
      </c>
      <c r="E450" s="79">
        <v>1.1574074074074073E-5</v>
      </c>
      <c r="F450" s="77" t="e">
        <f t="shared" si="26"/>
        <v>#N/A</v>
      </c>
      <c r="G450" t="str">
        <f>IF((ISERROR((VLOOKUP(B450,Calculation!C$2:C$1430,1,FALSE)))),"not entered","")</f>
        <v/>
      </c>
    </row>
    <row r="451" spans="2:7" x14ac:dyDescent="0.2">
      <c r="B451" s="78" t="s">
        <v>5</v>
      </c>
      <c r="C451" s="79" t="str">
        <f t="shared" si="24"/>
        <v xml:space="preserve"> </v>
      </c>
      <c r="D451" s="76" t="str">
        <f t="shared" si="25"/>
        <v xml:space="preserve"> </v>
      </c>
      <c r="E451" s="79">
        <v>1.1574074074074073E-5</v>
      </c>
      <c r="F451" s="77" t="e">
        <f t="shared" si="26"/>
        <v>#N/A</v>
      </c>
      <c r="G451" t="str">
        <f>IF((ISERROR((VLOOKUP(B451,Calculation!C$2:C$1430,1,FALSE)))),"not entered","")</f>
        <v/>
      </c>
    </row>
    <row r="452" spans="2:7" x14ac:dyDescent="0.2">
      <c r="B452" s="78" t="s">
        <v>5</v>
      </c>
      <c r="C452" s="79" t="str">
        <f t="shared" si="24"/>
        <v xml:space="preserve"> </v>
      </c>
      <c r="D452" s="76" t="str">
        <f t="shared" si="25"/>
        <v xml:space="preserve"> </v>
      </c>
      <c r="E452" s="79">
        <v>1.1574074074074073E-5</v>
      </c>
      <c r="F452" s="77" t="e">
        <f t="shared" si="26"/>
        <v>#N/A</v>
      </c>
      <c r="G452" t="str">
        <f>IF((ISERROR((VLOOKUP(B452,Calculation!C$2:C$1430,1,FALSE)))),"not entered","")</f>
        <v/>
      </c>
    </row>
    <row r="453" spans="2:7" x14ac:dyDescent="0.2">
      <c r="B453" s="78" t="s">
        <v>5</v>
      </c>
      <c r="C453" s="79" t="str">
        <f t="shared" si="24"/>
        <v xml:space="preserve"> </v>
      </c>
      <c r="D453" s="76" t="str">
        <f t="shared" si="25"/>
        <v xml:space="preserve"> </v>
      </c>
      <c r="E453" s="79">
        <v>1.1574074074074073E-5</v>
      </c>
      <c r="F453" s="77" t="e">
        <f t="shared" si="26"/>
        <v>#N/A</v>
      </c>
      <c r="G453" t="str">
        <f>IF((ISERROR((VLOOKUP(B453,Calculation!C$2:C$1430,1,FALSE)))),"not entered","")</f>
        <v/>
      </c>
    </row>
    <row r="454" spans="2:7" x14ac:dyDescent="0.2">
      <c r="B454" s="78" t="s">
        <v>5</v>
      </c>
      <c r="C454" s="79" t="str">
        <f t="shared" ref="C454:C505" si="27">VLOOKUP(B454,name,3,FALSE)</f>
        <v xml:space="preserve"> </v>
      </c>
      <c r="D454" s="76" t="str">
        <f t="shared" ref="D454:D505" si="28">VLOOKUP(B454,name,2,FALSE)</f>
        <v xml:space="preserve"> </v>
      </c>
      <c r="E454" s="79">
        <v>1.1574074074074073E-5</v>
      </c>
      <c r="F454" s="77" t="e">
        <f t="shared" ref="F454:F505" si="29">(VLOOKUP(C454,C$4:E$5,3,FALSE))/(E454/10000)</f>
        <v>#N/A</v>
      </c>
      <c r="G454" t="str">
        <f>IF((ISERROR((VLOOKUP(B454,Calculation!C$2:C$1430,1,FALSE)))),"not entered","")</f>
        <v/>
      </c>
    </row>
    <row r="455" spans="2:7" x14ac:dyDescent="0.2">
      <c r="B455" s="78" t="s">
        <v>5</v>
      </c>
      <c r="C455" s="79" t="str">
        <f t="shared" si="27"/>
        <v xml:space="preserve"> </v>
      </c>
      <c r="D455" s="76" t="str">
        <f t="shared" si="28"/>
        <v xml:space="preserve"> </v>
      </c>
      <c r="E455" s="79">
        <v>1.1574074074074073E-5</v>
      </c>
      <c r="F455" s="77" t="e">
        <f t="shared" si="29"/>
        <v>#N/A</v>
      </c>
      <c r="G455" t="str">
        <f>IF((ISERROR((VLOOKUP(B455,Calculation!C$2:C$1430,1,FALSE)))),"not entered","")</f>
        <v/>
      </c>
    </row>
    <row r="456" spans="2:7" x14ac:dyDescent="0.2">
      <c r="B456" s="78" t="s">
        <v>5</v>
      </c>
      <c r="C456" s="79" t="str">
        <f t="shared" si="27"/>
        <v xml:space="preserve"> </v>
      </c>
      <c r="D456" s="76" t="str">
        <f t="shared" si="28"/>
        <v xml:space="preserve"> </v>
      </c>
      <c r="E456" s="79">
        <v>1.1574074074074073E-5</v>
      </c>
      <c r="F456" s="77" t="e">
        <f t="shared" si="29"/>
        <v>#N/A</v>
      </c>
      <c r="G456" t="str">
        <f>IF((ISERROR((VLOOKUP(B456,Calculation!C$2:C$1430,1,FALSE)))),"not entered","")</f>
        <v/>
      </c>
    </row>
    <row r="457" spans="2:7" x14ac:dyDescent="0.2">
      <c r="B457" s="78" t="s">
        <v>5</v>
      </c>
      <c r="C457" s="79" t="str">
        <f t="shared" si="27"/>
        <v xml:space="preserve"> </v>
      </c>
      <c r="D457" s="76" t="str">
        <f t="shared" si="28"/>
        <v xml:space="preserve"> </v>
      </c>
      <c r="E457" s="79">
        <v>1.1574074074074073E-5</v>
      </c>
      <c r="F457" s="77" t="e">
        <f t="shared" si="29"/>
        <v>#N/A</v>
      </c>
      <c r="G457" t="str">
        <f>IF((ISERROR((VLOOKUP(B457,Calculation!C$2:C$1430,1,FALSE)))),"not entered","")</f>
        <v/>
      </c>
    </row>
    <row r="458" spans="2:7" x14ac:dyDescent="0.2">
      <c r="B458" s="78" t="s">
        <v>5</v>
      </c>
      <c r="C458" s="79" t="str">
        <f t="shared" si="27"/>
        <v xml:space="preserve"> </v>
      </c>
      <c r="D458" s="76" t="str">
        <f t="shared" si="28"/>
        <v xml:space="preserve"> </v>
      </c>
      <c r="E458" s="79">
        <v>1.1574074074074073E-5</v>
      </c>
      <c r="F458" s="77" t="e">
        <f t="shared" si="29"/>
        <v>#N/A</v>
      </c>
      <c r="G458" t="str">
        <f>IF((ISERROR((VLOOKUP(B458,Calculation!C$2:C$1430,1,FALSE)))),"not entered","")</f>
        <v/>
      </c>
    </row>
    <row r="459" spans="2:7" x14ac:dyDescent="0.2">
      <c r="B459" s="78" t="s">
        <v>5</v>
      </c>
      <c r="C459" s="79" t="str">
        <f t="shared" si="27"/>
        <v xml:space="preserve"> </v>
      </c>
      <c r="D459" s="76" t="str">
        <f t="shared" si="28"/>
        <v xml:space="preserve"> </v>
      </c>
      <c r="E459" s="79">
        <v>1.1574074074074073E-5</v>
      </c>
      <c r="F459" s="77" t="e">
        <f t="shared" si="29"/>
        <v>#N/A</v>
      </c>
      <c r="G459" t="str">
        <f>IF((ISERROR((VLOOKUP(B459,Calculation!C$2:C$1430,1,FALSE)))),"not entered","")</f>
        <v/>
      </c>
    </row>
    <row r="460" spans="2:7" x14ac:dyDescent="0.2">
      <c r="B460" s="78" t="s">
        <v>5</v>
      </c>
      <c r="C460" s="79" t="str">
        <f t="shared" si="27"/>
        <v xml:space="preserve"> </v>
      </c>
      <c r="D460" s="76" t="str">
        <f t="shared" si="28"/>
        <v xml:space="preserve"> </v>
      </c>
      <c r="E460" s="79">
        <v>1.1574074074074073E-5</v>
      </c>
      <c r="F460" s="77" t="e">
        <f t="shared" si="29"/>
        <v>#N/A</v>
      </c>
      <c r="G460" t="str">
        <f>IF((ISERROR((VLOOKUP(B460,Calculation!C$2:C$1430,1,FALSE)))),"not entered","")</f>
        <v/>
      </c>
    </row>
    <row r="461" spans="2:7" x14ac:dyDescent="0.2">
      <c r="B461" s="78" t="s">
        <v>5</v>
      </c>
      <c r="C461" s="79" t="str">
        <f t="shared" si="27"/>
        <v xml:space="preserve"> </v>
      </c>
      <c r="D461" s="76" t="str">
        <f t="shared" si="28"/>
        <v xml:space="preserve"> </v>
      </c>
      <c r="E461" s="79">
        <v>1.1574074074074073E-5</v>
      </c>
      <c r="F461" s="77" t="e">
        <f t="shared" si="29"/>
        <v>#N/A</v>
      </c>
      <c r="G461" t="str">
        <f>IF((ISERROR((VLOOKUP(B461,Calculation!C$2:C$1430,1,FALSE)))),"not entered","")</f>
        <v/>
      </c>
    </row>
    <row r="462" spans="2:7" x14ac:dyDescent="0.2">
      <c r="B462" s="78" t="s">
        <v>5</v>
      </c>
      <c r="C462" s="79" t="str">
        <f t="shared" si="27"/>
        <v xml:space="preserve"> </v>
      </c>
      <c r="D462" s="76" t="str">
        <f t="shared" si="28"/>
        <v xml:space="preserve"> </v>
      </c>
      <c r="E462" s="79">
        <v>1.1574074074074073E-5</v>
      </c>
      <c r="F462" s="77" t="e">
        <f t="shared" si="29"/>
        <v>#N/A</v>
      </c>
      <c r="G462" t="str">
        <f>IF((ISERROR((VLOOKUP(B462,Calculation!C$2:C$1430,1,FALSE)))),"not entered","")</f>
        <v/>
      </c>
    </row>
    <row r="463" spans="2:7" x14ac:dyDescent="0.2">
      <c r="B463" s="78" t="s">
        <v>5</v>
      </c>
      <c r="C463" s="79" t="str">
        <f t="shared" si="27"/>
        <v xml:space="preserve"> </v>
      </c>
      <c r="D463" s="76" t="str">
        <f t="shared" si="28"/>
        <v xml:space="preserve"> </v>
      </c>
      <c r="E463" s="79">
        <v>1.1574074074074073E-5</v>
      </c>
      <c r="F463" s="77" t="e">
        <f t="shared" si="29"/>
        <v>#N/A</v>
      </c>
      <c r="G463" t="str">
        <f>IF((ISERROR((VLOOKUP(B463,Calculation!C$2:C$1430,1,FALSE)))),"not entered","")</f>
        <v/>
      </c>
    </row>
    <row r="464" spans="2:7" x14ac:dyDescent="0.2">
      <c r="B464" s="78" t="s">
        <v>5</v>
      </c>
      <c r="C464" s="79" t="str">
        <f t="shared" si="27"/>
        <v xml:space="preserve"> </v>
      </c>
      <c r="D464" s="76" t="str">
        <f t="shared" si="28"/>
        <v xml:space="preserve"> </v>
      </c>
      <c r="E464" s="79">
        <v>1.1574074074074073E-5</v>
      </c>
      <c r="F464" s="77" t="e">
        <f t="shared" si="29"/>
        <v>#N/A</v>
      </c>
      <c r="G464" t="str">
        <f>IF((ISERROR((VLOOKUP(B464,Calculation!C$2:C$1430,1,FALSE)))),"not entered","")</f>
        <v/>
      </c>
    </row>
    <row r="465" spans="2:7" x14ac:dyDescent="0.2">
      <c r="B465" s="78" t="s">
        <v>5</v>
      </c>
      <c r="C465" s="79" t="str">
        <f t="shared" si="27"/>
        <v xml:space="preserve"> </v>
      </c>
      <c r="D465" s="76" t="str">
        <f t="shared" si="28"/>
        <v xml:space="preserve"> </v>
      </c>
      <c r="E465" s="79">
        <v>1.1574074074074073E-5</v>
      </c>
      <c r="F465" s="77" t="e">
        <f t="shared" si="29"/>
        <v>#N/A</v>
      </c>
      <c r="G465" t="str">
        <f>IF((ISERROR((VLOOKUP(B465,Calculation!C$2:C$1430,1,FALSE)))),"not entered","")</f>
        <v/>
      </c>
    </row>
    <row r="466" spans="2:7" x14ac:dyDescent="0.2">
      <c r="B466" s="78" t="s">
        <v>5</v>
      </c>
      <c r="C466" s="79" t="str">
        <f t="shared" si="27"/>
        <v xml:space="preserve"> </v>
      </c>
      <c r="D466" s="76" t="str">
        <f t="shared" si="28"/>
        <v xml:space="preserve"> </v>
      </c>
      <c r="E466" s="79">
        <v>1.1574074074074073E-5</v>
      </c>
      <c r="F466" s="77" t="e">
        <f t="shared" si="29"/>
        <v>#N/A</v>
      </c>
      <c r="G466" t="str">
        <f>IF((ISERROR((VLOOKUP(B466,Calculation!C$2:C$1430,1,FALSE)))),"not entered","")</f>
        <v/>
      </c>
    </row>
    <row r="467" spans="2:7" x14ac:dyDescent="0.2">
      <c r="B467" s="78" t="s">
        <v>5</v>
      </c>
      <c r="C467" s="79" t="str">
        <f t="shared" si="27"/>
        <v xml:space="preserve"> </v>
      </c>
      <c r="D467" s="76" t="str">
        <f t="shared" si="28"/>
        <v xml:space="preserve"> </v>
      </c>
      <c r="E467" s="79">
        <v>1.1574074074074073E-5</v>
      </c>
      <c r="F467" s="77" t="e">
        <f t="shared" si="29"/>
        <v>#N/A</v>
      </c>
      <c r="G467" t="str">
        <f>IF((ISERROR((VLOOKUP(B467,Calculation!C$2:C$1430,1,FALSE)))),"not entered","")</f>
        <v/>
      </c>
    </row>
    <row r="468" spans="2:7" x14ac:dyDescent="0.2">
      <c r="B468" s="78" t="s">
        <v>5</v>
      </c>
      <c r="C468" s="79" t="str">
        <f t="shared" si="27"/>
        <v xml:space="preserve"> </v>
      </c>
      <c r="D468" s="76" t="str">
        <f t="shared" si="28"/>
        <v xml:space="preserve"> </v>
      </c>
      <c r="E468" s="79">
        <v>1.1574074074074073E-5</v>
      </c>
      <c r="F468" s="77" t="e">
        <f t="shared" si="29"/>
        <v>#N/A</v>
      </c>
      <c r="G468" t="str">
        <f>IF((ISERROR((VLOOKUP(B468,Calculation!C$2:C$1430,1,FALSE)))),"not entered","")</f>
        <v/>
      </c>
    </row>
    <row r="469" spans="2:7" x14ac:dyDescent="0.2">
      <c r="B469" s="78" t="s">
        <v>5</v>
      </c>
      <c r="C469" s="79" t="str">
        <f t="shared" si="27"/>
        <v xml:space="preserve"> </v>
      </c>
      <c r="D469" s="76" t="str">
        <f t="shared" si="28"/>
        <v xml:space="preserve"> </v>
      </c>
      <c r="E469" s="79">
        <v>1.1574074074074073E-5</v>
      </c>
      <c r="F469" s="77" t="e">
        <f t="shared" si="29"/>
        <v>#N/A</v>
      </c>
      <c r="G469" t="str">
        <f>IF((ISERROR((VLOOKUP(B469,Calculation!C$2:C$1430,1,FALSE)))),"not entered","")</f>
        <v/>
      </c>
    </row>
    <row r="470" spans="2:7" x14ac:dyDescent="0.2">
      <c r="B470" s="78" t="s">
        <v>5</v>
      </c>
      <c r="C470" s="79" t="str">
        <f t="shared" si="27"/>
        <v xml:space="preserve"> </v>
      </c>
      <c r="D470" s="76" t="str">
        <f t="shared" si="28"/>
        <v xml:space="preserve"> </v>
      </c>
      <c r="E470" s="79">
        <v>1.1574074074074073E-5</v>
      </c>
      <c r="F470" s="77" t="e">
        <f t="shared" si="29"/>
        <v>#N/A</v>
      </c>
      <c r="G470" t="str">
        <f>IF((ISERROR((VLOOKUP(B470,Calculation!C$2:C$1430,1,FALSE)))),"not entered","")</f>
        <v/>
      </c>
    </row>
    <row r="471" spans="2:7" x14ac:dyDescent="0.2">
      <c r="B471" s="78" t="s">
        <v>5</v>
      </c>
      <c r="C471" s="79" t="str">
        <f t="shared" si="27"/>
        <v xml:space="preserve"> </v>
      </c>
      <c r="D471" s="76" t="str">
        <f t="shared" si="28"/>
        <v xml:space="preserve"> </v>
      </c>
      <c r="E471" s="79">
        <v>1.1574074074074073E-5</v>
      </c>
      <c r="F471" s="77" t="e">
        <f t="shared" si="29"/>
        <v>#N/A</v>
      </c>
      <c r="G471" t="str">
        <f>IF((ISERROR((VLOOKUP(B471,Calculation!C$2:C$1430,1,FALSE)))),"not entered","")</f>
        <v/>
      </c>
    </row>
    <row r="472" spans="2:7" x14ac:dyDescent="0.2">
      <c r="B472" s="78" t="s">
        <v>5</v>
      </c>
      <c r="C472" s="79" t="str">
        <f t="shared" si="27"/>
        <v xml:space="preserve"> </v>
      </c>
      <c r="D472" s="76" t="str">
        <f t="shared" si="28"/>
        <v xml:space="preserve"> </v>
      </c>
      <c r="E472" s="79">
        <v>1.1574074074074073E-5</v>
      </c>
      <c r="F472" s="77" t="e">
        <f t="shared" si="29"/>
        <v>#N/A</v>
      </c>
      <c r="G472" t="str">
        <f>IF((ISERROR((VLOOKUP(B472,Calculation!C$2:C$1430,1,FALSE)))),"not entered","")</f>
        <v/>
      </c>
    </row>
    <row r="473" spans="2:7" x14ac:dyDescent="0.2">
      <c r="B473" s="78" t="s">
        <v>5</v>
      </c>
      <c r="C473" s="79" t="str">
        <f t="shared" si="27"/>
        <v xml:space="preserve"> </v>
      </c>
      <c r="D473" s="76" t="str">
        <f t="shared" si="28"/>
        <v xml:space="preserve"> </v>
      </c>
      <c r="E473" s="79">
        <v>1.1574074074074073E-5</v>
      </c>
      <c r="F473" s="77" t="e">
        <f t="shared" si="29"/>
        <v>#N/A</v>
      </c>
      <c r="G473" t="str">
        <f>IF((ISERROR((VLOOKUP(B473,Calculation!C$2:C$1430,1,FALSE)))),"not entered","")</f>
        <v/>
      </c>
    </row>
    <row r="474" spans="2:7" x14ac:dyDescent="0.2">
      <c r="B474" s="78" t="s">
        <v>5</v>
      </c>
      <c r="C474" s="79" t="str">
        <f t="shared" si="27"/>
        <v xml:space="preserve"> </v>
      </c>
      <c r="D474" s="76" t="str">
        <f t="shared" si="28"/>
        <v xml:space="preserve"> </v>
      </c>
      <c r="E474" s="79">
        <v>1.1574074074074073E-5</v>
      </c>
      <c r="F474" s="77" t="e">
        <f t="shared" si="29"/>
        <v>#N/A</v>
      </c>
      <c r="G474" t="str">
        <f>IF((ISERROR((VLOOKUP(B474,Calculation!C$2:C$1430,1,FALSE)))),"not entered","")</f>
        <v/>
      </c>
    </row>
    <row r="475" spans="2:7" x14ac:dyDescent="0.2">
      <c r="B475" s="78" t="s">
        <v>5</v>
      </c>
      <c r="C475" s="79" t="str">
        <f t="shared" si="27"/>
        <v xml:space="preserve"> </v>
      </c>
      <c r="D475" s="76" t="str">
        <f t="shared" si="28"/>
        <v xml:space="preserve"> </v>
      </c>
      <c r="E475" s="79">
        <v>1.1574074074074073E-5</v>
      </c>
      <c r="F475" s="77" t="e">
        <f t="shared" si="29"/>
        <v>#N/A</v>
      </c>
      <c r="G475" t="str">
        <f>IF((ISERROR((VLOOKUP(B475,Calculation!C$2:C$1430,1,FALSE)))),"not entered","")</f>
        <v/>
      </c>
    </row>
    <row r="476" spans="2:7" x14ac:dyDescent="0.2">
      <c r="B476" s="78" t="s">
        <v>5</v>
      </c>
      <c r="C476" s="79" t="str">
        <f t="shared" si="27"/>
        <v xml:space="preserve"> </v>
      </c>
      <c r="D476" s="76" t="str">
        <f t="shared" si="28"/>
        <v xml:space="preserve"> </v>
      </c>
      <c r="E476" s="79">
        <v>1.1574074074074073E-5</v>
      </c>
      <c r="F476" s="77" t="e">
        <f t="shared" si="29"/>
        <v>#N/A</v>
      </c>
      <c r="G476" t="str">
        <f>IF((ISERROR((VLOOKUP(B476,Calculation!C$2:C$1430,1,FALSE)))),"not entered","")</f>
        <v/>
      </c>
    </row>
    <row r="477" spans="2:7" x14ac:dyDescent="0.2">
      <c r="B477" s="78" t="s">
        <v>5</v>
      </c>
      <c r="C477" s="79" t="str">
        <f t="shared" si="27"/>
        <v xml:space="preserve"> </v>
      </c>
      <c r="D477" s="76" t="str">
        <f t="shared" si="28"/>
        <v xml:space="preserve"> </v>
      </c>
      <c r="E477" s="79">
        <v>1.1574074074074073E-5</v>
      </c>
      <c r="F477" s="77" t="e">
        <f t="shared" si="29"/>
        <v>#N/A</v>
      </c>
      <c r="G477" t="str">
        <f>IF((ISERROR((VLOOKUP(B477,Calculation!C$2:C$1430,1,FALSE)))),"not entered","")</f>
        <v/>
      </c>
    </row>
    <row r="478" spans="2:7" x14ac:dyDescent="0.2">
      <c r="B478" s="78" t="s">
        <v>5</v>
      </c>
      <c r="C478" s="79" t="str">
        <f t="shared" si="27"/>
        <v xml:space="preserve"> </v>
      </c>
      <c r="D478" s="76" t="str">
        <f t="shared" si="28"/>
        <v xml:space="preserve"> </v>
      </c>
      <c r="E478" s="79">
        <v>1.1574074074074073E-5</v>
      </c>
      <c r="F478" s="77" t="e">
        <f t="shared" si="29"/>
        <v>#N/A</v>
      </c>
      <c r="G478" t="str">
        <f>IF((ISERROR((VLOOKUP(B478,Calculation!C$2:C$1430,1,FALSE)))),"not entered","")</f>
        <v/>
      </c>
    </row>
    <row r="479" spans="2:7" x14ac:dyDescent="0.2">
      <c r="B479" s="78" t="s">
        <v>5</v>
      </c>
      <c r="C479" s="79" t="str">
        <f t="shared" si="27"/>
        <v xml:space="preserve"> </v>
      </c>
      <c r="D479" s="76" t="str">
        <f t="shared" si="28"/>
        <v xml:space="preserve"> </v>
      </c>
      <c r="E479" s="79">
        <v>1.1574074074074073E-5</v>
      </c>
      <c r="F479" s="77" t="e">
        <f t="shared" si="29"/>
        <v>#N/A</v>
      </c>
      <c r="G479" t="str">
        <f>IF((ISERROR((VLOOKUP(B479,Calculation!C$2:C$1430,1,FALSE)))),"not entered","")</f>
        <v/>
      </c>
    </row>
    <row r="480" spans="2:7" x14ac:dyDescent="0.2">
      <c r="B480" s="78" t="s">
        <v>5</v>
      </c>
      <c r="C480" s="79" t="str">
        <f t="shared" si="27"/>
        <v xml:space="preserve"> </v>
      </c>
      <c r="D480" s="76" t="str">
        <f t="shared" si="28"/>
        <v xml:space="preserve"> </v>
      </c>
      <c r="E480" s="79">
        <v>1.1574074074074073E-5</v>
      </c>
      <c r="F480" s="77" t="e">
        <f t="shared" si="29"/>
        <v>#N/A</v>
      </c>
      <c r="G480" t="str">
        <f>IF((ISERROR((VLOOKUP(B480,Calculation!C$2:C$1430,1,FALSE)))),"not entered","")</f>
        <v/>
      </c>
    </row>
    <row r="481" spans="2:7" x14ac:dyDescent="0.2">
      <c r="B481" s="78" t="s">
        <v>5</v>
      </c>
      <c r="C481" s="79" t="str">
        <f t="shared" si="27"/>
        <v xml:space="preserve"> </v>
      </c>
      <c r="D481" s="76" t="str">
        <f t="shared" si="28"/>
        <v xml:space="preserve"> </v>
      </c>
      <c r="E481" s="79">
        <v>1.1574074074074073E-5</v>
      </c>
      <c r="F481" s="77" t="e">
        <f t="shared" si="29"/>
        <v>#N/A</v>
      </c>
      <c r="G481" t="str">
        <f>IF((ISERROR((VLOOKUP(B481,Calculation!C$2:C$1430,1,FALSE)))),"not entered","")</f>
        <v/>
      </c>
    </row>
    <row r="482" spans="2:7" x14ac:dyDescent="0.2">
      <c r="B482" s="78" t="s">
        <v>5</v>
      </c>
      <c r="C482" s="79" t="str">
        <f t="shared" si="27"/>
        <v xml:space="preserve"> </v>
      </c>
      <c r="D482" s="76" t="str">
        <f t="shared" si="28"/>
        <v xml:space="preserve"> </v>
      </c>
      <c r="E482" s="79">
        <v>1.1574074074074073E-5</v>
      </c>
      <c r="F482" s="77" t="e">
        <f t="shared" si="29"/>
        <v>#N/A</v>
      </c>
      <c r="G482" t="str">
        <f>IF((ISERROR((VLOOKUP(B482,Calculation!C$2:C$1430,1,FALSE)))),"not entered","")</f>
        <v/>
      </c>
    </row>
    <row r="483" spans="2:7" x14ac:dyDescent="0.2">
      <c r="B483" s="78" t="s">
        <v>5</v>
      </c>
      <c r="C483" s="79" t="str">
        <f t="shared" si="27"/>
        <v xml:space="preserve"> </v>
      </c>
      <c r="D483" s="76" t="str">
        <f t="shared" si="28"/>
        <v xml:space="preserve"> </v>
      </c>
      <c r="E483" s="79">
        <v>1.1574074074074073E-5</v>
      </c>
      <c r="F483" s="77" t="e">
        <f t="shared" si="29"/>
        <v>#N/A</v>
      </c>
      <c r="G483" t="str">
        <f>IF((ISERROR((VLOOKUP(B483,Calculation!C$2:C$1430,1,FALSE)))),"not entered","")</f>
        <v/>
      </c>
    </row>
    <row r="484" spans="2:7" x14ac:dyDescent="0.2">
      <c r="B484" s="78" t="s">
        <v>5</v>
      </c>
      <c r="C484" s="79" t="str">
        <f t="shared" si="27"/>
        <v xml:space="preserve"> </v>
      </c>
      <c r="D484" s="76" t="str">
        <f t="shared" si="28"/>
        <v xml:space="preserve"> </v>
      </c>
      <c r="E484" s="79">
        <v>1.1574074074074073E-5</v>
      </c>
      <c r="F484" s="77" t="e">
        <f t="shared" si="29"/>
        <v>#N/A</v>
      </c>
      <c r="G484" t="str">
        <f>IF((ISERROR((VLOOKUP(B484,Calculation!C$2:C$1430,1,FALSE)))),"not entered","")</f>
        <v/>
      </c>
    </row>
    <row r="485" spans="2:7" x14ac:dyDescent="0.2">
      <c r="B485" s="78" t="s">
        <v>5</v>
      </c>
      <c r="C485" s="79" t="str">
        <f t="shared" si="27"/>
        <v xml:space="preserve"> </v>
      </c>
      <c r="D485" s="76" t="str">
        <f t="shared" si="28"/>
        <v xml:space="preserve"> </v>
      </c>
      <c r="E485" s="79">
        <v>1.1574074074074073E-5</v>
      </c>
      <c r="F485" s="77" t="e">
        <f t="shared" si="29"/>
        <v>#N/A</v>
      </c>
      <c r="G485" t="str">
        <f>IF((ISERROR((VLOOKUP(B485,Calculation!C$2:C$1430,1,FALSE)))),"not entered","")</f>
        <v/>
      </c>
    </row>
    <row r="486" spans="2:7" x14ac:dyDescent="0.2">
      <c r="B486" s="78" t="s">
        <v>5</v>
      </c>
      <c r="C486" s="79" t="str">
        <f t="shared" si="27"/>
        <v xml:space="preserve"> </v>
      </c>
      <c r="D486" s="76" t="str">
        <f t="shared" si="28"/>
        <v xml:space="preserve"> </v>
      </c>
      <c r="E486" s="79">
        <v>1.1574074074074073E-5</v>
      </c>
      <c r="F486" s="77" t="e">
        <f t="shared" si="29"/>
        <v>#N/A</v>
      </c>
      <c r="G486" t="str">
        <f>IF((ISERROR((VLOOKUP(B486,Calculation!C$2:C$1430,1,FALSE)))),"not entered","")</f>
        <v/>
      </c>
    </row>
    <row r="487" spans="2:7" x14ac:dyDescent="0.2">
      <c r="B487" s="78" t="s">
        <v>5</v>
      </c>
      <c r="C487" s="79" t="str">
        <f t="shared" si="27"/>
        <v xml:space="preserve"> </v>
      </c>
      <c r="D487" s="76" t="str">
        <f t="shared" si="28"/>
        <v xml:space="preserve"> </v>
      </c>
      <c r="E487" s="79">
        <v>1.1574074074074073E-5</v>
      </c>
      <c r="F487" s="77" t="e">
        <f t="shared" si="29"/>
        <v>#N/A</v>
      </c>
      <c r="G487" t="str">
        <f>IF((ISERROR((VLOOKUP(B487,Calculation!C$2:C$1430,1,FALSE)))),"not entered","")</f>
        <v/>
      </c>
    </row>
    <row r="488" spans="2:7" x14ac:dyDescent="0.2">
      <c r="B488" s="78" t="s">
        <v>5</v>
      </c>
      <c r="C488" s="79" t="str">
        <f t="shared" si="27"/>
        <v xml:space="preserve"> </v>
      </c>
      <c r="D488" s="76" t="str">
        <f t="shared" si="28"/>
        <v xml:space="preserve"> </v>
      </c>
      <c r="E488" s="79">
        <v>1.1574074074074073E-5</v>
      </c>
      <c r="F488" s="77" t="e">
        <f t="shared" si="29"/>
        <v>#N/A</v>
      </c>
      <c r="G488" t="str">
        <f>IF((ISERROR((VLOOKUP(B488,Calculation!C$2:C$1430,1,FALSE)))),"not entered","")</f>
        <v/>
      </c>
    </row>
    <row r="489" spans="2:7" x14ac:dyDescent="0.2">
      <c r="B489" s="78" t="s">
        <v>5</v>
      </c>
      <c r="C489" s="79" t="str">
        <f t="shared" si="27"/>
        <v xml:space="preserve"> </v>
      </c>
      <c r="D489" s="76" t="str">
        <f t="shared" si="28"/>
        <v xml:space="preserve"> </v>
      </c>
      <c r="E489" s="79">
        <v>1.1574074074074073E-5</v>
      </c>
      <c r="F489" s="77" t="e">
        <f t="shared" si="29"/>
        <v>#N/A</v>
      </c>
      <c r="G489" t="str">
        <f>IF((ISERROR((VLOOKUP(B489,Calculation!C$2:C$1430,1,FALSE)))),"not entered","")</f>
        <v/>
      </c>
    </row>
    <row r="490" spans="2:7" x14ac:dyDescent="0.2">
      <c r="B490" s="78" t="s">
        <v>5</v>
      </c>
      <c r="C490" s="79" t="str">
        <f t="shared" si="27"/>
        <v xml:space="preserve"> </v>
      </c>
      <c r="D490" s="76" t="str">
        <f t="shared" si="28"/>
        <v xml:space="preserve"> </v>
      </c>
      <c r="E490" s="79">
        <v>1.1574074074074073E-5</v>
      </c>
      <c r="F490" s="77" t="e">
        <f t="shared" si="29"/>
        <v>#N/A</v>
      </c>
      <c r="G490" t="str">
        <f>IF((ISERROR((VLOOKUP(B490,Calculation!C$2:C$1430,1,FALSE)))),"not entered","")</f>
        <v/>
      </c>
    </row>
    <row r="491" spans="2:7" x14ac:dyDescent="0.2">
      <c r="B491" s="78" t="s">
        <v>5</v>
      </c>
      <c r="C491" s="79" t="str">
        <f t="shared" si="27"/>
        <v xml:space="preserve"> </v>
      </c>
      <c r="D491" s="76" t="str">
        <f t="shared" si="28"/>
        <v xml:space="preserve"> </v>
      </c>
      <c r="E491" s="79">
        <v>1.1574074074074073E-5</v>
      </c>
      <c r="F491" s="77" t="e">
        <f t="shared" si="29"/>
        <v>#N/A</v>
      </c>
      <c r="G491" t="str">
        <f>IF((ISERROR((VLOOKUP(B491,Calculation!C$2:C$1430,1,FALSE)))),"not entered","")</f>
        <v/>
      </c>
    </row>
    <row r="492" spans="2:7" x14ac:dyDescent="0.2">
      <c r="B492" s="78" t="s">
        <v>5</v>
      </c>
      <c r="C492" s="79" t="str">
        <f t="shared" si="27"/>
        <v xml:space="preserve"> </v>
      </c>
      <c r="D492" s="76" t="str">
        <f t="shared" si="28"/>
        <v xml:space="preserve"> </v>
      </c>
      <c r="E492" s="79">
        <v>1.1574074074074073E-5</v>
      </c>
      <c r="F492" s="77" t="e">
        <f t="shared" si="29"/>
        <v>#N/A</v>
      </c>
      <c r="G492" t="str">
        <f>IF((ISERROR((VLOOKUP(B492,Calculation!C$2:C$1430,1,FALSE)))),"not entered","")</f>
        <v/>
      </c>
    </row>
    <row r="493" spans="2:7" x14ac:dyDescent="0.2">
      <c r="B493" s="78" t="s">
        <v>5</v>
      </c>
      <c r="C493" s="79" t="str">
        <f t="shared" si="27"/>
        <v xml:space="preserve"> </v>
      </c>
      <c r="D493" s="76" t="str">
        <f t="shared" si="28"/>
        <v xml:space="preserve"> </v>
      </c>
      <c r="E493" s="79">
        <v>1.1574074074074073E-5</v>
      </c>
      <c r="F493" s="77" t="e">
        <f t="shared" si="29"/>
        <v>#N/A</v>
      </c>
      <c r="G493" t="str">
        <f>IF((ISERROR((VLOOKUP(B493,Calculation!C$2:C$1430,1,FALSE)))),"not entered","")</f>
        <v/>
      </c>
    </row>
    <row r="494" spans="2:7" x14ac:dyDescent="0.2">
      <c r="B494" s="78" t="s">
        <v>5</v>
      </c>
      <c r="C494" s="79" t="str">
        <f t="shared" si="27"/>
        <v xml:space="preserve"> </v>
      </c>
      <c r="D494" s="76" t="str">
        <f t="shared" si="28"/>
        <v xml:space="preserve"> </v>
      </c>
      <c r="E494" s="79">
        <v>1.1574074074074073E-5</v>
      </c>
      <c r="F494" s="77" t="e">
        <f t="shared" si="29"/>
        <v>#N/A</v>
      </c>
      <c r="G494" t="str">
        <f>IF((ISERROR((VLOOKUP(B494,Calculation!C$2:C$1430,1,FALSE)))),"not entered","")</f>
        <v/>
      </c>
    </row>
    <row r="495" spans="2:7" x14ac:dyDescent="0.2">
      <c r="B495" s="78" t="s">
        <v>5</v>
      </c>
      <c r="C495" s="79" t="str">
        <f t="shared" si="27"/>
        <v xml:space="preserve"> </v>
      </c>
      <c r="D495" s="76" t="str">
        <f t="shared" si="28"/>
        <v xml:space="preserve"> </v>
      </c>
      <c r="E495" s="79">
        <v>1.1574074074074073E-5</v>
      </c>
      <c r="F495" s="77" t="e">
        <f t="shared" si="29"/>
        <v>#N/A</v>
      </c>
      <c r="G495" t="str">
        <f>IF((ISERROR((VLOOKUP(B495,Calculation!C$2:C$1430,1,FALSE)))),"not entered","")</f>
        <v/>
      </c>
    </row>
    <row r="496" spans="2:7" x14ac:dyDescent="0.2">
      <c r="B496" s="78" t="s">
        <v>5</v>
      </c>
      <c r="C496" s="79" t="str">
        <f t="shared" si="27"/>
        <v xml:space="preserve"> </v>
      </c>
      <c r="D496" s="76" t="str">
        <f t="shared" si="28"/>
        <v xml:space="preserve"> </v>
      </c>
      <c r="E496" s="79">
        <v>1.1574074074074073E-5</v>
      </c>
      <c r="F496" s="77" t="e">
        <f t="shared" si="29"/>
        <v>#N/A</v>
      </c>
      <c r="G496" t="str">
        <f>IF((ISERROR((VLOOKUP(B496,Calculation!C$2:C$1430,1,FALSE)))),"not entered","")</f>
        <v/>
      </c>
    </row>
    <row r="497" spans="2:7" x14ac:dyDescent="0.2">
      <c r="B497" s="78" t="s">
        <v>5</v>
      </c>
      <c r="C497" s="79" t="str">
        <f t="shared" si="27"/>
        <v xml:space="preserve"> </v>
      </c>
      <c r="D497" s="76" t="str">
        <f t="shared" si="28"/>
        <v xml:space="preserve"> </v>
      </c>
      <c r="E497" s="79">
        <v>1.1574074074074073E-5</v>
      </c>
      <c r="F497" s="77" t="e">
        <f t="shared" si="29"/>
        <v>#N/A</v>
      </c>
      <c r="G497" t="str">
        <f>IF((ISERROR((VLOOKUP(B497,Calculation!C$2:C$1430,1,FALSE)))),"not entered","")</f>
        <v/>
      </c>
    </row>
    <row r="498" spans="2:7" x14ac:dyDescent="0.2">
      <c r="B498" s="78" t="s">
        <v>5</v>
      </c>
      <c r="C498" s="79" t="str">
        <f t="shared" si="27"/>
        <v xml:space="preserve"> </v>
      </c>
      <c r="D498" s="76" t="str">
        <f t="shared" si="28"/>
        <v xml:space="preserve"> </v>
      </c>
      <c r="E498" s="79">
        <v>1.1574074074074073E-5</v>
      </c>
      <c r="F498" s="77" t="e">
        <f t="shared" si="29"/>
        <v>#N/A</v>
      </c>
      <c r="G498" t="str">
        <f>IF((ISERROR((VLOOKUP(B498,Calculation!C$2:C$1430,1,FALSE)))),"not entered","")</f>
        <v/>
      </c>
    </row>
    <row r="499" spans="2:7" x14ac:dyDescent="0.2">
      <c r="B499" s="78" t="s">
        <v>5</v>
      </c>
      <c r="C499" s="79" t="str">
        <f t="shared" si="27"/>
        <v xml:space="preserve"> </v>
      </c>
      <c r="D499" s="76" t="str">
        <f t="shared" si="28"/>
        <v xml:space="preserve"> </v>
      </c>
      <c r="E499" s="79">
        <v>1.1574074074074073E-5</v>
      </c>
      <c r="F499" s="77" t="e">
        <f t="shared" si="29"/>
        <v>#N/A</v>
      </c>
      <c r="G499" t="str">
        <f>IF((ISERROR((VLOOKUP(B499,Calculation!C$2:C$1430,1,FALSE)))),"not entered","")</f>
        <v/>
      </c>
    </row>
    <row r="500" spans="2:7" x14ac:dyDescent="0.2">
      <c r="B500" s="78" t="s">
        <v>5</v>
      </c>
      <c r="C500" s="79" t="str">
        <f t="shared" si="27"/>
        <v xml:space="preserve"> </v>
      </c>
      <c r="D500" s="76" t="str">
        <f t="shared" si="28"/>
        <v xml:space="preserve"> </v>
      </c>
      <c r="E500" s="79">
        <v>1.1574074074074073E-5</v>
      </c>
      <c r="F500" s="77" t="e">
        <f t="shared" si="29"/>
        <v>#N/A</v>
      </c>
      <c r="G500" t="str">
        <f>IF((ISERROR((VLOOKUP(B500,Calculation!C$2:C$1430,1,FALSE)))),"not entered","")</f>
        <v/>
      </c>
    </row>
    <row r="501" spans="2:7" x14ac:dyDescent="0.2">
      <c r="B501" s="78" t="s">
        <v>5</v>
      </c>
      <c r="C501" s="79" t="str">
        <f t="shared" si="27"/>
        <v xml:space="preserve"> </v>
      </c>
      <c r="D501" s="76" t="str">
        <f t="shared" si="28"/>
        <v xml:space="preserve"> </v>
      </c>
      <c r="E501" s="79">
        <v>1.1574074074074073E-5</v>
      </c>
      <c r="F501" s="77" t="e">
        <f t="shared" si="29"/>
        <v>#N/A</v>
      </c>
      <c r="G501" t="str">
        <f>IF((ISERROR((VLOOKUP(B501,Calculation!C$2:C$1430,1,FALSE)))),"not entered","")</f>
        <v/>
      </c>
    </row>
    <row r="502" spans="2:7" x14ac:dyDescent="0.2">
      <c r="B502" s="78" t="s">
        <v>5</v>
      </c>
      <c r="C502" s="79" t="str">
        <f t="shared" si="27"/>
        <v xml:space="preserve"> </v>
      </c>
      <c r="D502" s="76" t="str">
        <f t="shared" si="28"/>
        <v xml:space="preserve"> </v>
      </c>
      <c r="E502" s="79">
        <v>1.1574074074074073E-5</v>
      </c>
      <c r="F502" s="77" t="e">
        <f t="shared" si="29"/>
        <v>#N/A</v>
      </c>
      <c r="G502" t="str">
        <f>IF((ISERROR((VLOOKUP(B502,Calculation!C$2:C$1430,1,FALSE)))),"not entered","")</f>
        <v/>
      </c>
    </row>
    <row r="503" spans="2:7" x14ac:dyDescent="0.2">
      <c r="B503" s="78" t="s">
        <v>5</v>
      </c>
      <c r="C503" s="79" t="str">
        <f t="shared" si="27"/>
        <v xml:space="preserve"> </v>
      </c>
      <c r="D503" s="76" t="str">
        <f t="shared" si="28"/>
        <v xml:space="preserve"> </v>
      </c>
      <c r="E503" s="79">
        <v>1.1574074074074073E-5</v>
      </c>
      <c r="F503" s="77" t="e">
        <f t="shared" si="29"/>
        <v>#N/A</v>
      </c>
      <c r="G503" t="str">
        <f>IF((ISERROR((VLOOKUP(B503,Calculation!C$2:C$1430,1,FALSE)))),"not entered","")</f>
        <v/>
      </c>
    </row>
    <row r="504" spans="2:7" x14ac:dyDescent="0.2">
      <c r="B504" s="78" t="s">
        <v>5</v>
      </c>
      <c r="C504" s="79" t="str">
        <f t="shared" si="27"/>
        <v xml:space="preserve"> </v>
      </c>
      <c r="D504" s="76" t="str">
        <f t="shared" si="28"/>
        <v xml:space="preserve"> </v>
      </c>
      <c r="E504" s="79">
        <v>1.1574074074074073E-5</v>
      </c>
      <c r="F504" s="77" t="e">
        <f t="shared" si="29"/>
        <v>#N/A</v>
      </c>
      <c r="G504" t="str">
        <f>IF((ISERROR((VLOOKUP(B504,Calculation!C$2:C$1430,1,FALSE)))),"not entered","")</f>
        <v/>
      </c>
    </row>
    <row r="505" spans="2:7" x14ac:dyDescent="0.2">
      <c r="B505" s="78" t="s">
        <v>5</v>
      </c>
      <c r="C505" s="79" t="str">
        <f t="shared" si="27"/>
        <v xml:space="preserve"> </v>
      </c>
      <c r="D505" s="76" t="str">
        <f t="shared" si="28"/>
        <v xml:space="preserve"> </v>
      </c>
      <c r="E505" s="79">
        <v>1.1574074074074073E-5</v>
      </c>
      <c r="F505" s="77" t="e">
        <f t="shared" si="29"/>
        <v>#N/A</v>
      </c>
      <c r="G505" t="str">
        <f>IF((ISERROR((VLOOKUP(B505,Calculation!C$2:C$1430,1,FALSE)))),"not entered","")</f>
        <v/>
      </c>
    </row>
    <row r="506" spans="2:7" ht="13.5" thickBot="1" x14ac:dyDescent="0.25">
      <c r="B506" s="96"/>
      <c r="C506" s="80"/>
      <c r="D506" s="80"/>
      <c r="E506" s="97"/>
      <c r="F506" s="81"/>
    </row>
  </sheetData>
  <phoneticPr fontId="3" type="noConversion"/>
  <conditionalFormatting sqref="G11:G413">
    <cfRule type="cellIs" dxfId="50" priority="8" stopIfTrue="1" operator="equal">
      <formula>#N/A</formula>
    </cfRule>
  </conditionalFormatting>
  <conditionalFormatting sqref="B1:B3 B507:B65536">
    <cfRule type="cellIs" dxfId="49" priority="17" stopIfTrue="1" operator="equal">
      <formula>"x"</formula>
    </cfRule>
  </conditionalFormatting>
  <conditionalFormatting sqref="B314:B413">
    <cfRule type="cellIs" dxfId="48" priority="7" stopIfTrue="1" operator="equal">
      <formula>"x"</formula>
    </cfRule>
  </conditionalFormatting>
  <conditionalFormatting sqref="B414:B486">
    <cfRule type="cellIs" dxfId="47" priority="5" stopIfTrue="1" operator="equal">
      <formula>"x"</formula>
    </cfRule>
  </conditionalFormatting>
  <conditionalFormatting sqref="B487:B506">
    <cfRule type="cellIs" dxfId="46" priority="11" stopIfTrue="1" operator="equal">
      <formula>"x"</formula>
    </cfRule>
  </conditionalFormatting>
  <conditionalFormatting sqref="G4:G10 G487:G506">
    <cfRule type="cellIs" dxfId="45" priority="12" stopIfTrue="1" operator="equal">
      <formula>#N/A</formula>
    </cfRule>
  </conditionalFormatting>
  <conditionalFormatting sqref="G414:G486">
    <cfRule type="cellIs" dxfId="44" priority="6" stopIfTrue="1" operator="equal">
      <formula>#N/A</formula>
    </cfRule>
  </conditionalFormatting>
  <conditionalFormatting sqref="B276:B313">
    <cfRule type="cellIs" dxfId="43" priority="4" stopIfTrue="1" operator="equal">
      <formula>"x"</formula>
    </cfRule>
  </conditionalFormatting>
  <conditionalFormatting sqref="B4:B5">
    <cfRule type="cellIs" dxfId="42" priority="3" stopIfTrue="1" operator="equal">
      <formula>"x"</formula>
    </cfRule>
  </conditionalFormatting>
  <conditionalFormatting sqref="B6:B275">
    <cfRule type="cellIs" dxfId="41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06"/>
  <sheetViews>
    <sheetView workbookViewId="0">
      <selection activeCell="B6" sqref="B6:F164"/>
    </sheetView>
  </sheetViews>
  <sheetFormatPr defaultRowHeight="12.75" x14ac:dyDescent="0.2"/>
  <cols>
    <col min="1" max="1" width="1.42578125" customWidth="1"/>
    <col min="2" max="2" width="25.5703125" style="22" bestFit="1" customWidth="1"/>
    <col min="3" max="3" width="21.7109375" style="39" customWidth="1"/>
    <col min="4" max="4" width="12.85546875" style="39" bestFit="1" customWidth="1"/>
    <col min="5" max="5" width="8.85546875" style="23" bestFit="1" customWidth="1"/>
    <col min="6" max="6" width="8.7109375" style="24" bestFit="1" customWidth="1"/>
  </cols>
  <sheetData>
    <row r="2" spans="2:7" ht="15.75" x14ac:dyDescent="0.25">
      <c r="B2" s="58">
        <f>Races!B9</f>
        <v>0</v>
      </c>
    </row>
    <row r="3" spans="2:7" ht="13.5" thickBot="1" x14ac:dyDescent="0.25">
      <c r="B3" s="34" t="s">
        <v>0</v>
      </c>
      <c r="C3" s="40" t="s">
        <v>10</v>
      </c>
      <c r="D3" s="40" t="s">
        <v>9</v>
      </c>
      <c r="E3" s="35" t="s">
        <v>4</v>
      </c>
      <c r="F3" s="36" t="s">
        <v>2</v>
      </c>
    </row>
    <row r="4" spans="2:7" x14ac:dyDescent="0.2">
      <c r="B4" s="71" t="s">
        <v>17</v>
      </c>
      <c r="C4" s="72" t="s">
        <v>20</v>
      </c>
      <c r="D4" s="72"/>
      <c r="E4" s="73">
        <v>9.9918981481481484E-2</v>
      </c>
      <c r="F4" s="74"/>
      <c r="G4" t="str">
        <f>IF((ISERROR((VLOOKUP(B4,Calculation!C$2:C$1430,1,FALSE)))),"not entered","")</f>
        <v/>
      </c>
    </row>
    <row r="5" spans="2:7" x14ac:dyDescent="0.2">
      <c r="B5" s="75" t="s">
        <v>17</v>
      </c>
      <c r="C5" s="76" t="s">
        <v>21</v>
      </c>
      <c r="D5" s="76"/>
      <c r="E5" s="115">
        <v>8.144675925925926E-2</v>
      </c>
      <c r="F5" s="77"/>
      <c r="G5" t="str">
        <f>IF((ISERROR((VLOOKUP(B5,Calculation!C$2:C$1430,1,FALSE)))),"not entered","")</f>
        <v/>
      </c>
    </row>
    <row r="6" spans="2:7" x14ac:dyDescent="0.2">
      <c r="B6" s="78" t="s">
        <v>5</v>
      </c>
      <c r="C6" s="79" t="str">
        <f t="shared" ref="C6:C69" si="0">VLOOKUP(B6,name,3,FALSE)</f>
        <v xml:space="preserve"> </v>
      </c>
      <c r="D6" s="79" t="str">
        <f t="shared" ref="D6:D69" si="1">VLOOKUP(B6,name,2,FALSE)</f>
        <v xml:space="preserve"> </v>
      </c>
      <c r="E6" s="79">
        <v>1.1574074074074073E-5</v>
      </c>
      <c r="F6" s="77" t="e">
        <f t="shared" ref="F6:F69" si="2">(VLOOKUP(C6,C$4:E$5,3,FALSE))/(E6/10000)</f>
        <v>#N/A</v>
      </c>
      <c r="G6" t="str">
        <f>IF((ISERROR((VLOOKUP(B6,Calculation!C$2:C$1430,1,FALSE)))),"not entered","")</f>
        <v/>
      </c>
    </row>
    <row r="7" spans="2:7" x14ac:dyDescent="0.2">
      <c r="B7" s="78" t="s">
        <v>5</v>
      </c>
      <c r="C7" s="79" t="str">
        <f t="shared" si="0"/>
        <v xml:space="preserve"> </v>
      </c>
      <c r="D7" s="79" t="str">
        <f t="shared" si="1"/>
        <v xml:space="preserve"> </v>
      </c>
      <c r="E7" s="79">
        <v>1.1574074074074073E-5</v>
      </c>
      <c r="F7" s="77" t="e">
        <f t="shared" si="2"/>
        <v>#N/A</v>
      </c>
      <c r="G7" t="str">
        <f>IF((ISERROR((VLOOKUP(B7,Calculation!C$2:C$1430,1,FALSE)))),"not entered","")</f>
        <v/>
      </c>
    </row>
    <row r="8" spans="2:7" x14ac:dyDescent="0.2">
      <c r="B8" s="78" t="s">
        <v>5</v>
      </c>
      <c r="C8" s="79" t="str">
        <f t="shared" si="0"/>
        <v xml:space="preserve"> </v>
      </c>
      <c r="D8" s="79" t="str">
        <f t="shared" si="1"/>
        <v xml:space="preserve"> </v>
      </c>
      <c r="E8" s="79">
        <v>1.1574074074074073E-5</v>
      </c>
      <c r="F8" s="77" t="e">
        <f t="shared" si="2"/>
        <v>#N/A</v>
      </c>
      <c r="G8" t="str">
        <f>IF((ISERROR((VLOOKUP(B8,Calculation!C$2:C$1430,1,FALSE)))),"not entered","")</f>
        <v/>
      </c>
    </row>
    <row r="9" spans="2:7" x14ac:dyDescent="0.2">
      <c r="B9" s="78" t="s">
        <v>5</v>
      </c>
      <c r="C9" s="79" t="str">
        <f t="shared" si="0"/>
        <v xml:space="preserve"> </v>
      </c>
      <c r="D9" s="79" t="str">
        <f t="shared" si="1"/>
        <v xml:space="preserve"> </v>
      </c>
      <c r="E9" s="79">
        <v>1.1574074074074073E-5</v>
      </c>
      <c r="F9" s="77" t="e">
        <f t="shared" si="2"/>
        <v>#N/A</v>
      </c>
      <c r="G9" t="str">
        <f>IF((ISERROR((VLOOKUP(B9,Calculation!C$2:C$1430,1,FALSE)))),"not entered","")</f>
        <v/>
      </c>
    </row>
    <row r="10" spans="2:7" x14ac:dyDescent="0.2">
      <c r="B10" s="78" t="s">
        <v>5</v>
      </c>
      <c r="C10" s="79" t="str">
        <f t="shared" si="0"/>
        <v xml:space="preserve"> </v>
      </c>
      <c r="D10" s="79" t="str">
        <f t="shared" si="1"/>
        <v xml:space="preserve"> </v>
      </c>
      <c r="E10" s="79">
        <v>1.1574074074074073E-5</v>
      </c>
      <c r="F10" s="77" t="e">
        <f t="shared" si="2"/>
        <v>#N/A</v>
      </c>
      <c r="G10" t="str">
        <f>IF((ISERROR((VLOOKUP(B10,Calculation!C$2:C$1430,1,FALSE)))),"not entered","")</f>
        <v/>
      </c>
    </row>
    <row r="11" spans="2:7" x14ac:dyDescent="0.2">
      <c r="B11" s="78" t="s">
        <v>5</v>
      </c>
      <c r="C11" s="79" t="str">
        <f t="shared" si="0"/>
        <v xml:space="preserve"> </v>
      </c>
      <c r="D11" s="79" t="str">
        <f t="shared" si="1"/>
        <v xml:space="preserve"> </v>
      </c>
      <c r="E11" s="79">
        <v>1.1574074074074073E-5</v>
      </c>
      <c r="F11" s="77" t="e">
        <f t="shared" si="2"/>
        <v>#N/A</v>
      </c>
      <c r="G11" t="str">
        <f>IF((ISERROR((VLOOKUP(B11,Calculation!C$2:C$1430,1,FALSE)))),"not entered","")</f>
        <v/>
      </c>
    </row>
    <row r="12" spans="2:7" x14ac:dyDescent="0.2">
      <c r="B12" s="78" t="s">
        <v>5</v>
      </c>
      <c r="C12" s="79" t="str">
        <f t="shared" si="0"/>
        <v xml:space="preserve"> </v>
      </c>
      <c r="D12" s="79" t="str">
        <f t="shared" si="1"/>
        <v xml:space="preserve"> </v>
      </c>
      <c r="E12" s="79">
        <v>1.1574074074074073E-5</v>
      </c>
      <c r="F12" s="77" t="e">
        <f t="shared" si="2"/>
        <v>#N/A</v>
      </c>
      <c r="G12" t="str">
        <f>IF((ISERROR((VLOOKUP(B12,Calculation!C$2:C$1430,1,FALSE)))),"not entered","")</f>
        <v/>
      </c>
    </row>
    <row r="13" spans="2:7" x14ac:dyDescent="0.2">
      <c r="B13" s="78" t="s">
        <v>5</v>
      </c>
      <c r="C13" s="79" t="str">
        <f t="shared" si="0"/>
        <v xml:space="preserve"> </v>
      </c>
      <c r="D13" s="79" t="str">
        <f t="shared" si="1"/>
        <v xml:space="preserve"> </v>
      </c>
      <c r="E13" s="79">
        <v>1.1574074074074073E-5</v>
      </c>
      <c r="F13" s="77" t="e">
        <f t="shared" si="2"/>
        <v>#N/A</v>
      </c>
      <c r="G13" t="str">
        <f>IF((ISERROR((VLOOKUP(B13,Calculation!C$2:C$1430,1,FALSE)))),"not entered","")</f>
        <v/>
      </c>
    </row>
    <row r="14" spans="2:7" x14ac:dyDescent="0.2">
      <c r="B14" s="78" t="s">
        <v>5</v>
      </c>
      <c r="C14" s="79" t="str">
        <f t="shared" si="0"/>
        <v xml:space="preserve"> </v>
      </c>
      <c r="D14" s="79" t="str">
        <f t="shared" si="1"/>
        <v xml:space="preserve"> </v>
      </c>
      <c r="E14" s="79">
        <v>1.1574074074074073E-5</v>
      </c>
      <c r="F14" s="77" t="e">
        <f t="shared" si="2"/>
        <v>#N/A</v>
      </c>
      <c r="G14" t="str">
        <f>IF((ISERROR((VLOOKUP(B14,Calculation!C$2:C$1430,1,FALSE)))),"not entered","")</f>
        <v/>
      </c>
    </row>
    <row r="15" spans="2:7" x14ac:dyDescent="0.2">
      <c r="B15" s="78" t="s">
        <v>5</v>
      </c>
      <c r="C15" s="79" t="str">
        <f t="shared" si="0"/>
        <v xml:space="preserve"> </v>
      </c>
      <c r="D15" s="79" t="str">
        <f t="shared" si="1"/>
        <v xml:space="preserve"> </v>
      </c>
      <c r="E15" s="79">
        <v>1.1574074074074073E-5</v>
      </c>
      <c r="F15" s="77" t="e">
        <f t="shared" si="2"/>
        <v>#N/A</v>
      </c>
      <c r="G15" t="str">
        <f>IF((ISERROR((VLOOKUP(B15,Calculation!C$2:C$1430,1,FALSE)))),"not entered","")</f>
        <v/>
      </c>
    </row>
    <row r="16" spans="2:7" x14ac:dyDescent="0.2">
      <c r="B16" s="78" t="s">
        <v>5</v>
      </c>
      <c r="C16" s="79" t="str">
        <f t="shared" si="0"/>
        <v xml:space="preserve"> </v>
      </c>
      <c r="D16" s="79" t="str">
        <f t="shared" si="1"/>
        <v xml:space="preserve"> </v>
      </c>
      <c r="E16" s="79">
        <v>1.1574074074074073E-5</v>
      </c>
      <c r="F16" s="77" t="e">
        <f t="shared" si="2"/>
        <v>#N/A</v>
      </c>
      <c r="G16" t="str">
        <f>IF((ISERROR((VLOOKUP(B16,Calculation!C$2:C$1430,1,FALSE)))),"not entered","")</f>
        <v/>
      </c>
    </row>
    <row r="17" spans="2:7" x14ac:dyDescent="0.2">
      <c r="B17" s="78" t="s">
        <v>5</v>
      </c>
      <c r="C17" s="79" t="str">
        <f t="shared" si="0"/>
        <v xml:space="preserve"> </v>
      </c>
      <c r="D17" s="79" t="str">
        <f t="shared" si="1"/>
        <v xml:space="preserve"> </v>
      </c>
      <c r="E17" s="79">
        <v>1.1574074074074073E-5</v>
      </c>
      <c r="F17" s="77" t="e">
        <f t="shared" si="2"/>
        <v>#N/A</v>
      </c>
      <c r="G17" t="str">
        <f>IF((ISERROR((VLOOKUP(B17,Calculation!C$2:C$1430,1,FALSE)))),"not entered","")</f>
        <v/>
      </c>
    </row>
    <row r="18" spans="2:7" x14ac:dyDescent="0.2">
      <c r="B18" s="78" t="s">
        <v>5</v>
      </c>
      <c r="C18" s="79" t="str">
        <f t="shared" si="0"/>
        <v xml:space="preserve"> </v>
      </c>
      <c r="D18" s="79" t="str">
        <f t="shared" si="1"/>
        <v xml:space="preserve"> </v>
      </c>
      <c r="E18" s="79">
        <v>1.1574074074074073E-5</v>
      </c>
      <c r="F18" s="77" t="e">
        <f t="shared" si="2"/>
        <v>#N/A</v>
      </c>
      <c r="G18" t="str">
        <f>IF((ISERROR((VLOOKUP(B18,Calculation!C$2:C$1430,1,FALSE)))),"not entered","")</f>
        <v/>
      </c>
    </row>
    <row r="19" spans="2:7" x14ac:dyDescent="0.2">
      <c r="B19" s="78" t="s">
        <v>5</v>
      </c>
      <c r="C19" s="79" t="str">
        <f t="shared" si="0"/>
        <v xml:space="preserve"> </v>
      </c>
      <c r="D19" s="79" t="str">
        <f t="shared" si="1"/>
        <v xml:space="preserve"> </v>
      </c>
      <c r="E19" s="79">
        <v>1.1574074074074073E-5</v>
      </c>
      <c r="F19" s="77" t="e">
        <f t="shared" si="2"/>
        <v>#N/A</v>
      </c>
      <c r="G19" t="str">
        <f>IF((ISERROR((VLOOKUP(B19,Calculation!C$2:C$1430,1,FALSE)))),"not entered","")</f>
        <v/>
      </c>
    </row>
    <row r="20" spans="2:7" x14ac:dyDescent="0.2">
      <c r="B20" s="78" t="s">
        <v>5</v>
      </c>
      <c r="C20" s="79" t="str">
        <f t="shared" si="0"/>
        <v xml:space="preserve"> </v>
      </c>
      <c r="D20" s="79" t="str">
        <f t="shared" si="1"/>
        <v xml:space="preserve"> </v>
      </c>
      <c r="E20" s="79">
        <v>1.1574074074074073E-5</v>
      </c>
      <c r="F20" s="77" t="e">
        <f t="shared" si="2"/>
        <v>#N/A</v>
      </c>
      <c r="G20" t="str">
        <f>IF((ISERROR((VLOOKUP(B20,Calculation!C$2:C$1430,1,FALSE)))),"not entered","")</f>
        <v/>
      </c>
    </row>
    <row r="21" spans="2:7" x14ac:dyDescent="0.2">
      <c r="B21" s="78" t="s">
        <v>5</v>
      </c>
      <c r="C21" s="79" t="str">
        <f t="shared" si="0"/>
        <v xml:space="preserve"> </v>
      </c>
      <c r="D21" s="79" t="str">
        <f t="shared" si="1"/>
        <v xml:space="preserve"> </v>
      </c>
      <c r="E21" s="79">
        <v>1.1574074074074073E-5</v>
      </c>
      <c r="F21" s="77" t="e">
        <f t="shared" si="2"/>
        <v>#N/A</v>
      </c>
      <c r="G21" t="str">
        <f>IF((ISERROR((VLOOKUP(B21,Calculation!C$2:C$1430,1,FALSE)))),"not entered","")</f>
        <v/>
      </c>
    </row>
    <row r="22" spans="2:7" x14ac:dyDescent="0.2">
      <c r="B22" s="78" t="s">
        <v>5</v>
      </c>
      <c r="C22" s="79" t="str">
        <f t="shared" si="0"/>
        <v xml:space="preserve"> </v>
      </c>
      <c r="D22" s="79" t="str">
        <f t="shared" si="1"/>
        <v xml:space="preserve"> </v>
      </c>
      <c r="E22" s="79">
        <v>1.1574074074074073E-5</v>
      </c>
      <c r="F22" s="77" t="e">
        <f t="shared" si="2"/>
        <v>#N/A</v>
      </c>
      <c r="G22" t="str">
        <f>IF((ISERROR((VLOOKUP(B22,Calculation!C$2:C$1430,1,FALSE)))),"not entered","")</f>
        <v/>
      </c>
    </row>
    <row r="23" spans="2:7" x14ac:dyDescent="0.2">
      <c r="B23" s="78" t="s">
        <v>5</v>
      </c>
      <c r="C23" s="79" t="str">
        <f t="shared" si="0"/>
        <v xml:space="preserve"> </v>
      </c>
      <c r="D23" s="79" t="str">
        <f t="shared" si="1"/>
        <v xml:space="preserve"> </v>
      </c>
      <c r="E23" s="79">
        <v>1.1574074074074073E-5</v>
      </c>
      <c r="F23" s="77" t="e">
        <f t="shared" si="2"/>
        <v>#N/A</v>
      </c>
      <c r="G23" t="str">
        <f>IF((ISERROR((VLOOKUP(B23,Calculation!C$2:C$1430,1,FALSE)))),"not entered","")</f>
        <v/>
      </c>
    </row>
    <row r="24" spans="2:7" x14ac:dyDescent="0.2">
      <c r="B24" s="78" t="s">
        <v>5</v>
      </c>
      <c r="C24" s="79" t="str">
        <f t="shared" si="0"/>
        <v xml:space="preserve"> </v>
      </c>
      <c r="D24" s="79" t="str">
        <f t="shared" si="1"/>
        <v xml:space="preserve"> </v>
      </c>
      <c r="E24" s="79">
        <v>1.1574074074074073E-5</v>
      </c>
      <c r="F24" s="77" t="e">
        <f t="shared" si="2"/>
        <v>#N/A</v>
      </c>
      <c r="G24" t="str">
        <f>IF((ISERROR((VLOOKUP(B24,Calculation!C$2:C$1430,1,FALSE)))),"not entered","")</f>
        <v/>
      </c>
    </row>
    <row r="25" spans="2:7" x14ac:dyDescent="0.2">
      <c r="B25" s="78" t="s">
        <v>5</v>
      </c>
      <c r="C25" s="79" t="str">
        <f t="shared" si="0"/>
        <v xml:space="preserve"> </v>
      </c>
      <c r="D25" s="79" t="str">
        <f t="shared" si="1"/>
        <v xml:space="preserve"> </v>
      </c>
      <c r="E25" s="79">
        <v>1.1574074074074073E-5</v>
      </c>
      <c r="F25" s="77" t="e">
        <f t="shared" si="2"/>
        <v>#N/A</v>
      </c>
      <c r="G25" t="str">
        <f>IF((ISERROR((VLOOKUP(B25,Calculation!C$2:C$1430,1,FALSE)))),"not entered","")</f>
        <v/>
      </c>
    </row>
    <row r="26" spans="2:7" x14ac:dyDescent="0.2">
      <c r="B26" s="78" t="s">
        <v>5</v>
      </c>
      <c r="C26" s="79" t="str">
        <f t="shared" si="0"/>
        <v xml:space="preserve"> </v>
      </c>
      <c r="D26" s="79" t="str">
        <f t="shared" si="1"/>
        <v xml:space="preserve"> </v>
      </c>
      <c r="E26" s="79">
        <v>1.1574074074074073E-5</v>
      </c>
      <c r="F26" s="77" t="e">
        <f t="shared" si="2"/>
        <v>#N/A</v>
      </c>
      <c r="G26" t="str">
        <f>IF((ISERROR((VLOOKUP(B26,Calculation!C$2:C$1430,1,FALSE)))),"not entered","")</f>
        <v/>
      </c>
    </row>
    <row r="27" spans="2:7" x14ac:dyDescent="0.2">
      <c r="B27" s="78" t="s">
        <v>5</v>
      </c>
      <c r="C27" s="79" t="str">
        <f t="shared" si="0"/>
        <v xml:space="preserve"> </v>
      </c>
      <c r="D27" s="79" t="str">
        <f t="shared" si="1"/>
        <v xml:space="preserve"> </v>
      </c>
      <c r="E27" s="79">
        <v>1.1574074074074073E-5</v>
      </c>
      <c r="F27" s="77" t="e">
        <f t="shared" si="2"/>
        <v>#N/A</v>
      </c>
      <c r="G27" t="str">
        <f>IF((ISERROR((VLOOKUP(B27,Calculation!C$2:C$1430,1,FALSE)))),"not entered","")</f>
        <v/>
      </c>
    </row>
    <row r="28" spans="2:7" x14ac:dyDescent="0.2">
      <c r="B28" s="78" t="s">
        <v>5</v>
      </c>
      <c r="C28" s="79" t="str">
        <f t="shared" si="0"/>
        <v xml:space="preserve"> </v>
      </c>
      <c r="D28" s="79" t="str">
        <f t="shared" si="1"/>
        <v xml:space="preserve"> </v>
      </c>
      <c r="E28" s="79">
        <v>1.1574074074074073E-5</v>
      </c>
      <c r="F28" s="77" t="e">
        <f t="shared" si="2"/>
        <v>#N/A</v>
      </c>
      <c r="G28" t="str">
        <f>IF((ISERROR((VLOOKUP(B28,Calculation!C$2:C$1430,1,FALSE)))),"not entered","")</f>
        <v/>
      </c>
    </row>
    <row r="29" spans="2:7" x14ac:dyDescent="0.2">
      <c r="B29" s="78" t="s">
        <v>5</v>
      </c>
      <c r="C29" s="79" t="str">
        <f t="shared" si="0"/>
        <v xml:space="preserve"> </v>
      </c>
      <c r="D29" s="79" t="str">
        <f t="shared" si="1"/>
        <v xml:space="preserve"> </v>
      </c>
      <c r="E29" s="79">
        <v>1.1574074074074073E-5</v>
      </c>
      <c r="F29" s="77" t="e">
        <f t="shared" si="2"/>
        <v>#N/A</v>
      </c>
      <c r="G29" t="str">
        <f>IF((ISERROR((VLOOKUP(B29,Calculation!C$2:C$1430,1,FALSE)))),"not entered","")</f>
        <v/>
      </c>
    </row>
    <row r="30" spans="2:7" x14ac:dyDescent="0.2">
      <c r="B30" s="78" t="s">
        <v>5</v>
      </c>
      <c r="C30" s="79" t="str">
        <f t="shared" si="0"/>
        <v xml:space="preserve"> </v>
      </c>
      <c r="D30" s="79" t="str">
        <f t="shared" si="1"/>
        <v xml:space="preserve"> </v>
      </c>
      <c r="E30" s="79">
        <v>1.1574074074074073E-5</v>
      </c>
      <c r="F30" s="77" t="e">
        <f t="shared" si="2"/>
        <v>#N/A</v>
      </c>
      <c r="G30" t="str">
        <f>IF((ISERROR((VLOOKUP(B30,Calculation!C$2:C$1430,1,FALSE)))),"not entered","")</f>
        <v/>
      </c>
    </row>
    <row r="31" spans="2:7" x14ac:dyDescent="0.2">
      <c r="B31" s="78" t="s">
        <v>5</v>
      </c>
      <c r="C31" s="79" t="str">
        <f t="shared" si="0"/>
        <v xml:space="preserve"> </v>
      </c>
      <c r="D31" s="79" t="str">
        <f t="shared" si="1"/>
        <v xml:space="preserve"> </v>
      </c>
      <c r="E31" s="79">
        <v>1.1574074074074073E-5</v>
      </c>
      <c r="F31" s="77" t="e">
        <f t="shared" si="2"/>
        <v>#N/A</v>
      </c>
      <c r="G31" t="str">
        <f>IF((ISERROR((VLOOKUP(B31,Calculation!C$2:C$1430,1,FALSE)))),"not entered","")</f>
        <v/>
      </c>
    </row>
    <row r="32" spans="2:7" x14ac:dyDescent="0.2">
      <c r="B32" s="78" t="s">
        <v>5</v>
      </c>
      <c r="C32" s="79" t="str">
        <f t="shared" si="0"/>
        <v xml:space="preserve"> </v>
      </c>
      <c r="D32" s="79" t="str">
        <f t="shared" si="1"/>
        <v xml:space="preserve"> </v>
      </c>
      <c r="E32" s="79">
        <v>1.1574074074074073E-5</v>
      </c>
      <c r="F32" s="77" t="e">
        <f t="shared" si="2"/>
        <v>#N/A</v>
      </c>
      <c r="G32" t="str">
        <f>IF((ISERROR((VLOOKUP(B32,Calculation!C$2:C$1430,1,FALSE)))),"not entered","")</f>
        <v/>
      </c>
    </row>
    <row r="33" spans="2:7" x14ac:dyDescent="0.2">
      <c r="B33" s="78" t="s">
        <v>5</v>
      </c>
      <c r="C33" s="79" t="str">
        <f t="shared" si="0"/>
        <v xml:space="preserve"> </v>
      </c>
      <c r="D33" s="79" t="str">
        <f t="shared" si="1"/>
        <v xml:space="preserve"> </v>
      </c>
      <c r="E33" s="79">
        <v>1.1574074074074073E-5</v>
      </c>
      <c r="F33" s="77" t="e">
        <f t="shared" si="2"/>
        <v>#N/A</v>
      </c>
      <c r="G33" t="str">
        <f>IF((ISERROR((VLOOKUP(B33,Calculation!C$2:C$1430,1,FALSE)))),"not entered","")</f>
        <v/>
      </c>
    </row>
    <row r="34" spans="2:7" x14ac:dyDescent="0.2">
      <c r="B34" s="78" t="s">
        <v>5</v>
      </c>
      <c r="C34" s="79" t="str">
        <f t="shared" si="0"/>
        <v xml:space="preserve"> </v>
      </c>
      <c r="D34" s="79" t="str">
        <f t="shared" si="1"/>
        <v xml:space="preserve"> </v>
      </c>
      <c r="E34" s="79">
        <v>1.1574074074074073E-5</v>
      </c>
      <c r="F34" s="77" t="e">
        <f t="shared" si="2"/>
        <v>#N/A</v>
      </c>
      <c r="G34" t="str">
        <f>IF((ISERROR((VLOOKUP(B34,Calculation!C$2:C$1430,1,FALSE)))),"not entered","")</f>
        <v/>
      </c>
    </row>
    <row r="35" spans="2:7" x14ac:dyDescent="0.2">
      <c r="B35" s="78" t="s">
        <v>5</v>
      </c>
      <c r="C35" s="79" t="str">
        <f t="shared" si="0"/>
        <v xml:space="preserve"> </v>
      </c>
      <c r="D35" s="79" t="str">
        <f t="shared" si="1"/>
        <v xml:space="preserve"> </v>
      </c>
      <c r="E35" s="79">
        <v>1.1574074074074073E-5</v>
      </c>
      <c r="F35" s="77" t="e">
        <f t="shared" si="2"/>
        <v>#N/A</v>
      </c>
      <c r="G35" t="str">
        <f>IF((ISERROR((VLOOKUP(B35,Calculation!C$2:C$1430,1,FALSE)))),"not entered","")</f>
        <v/>
      </c>
    </row>
    <row r="36" spans="2:7" x14ac:dyDescent="0.2">
      <c r="B36" s="78" t="s">
        <v>5</v>
      </c>
      <c r="C36" s="79" t="str">
        <f t="shared" si="0"/>
        <v xml:space="preserve"> </v>
      </c>
      <c r="D36" s="79" t="str">
        <f t="shared" si="1"/>
        <v xml:space="preserve"> </v>
      </c>
      <c r="E36" s="79">
        <v>1.1574074074074073E-5</v>
      </c>
      <c r="F36" s="77" t="e">
        <f t="shared" si="2"/>
        <v>#N/A</v>
      </c>
      <c r="G36" t="str">
        <f>IF((ISERROR((VLOOKUP(B36,Calculation!C$2:C$1430,1,FALSE)))),"not entered","")</f>
        <v/>
      </c>
    </row>
    <row r="37" spans="2:7" x14ac:dyDescent="0.2">
      <c r="B37" s="78" t="s">
        <v>5</v>
      </c>
      <c r="C37" s="79" t="str">
        <f t="shared" si="0"/>
        <v xml:space="preserve"> </v>
      </c>
      <c r="D37" s="79" t="str">
        <f t="shared" si="1"/>
        <v xml:space="preserve"> </v>
      </c>
      <c r="E37" s="79">
        <v>1.1574074074074073E-5</v>
      </c>
      <c r="F37" s="77" t="e">
        <f t="shared" si="2"/>
        <v>#N/A</v>
      </c>
      <c r="G37" t="str">
        <f>IF((ISERROR((VLOOKUP(B37,Calculation!C$2:C$1430,1,FALSE)))),"not entered","")</f>
        <v/>
      </c>
    </row>
    <row r="38" spans="2:7" x14ac:dyDescent="0.2">
      <c r="B38" s="78" t="s">
        <v>5</v>
      </c>
      <c r="C38" s="79" t="str">
        <f t="shared" si="0"/>
        <v xml:space="preserve"> </v>
      </c>
      <c r="D38" s="79" t="str">
        <f t="shared" si="1"/>
        <v xml:space="preserve"> </v>
      </c>
      <c r="E38" s="79">
        <v>1.1574074074074073E-5</v>
      </c>
      <c r="F38" s="77" t="e">
        <f t="shared" si="2"/>
        <v>#N/A</v>
      </c>
      <c r="G38" t="str">
        <f>IF((ISERROR((VLOOKUP(B38,Calculation!C$2:C$1430,1,FALSE)))),"not entered","")</f>
        <v/>
      </c>
    </row>
    <row r="39" spans="2:7" x14ac:dyDescent="0.2">
      <c r="B39" s="78" t="s">
        <v>5</v>
      </c>
      <c r="C39" s="79" t="str">
        <f t="shared" si="0"/>
        <v xml:space="preserve"> </v>
      </c>
      <c r="D39" s="79" t="str">
        <f t="shared" si="1"/>
        <v xml:space="preserve"> </v>
      </c>
      <c r="E39" s="79">
        <v>1.1574074074074073E-5</v>
      </c>
      <c r="F39" s="77" t="e">
        <f t="shared" si="2"/>
        <v>#N/A</v>
      </c>
      <c r="G39" t="str">
        <f>IF((ISERROR((VLOOKUP(B39,Calculation!C$2:C$1430,1,FALSE)))),"not entered","")</f>
        <v/>
      </c>
    </row>
    <row r="40" spans="2:7" x14ac:dyDescent="0.2">
      <c r="B40" s="78" t="s">
        <v>5</v>
      </c>
      <c r="C40" s="79" t="str">
        <f t="shared" si="0"/>
        <v xml:space="preserve"> </v>
      </c>
      <c r="D40" s="79" t="str">
        <f t="shared" si="1"/>
        <v xml:space="preserve"> </v>
      </c>
      <c r="E40" s="79">
        <v>1.1574074074074073E-5</v>
      </c>
      <c r="F40" s="77" t="e">
        <f t="shared" si="2"/>
        <v>#N/A</v>
      </c>
      <c r="G40" t="str">
        <f>IF((ISERROR((VLOOKUP(B40,Calculation!C$2:C$1430,1,FALSE)))),"not entered","")</f>
        <v/>
      </c>
    </row>
    <row r="41" spans="2:7" x14ac:dyDescent="0.2">
      <c r="B41" s="78" t="s">
        <v>5</v>
      </c>
      <c r="C41" s="79" t="str">
        <f t="shared" si="0"/>
        <v xml:space="preserve"> </v>
      </c>
      <c r="D41" s="79" t="str">
        <f t="shared" si="1"/>
        <v xml:space="preserve"> </v>
      </c>
      <c r="E41" s="79">
        <v>1.1574074074074073E-5</v>
      </c>
      <c r="F41" s="77" t="e">
        <f t="shared" si="2"/>
        <v>#N/A</v>
      </c>
      <c r="G41" t="str">
        <f>IF((ISERROR((VLOOKUP(B41,Calculation!C$2:C$1430,1,FALSE)))),"not entered","")</f>
        <v/>
      </c>
    </row>
    <row r="42" spans="2:7" x14ac:dyDescent="0.2">
      <c r="B42" s="78" t="s">
        <v>5</v>
      </c>
      <c r="C42" s="79" t="str">
        <f t="shared" si="0"/>
        <v xml:space="preserve"> </v>
      </c>
      <c r="D42" s="79" t="str">
        <f t="shared" si="1"/>
        <v xml:space="preserve"> </v>
      </c>
      <c r="E42" s="79">
        <v>1.1574074074074073E-5</v>
      </c>
      <c r="F42" s="77" t="e">
        <f t="shared" si="2"/>
        <v>#N/A</v>
      </c>
      <c r="G42" t="str">
        <f>IF((ISERROR((VLOOKUP(B42,Calculation!C$2:C$1430,1,FALSE)))),"not entered","")</f>
        <v/>
      </c>
    </row>
    <row r="43" spans="2:7" x14ac:dyDescent="0.2">
      <c r="B43" s="78" t="s">
        <v>5</v>
      </c>
      <c r="C43" s="79" t="str">
        <f t="shared" si="0"/>
        <v xml:space="preserve"> </v>
      </c>
      <c r="D43" s="79" t="str">
        <f t="shared" si="1"/>
        <v xml:space="preserve"> </v>
      </c>
      <c r="E43" s="79">
        <v>1.1574074074074073E-5</v>
      </c>
      <c r="F43" s="77" t="e">
        <f t="shared" si="2"/>
        <v>#N/A</v>
      </c>
      <c r="G43" t="str">
        <f>IF((ISERROR((VLOOKUP(B43,Calculation!C$2:C$1430,1,FALSE)))),"not entered","")</f>
        <v/>
      </c>
    </row>
    <row r="44" spans="2:7" x14ac:dyDescent="0.2">
      <c r="B44" s="78" t="s">
        <v>5</v>
      </c>
      <c r="C44" s="79" t="str">
        <f t="shared" si="0"/>
        <v xml:space="preserve"> </v>
      </c>
      <c r="D44" s="79" t="str">
        <f t="shared" si="1"/>
        <v xml:space="preserve"> </v>
      </c>
      <c r="E44" s="79">
        <v>1.1574074074074073E-5</v>
      </c>
      <c r="F44" s="77" t="e">
        <f t="shared" si="2"/>
        <v>#N/A</v>
      </c>
      <c r="G44" t="str">
        <f>IF((ISERROR((VLOOKUP(B44,Calculation!C$2:C$1430,1,FALSE)))),"not entered","")</f>
        <v/>
      </c>
    </row>
    <row r="45" spans="2:7" x14ac:dyDescent="0.2">
      <c r="B45" s="78" t="s">
        <v>5</v>
      </c>
      <c r="C45" s="79" t="str">
        <f t="shared" si="0"/>
        <v xml:space="preserve"> </v>
      </c>
      <c r="D45" s="79" t="str">
        <f t="shared" si="1"/>
        <v xml:space="preserve"> </v>
      </c>
      <c r="E45" s="79">
        <v>1.1574074074074073E-5</v>
      </c>
      <c r="F45" s="77" t="e">
        <f t="shared" si="2"/>
        <v>#N/A</v>
      </c>
      <c r="G45" t="str">
        <f>IF((ISERROR((VLOOKUP(B45,Calculation!C$2:C$1430,1,FALSE)))),"not entered","")</f>
        <v/>
      </c>
    </row>
    <row r="46" spans="2:7" x14ac:dyDescent="0.2">
      <c r="B46" s="78" t="s">
        <v>5</v>
      </c>
      <c r="C46" s="79" t="str">
        <f t="shared" si="0"/>
        <v xml:space="preserve"> </v>
      </c>
      <c r="D46" s="79" t="str">
        <f t="shared" si="1"/>
        <v xml:space="preserve"> </v>
      </c>
      <c r="E46" s="79">
        <v>1.1574074074074073E-5</v>
      </c>
      <c r="F46" s="77" t="e">
        <f t="shared" si="2"/>
        <v>#N/A</v>
      </c>
      <c r="G46" t="str">
        <f>IF((ISERROR((VLOOKUP(B46,Calculation!C$2:C$1430,1,FALSE)))),"not entered","")</f>
        <v/>
      </c>
    </row>
    <row r="47" spans="2:7" x14ac:dyDescent="0.2">
      <c r="B47" s="78" t="s">
        <v>5</v>
      </c>
      <c r="C47" s="79" t="str">
        <f t="shared" si="0"/>
        <v xml:space="preserve"> </v>
      </c>
      <c r="D47" s="79" t="str">
        <f t="shared" si="1"/>
        <v xml:space="preserve"> </v>
      </c>
      <c r="E47" s="79">
        <v>1.1574074074074073E-5</v>
      </c>
      <c r="F47" s="77" t="e">
        <f t="shared" si="2"/>
        <v>#N/A</v>
      </c>
      <c r="G47" t="str">
        <f>IF((ISERROR((VLOOKUP(B47,Calculation!C$2:C$1430,1,FALSE)))),"not entered","")</f>
        <v/>
      </c>
    </row>
    <row r="48" spans="2:7" x14ac:dyDescent="0.2">
      <c r="B48" s="78" t="s">
        <v>5</v>
      </c>
      <c r="C48" s="79" t="str">
        <f t="shared" si="0"/>
        <v xml:space="preserve"> </v>
      </c>
      <c r="D48" s="79" t="str">
        <f t="shared" si="1"/>
        <v xml:space="preserve"> </v>
      </c>
      <c r="E48" s="79">
        <v>1.1574074074074073E-5</v>
      </c>
      <c r="F48" s="77" t="e">
        <f t="shared" si="2"/>
        <v>#N/A</v>
      </c>
      <c r="G48" t="str">
        <f>IF((ISERROR((VLOOKUP(B48,Calculation!C$2:C$1430,1,FALSE)))),"not entered","")</f>
        <v/>
      </c>
    </row>
    <row r="49" spans="2:7" x14ac:dyDescent="0.2">
      <c r="B49" s="78" t="s">
        <v>5</v>
      </c>
      <c r="C49" s="79" t="str">
        <f t="shared" si="0"/>
        <v xml:space="preserve"> </v>
      </c>
      <c r="D49" s="79" t="str">
        <f t="shared" si="1"/>
        <v xml:space="preserve"> </v>
      </c>
      <c r="E49" s="79">
        <v>1.1574074074074073E-5</v>
      </c>
      <c r="F49" s="77" t="e">
        <f t="shared" si="2"/>
        <v>#N/A</v>
      </c>
      <c r="G49" t="str">
        <f>IF((ISERROR((VLOOKUP(B49,Calculation!C$2:C$1430,1,FALSE)))),"not entered","")</f>
        <v/>
      </c>
    </row>
    <row r="50" spans="2:7" x14ac:dyDescent="0.2">
      <c r="B50" s="78" t="s">
        <v>5</v>
      </c>
      <c r="C50" s="79" t="str">
        <f t="shared" si="0"/>
        <v xml:space="preserve"> </v>
      </c>
      <c r="D50" s="79" t="str">
        <f t="shared" si="1"/>
        <v xml:space="preserve"> </v>
      </c>
      <c r="E50" s="79">
        <v>1.1574074074074073E-5</v>
      </c>
      <c r="F50" s="77" t="e">
        <f t="shared" si="2"/>
        <v>#N/A</v>
      </c>
      <c r="G50" t="str">
        <f>IF((ISERROR((VLOOKUP(B50,Calculation!C$2:C$1430,1,FALSE)))),"not entered","")</f>
        <v/>
      </c>
    </row>
    <row r="51" spans="2:7" x14ac:dyDescent="0.2">
      <c r="B51" s="78" t="s">
        <v>5</v>
      </c>
      <c r="C51" s="79" t="str">
        <f t="shared" si="0"/>
        <v xml:space="preserve"> </v>
      </c>
      <c r="D51" s="79" t="str">
        <f t="shared" si="1"/>
        <v xml:space="preserve"> </v>
      </c>
      <c r="E51" s="79">
        <v>1.1574074074074073E-5</v>
      </c>
      <c r="F51" s="77" t="e">
        <f t="shared" si="2"/>
        <v>#N/A</v>
      </c>
      <c r="G51" t="str">
        <f>IF((ISERROR((VLOOKUP(B51,Calculation!C$2:C$1430,1,FALSE)))),"not entered","")</f>
        <v/>
      </c>
    </row>
    <row r="52" spans="2:7" x14ac:dyDescent="0.2">
      <c r="B52" s="78" t="s">
        <v>5</v>
      </c>
      <c r="C52" s="79" t="str">
        <f t="shared" si="0"/>
        <v xml:space="preserve"> </v>
      </c>
      <c r="D52" s="79" t="str">
        <f t="shared" si="1"/>
        <v xml:space="preserve"> </v>
      </c>
      <c r="E52" s="79">
        <v>1.1574074074074073E-5</v>
      </c>
      <c r="F52" s="77" t="e">
        <f t="shared" si="2"/>
        <v>#N/A</v>
      </c>
      <c r="G52" t="str">
        <f>IF((ISERROR((VLOOKUP(B52,Calculation!C$2:C$1430,1,FALSE)))),"not entered","")</f>
        <v/>
      </c>
    </row>
    <row r="53" spans="2:7" x14ac:dyDescent="0.2">
      <c r="B53" s="78" t="s">
        <v>5</v>
      </c>
      <c r="C53" s="79" t="str">
        <f t="shared" si="0"/>
        <v xml:space="preserve"> </v>
      </c>
      <c r="D53" s="79" t="str">
        <f t="shared" si="1"/>
        <v xml:space="preserve"> </v>
      </c>
      <c r="E53" s="79">
        <v>1.1574074074074073E-5</v>
      </c>
      <c r="F53" s="77" t="e">
        <f t="shared" si="2"/>
        <v>#N/A</v>
      </c>
      <c r="G53" t="str">
        <f>IF((ISERROR((VLOOKUP(B53,Calculation!C$2:C$1430,1,FALSE)))),"not entered","")</f>
        <v/>
      </c>
    </row>
    <row r="54" spans="2:7" x14ac:dyDescent="0.2">
      <c r="B54" s="78" t="s">
        <v>5</v>
      </c>
      <c r="C54" s="79" t="str">
        <f t="shared" si="0"/>
        <v xml:space="preserve"> </v>
      </c>
      <c r="D54" s="79" t="str">
        <f t="shared" si="1"/>
        <v xml:space="preserve"> </v>
      </c>
      <c r="E54" s="79">
        <v>1.1574074074074073E-5</v>
      </c>
      <c r="F54" s="77" t="e">
        <f t="shared" si="2"/>
        <v>#N/A</v>
      </c>
      <c r="G54" t="str">
        <f>IF((ISERROR((VLOOKUP(B54,Calculation!C$2:C$1430,1,FALSE)))),"not entered","")</f>
        <v/>
      </c>
    </row>
    <row r="55" spans="2:7" x14ac:dyDescent="0.2">
      <c r="B55" s="78" t="s">
        <v>5</v>
      </c>
      <c r="C55" s="79" t="str">
        <f t="shared" si="0"/>
        <v xml:space="preserve"> </v>
      </c>
      <c r="D55" s="79" t="str">
        <f t="shared" si="1"/>
        <v xml:space="preserve"> </v>
      </c>
      <c r="E55" s="79">
        <v>1.1574074074074073E-5</v>
      </c>
      <c r="F55" s="77" t="e">
        <f t="shared" si="2"/>
        <v>#N/A</v>
      </c>
      <c r="G55" t="str">
        <f>IF((ISERROR((VLOOKUP(B55,Calculation!C$2:C$1430,1,FALSE)))),"not entered","")</f>
        <v/>
      </c>
    </row>
    <row r="56" spans="2:7" x14ac:dyDescent="0.2">
      <c r="B56" s="78" t="s">
        <v>5</v>
      </c>
      <c r="C56" s="79" t="str">
        <f t="shared" si="0"/>
        <v xml:space="preserve"> </v>
      </c>
      <c r="D56" s="79" t="str">
        <f t="shared" si="1"/>
        <v xml:space="preserve"> </v>
      </c>
      <c r="E56" s="79">
        <v>1.1574074074074073E-5</v>
      </c>
      <c r="F56" s="77" t="e">
        <f t="shared" si="2"/>
        <v>#N/A</v>
      </c>
      <c r="G56" t="str">
        <f>IF((ISERROR((VLOOKUP(B56,Calculation!C$2:C$1430,1,FALSE)))),"not entered","")</f>
        <v/>
      </c>
    </row>
    <row r="57" spans="2:7" x14ac:dyDescent="0.2">
      <c r="B57" s="78" t="s">
        <v>5</v>
      </c>
      <c r="C57" s="79" t="str">
        <f t="shared" si="0"/>
        <v xml:space="preserve"> </v>
      </c>
      <c r="D57" s="79" t="str">
        <f t="shared" si="1"/>
        <v xml:space="preserve"> </v>
      </c>
      <c r="E57" s="79">
        <v>1.1574074074074073E-5</v>
      </c>
      <c r="F57" s="77" t="e">
        <f t="shared" si="2"/>
        <v>#N/A</v>
      </c>
      <c r="G57" t="str">
        <f>IF((ISERROR((VLOOKUP(B57,Calculation!C$2:C$1430,1,FALSE)))),"not entered","")</f>
        <v/>
      </c>
    </row>
    <row r="58" spans="2:7" x14ac:dyDescent="0.2">
      <c r="B58" s="78" t="s">
        <v>5</v>
      </c>
      <c r="C58" s="79" t="str">
        <f t="shared" si="0"/>
        <v xml:space="preserve"> </v>
      </c>
      <c r="D58" s="79" t="str">
        <f t="shared" si="1"/>
        <v xml:space="preserve"> </v>
      </c>
      <c r="E58" s="79">
        <v>1.1574074074074073E-5</v>
      </c>
      <c r="F58" s="77" t="e">
        <f t="shared" si="2"/>
        <v>#N/A</v>
      </c>
      <c r="G58" t="str">
        <f>IF((ISERROR((VLOOKUP(B58,Calculation!C$2:C$1430,1,FALSE)))),"not entered","")</f>
        <v/>
      </c>
    </row>
    <row r="59" spans="2:7" x14ac:dyDescent="0.2">
      <c r="B59" s="78" t="s">
        <v>5</v>
      </c>
      <c r="C59" s="79" t="str">
        <f t="shared" si="0"/>
        <v xml:space="preserve"> </v>
      </c>
      <c r="D59" s="79" t="str">
        <f t="shared" si="1"/>
        <v xml:space="preserve"> </v>
      </c>
      <c r="E59" s="79">
        <v>1.1574074074074073E-5</v>
      </c>
      <c r="F59" s="77" t="e">
        <f t="shared" si="2"/>
        <v>#N/A</v>
      </c>
      <c r="G59" t="str">
        <f>IF((ISERROR((VLOOKUP(B59,Calculation!C$2:C$1430,1,FALSE)))),"not entered","")</f>
        <v/>
      </c>
    </row>
    <row r="60" spans="2:7" x14ac:dyDescent="0.2">
      <c r="B60" s="78" t="s">
        <v>5</v>
      </c>
      <c r="C60" s="79" t="str">
        <f t="shared" si="0"/>
        <v xml:space="preserve"> </v>
      </c>
      <c r="D60" s="79" t="str">
        <f t="shared" si="1"/>
        <v xml:space="preserve"> </v>
      </c>
      <c r="E60" s="79">
        <v>1.1574074074074073E-5</v>
      </c>
      <c r="F60" s="77" t="e">
        <f t="shared" si="2"/>
        <v>#N/A</v>
      </c>
      <c r="G60" t="str">
        <f>IF((ISERROR((VLOOKUP(B60,Calculation!C$2:C$1430,1,FALSE)))),"not entered","")</f>
        <v/>
      </c>
    </row>
    <row r="61" spans="2:7" x14ac:dyDescent="0.2">
      <c r="B61" s="78" t="s">
        <v>5</v>
      </c>
      <c r="C61" s="79" t="str">
        <f t="shared" si="0"/>
        <v xml:space="preserve"> </v>
      </c>
      <c r="D61" s="79" t="str">
        <f t="shared" si="1"/>
        <v xml:space="preserve"> </v>
      </c>
      <c r="E61" s="79">
        <v>1.1574074074074073E-5</v>
      </c>
      <c r="F61" s="77" t="e">
        <f t="shared" si="2"/>
        <v>#N/A</v>
      </c>
      <c r="G61" t="str">
        <f>IF((ISERROR((VLOOKUP(B61,Calculation!C$2:C$1430,1,FALSE)))),"not entered","")</f>
        <v/>
      </c>
    </row>
    <row r="62" spans="2:7" x14ac:dyDescent="0.2">
      <c r="B62" s="78" t="s">
        <v>5</v>
      </c>
      <c r="C62" s="79" t="str">
        <f t="shared" si="0"/>
        <v xml:space="preserve"> </v>
      </c>
      <c r="D62" s="79" t="str">
        <f t="shared" si="1"/>
        <v xml:space="preserve"> </v>
      </c>
      <c r="E62" s="79">
        <v>1.1574074074074073E-5</v>
      </c>
      <c r="F62" s="77" t="e">
        <f t="shared" si="2"/>
        <v>#N/A</v>
      </c>
      <c r="G62" t="str">
        <f>IF((ISERROR((VLOOKUP(B62,Calculation!C$2:C$1430,1,FALSE)))),"not entered","")</f>
        <v/>
      </c>
    </row>
    <row r="63" spans="2:7" x14ac:dyDescent="0.2">
      <c r="B63" s="78" t="s">
        <v>5</v>
      </c>
      <c r="C63" s="79" t="str">
        <f t="shared" si="0"/>
        <v xml:space="preserve"> </v>
      </c>
      <c r="D63" s="79" t="str">
        <f t="shared" si="1"/>
        <v xml:space="preserve"> </v>
      </c>
      <c r="E63" s="79">
        <v>1.1574074074074073E-5</v>
      </c>
      <c r="F63" s="77" t="e">
        <f t="shared" si="2"/>
        <v>#N/A</v>
      </c>
      <c r="G63" t="str">
        <f>IF((ISERROR((VLOOKUP(B63,Calculation!C$2:C$1430,1,FALSE)))),"not entered","")</f>
        <v/>
      </c>
    </row>
    <row r="64" spans="2:7" x14ac:dyDescent="0.2">
      <c r="B64" s="78" t="s">
        <v>5</v>
      </c>
      <c r="C64" s="79" t="str">
        <f t="shared" si="0"/>
        <v xml:space="preserve"> </v>
      </c>
      <c r="D64" s="79" t="str">
        <f t="shared" si="1"/>
        <v xml:space="preserve"> </v>
      </c>
      <c r="E64" s="79">
        <v>1.1574074074074073E-5</v>
      </c>
      <c r="F64" s="77" t="e">
        <f t="shared" si="2"/>
        <v>#N/A</v>
      </c>
      <c r="G64" t="str">
        <f>IF((ISERROR((VLOOKUP(B64,Calculation!C$2:C$1430,1,FALSE)))),"not entered","")</f>
        <v/>
      </c>
    </row>
    <row r="65" spans="2:7" x14ac:dyDescent="0.2">
      <c r="B65" s="78" t="s">
        <v>5</v>
      </c>
      <c r="C65" s="79" t="str">
        <f t="shared" si="0"/>
        <v xml:space="preserve"> </v>
      </c>
      <c r="D65" s="79" t="str">
        <f t="shared" si="1"/>
        <v xml:space="preserve"> </v>
      </c>
      <c r="E65" s="79">
        <v>1.1574074074074073E-5</v>
      </c>
      <c r="F65" s="77" t="e">
        <f t="shared" si="2"/>
        <v>#N/A</v>
      </c>
      <c r="G65" t="str">
        <f>IF((ISERROR((VLOOKUP(B65,Calculation!C$2:C$1430,1,FALSE)))),"not entered","")</f>
        <v/>
      </c>
    </row>
    <row r="66" spans="2:7" x14ac:dyDescent="0.2">
      <c r="B66" s="78" t="s">
        <v>5</v>
      </c>
      <c r="C66" s="79" t="str">
        <f t="shared" si="0"/>
        <v xml:space="preserve"> </v>
      </c>
      <c r="D66" s="79" t="str">
        <f t="shared" si="1"/>
        <v xml:space="preserve"> </v>
      </c>
      <c r="E66" s="79">
        <v>1.1574074074074073E-5</v>
      </c>
      <c r="F66" s="77" t="e">
        <f t="shared" si="2"/>
        <v>#N/A</v>
      </c>
      <c r="G66" t="str">
        <f>IF((ISERROR((VLOOKUP(B66,Calculation!C$2:C$1430,1,FALSE)))),"not entered","")</f>
        <v/>
      </c>
    </row>
    <row r="67" spans="2:7" x14ac:dyDescent="0.2">
      <c r="B67" s="78" t="s">
        <v>5</v>
      </c>
      <c r="C67" s="79" t="str">
        <f t="shared" si="0"/>
        <v xml:space="preserve"> </v>
      </c>
      <c r="D67" s="79" t="str">
        <f t="shared" si="1"/>
        <v xml:space="preserve"> </v>
      </c>
      <c r="E67" s="79">
        <v>1.1574074074074073E-5</v>
      </c>
      <c r="F67" s="77" t="e">
        <f t="shared" si="2"/>
        <v>#N/A</v>
      </c>
      <c r="G67" t="str">
        <f>IF((ISERROR((VLOOKUP(B67,Calculation!C$2:C$1430,1,FALSE)))),"not entered","")</f>
        <v/>
      </c>
    </row>
    <row r="68" spans="2:7" x14ac:dyDescent="0.2">
      <c r="B68" s="78" t="s">
        <v>5</v>
      </c>
      <c r="C68" s="79" t="str">
        <f t="shared" si="0"/>
        <v xml:space="preserve"> </v>
      </c>
      <c r="D68" s="79" t="str">
        <f t="shared" si="1"/>
        <v xml:space="preserve"> </v>
      </c>
      <c r="E68" s="79">
        <v>1.1574074074074073E-5</v>
      </c>
      <c r="F68" s="77" t="e">
        <f t="shared" si="2"/>
        <v>#N/A</v>
      </c>
      <c r="G68" t="str">
        <f>IF((ISERROR((VLOOKUP(B68,Calculation!C$2:C$1430,1,FALSE)))),"not entered","")</f>
        <v/>
      </c>
    </row>
    <row r="69" spans="2:7" x14ac:dyDescent="0.2">
      <c r="B69" s="78" t="s">
        <v>5</v>
      </c>
      <c r="C69" s="79" t="str">
        <f t="shared" si="0"/>
        <v xml:space="preserve"> </v>
      </c>
      <c r="D69" s="79" t="str">
        <f t="shared" si="1"/>
        <v xml:space="preserve"> </v>
      </c>
      <c r="E69" s="79">
        <v>1.1574074074074073E-5</v>
      </c>
      <c r="F69" s="77" t="e">
        <f t="shared" si="2"/>
        <v>#N/A</v>
      </c>
      <c r="G69" t="str">
        <f>IF((ISERROR((VLOOKUP(B69,Calculation!C$2:C$1430,1,FALSE)))),"not entered","")</f>
        <v/>
      </c>
    </row>
    <row r="70" spans="2:7" x14ac:dyDescent="0.2">
      <c r="B70" s="78" t="s">
        <v>5</v>
      </c>
      <c r="C70" s="79" t="str">
        <f t="shared" ref="C70:C133" si="3">VLOOKUP(B70,name,3,FALSE)</f>
        <v xml:space="preserve"> </v>
      </c>
      <c r="D70" s="79" t="str">
        <f t="shared" ref="D70:D133" si="4">VLOOKUP(B70,name,2,FALSE)</f>
        <v xml:space="preserve"> </v>
      </c>
      <c r="E70" s="79">
        <v>1.1574074074074073E-5</v>
      </c>
      <c r="F70" s="77" t="e">
        <f t="shared" ref="F70:F133" si="5">(VLOOKUP(C70,C$4:E$5,3,FALSE))/(E70/10000)</f>
        <v>#N/A</v>
      </c>
      <c r="G70" t="str">
        <f>IF((ISERROR((VLOOKUP(B70,Calculation!C$2:C$1430,1,FALSE)))),"not entered","")</f>
        <v/>
      </c>
    </row>
    <row r="71" spans="2:7" x14ac:dyDescent="0.2">
      <c r="B71" s="78" t="s">
        <v>5</v>
      </c>
      <c r="C71" s="79" t="str">
        <f t="shared" si="3"/>
        <v xml:space="preserve"> </v>
      </c>
      <c r="D71" s="79" t="str">
        <f t="shared" si="4"/>
        <v xml:space="preserve"> </v>
      </c>
      <c r="E71" s="79">
        <v>1.1574074074074073E-5</v>
      </c>
      <c r="F71" s="77" t="e">
        <f t="shared" si="5"/>
        <v>#N/A</v>
      </c>
      <c r="G71" t="str">
        <f>IF((ISERROR((VLOOKUP(B71,Calculation!C$2:C$1430,1,FALSE)))),"not entered","")</f>
        <v/>
      </c>
    </row>
    <row r="72" spans="2:7" x14ac:dyDescent="0.2">
      <c r="B72" s="78" t="s">
        <v>5</v>
      </c>
      <c r="C72" s="79" t="str">
        <f t="shared" si="3"/>
        <v xml:space="preserve"> </v>
      </c>
      <c r="D72" s="79" t="str">
        <f t="shared" si="4"/>
        <v xml:space="preserve"> </v>
      </c>
      <c r="E72" s="79">
        <v>1.1574074074074073E-5</v>
      </c>
      <c r="F72" s="77" t="e">
        <f t="shared" si="5"/>
        <v>#N/A</v>
      </c>
      <c r="G72" t="str">
        <f>IF((ISERROR((VLOOKUP(B72,Calculation!C$2:C$1430,1,FALSE)))),"not entered","")</f>
        <v/>
      </c>
    </row>
    <row r="73" spans="2:7" x14ac:dyDescent="0.2">
      <c r="B73" s="78" t="s">
        <v>5</v>
      </c>
      <c r="C73" s="79" t="str">
        <f t="shared" si="3"/>
        <v xml:space="preserve"> </v>
      </c>
      <c r="D73" s="79" t="str">
        <f t="shared" si="4"/>
        <v xml:space="preserve"> </v>
      </c>
      <c r="E73" s="79">
        <v>1.1574074074074073E-5</v>
      </c>
      <c r="F73" s="77" t="e">
        <f t="shared" si="5"/>
        <v>#N/A</v>
      </c>
      <c r="G73" t="str">
        <f>IF((ISERROR((VLOOKUP(B73,Calculation!C$2:C$1430,1,FALSE)))),"not entered","")</f>
        <v/>
      </c>
    </row>
    <row r="74" spans="2:7" x14ac:dyDescent="0.2">
      <c r="B74" s="78" t="s">
        <v>5</v>
      </c>
      <c r="C74" s="79" t="str">
        <f t="shared" si="3"/>
        <v xml:space="preserve"> </v>
      </c>
      <c r="D74" s="79" t="str">
        <f t="shared" si="4"/>
        <v xml:space="preserve"> </v>
      </c>
      <c r="E74" s="79">
        <v>1.1574074074074073E-5</v>
      </c>
      <c r="F74" s="77" t="e">
        <f t="shared" si="5"/>
        <v>#N/A</v>
      </c>
      <c r="G74" t="str">
        <f>IF((ISERROR((VLOOKUP(B74,Calculation!C$2:C$1430,1,FALSE)))),"not entered","")</f>
        <v/>
      </c>
    </row>
    <row r="75" spans="2:7" x14ac:dyDescent="0.2">
      <c r="B75" s="78" t="s">
        <v>5</v>
      </c>
      <c r="C75" s="79" t="str">
        <f t="shared" si="3"/>
        <v xml:space="preserve"> </v>
      </c>
      <c r="D75" s="79" t="str">
        <f t="shared" si="4"/>
        <v xml:space="preserve"> </v>
      </c>
      <c r="E75" s="79">
        <v>1.1574074074074073E-5</v>
      </c>
      <c r="F75" s="77" t="e">
        <f t="shared" si="5"/>
        <v>#N/A</v>
      </c>
      <c r="G75" t="str">
        <f>IF((ISERROR((VLOOKUP(B75,Calculation!C$2:C$1430,1,FALSE)))),"not entered","")</f>
        <v/>
      </c>
    </row>
    <row r="76" spans="2:7" x14ac:dyDescent="0.2">
      <c r="B76" s="78" t="s">
        <v>5</v>
      </c>
      <c r="C76" s="79" t="str">
        <f t="shared" si="3"/>
        <v xml:space="preserve"> </v>
      </c>
      <c r="D76" s="79" t="str">
        <f t="shared" si="4"/>
        <v xml:space="preserve"> </v>
      </c>
      <c r="E76" s="79">
        <v>1.1574074074074073E-5</v>
      </c>
      <c r="F76" s="77" t="e">
        <f t="shared" si="5"/>
        <v>#N/A</v>
      </c>
      <c r="G76" t="str">
        <f>IF((ISERROR((VLOOKUP(B76,Calculation!C$2:C$1430,1,FALSE)))),"not entered","")</f>
        <v/>
      </c>
    </row>
    <row r="77" spans="2:7" x14ac:dyDescent="0.2">
      <c r="B77" s="78" t="s">
        <v>5</v>
      </c>
      <c r="C77" s="79" t="str">
        <f t="shared" si="3"/>
        <v xml:space="preserve"> </v>
      </c>
      <c r="D77" s="79" t="str">
        <f t="shared" si="4"/>
        <v xml:space="preserve"> </v>
      </c>
      <c r="E77" s="79">
        <v>1.1574074074074073E-5</v>
      </c>
      <c r="F77" s="77" t="e">
        <f t="shared" si="5"/>
        <v>#N/A</v>
      </c>
      <c r="G77" t="str">
        <f>IF((ISERROR((VLOOKUP(B77,Calculation!C$2:C$1430,1,FALSE)))),"not entered","")</f>
        <v/>
      </c>
    </row>
    <row r="78" spans="2:7" x14ac:dyDescent="0.2">
      <c r="B78" s="78" t="s">
        <v>5</v>
      </c>
      <c r="C78" s="79" t="str">
        <f t="shared" si="3"/>
        <v xml:space="preserve"> </v>
      </c>
      <c r="D78" s="79" t="str">
        <f t="shared" si="4"/>
        <v xml:space="preserve"> </v>
      </c>
      <c r="E78" s="79">
        <v>1.1574074074074073E-5</v>
      </c>
      <c r="F78" s="77" t="e">
        <f t="shared" si="5"/>
        <v>#N/A</v>
      </c>
      <c r="G78" t="str">
        <f>IF((ISERROR((VLOOKUP(B78,Calculation!C$2:C$1430,1,FALSE)))),"not entered","")</f>
        <v/>
      </c>
    </row>
    <row r="79" spans="2:7" x14ac:dyDescent="0.2">
      <c r="B79" s="78" t="s">
        <v>5</v>
      </c>
      <c r="C79" s="79" t="str">
        <f t="shared" si="3"/>
        <v xml:space="preserve"> </v>
      </c>
      <c r="D79" s="79" t="str">
        <f t="shared" si="4"/>
        <v xml:space="preserve"> </v>
      </c>
      <c r="E79" s="79">
        <v>1.1574074074074073E-5</v>
      </c>
      <c r="F79" s="77" t="e">
        <f t="shared" si="5"/>
        <v>#N/A</v>
      </c>
      <c r="G79" t="str">
        <f>IF((ISERROR((VLOOKUP(B79,Calculation!C$2:C$1430,1,FALSE)))),"not entered","")</f>
        <v/>
      </c>
    </row>
    <row r="80" spans="2:7" x14ac:dyDescent="0.2">
      <c r="B80" s="78" t="s">
        <v>5</v>
      </c>
      <c r="C80" s="79" t="str">
        <f t="shared" si="3"/>
        <v xml:space="preserve"> </v>
      </c>
      <c r="D80" s="79" t="str">
        <f t="shared" si="4"/>
        <v xml:space="preserve"> </v>
      </c>
      <c r="E80" s="79">
        <v>1.1574074074074073E-5</v>
      </c>
      <c r="F80" s="77" t="e">
        <f t="shared" si="5"/>
        <v>#N/A</v>
      </c>
      <c r="G80" t="str">
        <f>IF((ISERROR((VLOOKUP(B80,Calculation!C$2:C$1430,1,FALSE)))),"not entered","")</f>
        <v/>
      </c>
    </row>
    <row r="81" spans="2:7" x14ac:dyDescent="0.2">
      <c r="B81" s="78" t="s">
        <v>5</v>
      </c>
      <c r="C81" s="79" t="str">
        <f t="shared" si="3"/>
        <v xml:space="preserve"> </v>
      </c>
      <c r="D81" s="79" t="str">
        <f t="shared" si="4"/>
        <v xml:space="preserve"> </v>
      </c>
      <c r="E81" s="79">
        <v>1.1574074074074073E-5</v>
      </c>
      <c r="F81" s="77" t="e">
        <f t="shared" si="5"/>
        <v>#N/A</v>
      </c>
      <c r="G81" t="str">
        <f>IF((ISERROR((VLOOKUP(B81,Calculation!C$2:C$1430,1,FALSE)))),"not entered","")</f>
        <v/>
      </c>
    </row>
    <row r="82" spans="2:7" x14ac:dyDescent="0.2">
      <c r="B82" s="78" t="s">
        <v>5</v>
      </c>
      <c r="C82" s="79" t="str">
        <f t="shared" si="3"/>
        <v xml:space="preserve"> </v>
      </c>
      <c r="D82" s="79" t="str">
        <f t="shared" si="4"/>
        <v xml:space="preserve"> </v>
      </c>
      <c r="E82" s="79">
        <v>1.1574074074074073E-5</v>
      </c>
      <c r="F82" s="77" t="e">
        <f t="shared" si="5"/>
        <v>#N/A</v>
      </c>
      <c r="G82" t="str">
        <f>IF((ISERROR((VLOOKUP(B82,Calculation!C$2:C$1430,1,FALSE)))),"not entered","")</f>
        <v/>
      </c>
    </row>
    <row r="83" spans="2:7" x14ac:dyDescent="0.2">
      <c r="B83" s="78" t="s">
        <v>5</v>
      </c>
      <c r="C83" s="79" t="str">
        <f t="shared" si="3"/>
        <v xml:space="preserve"> </v>
      </c>
      <c r="D83" s="79" t="str">
        <f t="shared" si="4"/>
        <v xml:space="preserve"> </v>
      </c>
      <c r="E83" s="79">
        <v>1.1574074074074073E-5</v>
      </c>
      <c r="F83" s="77" t="e">
        <f t="shared" si="5"/>
        <v>#N/A</v>
      </c>
      <c r="G83" t="str">
        <f>IF((ISERROR((VLOOKUP(B83,Calculation!C$2:C$1430,1,FALSE)))),"not entered","")</f>
        <v/>
      </c>
    </row>
    <row r="84" spans="2:7" x14ac:dyDescent="0.2">
      <c r="B84" s="78" t="s">
        <v>5</v>
      </c>
      <c r="C84" s="79" t="str">
        <f t="shared" si="3"/>
        <v xml:space="preserve"> </v>
      </c>
      <c r="D84" s="79" t="str">
        <f t="shared" si="4"/>
        <v xml:space="preserve"> </v>
      </c>
      <c r="E84" s="79">
        <v>1.1574074074074073E-5</v>
      </c>
      <c r="F84" s="77" t="e">
        <f t="shared" si="5"/>
        <v>#N/A</v>
      </c>
      <c r="G84" t="str">
        <f>IF((ISERROR((VLOOKUP(B84,Calculation!C$2:C$1430,1,FALSE)))),"not entered","")</f>
        <v/>
      </c>
    </row>
    <row r="85" spans="2:7" x14ac:dyDescent="0.2">
      <c r="B85" s="78" t="s">
        <v>5</v>
      </c>
      <c r="C85" s="79" t="str">
        <f t="shared" si="3"/>
        <v xml:space="preserve"> </v>
      </c>
      <c r="D85" s="79" t="str">
        <f t="shared" si="4"/>
        <v xml:space="preserve"> </v>
      </c>
      <c r="E85" s="79">
        <v>1.1574074074074073E-5</v>
      </c>
      <c r="F85" s="77" t="e">
        <f t="shared" si="5"/>
        <v>#N/A</v>
      </c>
      <c r="G85" t="str">
        <f>IF((ISERROR((VLOOKUP(B85,Calculation!C$2:C$1430,1,FALSE)))),"not entered","")</f>
        <v/>
      </c>
    </row>
    <row r="86" spans="2:7" x14ac:dyDescent="0.2">
      <c r="B86" s="78" t="s">
        <v>5</v>
      </c>
      <c r="C86" s="79" t="str">
        <f t="shared" si="3"/>
        <v xml:space="preserve"> </v>
      </c>
      <c r="D86" s="79" t="str">
        <f t="shared" si="4"/>
        <v xml:space="preserve"> </v>
      </c>
      <c r="E86" s="79">
        <v>1.1574074074074073E-5</v>
      </c>
      <c r="F86" s="77" t="e">
        <f t="shared" si="5"/>
        <v>#N/A</v>
      </c>
      <c r="G86" t="str">
        <f>IF((ISERROR((VLOOKUP(B86,Calculation!C$2:C$1430,1,FALSE)))),"not entered","")</f>
        <v/>
      </c>
    </row>
    <row r="87" spans="2:7" x14ac:dyDescent="0.2">
      <c r="B87" s="78" t="s">
        <v>5</v>
      </c>
      <c r="C87" s="79" t="str">
        <f t="shared" si="3"/>
        <v xml:space="preserve"> </v>
      </c>
      <c r="D87" s="79" t="str">
        <f t="shared" si="4"/>
        <v xml:space="preserve"> </v>
      </c>
      <c r="E87" s="79">
        <v>1.1574074074074073E-5</v>
      </c>
      <c r="F87" s="77" t="e">
        <f t="shared" si="5"/>
        <v>#N/A</v>
      </c>
      <c r="G87" t="str">
        <f>IF((ISERROR((VLOOKUP(B87,Calculation!C$2:C$1430,1,FALSE)))),"not entered","")</f>
        <v/>
      </c>
    </row>
    <row r="88" spans="2:7" x14ac:dyDescent="0.2">
      <c r="B88" s="78" t="s">
        <v>5</v>
      </c>
      <c r="C88" s="79" t="str">
        <f t="shared" si="3"/>
        <v xml:space="preserve"> </v>
      </c>
      <c r="D88" s="79" t="str">
        <f t="shared" si="4"/>
        <v xml:space="preserve"> </v>
      </c>
      <c r="E88" s="79">
        <v>1.1574074074074073E-5</v>
      </c>
      <c r="F88" s="77" t="e">
        <f t="shared" si="5"/>
        <v>#N/A</v>
      </c>
      <c r="G88" t="str">
        <f>IF((ISERROR((VLOOKUP(B88,Calculation!C$2:C$1430,1,FALSE)))),"not entered","")</f>
        <v/>
      </c>
    </row>
    <row r="89" spans="2:7" x14ac:dyDescent="0.2">
      <c r="B89" s="78" t="s">
        <v>5</v>
      </c>
      <c r="C89" s="79" t="str">
        <f t="shared" si="3"/>
        <v xml:space="preserve"> </v>
      </c>
      <c r="D89" s="79" t="str">
        <f t="shared" si="4"/>
        <v xml:space="preserve"> </v>
      </c>
      <c r="E89" s="79">
        <v>1.1574074074074073E-5</v>
      </c>
      <c r="F89" s="77" t="e">
        <f t="shared" si="5"/>
        <v>#N/A</v>
      </c>
      <c r="G89" t="str">
        <f>IF((ISERROR((VLOOKUP(B89,Calculation!C$2:C$1430,1,FALSE)))),"not entered","")</f>
        <v/>
      </c>
    </row>
    <row r="90" spans="2:7" x14ac:dyDescent="0.2">
      <c r="B90" s="78" t="s">
        <v>5</v>
      </c>
      <c r="C90" s="79" t="str">
        <f t="shared" si="3"/>
        <v xml:space="preserve"> </v>
      </c>
      <c r="D90" s="79" t="str">
        <f t="shared" si="4"/>
        <v xml:space="preserve"> </v>
      </c>
      <c r="E90" s="79">
        <v>1.1574074074074073E-5</v>
      </c>
      <c r="F90" s="77" t="e">
        <f t="shared" si="5"/>
        <v>#N/A</v>
      </c>
      <c r="G90" t="str">
        <f>IF((ISERROR((VLOOKUP(B90,Calculation!C$2:C$1430,1,FALSE)))),"not entered","")</f>
        <v/>
      </c>
    </row>
    <row r="91" spans="2:7" x14ac:dyDescent="0.2">
      <c r="B91" s="78" t="s">
        <v>5</v>
      </c>
      <c r="C91" s="79" t="str">
        <f t="shared" si="3"/>
        <v xml:space="preserve"> </v>
      </c>
      <c r="D91" s="79" t="str">
        <f t="shared" si="4"/>
        <v xml:space="preserve"> </v>
      </c>
      <c r="E91" s="79">
        <v>1.1574074074074073E-5</v>
      </c>
      <c r="F91" s="77" t="e">
        <f t="shared" si="5"/>
        <v>#N/A</v>
      </c>
      <c r="G91" t="str">
        <f>IF((ISERROR((VLOOKUP(B91,Calculation!C$2:C$1430,1,FALSE)))),"not entered","")</f>
        <v/>
      </c>
    </row>
    <row r="92" spans="2:7" x14ac:dyDescent="0.2">
      <c r="B92" s="78" t="s">
        <v>5</v>
      </c>
      <c r="C92" s="79" t="str">
        <f t="shared" si="3"/>
        <v xml:space="preserve"> </v>
      </c>
      <c r="D92" s="79" t="str">
        <f t="shared" si="4"/>
        <v xml:space="preserve"> </v>
      </c>
      <c r="E92" s="79">
        <v>1.1574074074074073E-5</v>
      </c>
      <c r="F92" s="77" t="e">
        <f t="shared" si="5"/>
        <v>#N/A</v>
      </c>
      <c r="G92" t="str">
        <f>IF((ISERROR((VLOOKUP(B92,Calculation!C$2:C$1430,1,FALSE)))),"not entered","")</f>
        <v/>
      </c>
    </row>
    <row r="93" spans="2:7" x14ac:dyDescent="0.2">
      <c r="B93" s="78" t="s">
        <v>5</v>
      </c>
      <c r="C93" s="79" t="str">
        <f t="shared" si="3"/>
        <v xml:space="preserve"> </v>
      </c>
      <c r="D93" s="79" t="str">
        <f t="shared" si="4"/>
        <v xml:space="preserve"> </v>
      </c>
      <c r="E93" s="79">
        <v>1.1574074074074073E-5</v>
      </c>
      <c r="F93" s="77" t="e">
        <f t="shared" si="5"/>
        <v>#N/A</v>
      </c>
      <c r="G93" t="str">
        <f>IF((ISERROR((VLOOKUP(B93,Calculation!C$2:C$1430,1,FALSE)))),"not entered","")</f>
        <v/>
      </c>
    </row>
    <row r="94" spans="2:7" x14ac:dyDescent="0.2">
      <c r="B94" s="78" t="s">
        <v>5</v>
      </c>
      <c r="C94" s="79" t="str">
        <f t="shared" si="3"/>
        <v xml:space="preserve"> </v>
      </c>
      <c r="D94" s="79" t="str">
        <f t="shared" si="4"/>
        <v xml:space="preserve"> </v>
      </c>
      <c r="E94" s="79">
        <v>1.1574074074074073E-5</v>
      </c>
      <c r="F94" s="77" t="e">
        <f t="shared" si="5"/>
        <v>#N/A</v>
      </c>
      <c r="G94" t="str">
        <f>IF((ISERROR((VLOOKUP(B94,Calculation!C$2:C$1430,1,FALSE)))),"not entered","")</f>
        <v/>
      </c>
    </row>
    <row r="95" spans="2:7" x14ac:dyDescent="0.2">
      <c r="B95" s="78" t="s">
        <v>5</v>
      </c>
      <c r="C95" s="79" t="str">
        <f t="shared" si="3"/>
        <v xml:space="preserve"> </v>
      </c>
      <c r="D95" s="79" t="str">
        <f t="shared" si="4"/>
        <v xml:space="preserve"> </v>
      </c>
      <c r="E95" s="79">
        <v>1.1574074074074073E-5</v>
      </c>
      <c r="F95" s="77" t="e">
        <f t="shared" si="5"/>
        <v>#N/A</v>
      </c>
      <c r="G95" t="str">
        <f>IF((ISERROR((VLOOKUP(B95,Calculation!C$2:C$1430,1,FALSE)))),"not entered","")</f>
        <v/>
      </c>
    </row>
    <row r="96" spans="2:7" x14ac:dyDescent="0.2">
      <c r="B96" s="78" t="s">
        <v>5</v>
      </c>
      <c r="C96" s="79" t="str">
        <f t="shared" si="3"/>
        <v xml:space="preserve"> </v>
      </c>
      <c r="D96" s="79" t="str">
        <f t="shared" si="4"/>
        <v xml:space="preserve"> </v>
      </c>
      <c r="E96" s="79">
        <v>1.1574074074074073E-5</v>
      </c>
      <c r="F96" s="77" t="e">
        <f t="shared" si="5"/>
        <v>#N/A</v>
      </c>
      <c r="G96" t="str">
        <f>IF((ISERROR((VLOOKUP(B96,Calculation!C$2:C$1430,1,FALSE)))),"not entered","")</f>
        <v/>
      </c>
    </row>
    <row r="97" spans="2:7" x14ac:dyDescent="0.2">
      <c r="B97" s="78" t="s">
        <v>5</v>
      </c>
      <c r="C97" s="79" t="str">
        <f t="shared" si="3"/>
        <v xml:space="preserve"> </v>
      </c>
      <c r="D97" s="79" t="str">
        <f t="shared" si="4"/>
        <v xml:space="preserve"> </v>
      </c>
      <c r="E97" s="79">
        <v>1.1574074074074073E-5</v>
      </c>
      <c r="F97" s="77" t="e">
        <f t="shared" si="5"/>
        <v>#N/A</v>
      </c>
      <c r="G97" t="str">
        <f>IF((ISERROR((VLOOKUP(B97,Calculation!C$2:C$1430,1,FALSE)))),"not entered","")</f>
        <v/>
      </c>
    </row>
    <row r="98" spans="2:7" x14ac:dyDescent="0.2">
      <c r="B98" s="78" t="s">
        <v>5</v>
      </c>
      <c r="C98" s="79" t="str">
        <f t="shared" si="3"/>
        <v xml:space="preserve"> </v>
      </c>
      <c r="D98" s="79" t="str">
        <f t="shared" si="4"/>
        <v xml:space="preserve"> </v>
      </c>
      <c r="E98" s="79">
        <v>1.1574074074074073E-5</v>
      </c>
      <c r="F98" s="77" t="e">
        <f t="shared" si="5"/>
        <v>#N/A</v>
      </c>
      <c r="G98" t="str">
        <f>IF((ISERROR((VLOOKUP(B98,Calculation!C$2:C$1430,1,FALSE)))),"not entered","")</f>
        <v/>
      </c>
    </row>
    <row r="99" spans="2:7" x14ac:dyDescent="0.2">
      <c r="B99" s="78" t="s">
        <v>5</v>
      </c>
      <c r="C99" s="79" t="str">
        <f t="shared" si="3"/>
        <v xml:space="preserve"> </v>
      </c>
      <c r="D99" s="79" t="str">
        <f t="shared" si="4"/>
        <v xml:space="preserve"> </v>
      </c>
      <c r="E99" s="79">
        <v>1.1574074074074073E-5</v>
      </c>
      <c r="F99" s="77" t="e">
        <f t="shared" si="5"/>
        <v>#N/A</v>
      </c>
      <c r="G99" t="str">
        <f>IF((ISERROR((VLOOKUP(B99,Calculation!C$2:C$1430,1,FALSE)))),"not entered","")</f>
        <v/>
      </c>
    </row>
    <row r="100" spans="2:7" x14ac:dyDescent="0.2">
      <c r="B100" s="78" t="s">
        <v>5</v>
      </c>
      <c r="C100" s="79" t="str">
        <f t="shared" si="3"/>
        <v xml:space="preserve"> </v>
      </c>
      <c r="D100" s="79" t="str">
        <f t="shared" si="4"/>
        <v xml:space="preserve"> </v>
      </c>
      <c r="E100" s="79">
        <v>1.1574074074074073E-5</v>
      </c>
      <c r="F100" s="77" t="e">
        <f t="shared" si="5"/>
        <v>#N/A</v>
      </c>
      <c r="G100" t="str">
        <f>IF((ISERROR((VLOOKUP(B100,Calculation!C$2:C$1430,1,FALSE)))),"not entered","")</f>
        <v/>
      </c>
    </row>
    <row r="101" spans="2:7" x14ac:dyDescent="0.2">
      <c r="B101" s="78" t="s">
        <v>5</v>
      </c>
      <c r="C101" s="79" t="str">
        <f t="shared" si="3"/>
        <v xml:space="preserve"> </v>
      </c>
      <c r="D101" s="79" t="str">
        <f t="shared" si="4"/>
        <v xml:space="preserve"> </v>
      </c>
      <c r="E101" s="79">
        <v>1.1574074074074073E-5</v>
      </c>
      <c r="F101" s="77" t="e">
        <f t="shared" si="5"/>
        <v>#N/A</v>
      </c>
      <c r="G101" t="str">
        <f>IF((ISERROR((VLOOKUP(B101,Calculation!C$2:C$1430,1,FALSE)))),"not entered","")</f>
        <v/>
      </c>
    </row>
    <row r="102" spans="2:7" x14ac:dyDescent="0.2">
      <c r="B102" s="78" t="s">
        <v>5</v>
      </c>
      <c r="C102" s="79" t="str">
        <f t="shared" si="3"/>
        <v xml:space="preserve"> </v>
      </c>
      <c r="D102" s="79" t="str">
        <f t="shared" si="4"/>
        <v xml:space="preserve"> </v>
      </c>
      <c r="E102" s="79">
        <v>1.1574074074074073E-5</v>
      </c>
      <c r="F102" s="77" t="e">
        <f t="shared" si="5"/>
        <v>#N/A</v>
      </c>
      <c r="G102" t="str">
        <f>IF((ISERROR((VLOOKUP(B102,Calculation!C$2:C$1430,1,FALSE)))),"not entered","")</f>
        <v/>
      </c>
    </row>
    <row r="103" spans="2:7" x14ac:dyDescent="0.2">
      <c r="B103" s="78" t="s">
        <v>5</v>
      </c>
      <c r="C103" s="79" t="str">
        <f t="shared" si="3"/>
        <v xml:space="preserve"> </v>
      </c>
      <c r="D103" s="79" t="str">
        <f t="shared" si="4"/>
        <v xml:space="preserve"> </v>
      </c>
      <c r="E103" s="79">
        <v>1.1574074074074073E-5</v>
      </c>
      <c r="F103" s="77" t="e">
        <f t="shared" si="5"/>
        <v>#N/A</v>
      </c>
      <c r="G103" t="str">
        <f>IF((ISERROR((VLOOKUP(B103,Calculation!C$2:C$1430,1,FALSE)))),"not entered","")</f>
        <v/>
      </c>
    </row>
    <row r="104" spans="2:7" x14ac:dyDescent="0.2">
      <c r="B104" s="78" t="s">
        <v>5</v>
      </c>
      <c r="C104" s="79" t="str">
        <f t="shared" si="3"/>
        <v xml:space="preserve"> </v>
      </c>
      <c r="D104" s="79" t="str">
        <f t="shared" si="4"/>
        <v xml:space="preserve"> </v>
      </c>
      <c r="E104" s="79">
        <v>1.1574074074074073E-5</v>
      </c>
      <c r="F104" s="77" t="e">
        <f t="shared" si="5"/>
        <v>#N/A</v>
      </c>
      <c r="G104" t="str">
        <f>IF((ISERROR((VLOOKUP(B104,Calculation!C$2:C$1430,1,FALSE)))),"not entered","")</f>
        <v/>
      </c>
    </row>
    <row r="105" spans="2:7" x14ac:dyDescent="0.2">
      <c r="B105" s="78" t="s">
        <v>5</v>
      </c>
      <c r="C105" s="79" t="str">
        <f t="shared" si="3"/>
        <v xml:space="preserve"> </v>
      </c>
      <c r="D105" s="79" t="str">
        <f t="shared" si="4"/>
        <v xml:space="preserve"> </v>
      </c>
      <c r="E105" s="79">
        <v>1.1574074074074073E-5</v>
      </c>
      <c r="F105" s="77" t="e">
        <f t="shared" si="5"/>
        <v>#N/A</v>
      </c>
      <c r="G105" t="str">
        <f>IF((ISERROR((VLOOKUP(B105,Calculation!C$2:C$1430,1,FALSE)))),"not entered","")</f>
        <v/>
      </c>
    </row>
    <row r="106" spans="2:7" x14ac:dyDescent="0.2">
      <c r="B106" s="78" t="s">
        <v>5</v>
      </c>
      <c r="C106" s="79" t="str">
        <f t="shared" si="3"/>
        <v xml:space="preserve"> </v>
      </c>
      <c r="D106" s="79" t="str">
        <f t="shared" si="4"/>
        <v xml:space="preserve"> </v>
      </c>
      <c r="E106" s="79">
        <v>1.1574074074074073E-5</v>
      </c>
      <c r="F106" s="77" t="e">
        <f t="shared" si="5"/>
        <v>#N/A</v>
      </c>
      <c r="G106" t="str">
        <f>IF((ISERROR((VLOOKUP(B106,Calculation!C$2:C$1430,1,FALSE)))),"not entered","")</f>
        <v/>
      </c>
    </row>
    <row r="107" spans="2:7" x14ac:dyDescent="0.2">
      <c r="B107" s="78" t="s">
        <v>5</v>
      </c>
      <c r="C107" s="79" t="str">
        <f t="shared" si="3"/>
        <v xml:space="preserve"> </v>
      </c>
      <c r="D107" s="79" t="str">
        <f t="shared" si="4"/>
        <v xml:space="preserve"> </v>
      </c>
      <c r="E107" s="79">
        <v>1.1574074074074073E-5</v>
      </c>
      <c r="F107" s="77" t="e">
        <f t="shared" si="5"/>
        <v>#N/A</v>
      </c>
      <c r="G107" t="str">
        <f>IF((ISERROR((VLOOKUP(B107,Calculation!C$2:C$1430,1,FALSE)))),"not entered","")</f>
        <v/>
      </c>
    </row>
    <row r="108" spans="2:7" x14ac:dyDescent="0.2">
      <c r="B108" s="78" t="s">
        <v>5</v>
      </c>
      <c r="C108" s="79" t="str">
        <f t="shared" si="3"/>
        <v xml:space="preserve"> </v>
      </c>
      <c r="D108" s="79" t="str">
        <f t="shared" si="4"/>
        <v xml:space="preserve"> </v>
      </c>
      <c r="E108" s="79">
        <v>1.1574074074074073E-5</v>
      </c>
      <c r="F108" s="77" t="e">
        <f t="shared" si="5"/>
        <v>#N/A</v>
      </c>
      <c r="G108" t="str">
        <f>IF((ISERROR((VLOOKUP(B108,Calculation!C$2:C$1430,1,FALSE)))),"not entered","")</f>
        <v/>
      </c>
    </row>
    <row r="109" spans="2:7" x14ac:dyDescent="0.2">
      <c r="B109" s="78" t="s">
        <v>5</v>
      </c>
      <c r="C109" s="79" t="str">
        <f t="shared" si="3"/>
        <v xml:space="preserve"> </v>
      </c>
      <c r="D109" s="79" t="str">
        <f t="shared" si="4"/>
        <v xml:space="preserve"> </v>
      </c>
      <c r="E109" s="79">
        <v>1.1574074074074073E-5</v>
      </c>
      <c r="F109" s="77" t="e">
        <f t="shared" si="5"/>
        <v>#N/A</v>
      </c>
      <c r="G109" t="str">
        <f>IF((ISERROR((VLOOKUP(B109,Calculation!C$2:C$1430,1,FALSE)))),"not entered","")</f>
        <v/>
      </c>
    </row>
    <row r="110" spans="2:7" x14ac:dyDescent="0.2">
      <c r="B110" s="78" t="s">
        <v>5</v>
      </c>
      <c r="C110" s="79" t="str">
        <f t="shared" si="3"/>
        <v xml:space="preserve"> </v>
      </c>
      <c r="D110" s="79" t="str">
        <f t="shared" si="4"/>
        <v xml:space="preserve"> </v>
      </c>
      <c r="E110" s="79">
        <v>1.1574074074074073E-5</v>
      </c>
      <c r="F110" s="77" t="e">
        <f t="shared" si="5"/>
        <v>#N/A</v>
      </c>
      <c r="G110" t="str">
        <f>IF((ISERROR((VLOOKUP(B110,Calculation!C$2:C$1430,1,FALSE)))),"not entered","")</f>
        <v/>
      </c>
    </row>
    <row r="111" spans="2:7" x14ac:dyDescent="0.2">
      <c r="B111" s="78" t="s">
        <v>5</v>
      </c>
      <c r="C111" s="79" t="str">
        <f t="shared" si="3"/>
        <v xml:space="preserve"> </v>
      </c>
      <c r="D111" s="79" t="str">
        <f t="shared" si="4"/>
        <v xml:space="preserve"> </v>
      </c>
      <c r="E111" s="79">
        <v>1.1574074074074073E-5</v>
      </c>
      <c r="F111" s="77" t="e">
        <f t="shared" si="5"/>
        <v>#N/A</v>
      </c>
      <c r="G111" t="str">
        <f>IF((ISERROR((VLOOKUP(B111,Calculation!C$2:C$1430,1,FALSE)))),"not entered","")</f>
        <v/>
      </c>
    </row>
    <row r="112" spans="2:7" x14ac:dyDescent="0.2">
      <c r="B112" s="78" t="s">
        <v>5</v>
      </c>
      <c r="C112" s="79" t="str">
        <f t="shared" si="3"/>
        <v xml:space="preserve"> </v>
      </c>
      <c r="D112" s="79" t="str">
        <f t="shared" si="4"/>
        <v xml:space="preserve"> </v>
      </c>
      <c r="E112" s="79">
        <v>1.1574074074074073E-5</v>
      </c>
      <c r="F112" s="77" t="e">
        <f t="shared" si="5"/>
        <v>#N/A</v>
      </c>
      <c r="G112" t="str">
        <f>IF((ISERROR((VLOOKUP(B112,Calculation!C$2:C$1430,1,FALSE)))),"not entered","")</f>
        <v/>
      </c>
    </row>
    <row r="113" spans="2:7" x14ac:dyDescent="0.2">
      <c r="B113" s="78" t="s">
        <v>5</v>
      </c>
      <c r="C113" s="79" t="str">
        <f t="shared" si="3"/>
        <v xml:space="preserve"> </v>
      </c>
      <c r="D113" s="79" t="str">
        <f t="shared" si="4"/>
        <v xml:space="preserve"> </v>
      </c>
      <c r="E113" s="79">
        <v>1.1574074074074073E-5</v>
      </c>
      <c r="F113" s="77" t="e">
        <f t="shared" si="5"/>
        <v>#N/A</v>
      </c>
      <c r="G113" t="str">
        <f>IF((ISERROR((VLOOKUP(B113,Calculation!C$2:C$1430,1,FALSE)))),"not entered","")</f>
        <v/>
      </c>
    </row>
    <row r="114" spans="2:7" x14ac:dyDescent="0.2">
      <c r="B114" s="78" t="s">
        <v>5</v>
      </c>
      <c r="C114" s="79" t="str">
        <f t="shared" si="3"/>
        <v xml:space="preserve"> </v>
      </c>
      <c r="D114" s="79" t="str">
        <f t="shared" si="4"/>
        <v xml:space="preserve"> </v>
      </c>
      <c r="E114" s="79">
        <v>1.1574074074074073E-5</v>
      </c>
      <c r="F114" s="77" t="e">
        <f t="shared" si="5"/>
        <v>#N/A</v>
      </c>
      <c r="G114" t="str">
        <f>IF((ISERROR((VLOOKUP(B114,Calculation!C$2:C$1430,1,FALSE)))),"not entered","")</f>
        <v/>
      </c>
    </row>
    <row r="115" spans="2:7" x14ac:dyDescent="0.2">
      <c r="B115" s="78" t="s">
        <v>5</v>
      </c>
      <c r="C115" s="79" t="str">
        <f t="shared" si="3"/>
        <v xml:space="preserve"> </v>
      </c>
      <c r="D115" s="79" t="str">
        <f t="shared" si="4"/>
        <v xml:space="preserve"> </v>
      </c>
      <c r="E115" s="79">
        <v>1.1574074074074073E-5</v>
      </c>
      <c r="F115" s="77" t="e">
        <f t="shared" si="5"/>
        <v>#N/A</v>
      </c>
      <c r="G115" t="str">
        <f>IF((ISERROR((VLOOKUP(B115,Calculation!C$2:C$1430,1,FALSE)))),"not entered","")</f>
        <v/>
      </c>
    </row>
    <row r="116" spans="2:7" x14ac:dyDescent="0.2">
      <c r="B116" s="78" t="s">
        <v>5</v>
      </c>
      <c r="C116" s="79" t="str">
        <f t="shared" si="3"/>
        <v xml:space="preserve"> </v>
      </c>
      <c r="D116" s="79" t="str">
        <f t="shared" si="4"/>
        <v xml:space="preserve"> </v>
      </c>
      <c r="E116" s="79">
        <v>1.1574074074074073E-5</v>
      </c>
      <c r="F116" s="77" t="e">
        <f t="shared" si="5"/>
        <v>#N/A</v>
      </c>
      <c r="G116" t="str">
        <f>IF((ISERROR((VLOOKUP(B116,Calculation!C$2:C$1430,1,FALSE)))),"not entered","")</f>
        <v/>
      </c>
    </row>
    <row r="117" spans="2:7" x14ac:dyDescent="0.2">
      <c r="B117" s="78" t="s">
        <v>5</v>
      </c>
      <c r="C117" s="79" t="str">
        <f t="shared" si="3"/>
        <v xml:space="preserve"> </v>
      </c>
      <c r="D117" s="79" t="str">
        <f t="shared" si="4"/>
        <v xml:space="preserve"> </v>
      </c>
      <c r="E117" s="79">
        <v>1.1574074074074073E-5</v>
      </c>
      <c r="F117" s="77" t="e">
        <f t="shared" si="5"/>
        <v>#N/A</v>
      </c>
      <c r="G117" t="str">
        <f>IF((ISERROR((VLOOKUP(B117,Calculation!C$2:C$1430,1,FALSE)))),"not entered","")</f>
        <v/>
      </c>
    </row>
    <row r="118" spans="2:7" x14ac:dyDescent="0.2">
      <c r="B118" s="78" t="s">
        <v>5</v>
      </c>
      <c r="C118" s="79" t="str">
        <f t="shared" si="3"/>
        <v xml:space="preserve"> </v>
      </c>
      <c r="D118" s="79" t="str">
        <f t="shared" si="4"/>
        <v xml:space="preserve"> </v>
      </c>
      <c r="E118" s="79">
        <v>1.1574074074074073E-5</v>
      </c>
      <c r="F118" s="77" t="e">
        <f t="shared" si="5"/>
        <v>#N/A</v>
      </c>
      <c r="G118" t="str">
        <f>IF((ISERROR((VLOOKUP(B118,Calculation!C$2:C$1430,1,FALSE)))),"not entered","")</f>
        <v/>
      </c>
    </row>
    <row r="119" spans="2:7" x14ac:dyDescent="0.2">
      <c r="B119" s="78" t="s">
        <v>5</v>
      </c>
      <c r="C119" s="79" t="str">
        <f t="shared" si="3"/>
        <v xml:space="preserve"> </v>
      </c>
      <c r="D119" s="79" t="str">
        <f t="shared" si="4"/>
        <v xml:space="preserve"> </v>
      </c>
      <c r="E119" s="79">
        <v>1.1574074074074073E-5</v>
      </c>
      <c r="F119" s="77" t="e">
        <f t="shared" si="5"/>
        <v>#N/A</v>
      </c>
      <c r="G119" t="str">
        <f>IF((ISERROR((VLOOKUP(B119,Calculation!C$2:C$1430,1,FALSE)))),"not entered","")</f>
        <v/>
      </c>
    </row>
    <row r="120" spans="2:7" x14ac:dyDescent="0.2">
      <c r="B120" s="78" t="s">
        <v>5</v>
      </c>
      <c r="C120" s="79" t="str">
        <f t="shared" si="3"/>
        <v xml:space="preserve"> </v>
      </c>
      <c r="D120" s="79" t="str">
        <f t="shared" si="4"/>
        <v xml:space="preserve"> </v>
      </c>
      <c r="E120" s="79">
        <v>1.1574074074074073E-5</v>
      </c>
      <c r="F120" s="77" t="e">
        <f t="shared" si="5"/>
        <v>#N/A</v>
      </c>
      <c r="G120" t="str">
        <f>IF((ISERROR((VLOOKUP(B120,Calculation!C$2:C$1430,1,FALSE)))),"not entered","")</f>
        <v/>
      </c>
    </row>
    <row r="121" spans="2:7" x14ac:dyDescent="0.2">
      <c r="B121" s="78" t="s">
        <v>5</v>
      </c>
      <c r="C121" s="79" t="str">
        <f t="shared" si="3"/>
        <v xml:space="preserve"> </v>
      </c>
      <c r="D121" s="79" t="str">
        <f t="shared" si="4"/>
        <v xml:space="preserve"> </v>
      </c>
      <c r="E121" s="79">
        <v>1.1574074074074073E-5</v>
      </c>
      <c r="F121" s="77" t="e">
        <f t="shared" si="5"/>
        <v>#N/A</v>
      </c>
      <c r="G121" t="str">
        <f>IF((ISERROR((VLOOKUP(B121,Calculation!C$2:C$1430,1,FALSE)))),"not entered","")</f>
        <v/>
      </c>
    </row>
    <row r="122" spans="2:7" x14ac:dyDescent="0.2">
      <c r="B122" s="78" t="s">
        <v>5</v>
      </c>
      <c r="C122" s="79" t="str">
        <f t="shared" si="3"/>
        <v xml:space="preserve"> </v>
      </c>
      <c r="D122" s="79" t="str">
        <f t="shared" si="4"/>
        <v xml:space="preserve"> </v>
      </c>
      <c r="E122" s="79">
        <v>1.1574074074074073E-5</v>
      </c>
      <c r="F122" s="77" t="e">
        <f t="shared" si="5"/>
        <v>#N/A</v>
      </c>
      <c r="G122" t="str">
        <f>IF((ISERROR((VLOOKUP(B122,Calculation!C$2:C$1430,1,FALSE)))),"not entered","")</f>
        <v/>
      </c>
    </row>
    <row r="123" spans="2:7" x14ac:dyDescent="0.2">
      <c r="B123" s="78" t="s">
        <v>5</v>
      </c>
      <c r="C123" s="79" t="str">
        <f t="shared" si="3"/>
        <v xml:space="preserve"> </v>
      </c>
      <c r="D123" s="79" t="str">
        <f t="shared" si="4"/>
        <v xml:space="preserve"> </v>
      </c>
      <c r="E123" s="79">
        <v>1.1574074074074073E-5</v>
      </c>
      <c r="F123" s="77" t="e">
        <f t="shared" si="5"/>
        <v>#N/A</v>
      </c>
      <c r="G123" t="str">
        <f>IF((ISERROR((VLOOKUP(B123,Calculation!C$2:C$1430,1,FALSE)))),"not entered","")</f>
        <v/>
      </c>
    </row>
    <row r="124" spans="2:7" x14ac:dyDescent="0.2">
      <c r="B124" s="78" t="s">
        <v>5</v>
      </c>
      <c r="C124" s="79" t="str">
        <f t="shared" si="3"/>
        <v xml:space="preserve"> </v>
      </c>
      <c r="D124" s="79" t="str">
        <f t="shared" si="4"/>
        <v xml:space="preserve"> </v>
      </c>
      <c r="E124" s="79">
        <v>1.1574074074074073E-5</v>
      </c>
      <c r="F124" s="77" t="e">
        <f t="shared" si="5"/>
        <v>#N/A</v>
      </c>
      <c r="G124" t="str">
        <f>IF((ISERROR((VLOOKUP(B124,Calculation!C$2:C$1430,1,FALSE)))),"not entered","")</f>
        <v/>
      </c>
    </row>
    <row r="125" spans="2:7" x14ac:dyDescent="0.2">
      <c r="B125" s="78" t="s">
        <v>5</v>
      </c>
      <c r="C125" s="79" t="str">
        <f t="shared" si="3"/>
        <v xml:space="preserve"> </v>
      </c>
      <c r="D125" s="79" t="str">
        <f t="shared" si="4"/>
        <v xml:space="preserve"> </v>
      </c>
      <c r="E125" s="79">
        <v>1.1574074074074073E-5</v>
      </c>
      <c r="F125" s="77" t="e">
        <f t="shared" si="5"/>
        <v>#N/A</v>
      </c>
      <c r="G125" t="str">
        <f>IF((ISERROR((VLOOKUP(B125,Calculation!C$2:C$1430,1,FALSE)))),"not entered","")</f>
        <v/>
      </c>
    </row>
    <row r="126" spans="2:7" x14ac:dyDescent="0.2">
      <c r="B126" s="78" t="s">
        <v>5</v>
      </c>
      <c r="C126" s="79" t="str">
        <f t="shared" si="3"/>
        <v xml:space="preserve"> </v>
      </c>
      <c r="D126" s="79" t="str">
        <f t="shared" si="4"/>
        <v xml:space="preserve"> </v>
      </c>
      <c r="E126" s="79">
        <v>1.1574074074074073E-5</v>
      </c>
      <c r="F126" s="77" t="e">
        <f t="shared" si="5"/>
        <v>#N/A</v>
      </c>
      <c r="G126" t="str">
        <f>IF((ISERROR((VLOOKUP(B126,Calculation!C$2:C$1430,1,FALSE)))),"not entered","")</f>
        <v/>
      </c>
    </row>
    <row r="127" spans="2:7" x14ac:dyDescent="0.2">
      <c r="B127" s="78" t="s">
        <v>5</v>
      </c>
      <c r="C127" s="79" t="str">
        <f t="shared" si="3"/>
        <v xml:space="preserve"> </v>
      </c>
      <c r="D127" s="79" t="str">
        <f t="shared" si="4"/>
        <v xml:space="preserve"> </v>
      </c>
      <c r="E127" s="79">
        <v>1.1574074074074073E-5</v>
      </c>
      <c r="F127" s="77" t="e">
        <f t="shared" si="5"/>
        <v>#N/A</v>
      </c>
      <c r="G127" t="str">
        <f>IF((ISERROR((VLOOKUP(B127,Calculation!C$2:C$1430,1,FALSE)))),"not entered","")</f>
        <v/>
      </c>
    </row>
    <row r="128" spans="2:7" x14ac:dyDescent="0.2">
      <c r="B128" s="78" t="s">
        <v>5</v>
      </c>
      <c r="C128" s="79" t="str">
        <f t="shared" si="3"/>
        <v xml:space="preserve"> </v>
      </c>
      <c r="D128" s="79" t="str">
        <f t="shared" si="4"/>
        <v xml:space="preserve"> </v>
      </c>
      <c r="E128" s="79">
        <v>1.1574074074074073E-5</v>
      </c>
      <c r="F128" s="77" t="e">
        <f t="shared" si="5"/>
        <v>#N/A</v>
      </c>
      <c r="G128" t="str">
        <f>IF((ISERROR((VLOOKUP(B128,Calculation!C$2:C$1430,1,FALSE)))),"not entered","")</f>
        <v/>
      </c>
    </row>
    <row r="129" spans="2:7" x14ac:dyDescent="0.2">
      <c r="B129" s="78" t="s">
        <v>5</v>
      </c>
      <c r="C129" s="79" t="str">
        <f t="shared" si="3"/>
        <v xml:space="preserve"> </v>
      </c>
      <c r="D129" s="79" t="str">
        <f t="shared" si="4"/>
        <v xml:space="preserve"> </v>
      </c>
      <c r="E129" s="79">
        <v>1.1574074074074073E-5</v>
      </c>
      <c r="F129" s="77" t="e">
        <f t="shared" si="5"/>
        <v>#N/A</v>
      </c>
      <c r="G129" t="str">
        <f>IF((ISERROR((VLOOKUP(B129,Calculation!C$2:C$1430,1,FALSE)))),"not entered","")</f>
        <v/>
      </c>
    </row>
    <row r="130" spans="2:7" x14ac:dyDescent="0.2">
      <c r="B130" s="78" t="s">
        <v>5</v>
      </c>
      <c r="C130" s="79" t="str">
        <f t="shared" si="3"/>
        <v xml:space="preserve"> </v>
      </c>
      <c r="D130" s="79" t="str">
        <f t="shared" si="4"/>
        <v xml:space="preserve"> </v>
      </c>
      <c r="E130" s="79">
        <v>1.1574074074074073E-5</v>
      </c>
      <c r="F130" s="77" t="e">
        <f t="shared" si="5"/>
        <v>#N/A</v>
      </c>
      <c r="G130" t="str">
        <f>IF((ISERROR((VLOOKUP(B130,Calculation!C$2:C$1430,1,FALSE)))),"not entered","")</f>
        <v/>
      </c>
    </row>
    <row r="131" spans="2:7" x14ac:dyDescent="0.2">
      <c r="B131" s="78" t="s">
        <v>5</v>
      </c>
      <c r="C131" s="79" t="str">
        <f t="shared" si="3"/>
        <v xml:space="preserve"> </v>
      </c>
      <c r="D131" s="79" t="str">
        <f t="shared" si="4"/>
        <v xml:space="preserve"> </v>
      </c>
      <c r="E131" s="79">
        <v>1.1574074074074073E-5</v>
      </c>
      <c r="F131" s="77" t="e">
        <f t="shared" si="5"/>
        <v>#N/A</v>
      </c>
      <c r="G131" t="str">
        <f>IF((ISERROR((VLOOKUP(B131,Calculation!C$2:C$1430,1,FALSE)))),"not entered","")</f>
        <v/>
      </c>
    </row>
    <row r="132" spans="2:7" x14ac:dyDescent="0.2">
      <c r="B132" s="78" t="s">
        <v>5</v>
      </c>
      <c r="C132" s="79" t="str">
        <f t="shared" si="3"/>
        <v xml:space="preserve"> </v>
      </c>
      <c r="D132" s="79" t="str">
        <f t="shared" si="4"/>
        <v xml:space="preserve"> </v>
      </c>
      <c r="E132" s="79">
        <v>1.1574074074074073E-5</v>
      </c>
      <c r="F132" s="77" t="e">
        <f t="shared" si="5"/>
        <v>#N/A</v>
      </c>
      <c r="G132" t="str">
        <f>IF((ISERROR((VLOOKUP(B132,Calculation!C$2:C$1430,1,FALSE)))),"not entered","")</f>
        <v/>
      </c>
    </row>
    <row r="133" spans="2:7" x14ac:dyDescent="0.2">
      <c r="B133" s="78" t="s">
        <v>5</v>
      </c>
      <c r="C133" s="79" t="str">
        <f t="shared" si="3"/>
        <v xml:space="preserve"> </v>
      </c>
      <c r="D133" s="79" t="str">
        <f t="shared" si="4"/>
        <v xml:space="preserve"> </v>
      </c>
      <c r="E133" s="79">
        <v>1.1574074074074073E-5</v>
      </c>
      <c r="F133" s="77" t="e">
        <f t="shared" si="5"/>
        <v>#N/A</v>
      </c>
      <c r="G133" t="str">
        <f>IF((ISERROR((VLOOKUP(B133,Calculation!C$2:C$1430,1,FALSE)))),"not entered","")</f>
        <v/>
      </c>
    </row>
    <row r="134" spans="2:7" x14ac:dyDescent="0.2">
      <c r="B134" s="78" t="s">
        <v>5</v>
      </c>
      <c r="C134" s="79" t="str">
        <f t="shared" ref="C134:C164" si="6">VLOOKUP(B134,name,3,FALSE)</f>
        <v xml:space="preserve"> </v>
      </c>
      <c r="D134" s="79" t="str">
        <f t="shared" ref="D134:D164" si="7">VLOOKUP(B134,name,2,FALSE)</f>
        <v xml:space="preserve"> </v>
      </c>
      <c r="E134" s="79">
        <v>1.1574074074074073E-5</v>
      </c>
      <c r="F134" s="77" t="e">
        <f t="shared" ref="F134:F164" si="8">(VLOOKUP(C134,C$4:E$5,3,FALSE))/(E134/10000)</f>
        <v>#N/A</v>
      </c>
      <c r="G134" t="str">
        <f>IF((ISERROR((VLOOKUP(B134,Calculation!C$2:C$1430,1,FALSE)))),"not entered","")</f>
        <v/>
      </c>
    </row>
    <row r="135" spans="2:7" x14ac:dyDescent="0.2">
      <c r="B135" s="78" t="s">
        <v>5</v>
      </c>
      <c r="C135" s="79" t="str">
        <f t="shared" si="6"/>
        <v xml:space="preserve"> </v>
      </c>
      <c r="D135" s="79" t="str">
        <f t="shared" si="7"/>
        <v xml:space="preserve"> </v>
      </c>
      <c r="E135" s="79">
        <v>1.1574074074074073E-5</v>
      </c>
      <c r="F135" s="77" t="e">
        <f t="shared" si="8"/>
        <v>#N/A</v>
      </c>
      <c r="G135" t="str">
        <f>IF((ISERROR((VLOOKUP(B135,Calculation!C$2:C$1430,1,FALSE)))),"not entered","")</f>
        <v/>
      </c>
    </row>
    <row r="136" spans="2:7" x14ac:dyDescent="0.2">
      <c r="B136" s="78" t="s">
        <v>5</v>
      </c>
      <c r="C136" s="79" t="str">
        <f t="shared" si="6"/>
        <v xml:space="preserve"> </v>
      </c>
      <c r="D136" s="79" t="str">
        <f t="shared" si="7"/>
        <v xml:space="preserve"> </v>
      </c>
      <c r="E136" s="79">
        <v>1.1574074074074073E-5</v>
      </c>
      <c r="F136" s="77" t="e">
        <f t="shared" si="8"/>
        <v>#N/A</v>
      </c>
      <c r="G136" t="str">
        <f>IF((ISERROR((VLOOKUP(B136,Calculation!C$2:C$1430,1,FALSE)))),"not entered","")</f>
        <v/>
      </c>
    </row>
    <row r="137" spans="2:7" x14ac:dyDescent="0.2">
      <c r="B137" s="78" t="s">
        <v>5</v>
      </c>
      <c r="C137" s="79" t="str">
        <f t="shared" si="6"/>
        <v xml:space="preserve"> </v>
      </c>
      <c r="D137" s="79" t="str">
        <f t="shared" si="7"/>
        <v xml:space="preserve"> </v>
      </c>
      <c r="E137" s="79">
        <v>1.1574074074074073E-5</v>
      </c>
      <c r="F137" s="77" t="e">
        <f t="shared" si="8"/>
        <v>#N/A</v>
      </c>
      <c r="G137" t="str">
        <f>IF((ISERROR((VLOOKUP(B137,Calculation!C$2:C$1430,1,FALSE)))),"not entered","")</f>
        <v/>
      </c>
    </row>
    <row r="138" spans="2:7" x14ac:dyDescent="0.2">
      <c r="B138" s="78" t="s">
        <v>5</v>
      </c>
      <c r="C138" s="79" t="str">
        <f t="shared" si="6"/>
        <v xml:space="preserve"> </v>
      </c>
      <c r="D138" s="79" t="str">
        <f t="shared" si="7"/>
        <v xml:space="preserve"> </v>
      </c>
      <c r="E138" s="79">
        <v>1.1574074074074073E-5</v>
      </c>
      <c r="F138" s="77" t="e">
        <f t="shared" si="8"/>
        <v>#N/A</v>
      </c>
      <c r="G138" t="str">
        <f>IF((ISERROR((VLOOKUP(B138,Calculation!C$2:C$1430,1,FALSE)))),"not entered","")</f>
        <v/>
      </c>
    </row>
    <row r="139" spans="2:7" x14ac:dyDescent="0.2">
      <c r="B139" s="78" t="s">
        <v>5</v>
      </c>
      <c r="C139" s="79" t="str">
        <f t="shared" si="6"/>
        <v xml:space="preserve"> </v>
      </c>
      <c r="D139" s="79" t="str">
        <f t="shared" si="7"/>
        <v xml:space="preserve"> </v>
      </c>
      <c r="E139" s="79">
        <v>1.1574074074074073E-5</v>
      </c>
      <c r="F139" s="77" t="e">
        <f t="shared" si="8"/>
        <v>#N/A</v>
      </c>
      <c r="G139" t="str">
        <f>IF((ISERROR((VLOOKUP(B139,Calculation!C$2:C$1430,1,FALSE)))),"not entered","")</f>
        <v/>
      </c>
    </row>
    <row r="140" spans="2:7" x14ac:dyDescent="0.2">
      <c r="B140" s="78" t="s">
        <v>5</v>
      </c>
      <c r="C140" s="79" t="str">
        <f t="shared" si="6"/>
        <v xml:space="preserve"> </v>
      </c>
      <c r="D140" s="79" t="str">
        <f t="shared" si="7"/>
        <v xml:space="preserve"> </v>
      </c>
      <c r="E140" s="79">
        <v>1.1574074074074073E-5</v>
      </c>
      <c r="F140" s="77" t="e">
        <f t="shared" si="8"/>
        <v>#N/A</v>
      </c>
      <c r="G140" t="str">
        <f>IF((ISERROR((VLOOKUP(B140,Calculation!C$2:C$1430,1,FALSE)))),"not entered","")</f>
        <v/>
      </c>
    </row>
    <row r="141" spans="2:7" x14ac:dyDescent="0.2">
      <c r="B141" s="78" t="s">
        <v>5</v>
      </c>
      <c r="C141" s="79" t="str">
        <f t="shared" si="6"/>
        <v xml:space="preserve"> </v>
      </c>
      <c r="D141" s="79" t="str">
        <f t="shared" si="7"/>
        <v xml:space="preserve"> </v>
      </c>
      <c r="E141" s="79">
        <v>1.1574074074074073E-5</v>
      </c>
      <c r="F141" s="77" t="e">
        <f t="shared" si="8"/>
        <v>#N/A</v>
      </c>
      <c r="G141" t="str">
        <f>IF((ISERROR((VLOOKUP(B141,Calculation!C$2:C$1430,1,FALSE)))),"not entered","")</f>
        <v/>
      </c>
    </row>
    <row r="142" spans="2:7" x14ac:dyDescent="0.2">
      <c r="B142" s="78" t="s">
        <v>5</v>
      </c>
      <c r="C142" s="79" t="str">
        <f t="shared" si="6"/>
        <v xml:space="preserve"> </v>
      </c>
      <c r="D142" s="79" t="str">
        <f t="shared" si="7"/>
        <v xml:space="preserve"> </v>
      </c>
      <c r="E142" s="79">
        <v>1.1574074074074073E-5</v>
      </c>
      <c r="F142" s="77" t="e">
        <f t="shared" si="8"/>
        <v>#N/A</v>
      </c>
      <c r="G142" t="str">
        <f>IF((ISERROR((VLOOKUP(B142,Calculation!C$2:C$1430,1,FALSE)))),"not entered","")</f>
        <v/>
      </c>
    </row>
    <row r="143" spans="2:7" x14ac:dyDescent="0.2">
      <c r="B143" s="78" t="s">
        <v>5</v>
      </c>
      <c r="C143" s="79" t="str">
        <f t="shared" si="6"/>
        <v xml:space="preserve"> </v>
      </c>
      <c r="D143" s="79" t="str">
        <f t="shared" si="7"/>
        <v xml:space="preserve"> </v>
      </c>
      <c r="E143" s="79">
        <v>1.1574074074074073E-5</v>
      </c>
      <c r="F143" s="77" t="e">
        <f t="shared" si="8"/>
        <v>#N/A</v>
      </c>
      <c r="G143" t="str">
        <f>IF((ISERROR((VLOOKUP(B143,Calculation!C$2:C$1430,1,FALSE)))),"not entered","")</f>
        <v/>
      </c>
    </row>
    <row r="144" spans="2:7" x14ac:dyDescent="0.2">
      <c r="B144" s="78" t="s">
        <v>5</v>
      </c>
      <c r="C144" s="79" t="str">
        <f t="shared" si="6"/>
        <v xml:space="preserve"> </v>
      </c>
      <c r="D144" s="79" t="str">
        <f t="shared" si="7"/>
        <v xml:space="preserve"> </v>
      </c>
      <c r="E144" s="79">
        <v>1.1574074074074073E-5</v>
      </c>
      <c r="F144" s="77" t="e">
        <f t="shared" si="8"/>
        <v>#N/A</v>
      </c>
      <c r="G144" t="str">
        <f>IF((ISERROR((VLOOKUP(B144,Calculation!C$2:C$1430,1,FALSE)))),"not entered","")</f>
        <v/>
      </c>
    </row>
    <row r="145" spans="2:7" x14ac:dyDescent="0.2">
      <c r="B145" s="78" t="s">
        <v>5</v>
      </c>
      <c r="C145" s="79" t="str">
        <f t="shared" si="6"/>
        <v xml:space="preserve"> </v>
      </c>
      <c r="D145" s="79" t="str">
        <f t="shared" si="7"/>
        <v xml:space="preserve"> </v>
      </c>
      <c r="E145" s="79">
        <v>1.1574074074074073E-5</v>
      </c>
      <c r="F145" s="77" t="e">
        <f t="shared" si="8"/>
        <v>#N/A</v>
      </c>
      <c r="G145" t="str">
        <f>IF((ISERROR((VLOOKUP(B145,Calculation!C$2:C$1430,1,FALSE)))),"not entered","")</f>
        <v/>
      </c>
    </row>
    <row r="146" spans="2:7" x14ac:dyDescent="0.2">
      <c r="B146" s="78" t="s">
        <v>5</v>
      </c>
      <c r="C146" s="79" t="str">
        <f t="shared" si="6"/>
        <v xml:space="preserve"> </v>
      </c>
      <c r="D146" s="79" t="str">
        <f t="shared" si="7"/>
        <v xml:space="preserve"> </v>
      </c>
      <c r="E146" s="79">
        <v>1.1574074074074073E-5</v>
      </c>
      <c r="F146" s="77" t="e">
        <f t="shared" si="8"/>
        <v>#N/A</v>
      </c>
      <c r="G146" t="str">
        <f>IF((ISERROR((VLOOKUP(B146,Calculation!C$2:C$1430,1,FALSE)))),"not entered","")</f>
        <v/>
      </c>
    </row>
    <row r="147" spans="2:7" x14ac:dyDescent="0.2">
      <c r="B147" s="78" t="s">
        <v>5</v>
      </c>
      <c r="C147" s="79" t="str">
        <f t="shared" si="6"/>
        <v xml:space="preserve"> </v>
      </c>
      <c r="D147" s="79" t="str">
        <f t="shared" si="7"/>
        <v xml:space="preserve"> </v>
      </c>
      <c r="E147" s="79">
        <v>1.1574074074074073E-5</v>
      </c>
      <c r="F147" s="77" t="e">
        <f t="shared" si="8"/>
        <v>#N/A</v>
      </c>
      <c r="G147" t="str">
        <f>IF((ISERROR((VLOOKUP(B147,Calculation!C$2:C$1430,1,FALSE)))),"not entered","")</f>
        <v/>
      </c>
    </row>
    <row r="148" spans="2:7" x14ac:dyDescent="0.2">
      <c r="B148" s="78" t="s">
        <v>5</v>
      </c>
      <c r="C148" s="79" t="str">
        <f t="shared" si="6"/>
        <v xml:space="preserve"> </v>
      </c>
      <c r="D148" s="79" t="str">
        <f t="shared" si="7"/>
        <v xml:space="preserve"> </v>
      </c>
      <c r="E148" s="79">
        <v>1.1574074074074073E-5</v>
      </c>
      <c r="F148" s="77" t="e">
        <f t="shared" si="8"/>
        <v>#N/A</v>
      </c>
      <c r="G148" t="str">
        <f>IF((ISERROR((VLOOKUP(B148,Calculation!C$2:C$1430,1,FALSE)))),"not entered","")</f>
        <v/>
      </c>
    </row>
    <row r="149" spans="2:7" x14ac:dyDescent="0.2">
      <c r="B149" s="78" t="s">
        <v>5</v>
      </c>
      <c r="C149" s="79" t="str">
        <f t="shared" si="6"/>
        <v xml:space="preserve"> </v>
      </c>
      <c r="D149" s="79" t="str">
        <f t="shared" si="7"/>
        <v xml:space="preserve"> </v>
      </c>
      <c r="E149" s="79">
        <v>1.1574074074074073E-5</v>
      </c>
      <c r="F149" s="77" t="e">
        <f t="shared" si="8"/>
        <v>#N/A</v>
      </c>
      <c r="G149" t="str">
        <f>IF((ISERROR((VLOOKUP(B149,Calculation!C$2:C$1430,1,FALSE)))),"not entered","")</f>
        <v/>
      </c>
    </row>
    <row r="150" spans="2:7" x14ac:dyDescent="0.2">
      <c r="B150" s="78" t="s">
        <v>5</v>
      </c>
      <c r="C150" s="79" t="str">
        <f t="shared" si="6"/>
        <v xml:space="preserve"> </v>
      </c>
      <c r="D150" s="79" t="str">
        <f t="shared" si="7"/>
        <v xml:space="preserve"> </v>
      </c>
      <c r="E150" s="79">
        <v>1.1574074074074073E-5</v>
      </c>
      <c r="F150" s="77" t="e">
        <f t="shared" si="8"/>
        <v>#N/A</v>
      </c>
      <c r="G150" t="str">
        <f>IF((ISERROR((VLOOKUP(B150,Calculation!C$2:C$1430,1,FALSE)))),"not entered","")</f>
        <v/>
      </c>
    </row>
    <row r="151" spans="2:7" x14ac:dyDescent="0.2">
      <c r="B151" s="78" t="s">
        <v>5</v>
      </c>
      <c r="C151" s="79" t="str">
        <f t="shared" si="6"/>
        <v xml:space="preserve"> </v>
      </c>
      <c r="D151" s="79" t="str">
        <f t="shared" si="7"/>
        <v xml:space="preserve"> </v>
      </c>
      <c r="E151" s="79">
        <v>1.1574074074074073E-5</v>
      </c>
      <c r="F151" s="77" t="e">
        <f t="shared" si="8"/>
        <v>#N/A</v>
      </c>
      <c r="G151" t="str">
        <f>IF((ISERROR((VLOOKUP(B151,Calculation!C$2:C$1430,1,FALSE)))),"not entered","")</f>
        <v/>
      </c>
    </row>
    <row r="152" spans="2:7" x14ac:dyDescent="0.2">
      <c r="B152" s="78" t="s">
        <v>5</v>
      </c>
      <c r="C152" s="79" t="str">
        <f t="shared" si="6"/>
        <v xml:space="preserve"> </v>
      </c>
      <c r="D152" s="79" t="str">
        <f t="shared" si="7"/>
        <v xml:space="preserve"> </v>
      </c>
      <c r="E152" s="79">
        <v>1.1574074074074073E-5</v>
      </c>
      <c r="F152" s="77" t="e">
        <f t="shared" si="8"/>
        <v>#N/A</v>
      </c>
      <c r="G152" t="str">
        <f>IF((ISERROR((VLOOKUP(B152,Calculation!C$2:C$1430,1,FALSE)))),"not entered","")</f>
        <v/>
      </c>
    </row>
    <row r="153" spans="2:7" x14ac:dyDescent="0.2">
      <c r="B153" s="78" t="s">
        <v>5</v>
      </c>
      <c r="C153" s="79" t="str">
        <f t="shared" si="6"/>
        <v xml:space="preserve"> </v>
      </c>
      <c r="D153" s="79" t="str">
        <f t="shared" si="7"/>
        <v xml:space="preserve"> </v>
      </c>
      <c r="E153" s="79">
        <v>1.1574074074074073E-5</v>
      </c>
      <c r="F153" s="77" t="e">
        <f t="shared" si="8"/>
        <v>#N/A</v>
      </c>
      <c r="G153" t="str">
        <f>IF((ISERROR((VLOOKUP(B153,Calculation!C$2:C$1430,1,FALSE)))),"not entered","")</f>
        <v/>
      </c>
    </row>
    <row r="154" spans="2:7" x14ac:dyDescent="0.2">
      <c r="B154" s="78" t="s">
        <v>5</v>
      </c>
      <c r="C154" s="79" t="str">
        <f t="shared" si="6"/>
        <v xml:space="preserve"> </v>
      </c>
      <c r="D154" s="79" t="str">
        <f t="shared" si="7"/>
        <v xml:space="preserve"> </v>
      </c>
      <c r="E154" s="79">
        <v>1.1574074074074073E-5</v>
      </c>
      <c r="F154" s="77" t="e">
        <f t="shared" si="8"/>
        <v>#N/A</v>
      </c>
      <c r="G154" t="str">
        <f>IF((ISERROR((VLOOKUP(B154,Calculation!C$2:C$1430,1,FALSE)))),"not entered","")</f>
        <v/>
      </c>
    </row>
    <row r="155" spans="2:7" x14ac:dyDescent="0.2">
      <c r="B155" s="78" t="s">
        <v>5</v>
      </c>
      <c r="C155" s="79" t="str">
        <f t="shared" si="6"/>
        <v xml:space="preserve"> </v>
      </c>
      <c r="D155" s="79" t="str">
        <f t="shared" si="7"/>
        <v xml:space="preserve"> </v>
      </c>
      <c r="E155" s="79">
        <v>1.1574074074074073E-5</v>
      </c>
      <c r="F155" s="77" t="e">
        <f t="shared" si="8"/>
        <v>#N/A</v>
      </c>
      <c r="G155" t="str">
        <f>IF((ISERROR((VLOOKUP(B155,Calculation!C$2:C$1430,1,FALSE)))),"not entered","")</f>
        <v/>
      </c>
    </row>
    <row r="156" spans="2:7" x14ac:dyDescent="0.2">
      <c r="B156" s="78" t="s">
        <v>5</v>
      </c>
      <c r="C156" s="79" t="str">
        <f t="shared" si="6"/>
        <v xml:space="preserve"> </v>
      </c>
      <c r="D156" s="79" t="str">
        <f t="shared" si="7"/>
        <v xml:space="preserve"> </v>
      </c>
      <c r="E156" s="79">
        <v>1.1574074074074073E-5</v>
      </c>
      <c r="F156" s="77" t="e">
        <f t="shared" si="8"/>
        <v>#N/A</v>
      </c>
      <c r="G156" t="str">
        <f>IF((ISERROR((VLOOKUP(B156,Calculation!C$2:C$1430,1,FALSE)))),"not entered","")</f>
        <v/>
      </c>
    </row>
    <row r="157" spans="2:7" x14ac:dyDescent="0.2">
      <c r="B157" s="78" t="s">
        <v>5</v>
      </c>
      <c r="C157" s="79" t="str">
        <f t="shared" si="6"/>
        <v xml:space="preserve"> </v>
      </c>
      <c r="D157" s="79" t="str">
        <f t="shared" si="7"/>
        <v xml:space="preserve"> </v>
      </c>
      <c r="E157" s="79">
        <v>1.1574074074074073E-5</v>
      </c>
      <c r="F157" s="77" t="e">
        <f t="shared" si="8"/>
        <v>#N/A</v>
      </c>
      <c r="G157" t="str">
        <f>IF((ISERROR((VLOOKUP(B157,Calculation!C$2:C$1430,1,FALSE)))),"not entered","")</f>
        <v/>
      </c>
    </row>
    <row r="158" spans="2:7" x14ac:dyDescent="0.2">
      <c r="B158" s="78" t="s">
        <v>5</v>
      </c>
      <c r="C158" s="79" t="str">
        <f t="shared" si="6"/>
        <v xml:space="preserve"> </v>
      </c>
      <c r="D158" s="79" t="str">
        <f t="shared" si="7"/>
        <v xml:space="preserve"> </v>
      </c>
      <c r="E158" s="79">
        <v>1.1574074074074073E-5</v>
      </c>
      <c r="F158" s="77" t="e">
        <f t="shared" si="8"/>
        <v>#N/A</v>
      </c>
      <c r="G158" t="str">
        <f>IF((ISERROR((VLOOKUP(B158,Calculation!C$2:C$1430,1,FALSE)))),"not entered","")</f>
        <v/>
      </c>
    </row>
    <row r="159" spans="2:7" x14ac:dyDescent="0.2">
      <c r="B159" s="78" t="s">
        <v>5</v>
      </c>
      <c r="C159" s="79" t="str">
        <f t="shared" si="6"/>
        <v xml:space="preserve"> </v>
      </c>
      <c r="D159" s="79" t="str">
        <f t="shared" si="7"/>
        <v xml:space="preserve"> </v>
      </c>
      <c r="E159" s="79">
        <v>1.1574074074074073E-5</v>
      </c>
      <c r="F159" s="77" t="e">
        <f t="shared" si="8"/>
        <v>#N/A</v>
      </c>
      <c r="G159" t="str">
        <f>IF((ISERROR((VLOOKUP(B159,Calculation!C$2:C$1430,1,FALSE)))),"not entered","")</f>
        <v/>
      </c>
    </row>
    <row r="160" spans="2:7" x14ac:dyDescent="0.2">
      <c r="B160" s="78" t="s">
        <v>5</v>
      </c>
      <c r="C160" s="79" t="str">
        <f t="shared" si="6"/>
        <v xml:space="preserve"> </v>
      </c>
      <c r="D160" s="79" t="str">
        <f t="shared" si="7"/>
        <v xml:space="preserve"> </v>
      </c>
      <c r="E160" s="79">
        <v>1.1574074074074073E-5</v>
      </c>
      <c r="F160" s="77" t="e">
        <f t="shared" si="8"/>
        <v>#N/A</v>
      </c>
      <c r="G160" t="str">
        <f>IF((ISERROR((VLOOKUP(B160,Calculation!C$2:C$1430,1,FALSE)))),"not entered","")</f>
        <v/>
      </c>
    </row>
    <row r="161" spans="2:7" x14ac:dyDescent="0.2">
      <c r="B161" s="78" t="s">
        <v>5</v>
      </c>
      <c r="C161" s="79" t="str">
        <f t="shared" si="6"/>
        <v xml:space="preserve"> </v>
      </c>
      <c r="D161" s="79" t="str">
        <f t="shared" si="7"/>
        <v xml:space="preserve"> </v>
      </c>
      <c r="E161" s="79">
        <v>1.1574074074074073E-5</v>
      </c>
      <c r="F161" s="77" t="e">
        <f t="shared" si="8"/>
        <v>#N/A</v>
      </c>
      <c r="G161" t="str">
        <f>IF((ISERROR((VLOOKUP(B161,Calculation!C$2:C$1430,1,FALSE)))),"not entered","")</f>
        <v/>
      </c>
    </row>
    <row r="162" spans="2:7" x14ac:dyDescent="0.2">
      <c r="B162" s="78" t="s">
        <v>5</v>
      </c>
      <c r="C162" s="79" t="str">
        <f t="shared" si="6"/>
        <v xml:space="preserve"> </v>
      </c>
      <c r="D162" s="79" t="str">
        <f t="shared" si="7"/>
        <v xml:space="preserve"> </v>
      </c>
      <c r="E162" s="79">
        <v>1.1574074074074073E-5</v>
      </c>
      <c r="F162" s="77" t="e">
        <f t="shared" si="8"/>
        <v>#N/A</v>
      </c>
      <c r="G162" t="str">
        <f>IF((ISERROR((VLOOKUP(B162,Calculation!C$2:C$1430,1,FALSE)))),"not entered","")</f>
        <v/>
      </c>
    </row>
    <row r="163" spans="2:7" x14ac:dyDescent="0.2">
      <c r="B163" s="78" t="s">
        <v>5</v>
      </c>
      <c r="C163" s="79" t="str">
        <f t="shared" si="6"/>
        <v xml:space="preserve"> </v>
      </c>
      <c r="D163" s="79" t="str">
        <f t="shared" si="7"/>
        <v xml:space="preserve"> </v>
      </c>
      <c r="E163" s="79">
        <v>1.1574074074074073E-5</v>
      </c>
      <c r="F163" s="77" t="e">
        <f t="shared" si="8"/>
        <v>#N/A</v>
      </c>
      <c r="G163" t="str">
        <f>IF((ISERROR((VLOOKUP(B163,Calculation!C$2:C$1430,1,FALSE)))),"not entered","")</f>
        <v/>
      </c>
    </row>
    <row r="164" spans="2:7" x14ac:dyDescent="0.2">
      <c r="B164" s="78" t="s">
        <v>5</v>
      </c>
      <c r="C164" s="79" t="str">
        <f t="shared" si="6"/>
        <v xml:space="preserve"> </v>
      </c>
      <c r="D164" s="79" t="str">
        <f t="shared" si="7"/>
        <v xml:space="preserve"> </v>
      </c>
      <c r="E164" s="79">
        <v>1.1574074074074073E-5</v>
      </c>
      <c r="F164" s="77" t="e">
        <f t="shared" si="8"/>
        <v>#N/A</v>
      </c>
      <c r="G164" t="str">
        <f>IF((ISERROR((VLOOKUP(B164,Calculation!C$2:C$1430,1,FALSE)))),"not entered","")</f>
        <v/>
      </c>
    </row>
    <row r="165" spans="2:7" x14ac:dyDescent="0.2">
      <c r="B165" s="78" t="s">
        <v>92</v>
      </c>
      <c r="C165" s="79" t="e">
        <f t="shared" ref="C165:C197" si="9">VLOOKUP(B165,name,3,FALSE)</f>
        <v>#N/A</v>
      </c>
      <c r="D165" s="79" t="e">
        <f t="shared" ref="D165:D197" si="10">VLOOKUP(B165,name,2,FALSE)</f>
        <v>#N/A</v>
      </c>
      <c r="E165" s="79"/>
      <c r="F165" s="77" t="e">
        <f t="shared" ref="F165:F197" si="11">(VLOOKUP(C165,C$4:E$5,3,FALSE))/(E165/10000)</f>
        <v>#N/A</v>
      </c>
      <c r="G165" t="str">
        <f>IF((ISERROR((VLOOKUP(B165,Calculation!C$2:C$1430,1,FALSE)))),"not entered","")</f>
        <v>not entered</v>
      </c>
    </row>
    <row r="166" spans="2:7" x14ac:dyDescent="0.2">
      <c r="B166" s="78" t="s">
        <v>92</v>
      </c>
      <c r="C166" s="79" t="e">
        <f t="shared" si="9"/>
        <v>#N/A</v>
      </c>
      <c r="D166" s="79" t="e">
        <f t="shared" si="10"/>
        <v>#N/A</v>
      </c>
      <c r="E166" s="79"/>
      <c r="F166" s="77" t="e">
        <f t="shared" si="11"/>
        <v>#N/A</v>
      </c>
      <c r="G166" t="str">
        <f>IF((ISERROR((VLOOKUP(B166,Calculation!C$2:C$1430,1,FALSE)))),"not entered","")</f>
        <v>not entered</v>
      </c>
    </row>
    <row r="167" spans="2:7" x14ac:dyDescent="0.2">
      <c r="B167" s="78" t="s">
        <v>92</v>
      </c>
      <c r="C167" s="79" t="e">
        <f t="shared" si="9"/>
        <v>#N/A</v>
      </c>
      <c r="D167" s="79" t="e">
        <f t="shared" si="10"/>
        <v>#N/A</v>
      </c>
      <c r="E167" s="79"/>
      <c r="F167" s="77" t="e">
        <f t="shared" si="11"/>
        <v>#N/A</v>
      </c>
      <c r="G167" t="str">
        <f>IF((ISERROR((VLOOKUP(B167,Calculation!C$2:C$1430,1,FALSE)))),"not entered","")</f>
        <v>not entered</v>
      </c>
    </row>
    <row r="168" spans="2:7" x14ac:dyDescent="0.2">
      <c r="B168" s="78" t="s">
        <v>92</v>
      </c>
      <c r="C168" s="79" t="e">
        <f t="shared" si="9"/>
        <v>#N/A</v>
      </c>
      <c r="D168" s="79" t="e">
        <f t="shared" si="10"/>
        <v>#N/A</v>
      </c>
      <c r="E168" s="79"/>
      <c r="F168" s="77" t="e">
        <f t="shared" si="11"/>
        <v>#N/A</v>
      </c>
      <c r="G168" t="str">
        <f>IF((ISERROR((VLOOKUP(B168,Calculation!C$2:C$1430,1,FALSE)))),"not entered","")</f>
        <v>not entered</v>
      </c>
    </row>
    <row r="169" spans="2:7" x14ac:dyDescent="0.2">
      <c r="B169" s="78" t="s">
        <v>92</v>
      </c>
      <c r="C169" s="79" t="e">
        <f t="shared" si="9"/>
        <v>#N/A</v>
      </c>
      <c r="D169" s="79" t="e">
        <f t="shared" si="10"/>
        <v>#N/A</v>
      </c>
      <c r="E169" s="79"/>
      <c r="F169" s="77" t="e">
        <f t="shared" si="11"/>
        <v>#N/A</v>
      </c>
      <c r="G169" t="str">
        <f>IF((ISERROR((VLOOKUP(B169,Calculation!C$2:C$1430,1,FALSE)))),"not entered","")</f>
        <v>not entered</v>
      </c>
    </row>
    <row r="170" spans="2:7" x14ac:dyDescent="0.2">
      <c r="B170" s="78" t="s">
        <v>92</v>
      </c>
      <c r="C170" s="79" t="e">
        <f t="shared" si="9"/>
        <v>#N/A</v>
      </c>
      <c r="D170" s="79" t="e">
        <f t="shared" si="10"/>
        <v>#N/A</v>
      </c>
      <c r="E170" s="79"/>
      <c r="F170" s="77" t="e">
        <f t="shared" si="11"/>
        <v>#N/A</v>
      </c>
      <c r="G170" t="str">
        <f>IF((ISERROR((VLOOKUP(B170,Calculation!C$2:C$1430,1,FALSE)))),"not entered","")</f>
        <v>not entered</v>
      </c>
    </row>
    <row r="171" spans="2:7" x14ac:dyDescent="0.2">
      <c r="B171" s="78" t="s">
        <v>92</v>
      </c>
      <c r="C171" s="79" t="e">
        <f t="shared" si="9"/>
        <v>#N/A</v>
      </c>
      <c r="D171" s="79" t="e">
        <f t="shared" si="10"/>
        <v>#N/A</v>
      </c>
      <c r="E171" s="79"/>
      <c r="F171" s="77" t="e">
        <f t="shared" si="11"/>
        <v>#N/A</v>
      </c>
      <c r="G171" t="str">
        <f>IF((ISERROR((VLOOKUP(B171,Calculation!C$2:C$1430,1,FALSE)))),"not entered","")</f>
        <v>not entered</v>
      </c>
    </row>
    <row r="172" spans="2:7" x14ac:dyDescent="0.2">
      <c r="B172" s="78" t="s">
        <v>92</v>
      </c>
      <c r="C172" s="79" t="e">
        <f t="shared" si="9"/>
        <v>#N/A</v>
      </c>
      <c r="D172" s="79" t="e">
        <f t="shared" si="10"/>
        <v>#N/A</v>
      </c>
      <c r="E172" s="79"/>
      <c r="F172" s="77" t="e">
        <f t="shared" si="11"/>
        <v>#N/A</v>
      </c>
      <c r="G172" t="str">
        <f>IF((ISERROR((VLOOKUP(B172,Calculation!C$2:C$1430,1,FALSE)))),"not entered","")</f>
        <v>not entered</v>
      </c>
    </row>
    <row r="173" spans="2:7" x14ac:dyDescent="0.2">
      <c r="B173" s="78" t="s">
        <v>92</v>
      </c>
      <c r="C173" s="79" t="e">
        <f t="shared" si="9"/>
        <v>#N/A</v>
      </c>
      <c r="D173" s="79" t="e">
        <f t="shared" si="10"/>
        <v>#N/A</v>
      </c>
      <c r="E173" s="79"/>
      <c r="F173" s="77" t="e">
        <f t="shared" si="11"/>
        <v>#N/A</v>
      </c>
      <c r="G173" t="str">
        <f>IF((ISERROR((VLOOKUP(B173,Calculation!C$2:C$1430,1,FALSE)))),"not entered","")</f>
        <v>not entered</v>
      </c>
    </row>
    <row r="174" spans="2:7" x14ac:dyDescent="0.2">
      <c r="B174" s="78" t="s">
        <v>92</v>
      </c>
      <c r="C174" s="79" t="e">
        <f t="shared" si="9"/>
        <v>#N/A</v>
      </c>
      <c r="D174" s="79" t="e">
        <f t="shared" si="10"/>
        <v>#N/A</v>
      </c>
      <c r="E174" s="79"/>
      <c r="F174" s="77" t="e">
        <f t="shared" si="11"/>
        <v>#N/A</v>
      </c>
      <c r="G174" t="str">
        <f>IF((ISERROR((VLOOKUP(B174,Calculation!C$2:C$1430,1,FALSE)))),"not entered","")</f>
        <v>not entered</v>
      </c>
    </row>
    <row r="175" spans="2:7" x14ac:dyDescent="0.2">
      <c r="B175" s="78" t="s">
        <v>92</v>
      </c>
      <c r="C175" s="79" t="e">
        <f t="shared" si="9"/>
        <v>#N/A</v>
      </c>
      <c r="D175" s="79" t="e">
        <f t="shared" si="10"/>
        <v>#N/A</v>
      </c>
      <c r="E175" s="79"/>
      <c r="F175" s="77" t="e">
        <f t="shared" si="11"/>
        <v>#N/A</v>
      </c>
      <c r="G175" t="str">
        <f>IF((ISERROR((VLOOKUP(B175,Calculation!C$2:C$1430,1,FALSE)))),"not entered","")</f>
        <v>not entered</v>
      </c>
    </row>
    <row r="176" spans="2:7" x14ac:dyDescent="0.2">
      <c r="B176" s="78" t="s">
        <v>92</v>
      </c>
      <c r="C176" s="79" t="e">
        <f t="shared" si="9"/>
        <v>#N/A</v>
      </c>
      <c r="D176" s="79" t="e">
        <f t="shared" si="10"/>
        <v>#N/A</v>
      </c>
      <c r="E176" s="79"/>
      <c r="F176" s="77" t="e">
        <f t="shared" si="11"/>
        <v>#N/A</v>
      </c>
      <c r="G176" t="str">
        <f>IF((ISERROR((VLOOKUP(B176,Calculation!C$2:C$1430,1,FALSE)))),"not entered","")</f>
        <v>not entered</v>
      </c>
    </row>
    <row r="177" spans="2:7" x14ac:dyDescent="0.2">
      <c r="B177" s="78" t="s">
        <v>92</v>
      </c>
      <c r="C177" s="79" t="e">
        <f t="shared" si="9"/>
        <v>#N/A</v>
      </c>
      <c r="D177" s="79" t="e">
        <f t="shared" si="10"/>
        <v>#N/A</v>
      </c>
      <c r="E177" s="79"/>
      <c r="F177" s="77" t="e">
        <f t="shared" si="11"/>
        <v>#N/A</v>
      </c>
      <c r="G177" t="str">
        <f>IF((ISERROR((VLOOKUP(B177,Calculation!C$2:C$1430,1,FALSE)))),"not entered","")</f>
        <v>not entered</v>
      </c>
    </row>
    <row r="178" spans="2:7" x14ac:dyDescent="0.2">
      <c r="B178" s="78" t="s">
        <v>92</v>
      </c>
      <c r="C178" s="79" t="e">
        <f t="shared" si="9"/>
        <v>#N/A</v>
      </c>
      <c r="D178" s="79" t="e">
        <f t="shared" si="10"/>
        <v>#N/A</v>
      </c>
      <c r="E178" s="79"/>
      <c r="F178" s="77" t="e">
        <f t="shared" si="11"/>
        <v>#N/A</v>
      </c>
      <c r="G178" t="str">
        <f>IF((ISERROR((VLOOKUP(B178,Calculation!C$2:C$1430,1,FALSE)))),"not entered","")</f>
        <v>not entered</v>
      </c>
    </row>
    <row r="179" spans="2:7" x14ac:dyDescent="0.2">
      <c r="B179" s="78" t="s">
        <v>92</v>
      </c>
      <c r="C179" s="79" t="e">
        <f t="shared" si="9"/>
        <v>#N/A</v>
      </c>
      <c r="D179" s="79" t="e">
        <f t="shared" si="10"/>
        <v>#N/A</v>
      </c>
      <c r="E179" s="79"/>
      <c r="F179" s="77" t="e">
        <f t="shared" si="11"/>
        <v>#N/A</v>
      </c>
      <c r="G179" t="str">
        <f>IF((ISERROR((VLOOKUP(B179,Calculation!C$2:C$1430,1,FALSE)))),"not entered","")</f>
        <v>not entered</v>
      </c>
    </row>
    <row r="180" spans="2:7" x14ac:dyDescent="0.2">
      <c r="B180" s="78" t="s">
        <v>92</v>
      </c>
      <c r="C180" s="79" t="e">
        <f t="shared" si="9"/>
        <v>#N/A</v>
      </c>
      <c r="D180" s="79" t="e">
        <f t="shared" si="10"/>
        <v>#N/A</v>
      </c>
      <c r="E180" s="79"/>
      <c r="F180" s="77" t="e">
        <f t="shared" si="11"/>
        <v>#N/A</v>
      </c>
      <c r="G180" t="str">
        <f>IF((ISERROR((VLOOKUP(B180,Calculation!C$2:C$1430,1,FALSE)))),"not entered","")</f>
        <v>not entered</v>
      </c>
    </row>
    <row r="181" spans="2:7" x14ac:dyDescent="0.2">
      <c r="B181" s="78" t="s">
        <v>92</v>
      </c>
      <c r="C181" s="79" t="e">
        <f t="shared" si="9"/>
        <v>#N/A</v>
      </c>
      <c r="D181" s="79" t="e">
        <f t="shared" si="10"/>
        <v>#N/A</v>
      </c>
      <c r="E181" s="79"/>
      <c r="F181" s="77" t="e">
        <f t="shared" si="11"/>
        <v>#N/A</v>
      </c>
      <c r="G181" t="str">
        <f>IF((ISERROR((VLOOKUP(B181,Calculation!C$2:C$1430,1,FALSE)))),"not entered","")</f>
        <v>not entered</v>
      </c>
    </row>
    <row r="182" spans="2:7" x14ac:dyDescent="0.2">
      <c r="B182" s="78" t="s">
        <v>92</v>
      </c>
      <c r="C182" s="79" t="e">
        <f t="shared" si="9"/>
        <v>#N/A</v>
      </c>
      <c r="D182" s="79" t="e">
        <f t="shared" si="10"/>
        <v>#N/A</v>
      </c>
      <c r="E182" s="79"/>
      <c r="F182" s="77" t="e">
        <f t="shared" si="11"/>
        <v>#N/A</v>
      </c>
      <c r="G182" t="str">
        <f>IF((ISERROR((VLOOKUP(B182,Calculation!C$2:C$1430,1,FALSE)))),"not entered","")</f>
        <v>not entered</v>
      </c>
    </row>
    <row r="183" spans="2:7" x14ac:dyDescent="0.2">
      <c r="B183" s="78" t="s">
        <v>92</v>
      </c>
      <c r="C183" s="79" t="e">
        <f t="shared" si="9"/>
        <v>#N/A</v>
      </c>
      <c r="D183" s="79" t="e">
        <f t="shared" si="10"/>
        <v>#N/A</v>
      </c>
      <c r="E183" s="79"/>
      <c r="F183" s="77" t="e">
        <f t="shared" si="11"/>
        <v>#N/A</v>
      </c>
      <c r="G183" t="str">
        <f>IF((ISERROR((VLOOKUP(B183,Calculation!C$2:C$1430,1,FALSE)))),"not entered","")</f>
        <v>not entered</v>
      </c>
    </row>
    <row r="184" spans="2:7" x14ac:dyDescent="0.2">
      <c r="B184" s="78" t="s">
        <v>92</v>
      </c>
      <c r="C184" s="79" t="e">
        <f t="shared" si="9"/>
        <v>#N/A</v>
      </c>
      <c r="D184" s="79" t="e">
        <f t="shared" si="10"/>
        <v>#N/A</v>
      </c>
      <c r="E184" s="79"/>
      <c r="F184" s="77" t="e">
        <f t="shared" si="11"/>
        <v>#N/A</v>
      </c>
      <c r="G184" t="str">
        <f>IF((ISERROR((VLOOKUP(B184,Calculation!C$2:C$1430,1,FALSE)))),"not entered","")</f>
        <v>not entered</v>
      </c>
    </row>
    <row r="185" spans="2:7" x14ac:dyDescent="0.2">
      <c r="B185" s="78" t="s">
        <v>92</v>
      </c>
      <c r="C185" s="79" t="e">
        <f t="shared" si="9"/>
        <v>#N/A</v>
      </c>
      <c r="D185" s="79" t="e">
        <f t="shared" si="10"/>
        <v>#N/A</v>
      </c>
      <c r="E185" s="79"/>
      <c r="F185" s="77" t="e">
        <f t="shared" si="11"/>
        <v>#N/A</v>
      </c>
      <c r="G185" t="str">
        <f>IF((ISERROR((VLOOKUP(B185,Calculation!C$2:C$1430,1,FALSE)))),"not entered","")</f>
        <v>not entered</v>
      </c>
    </row>
    <row r="186" spans="2:7" x14ac:dyDescent="0.2">
      <c r="B186" s="78" t="s">
        <v>92</v>
      </c>
      <c r="C186" s="79" t="e">
        <f t="shared" si="9"/>
        <v>#N/A</v>
      </c>
      <c r="D186" s="79" t="e">
        <f t="shared" si="10"/>
        <v>#N/A</v>
      </c>
      <c r="E186" s="79"/>
      <c r="F186" s="77" t="e">
        <f t="shared" si="11"/>
        <v>#N/A</v>
      </c>
      <c r="G186" t="str">
        <f>IF((ISERROR((VLOOKUP(B186,Calculation!C$2:C$1430,1,FALSE)))),"not entered","")</f>
        <v>not entered</v>
      </c>
    </row>
    <row r="187" spans="2:7" x14ac:dyDescent="0.2">
      <c r="B187" s="78" t="s">
        <v>92</v>
      </c>
      <c r="C187" s="79" t="e">
        <f t="shared" si="9"/>
        <v>#N/A</v>
      </c>
      <c r="D187" s="79" t="e">
        <f t="shared" si="10"/>
        <v>#N/A</v>
      </c>
      <c r="E187" s="79"/>
      <c r="F187" s="77" t="e">
        <f t="shared" si="11"/>
        <v>#N/A</v>
      </c>
      <c r="G187" t="str">
        <f>IF((ISERROR((VLOOKUP(B187,Calculation!C$2:C$1430,1,FALSE)))),"not entered","")</f>
        <v>not entered</v>
      </c>
    </row>
    <row r="188" spans="2:7" x14ac:dyDescent="0.2">
      <c r="B188" s="78" t="s">
        <v>92</v>
      </c>
      <c r="C188" s="79" t="e">
        <f t="shared" si="9"/>
        <v>#N/A</v>
      </c>
      <c r="D188" s="79" t="e">
        <f t="shared" si="10"/>
        <v>#N/A</v>
      </c>
      <c r="E188" s="79"/>
      <c r="F188" s="77" t="e">
        <f t="shared" si="11"/>
        <v>#N/A</v>
      </c>
      <c r="G188" t="str">
        <f>IF((ISERROR((VLOOKUP(B188,Calculation!C$2:C$1430,1,FALSE)))),"not entered","")</f>
        <v>not entered</v>
      </c>
    </row>
    <row r="189" spans="2:7" x14ac:dyDescent="0.2">
      <c r="B189" s="78" t="s">
        <v>92</v>
      </c>
      <c r="C189" s="79" t="e">
        <f t="shared" si="9"/>
        <v>#N/A</v>
      </c>
      <c r="D189" s="79" t="e">
        <f t="shared" si="10"/>
        <v>#N/A</v>
      </c>
      <c r="E189" s="79"/>
      <c r="F189" s="77" t="e">
        <f t="shared" si="11"/>
        <v>#N/A</v>
      </c>
      <c r="G189" t="str">
        <f>IF((ISERROR((VLOOKUP(B189,Calculation!C$2:C$1430,1,FALSE)))),"not entered","")</f>
        <v>not entered</v>
      </c>
    </row>
    <row r="190" spans="2:7" x14ac:dyDescent="0.2">
      <c r="B190" s="78" t="s">
        <v>92</v>
      </c>
      <c r="C190" s="79" t="e">
        <f t="shared" si="9"/>
        <v>#N/A</v>
      </c>
      <c r="D190" s="79" t="e">
        <f t="shared" si="10"/>
        <v>#N/A</v>
      </c>
      <c r="E190" s="79"/>
      <c r="F190" s="77" t="e">
        <f t="shared" si="11"/>
        <v>#N/A</v>
      </c>
      <c r="G190" t="str">
        <f>IF((ISERROR((VLOOKUP(B190,Calculation!C$2:C$1430,1,FALSE)))),"not entered","")</f>
        <v>not entered</v>
      </c>
    </row>
    <row r="191" spans="2:7" x14ac:dyDescent="0.2">
      <c r="B191" s="78" t="s">
        <v>92</v>
      </c>
      <c r="C191" s="79" t="e">
        <f t="shared" si="9"/>
        <v>#N/A</v>
      </c>
      <c r="D191" s="79" t="e">
        <f t="shared" si="10"/>
        <v>#N/A</v>
      </c>
      <c r="E191" s="79"/>
      <c r="F191" s="77" t="e">
        <f t="shared" si="11"/>
        <v>#N/A</v>
      </c>
      <c r="G191" t="str">
        <f>IF((ISERROR((VLOOKUP(B191,Calculation!C$2:C$1430,1,FALSE)))),"not entered","")</f>
        <v>not entered</v>
      </c>
    </row>
    <row r="192" spans="2:7" x14ac:dyDescent="0.2">
      <c r="B192" s="78" t="s">
        <v>92</v>
      </c>
      <c r="C192" s="79" t="e">
        <f t="shared" si="9"/>
        <v>#N/A</v>
      </c>
      <c r="D192" s="79" t="e">
        <f t="shared" si="10"/>
        <v>#N/A</v>
      </c>
      <c r="E192" s="79"/>
      <c r="F192" s="77" t="e">
        <f t="shared" si="11"/>
        <v>#N/A</v>
      </c>
      <c r="G192" t="str">
        <f>IF((ISERROR((VLOOKUP(B192,Calculation!C$2:C$1430,1,FALSE)))),"not entered","")</f>
        <v>not entered</v>
      </c>
    </row>
    <row r="193" spans="2:7" x14ac:dyDescent="0.2">
      <c r="B193" s="78" t="s">
        <v>92</v>
      </c>
      <c r="C193" s="79" t="e">
        <f t="shared" si="9"/>
        <v>#N/A</v>
      </c>
      <c r="D193" s="79" t="e">
        <f t="shared" si="10"/>
        <v>#N/A</v>
      </c>
      <c r="E193" s="79"/>
      <c r="F193" s="77" t="e">
        <f t="shared" si="11"/>
        <v>#N/A</v>
      </c>
      <c r="G193" t="str">
        <f>IF((ISERROR((VLOOKUP(B193,Calculation!C$2:C$1430,1,FALSE)))),"not entered","")</f>
        <v>not entered</v>
      </c>
    </row>
    <row r="194" spans="2:7" x14ac:dyDescent="0.2">
      <c r="B194" s="78" t="s">
        <v>92</v>
      </c>
      <c r="C194" s="79" t="e">
        <f t="shared" si="9"/>
        <v>#N/A</v>
      </c>
      <c r="D194" s="79" t="e">
        <f t="shared" si="10"/>
        <v>#N/A</v>
      </c>
      <c r="E194" s="79"/>
      <c r="F194" s="77" t="e">
        <f t="shared" si="11"/>
        <v>#N/A</v>
      </c>
      <c r="G194" t="str">
        <f>IF((ISERROR((VLOOKUP(B194,Calculation!C$2:C$1430,1,FALSE)))),"not entered","")</f>
        <v>not entered</v>
      </c>
    </row>
    <row r="195" spans="2:7" x14ac:dyDescent="0.2">
      <c r="B195" s="78" t="s">
        <v>92</v>
      </c>
      <c r="C195" s="79" t="e">
        <f t="shared" si="9"/>
        <v>#N/A</v>
      </c>
      <c r="D195" s="79" t="e">
        <f t="shared" si="10"/>
        <v>#N/A</v>
      </c>
      <c r="E195" s="79"/>
      <c r="F195" s="77" t="e">
        <f t="shared" si="11"/>
        <v>#N/A</v>
      </c>
      <c r="G195" t="str">
        <f>IF((ISERROR((VLOOKUP(B195,Calculation!C$2:C$1430,1,FALSE)))),"not entered","")</f>
        <v>not entered</v>
      </c>
    </row>
    <row r="196" spans="2:7" x14ac:dyDescent="0.2">
      <c r="B196" s="78" t="s">
        <v>92</v>
      </c>
      <c r="C196" s="79" t="e">
        <f t="shared" si="9"/>
        <v>#N/A</v>
      </c>
      <c r="D196" s="79" t="e">
        <f t="shared" si="10"/>
        <v>#N/A</v>
      </c>
      <c r="E196" s="79"/>
      <c r="F196" s="77" t="e">
        <f t="shared" si="11"/>
        <v>#N/A</v>
      </c>
      <c r="G196" t="str">
        <f>IF((ISERROR((VLOOKUP(B196,Calculation!C$2:C$1430,1,FALSE)))),"not entered","")</f>
        <v>not entered</v>
      </c>
    </row>
    <row r="197" spans="2:7" x14ac:dyDescent="0.2">
      <c r="B197" s="78" t="s">
        <v>92</v>
      </c>
      <c r="C197" s="79" t="e">
        <f t="shared" si="9"/>
        <v>#N/A</v>
      </c>
      <c r="D197" s="79" t="e">
        <f t="shared" si="10"/>
        <v>#N/A</v>
      </c>
      <c r="E197" s="79"/>
      <c r="F197" s="77" t="e">
        <f t="shared" si="11"/>
        <v>#N/A</v>
      </c>
      <c r="G197" t="str">
        <f>IF((ISERROR((VLOOKUP(B197,Calculation!C$2:C$1430,1,FALSE)))),"not entered","")</f>
        <v>not entered</v>
      </c>
    </row>
    <row r="198" spans="2:7" x14ac:dyDescent="0.2">
      <c r="B198" s="78" t="s">
        <v>92</v>
      </c>
      <c r="C198" s="79" t="e">
        <f t="shared" ref="C198:C261" si="12">VLOOKUP(B198,name,3,FALSE)</f>
        <v>#N/A</v>
      </c>
      <c r="D198" s="79" t="e">
        <f t="shared" ref="D198:D261" si="13">VLOOKUP(B198,name,2,FALSE)</f>
        <v>#N/A</v>
      </c>
      <c r="E198" s="79"/>
      <c r="F198" s="77" t="e">
        <f t="shared" ref="F198:F261" si="14">(VLOOKUP(C198,C$4:E$5,3,FALSE))/(E198/10000)</f>
        <v>#N/A</v>
      </c>
      <c r="G198" t="str">
        <f>IF((ISERROR((VLOOKUP(B198,Calculation!C$2:C$1430,1,FALSE)))),"not entered","")</f>
        <v>not entered</v>
      </c>
    </row>
    <row r="199" spans="2:7" x14ac:dyDescent="0.2">
      <c r="B199" s="78" t="s">
        <v>92</v>
      </c>
      <c r="C199" s="79" t="e">
        <f t="shared" si="12"/>
        <v>#N/A</v>
      </c>
      <c r="D199" s="79" t="e">
        <f t="shared" si="13"/>
        <v>#N/A</v>
      </c>
      <c r="E199" s="79"/>
      <c r="F199" s="77" t="e">
        <f t="shared" si="14"/>
        <v>#N/A</v>
      </c>
      <c r="G199" t="str">
        <f>IF((ISERROR((VLOOKUP(B199,Calculation!C$2:C$1430,1,FALSE)))),"not entered","")</f>
        <v>not entered</v>
      </c>
    </row>
    <row r="200" spans="2:7" x14ac:dyDescent="0.2">
      <c r="B200" s="78" t="s">
        <v>92</v>
      </c>
      <c r="C200" s="79" t="e">
        <f t="shared" si="12"/>
        <v>#N/A</v>
      </c>
      <c r="D200" s="79" t="e">
        <f t="shared" si="13"/>
        <v>#N/A</v>
      </c>
      <c r="E200" s="79"/>
      <c r="F200" s="77" t="e">
        <f t="shared" si="14"/>
        <v>#N/A</v>
      </c>
      <c r="G200" t="str">
        <f>IF((ISERROR((VLOOKUP(B200,Calculation!C$2:C$1430,1,FALSE)))),"not entered","")</f>
        <v>not entered</v>
      </c>
    </row>
    <row r="201" spans="2:7" x14ac:dyDescent="0.2">
      <c r="B201" s="78" t="s">
        <v>92</v>
      </c>
      <c r="C201" s="79" t="e">
        <f t="shared" si="12"/>
        <v>#N/A</v>
      </c>
      <c r="D201" s="79" t="e">
        <f t="shared" si="13"/>
        <v>#N/A</v>
      </c>
      <c r="E201" s="79"/>
      <c r="F201" s="77" t="e">
        <f t="shared" si="14"/>
        <v>#N/A</v>
      </c>
      <c r="G201" t="str">
        <f>IF((ISERROR((VLOOKUP(B201,Calculation!C$2:C$1430,1,FALSE)))),"not entered","")</f>
        <v>not entered</v>
      </c>
    </row>
    <row r="202" spans="2:7" x14ac:dyDescent="0.2">
      <c r="B202" s="78" t="s">
        <v>92</v>
      </c>
      <c r="C202" s="79" t="e">
        <f t="shared" si="12"/>
        <v>#N/A</v>
      </c>
      <c r="D202" s="79" t="e">
        <f t="shared" si="13"/>
        <v>#N/A</v>
      </c>
      <c r="E202" s="79"/>
      <c r="F202" s="77" t="e">
        <f t="shared" si="14"/>
        <v>#N/A</v>
      </c>
      <c r="G202" t="str">
        <f>IF((ISERROR((VLOOKUP(B202,Calculation!C$2:C$1430,1,FALSE)))),"not entered","")</f>
        <v>not entered</v>
      </c>
    </row>
    <row r="203" spans="2:7" x14ac:dyDescent="0.2">
      <c r="B203" s="78" t="s">
        <v>92</v>
      </c>
      <c r="C203" s="79" t="e">
        <f t="shared" si="12"/>
        <v>#N/A</v>
      </c>
      <c r="D203" s="79" t="e">
        <f t="shared" si="13"/>
        <v>#N/A</v>
      </c>
      <c r="E203" s="79"/>
      <c r="F203" s="77" t="e">
        <f t="shared" si="14"/>
        <v>#N/A</v>
      </c>
      <c r="G203" t="str">
        <f>IF((ISERROR((VLOOKUP(B203,Calculation!C$2:C$1430,1,FALSE)))),"not entered","")</f>
        <v>not entered</v>
      </c>
    </row>
    <row r="204" spans="2:7" x14ac:dyDescent="0.2">
      <c r="B204" s="78" t="s">
        <v>92</v>
      </c>
      <c r="C204" s="79" t="e">
        <f t="shared" si="12"/>
        <v>#N/A</v>
      </c>
      <c r="D204" s="79" t="e">
        <f t="shared" si="13"/>
        <v>#N/A</v>
      </c>
      <c r="E204" s="79"/>
      <c r="F204" s="77" t="e">
        <f t="shared" si="14"/>
        <v>#N/A</v>
      </c>
      <c r="G204" t="str">
        <f>IF((ISERROR((VLOOKUP(B204,Calculation!C$2:C$1430,1,FALSE)))),"not entered","")</f>
        <v>not entered</v>
      </c>
    </row>
    <row r="205" spans="2:7" x14ac:dyDescent="0.2">
      <c r="B205" s="78" t="s">
        <v>92</v>
      </c>
      <c r="C205" s="79" t="e">
        <f t="shared" si="12"/>
        <v>#N/A</v>
      </c>
      <c r="D205" s="79" t="e">
        <f t="shared" si="13"/>
        <v>#N/A</v>
      </c>
      <c r="E205" s="79"/>
      <c r="F205" s="77" t="e">
        <f t="shared" si="14"/>
        <v>#N/A</v>
      </c>
      <c r="G205" t="str">
        <f>IF((ISERROR((VLOOKUP(B205,Calculation!C$2:C$1430,1,FALSE)))),"not entered","")</f>
        <v>not entered</v>
      </c>
    </row>
    <row r="206" spans="2:7" x14ac:dyDescent="0.2">
      <c r="B206" s="78" t="s">
        <v>92</v>
      </c>
      <c r="C206" s="79" t="e">
        <f t="shared" si="12"/>
        <v>#N/A</v>
      </c>
      <c r="D206" s="79" t="e">
        <f t="shared" si="13"/>
        <v>#N/A</v>
      </c>
      <c r="E206" s="79"/>
      <c r="F206" s="77" t="e">
        <f t="shared" si="14"/>
        <v>#N/A</v>
      </c>
      <c r="G206" t="str">
        <f>IF((ISERROR((VLOOKUP(B206,Calculation!C$2:C$1430,1,FALSE)))),"not entered","")</f>
        <v>not entered</v>
      </c>
    </row>
    <row r="207" spans="2:7" x14ac:dyDescent="0.2">
      <c r="B207" s="78" t="s">
        <v>92</v>
      </c>
      <c r="C207" s="79" t="e">
        <f t="shared" si="12"/>
        <v>#N/A</v>
      </c>
      <c r="D207" s="79" t="e">
        <f t="shared" si="13"/>
        <v>#N/A</v>
      </c>
      <c r="E207" s="79"/>
      <c r="F207" s="77" t="e">
        <f t="shared" si="14"/>
        <v>#N/A</v>
      </c>
      <c r="G207" t="str">
        <f>IF((ISERROR((VLOOKUP(B207,Calculation!C$2:C$1430,1,FALSE)))),"not entered","")</f>
        <v>not entered</v>
      </c>
    </row>
    <row r="208" spans="2:7" x14ac:dyDescent="0.2">
      <c r="B208" s="78" t="s">
        <v>92</v>
      </c>
      <c r="C208" s="79" t="e">
        <f t="shared" si="12"/>
        <v>#N/A</v>
      </c>
      <c r="D208" s="79" t="e">
        <f t="shared" si="13"/>
        <v>#N/A</v>
      </c>
      <c r="E208" s="79"/>
      <c r="F208" s="77" t="e">
        <f t="shared" si="14"/>
        <v>#N/A</v>
      </c>
      <c r="G208" t="str">
        <f>IF((ISERROR((VLOOKUP(B208,Calculation!C$2:C$1430,1,FALSE)))),"not entered","")</f>
        <v>not entered</v>
      </c>
    </row>
    <row r="209" spans="2:7" x14ac:dyDescent="0.2">
      <c r="B209" s="78" t="s">
        <v>92</v>
      </c>
      <c r="C209" s="79" t="e">
        <f t="shared" si="12"/>
        <v>#N/A</v>
      </c>
      <c r="D209" s="79" t="e">
        <f t="shared" si="13"/>
        <v>#N/A</v>
      </c>
      <c r="E209" s="79"/>
      <c r="F209" s="77" t="e">
        <f t="shared" si="14"/>
        <v>#N/A</v>
      </c>
      <c r="G209" t="str">
        <f>IF((ISERROR((VLOOKUP(B209,Calculation!C$2:C$1430,1,FALSE)))),"not entered","")</f>
        <v>not entered</v>
      </c>
    </row>
    <row r="210" spans="2:7" x14ac:dyDescent="0.2">
      <c r="B210" s="78" t="s">
        <v>92</v>
      </c>
      <c r="C210" s="79" t="e">
        <f t="shared" si="12"/>
        <v>#N/A</v>
      </c>
      <c r="D210" s="79" t="e">
        <f t="shared" si="13"/>
        <v>#N/A</v>
      </c>
      <c r="E210" s="79"/>
      <c r="F210" s="77" t="e">
        <f t="shared" si="14"/>
        <v>#N/A</v>
      </c>
      <c r="G210" t="str">
        <f>IF((ISERROR((VLOOKUP(B210,Calculation!C$2:C$1430,1,FALSE)))),"not entered","")</f>
        <v>not entered</v>
      </c>
    </row>
    <row r="211" spans="2:7" x14ac:dyDescent="0.2">
      <c r="B211" s="78" t="s">
        <v>92</v>
      </c>
      <c r="C211" s="79" t="e">
        <f t="shared" si="12"/>
        <v>#N/A</v>
      </c>
      <c r="D211" s="79" t="e">
        <f t="shared" si="13"/>
        <v>#N/A</v>
      </c>
      <c r="E211" s="79"/>
      <c r="F211" s="77" t="e">
        <f t="shared" si="14"/>
        <v>#N/A</v>
      </c>
      <c r="G211" t="str">
        <f>IF((ISERROR((VLOOKUP(B211,Calculation!C$2:C$1430,1,FALSE)))),"not entered","")</f>
        <v>not entered</v>
      </c>
    </row>
    <row r="212" spans="2:7" x14ac:dyDescent="0.2">
      <c r="B212" s="78" t="s">
        <v>92</v>
      </c>
      <c r="C212" s="79" t="e">
        <f t="shared" si="12"/>
        <v>#N/A</v>
      </c>
      <c r="D212" s="79" t="e">
        <f t="shared" si="13"/>
        <v>#N/A</v>
      </c>
      <c r="E212" s="79"/>
      <c r="F212" s="77" t="e">
        <f t="shared" si="14"/>
        <v>#N/A</v>
      </c>
      <c r="G212" t="str">
        <f>IF((ISERROR((VLOOKUP(B212,Calculation!C$2:C$1430,1,FALSE)))),"not entered","")</f>
        <v>not entered</v>
      </c>
    </row>
    <row r="213" spans="2:7" x14ac:dyDescent="0.2">
      <c r="B213" s="78" t="s">
        <v>92</v>
      </c>
      <c r="C213" s="79" t="e">
        <f t="shared" si="12"/>
        <v>#N/A</v>
      </c>
      <c r="D213" s="79" t="e">
        <f t="shared" si="13"/>
        <v>#N/A</v>
      </c>
      <c r="E213" s="79"/>
      <c r="F213" s="77" t="e">
        <f t="shared" si="14"/>
        <v>#N/A</v>
      </c>
      <c r="G213" t="str">
        <f>IF((ISERROR((VLOOKUP(B213,Calculation!C$2:C$1430,1,FALSE)))),"not entered","")</f>
        <v>not entered</v>
      </c>
    </row>
    <row r="214" spans="2:7" x14ac:dyDescent="0.2">
      <c r="B214" s="78" t="s">
        <v>92</v>
      </c>
      <c r="C214" s="79" t="e">
        <f t="shared" si="12"/>
        <v>#N/A</v>
      </c>
      <c r="D214" s="79" t="e">
        <f t="shared" si="13"/>
        <v>#N/A</v>
      </c>
      <c r="E214" s="79"/>
      <c r="F214" s="77" t="e">
        <f t="shared" si="14"/>
        <v>#N/A</v>
      </c>
      <c r="G214" t="str">
        <f>IF((ISERROR((VLOOKUP(B214,Calculation!C$2:C$1430,1,FALSE)))),"not entered","")</f>
        <v>not entered</v>
      </c>
    </row>
    <row r="215" spans="2:7" x14ac:dyDescent="0.2">
      <c r="B215" s="78" t="s">
        <v>92</v>
      </c>
      <c r="C215" s="79" t="e">
        <f t="shared" si="12"/>
        <v>#N/A</v>
      </c>
      <c r="D215" s="79" t="e">
        <f t="shared" si="13"/>
        <v>#N/A</v>
      </c>
      <c r="E215" s="79"/>
      <c r="F215" s="77" t="e">
        <f t="shared" si="14"/>
        <v>#N/A</v>
      </c>
      <c r="G215" t="str">
        <f>IF((ISERROR((VLOOKUP(B215,Calculation!C$2:C$1430,1,FALSE)))),"not entered","")</f>
        <v>not entered</v>
      </c>
    </row>
    <row r="216" spans="2:7" x14ac:dyDescent="0.2">
      <c r="B216" s="78" t="s">
        <v>92</v>
      </c>
      <c r="C216" s="79" t="e">
        <f t="shared" si="12"/>
        <v>#N/A</v>
      </c>
      <c r="D216" s="79" t="e">
        <f t="shared" si="13"/>
        <v>#N/A</v>
      </c>
      <c r="E216" s="79"/>
      <c r="F216" s="77" t="e">
        <f t="shared" si="14"/>
        <v>#N/A</v>
      </c>
      <c r="G216" t="str">
        <f>IF((ISERROR((VLOOKUP(B216,Calculation!C$2:C$1430,1,FALSE)))),"not entered","")</f>
        <v>not entered</v>
      </c>
    </row>
    <row r="217" spans="2:7" x14ac:dyDescent="0.2">
      <c r="B217" s="78" t="s">
        <v>92</v>
      </c>
      <c r="C217" s="79" t="e">
        <f t="shared" si="12"/>
        <v>#N/A</v>
      </c>
      <c r="D217" s="79" t="e">
        <f t="shared" si="13"/>
        <v>#N/A</v>
      </c>
      <c r="E217" s="79"/>
      <c r="F217" s="77" t="e">
        <f t="shared" si="14"/>
        <v>#N/A</v>
      </c>
      <c r="G217" t="str">
        <f>IF((ISERROR((VLOOKUP(B217,Calculation!C$2:C$1430,1,FALSE)))),"not entered","")</f>
        <v>not entered</v>
      </c>
    </row>
    <row r="218" spans="2:7" x14ac:dyDescent="0.2">
      <c r="B218" s="78" t="s">
        <v>92</v>
      </c>
      <c r="C218" s="79" t="e">
        <f t="shared" si="12"/>
        <v>#N/A</v>
      </c>
      <c r="D218" s="79" t="e">
        <f t="shared" si="13"/>
        <v>#N/A</v>
      </c>
      <c r="E218" s="79"/>
      <c r="F218" s="77" t="e">
        <f t="shared" si="14"/>
        <v>#N/A</v>
      </c>
      <c r="G218" t="str">
        <f>IF((ISERROR((VLOOKUP(B218,Calculation!C$2:C$1430,1,FALSE)))),"not entered","")</f>
        <v>not entered</v>
      </c>
    </row>
    <row r="219" spans="2:7" x14ac:dyDescent="0.2">
      <c r="B219" s="78" t="s">
        <v>92</v>
      </c>
      <c r="C219" s="79" t="e">
        <f t="shared" si="12"/>
        <v>#N/A</v>
      </c>
      <c r="D219" s="79" t="e">
        <f t="shared" si="13"/>
        <v>#N/A</v>
      </c>
      <c r="E219" s="79"/>
      <c r="F219" s="77" t="e">
        <f t="shared" si="14"/>
        <v>#N/A</v>
      </c>
      <c r="G219" t="str">
        <f>IF((ISERROR((VLOOKUP(B219,Calculation!C$2:C$1430,1,FALSE)))),"not entered","")</f>
        <v>not entered</v>
      </c>
    </row>
    <row r="220" spans="2:7" x14ac:dyDescent="0.2">
      <c r="B220" s="78" t="s">
        <v>92</v>
      </c>
      <c r="C220" s="79" t="e">
        <f t="shared" si="12"/>
        <v>#N/A</v>
      </c>
      <c r="D220" s="79" t="e">
        <f t="shared" si="13"/>
        <v>#N/A</v>
      </c>
      <c r="E220" s="79"/>
      <c r="F220" s="77" t="e">
        <f t="shared" si="14"/>
        <v>#N/A</v>
      </c>
      <c r="G220" t="str">
        <f>IF((ISERROR((VLOOKUP(B220,Calculation!C$2:C$1430,1,FALSE)))),"not entered","")</f>
        <v>not entered</v>
      </c>
    </row>
    <row r="221" spans="2:7" x14ac:dyDescent="0.2">
      <c r="B221" s="78" t="s">
        <v>92</v>
      </c>
      <c r="C221" s="79" t="e">
        <f t="shared" si="12"/>
        <v>#N/A</v>
      </c>
      <c r="D221" s="79" t="e">
        <f t="shared" si="13"/>
        <v>#N/A</v>
      </c>
      <c r="E221" s="79"/>
      <c r="F221" s="77" t="e">
        <f t="shared" si="14"/>
        <v>#N/A</v>
      </c>
      <c r="G221" t="str">
        <f>IF((ISERROR((VLOOKUP(B221,Calculation!C$2:C$1430,1,FALSE)))),"not entered","")</f>
        <v>not entered</v>
      </c>
    </row>
    <row r="222" spans="2:7" x14ac:dyDescent="0.2">
      <c r="B222" s="78" t="s">
        <v>92</v>
      </c>
      <c r="C222" s="79" t="e">
        <f t="shared" si="12"/>
        <v>#N/A</v>
      </c>
      <c r="D222" s="79" t="e">
        <f t="shared" si="13"/>
        <v>#N/A</v>
      </c>
      <c r="E222" s="79"/>
      <c r="F222" s="77" t="e">
        <f t="shared" si="14"/>
        <v>#N/A</v>
      </c>
      <c r="G222" t="str">
        <f>IF((ISERROR((VLOOKUP(B222,Calculation!C$2:C$1430,1,FALSE)))),"not entered","")</f>
        <v>not entered</v>
      </c>
    </row>
    <row r="223" spans="2:7" x14ac:dyDescent="0.2">
      <c r="B223" s="78" t="s">
        <v>92</v>
      </c>
      <c r="C223" s="79" t="e">
        <f t="shared" si="12"/>
        <v>#N/A</v>
      </c>
      <c r="D223" s="79" t="e">
        <f t="shared" si="13"/>
        <v>#N/A</v>
      </c>
      <c r="E223" s="79"/>
      <c r="F223" s="77" t="e">
        <f t="shared" si="14"/>
        <v>#N/A</v>
      </c>
      <c r="G223" t="str">
        <f>IF((ISERROR((VLOOKUP(B223,Calculation!C$2:C$1430,1,FALSE)))),"not entered","")</f>
        <v>not entered</v>
      </c>
    </row>
    <row r="224" spans="2:7" x14ac:dyDescent="0.2">
      <c r="B224" s="78" t="s">
        <v>92</v>
      </c>
      <c r="C224" s="79" t="e">
        <f t="shared" si="12"/>
        <v>#N/A</v>
      </c>
      <c r="D224" s="79" t="e">
        <f t="shared" si="13"/>
        <v>#N/A</v>
      </c>
      <c r="E224" s="79"/>
      <c r="F224" s="77" t="e">
        <f t="shared" si="14"/>
        <v>#N/A</v>
      </c>
      <c r="G224" t="str">
        <f>IF((ISERROR((VLOOKUP(B224,Calculation!C$2:C$1430,1,FALSE)))),"not entered","")</f>
        <v>not entered</v>
      </c>
    </row>
    <row r="225" spans="2:7" x14ac:dyDescent="0.2">
      <c r="B225" s="78" t="s">
        <v>92</v>
      </c>
      <c r="C225" s="79" t="e">
        <f t="shared" si="12"/>
        <v>#N/A</v>
      </c>
      <c r="D225" s="79" t="e">
        <f t="shared" si="13"/>
        <v>#N/A</v>
      </c>
      <c r="E225" s="79"/>
      <c r="F225" s="77" t="e">
        <f t="shared" si="14"/>
        <v>#N/A</v>
      </c>
      <c r="G225" t="str">
        <f>IF((ISERROR((VLOOKUP(B225,Calculation!C$2:C$1430,1,FALSE)))),"not entered","")</f>
        <v>not entered</v>
      </c>
    </row>
    <row r="226" spans="2:7" x14ac:dyDescent="0.2">
      <c r="B226" s="78" t="s">
        <v>92</v>
      </c>
      <c r="C226" s="79" t="e">
        <f t="shared" si="12"/>
        <v>#N/A</v>
      </c>
      <c r="D226" s="79" t="e">
        <f t="shared" si="13"/>
        <v>#N/A</v>
      </c>
      <c r="E226" s="79"/>
      <c r="F226" s="77" t="e">
        <f t="shared" si="14"/>
        <v>#N/A</v>
      </c>
      <c r="G226" t="str">
        <f>IF((ISERROR((VLOOKUP(B226,Calculation!C$2:C$1430,1,FALSE)))),"not entered","")</f>
        <v>not entered</v>
      </c>
    </row>
    <row r="227" spans="2:7" x14ac:dyDescent="0.2">
      <c r="B227" s="78" t="s">
        <v>92</v>
      </c>
      <c r="C227" s="79" t="e">
        <f t="shared" si="12"/>
        <v>#N/A</v>
      </c>
      <c r="D227" s="79" t="e">
        <f t="shared" si="13"/>
        <v>#N/A</v>
      </c>
      <c r="E227" s="79"/>
      <c r="F227" s="77" t="e">
        <f t="shared" si="14"/>
        <v>#N/A</v>
      </c>
      <c r="G227" t="str">
        <f>IF((ISERROR((VLOOKUP(B227,Calculation!C$2:C$1430,1,FALSE)))),"not entered","")</f>
        <v>not entered</v>
      </c>
    </row>
    <row r="228" spans="2:7" x14ac:dyDescent="0.2">
      <c r="B228" s="78" t="s">
        <v>92</v>
      </c>
      <c r="C228" s="79" t="e">
        <f t="shared" si="12"/>
        <v>#N/A</v>
      </c>
      <c r="D228" s="79" t="e">
        <f t="shared" si="13"/>
        <v>#N/A</v>
      </c>
      <c r="E228" s="79"/>
      <c r="F228" s="77" t="e">
        <f t="shared" si="14"/>
        <v>#N/A</v>
      </c>
      <c r="G228" t="str">
        <f>IF((ISERROR((VLOOKUP(B228,Calculation!C$2:C$1430,1,FALSE)))),"not entered","")</f>
        <v>not entered</v>
      </c>
    </row>
    <row r="229" spans="2:7" x14ac:dyDescent="0.2">
      <c r="B229" s="78" t="s">
        <v>92</v>
      </c>
      <c r="C229" s="79" t="e">
        <f t="shared" si="12"/>
        <v>#N/A</v>
      </c>
      <c r="D229" s="79" t="e">
        <f t="shared" si="13"/>
        <v>#N/A</v>
      </c>
      <c r="E229" s="79"/>
      <c r="F229" s="77" t="e">
        <f t="shared" si="14"/>
        <v>#N/A</v>
      </c>
      <c r="G229" t="str">
        <f>IF((ISERROR((VLOOKUP(B229,Calculation!C$2:C$1430,1,FALSE)))),"not entered","")</f>
        <v>not entered</v>
      </c>
    </row>
    <row r="230" spans="2:7" x14ac:dyDescent="0.2">
      <c r="B230" s="78" t="s">
        <v>92</v>
      </c>
      <c r="C230" s="79" t="e">
        <f t="shared" si="12"/>
        <v>#N/A</v>
      </c>
      <c r="D230" s="79" t="e">
        <f t="shared" si="13"/>
        <v>#N/A</v>
      </c>
      <c r="E230" s="79"/>
      <c r="F230" s="77" t="e">
        <f t="shared" si="14"/>
        <v>#N/A</v>
      </c>
      <c r="G230" t="str">
        <f>IF((ISERROR((VLOOKUP(B230,Calculation!C$2:C$1430,1,FALSE)))),"not entered","")</f>
        <v>not entered</v>
      </c>
    </row>
    <row r="231" spans="2:7" x14ac:dyDescent="0.2">
      <c r="B231" s="78" t="s">
        <v>92</v>
      </c>
      <c r="C231" s="79" t="e">
        <f t="shared" si="12"/>
        <v>#N/A</v>
      </c>
      <c r="D231" s="79" t="e">
        <f t="shared" si="13"/>
        <v>#N/A</v>
      </c>
      <c r="E231" s="79"/>
      <c r="F231" s="77" t="e">
        <f t="shared" si="14"/>
        <v>#N/A</v>
      </c>
      <c r="G231" t="str">
        <f>IF((ISERROR((VLOOKUP(B231,Calculation!C$2:C$1430,1,FALSE)))),"not entered","")</f>
        <v>not entered</v>
      </c>
    </row>
    <row r="232" spans="2:7" x14ac:dyDescent="0.2">
      <c r="B232" s="78" t="s">
        <v>92</v>
      </c>
      <c r="C232" s="79" t="e">
        <f t="shared" si="12"/>
        <v>#N/A</v>
      </c>
      <c r="D232" s="79" t="e">
        <f t="shared" si="13"/>
        <v>#N/A</v>
      </c>
      <c r="E232" s="79"/>
      <c r="F232" s="77" t="e">
        <f t="shared" si="14"/>
        <v>#N/A</v>
      </c>
      <c r="G232" t="str">
        <f>IF((ISERROR((VLOOKUP(B232,Calculation!C$2:C$1430,1,FALSE)))),"not entered","")</f>
        <v>not entered</v>
      </c>
    </row>
    <row r="233" spans="2:7" x14ac:dyDescent="0.2">
      <c r="B233" s="78" t="s">
        <v>92</v>
      </c>
      <c r="C233" s="79" t="e">
        <f t="shared" si="12"/>
        <v>#N/A</v>
      </c>
      <c r="D233" s="79" t="e">
        <f t="shared" si="13"/>
        <v>#N/A</v>
      </c>
      <c r="E233" s="79"/>
      <c r="F233" s="77" t="e">
        <f t="shared" si="14"/>
        <v>#N/A</v>
      </c>
      <c r="G233" t="str">
        <f>IF((ISERROR((VLOOKUP(B233,Calculation!C$2:C$1430,1,FALSE)))),"not entered","")</f>
        <v>not entered</v>
      </c>
    </row>
    <row r="234" spans="2:7" x14ac:dyDescent="0.2">
      <c r="B234" s="78" t="s">
        <v>92</v>
      </c>
      <c r="C234" s="79" t="e">
        <f t="shared" si="12"/>
        <v>#N/A</v>
      </c>
      <c r="D234" s="79" t="e">
        <f t="shared" si="13"/>
        <v>#N/A</v>
      </c>
      <c r="E234" s="79"/>
      <c r="F234" s="77" t="e">
        <f t="shared" si="14"/>
        <v>#N/A</v>
      </c>
      <c r="G234" t="str">
        <f>IF((ISERROR((VLOOKUP(B234,Calculation!C$2:C$1430,1,FALSE)))),"not entered","")</f>
        <v>not entered</v>
      </c>
    </row>
    <row r="235" spans="2:7" x14ac:dyDescent="0.2">
      <c r="B235" s="78" t="s">
        <v>92</v>
      </c>
      <c r="C235" s="79" t="e">
        <f t="shared" si="12"/>
        <v>#N/A</v>
      </c>
      <c r="D235" s="79" t="e">
        <f t="shared" si="13"/>
        <v>#N/A</v>
      </c>
      <c r="E235" s="79"/>
      <c r="F235" s="77" t="e">
        <f t="shared" si="14"/>
        <v>#N/A</v>
      </c>
      <c r="G235" t="str">
        <f>IF((ISERROR((VLOOKUP(B235,Calculation!C$2:C$1430,1,FALSE)))),"not entered","")</f>
        <v>not entered</v>
      </c>
    </row>
    <row r="236" spans="2:7" x14ac:dyDescent="0.2">
      <c r="B236" s="78" t="s">
        <v>92</v>
      </c>
      <c r="C236" s="79" t="e">
        <f t="shared" si="12"/>
        <v>#N/A</v>
      </c>
      <c r="D236" s="79" t="e">
        <f t="shared" si="13"/>
        <v>#N/A</v>
      </c>
      <c r="E236" s="79"/>
      <c r="F236" s="77" t="e">
        <f t="shared" si="14"/>
        <v>#N/A</v>
      </c>
      <c r="G236" t="str">
        <f>IF((ISERROR((VLOOKUP(B236,Calculation!C$2:C$1430,1,FALSE)))),"not entered","")</f>
        <v>not entered</v>
      </c>
    </row>
    <row r="237" spans="2:7" x14ac:dyDescent="0.2">
      <c r="B237" s="78" t="s">
        <v>92</v>
      </c>
      <c r="C237" s="79" t="e">
        <f t="shared" si="12"/>
        <v>#N/A</v>
      </c>
      <c r="D237" s="79" t="e">
        <f t="shared" si="13"/>
        <v>#N/A</v>
      </c>
      <c r="E237" s="79"/>
      <c r="F237" s="77" t="e">
        <f t="shared" si="14"/>
        <v>#N/A</v>
      </c>
      <c r="G237" t="str">
        <f>IF((ISERROR((VLOOKUP(B237,Calculation!C$2:C$1430,1,FALSE)))),"not entered","")</f>
        <v>not entered</v>
      </c>
    </row>
    <row r="238" spans="2:7" x14ac:dyDescent="0.2">
      <c r="B238" s="78" t="s">
        <v>92</v>
      </c>
      <c r="C238" s="79" t="e">
        <f t="shared" si="12"/>
        <v>#N/A</v>
      </c>
      <c r="D238" s="79" t="e">
        <f t="shared" si="13"/>
        <v>#N/A</v>
      </c>
      <c r="E238" s="79"/>
      <c r="F238" s="77" t="e">
        <f t="shared" si="14"/>
        <v>#N/A</v>
      </c>
      <c r="G238" t="str">
        <f>IF((ISERROR((VLOOKUP(B238,Calculation!C$2:C$1430,1,FALSE)))),"not entered","")</f>
        <v>not entered</v>
      </c>
    </row>
    <row r="239" spans="2:7" x14ac:dyDescent="0.2">
      <c r="B239" s="78" t="s">
        <v>92</v>
      </c>
      <c r="C239" s="79" t="e">
        <f t="shared" si="12"/>
        <v>#N/A</v>
      </c>
      <c r="D239" s="79" t="e">
        <f t="shared" si="13"/>
        <v>#N/A</v>
      </c>
      <c r="E239" s="79"/>
      <c r="F239" s="77" t="e">
        <f t="shared" si="14"/>
        <v>#N/A</v>
      </c>
      <c r="G239" t="str">
        <f>IF((ISERROR((VLOOKUP(B239,Calculation!C$2:C$1430,1,FALSE)))),"not entered","")</f>
        <v>not entered</v>
      </c>
    </row>
    <row r="240" spans="2:7" x14ac:dyDescent="0.2">
      <c r="B240" s="78" t="s">
        <v>92</v>
      </c>
      <c r="C240" s="79" t="e">
        <f t="shared" si="12"/>
        <v>#N/A</v>
      </c>
      <c r="D240" s="79" t="e">
        <f t="shared" si="13"/>
        <v>#N/A</v>
      </c>
      <c r="E240" s="79"/>
      <c r="F240" s="77" t="e">
        <f t="shared" si="14"/>
        <v>#N/A</v>
      </c>
      <c r="G240" t="str">
        <f>IF((ISERROR((VLOOKUP(B240,Calculation!C$2:C$1430,1,FALSE)))),"not entered","")</f>
        <v>not entered</v>
      </c>
    </row>
    <row r="241" spans="2:7" x14ac:dyDescent="0.2">
      <c r="B241" s="78" t="s">
        <v>92</v>
      </c>
      <c r="C241" s="79" t="e">
        <f t="shared" si="12"/>
        <v>#N/A</v>
      </c>
      <c r="D241" s="79" t="e">
        <f t="shared" si="13"/>
        <v>#N/A</v>
      </c>
      <c r="E241" s="79"/>
      <c r="F241" s="77" t="e">
        <f t="shared" si="14"/>
        <v>#N/A</v>
      </c>
      <c r="G241" t="str">
        <f>IF((ISERROR((VLOOKUP(B241,Calculation!C$2:C$1430,1,FALSE)))),"not entered","")</f>
        <v>not entered</v>
      </c>
    </row>
    <row r="242" spans="2:7" x14ac:dyDescent="0.2">
      <c r="B242" s="78" t="s">
        <v>92</v>
      </c>
      <c r="C242" s="79" t="e">
        <f t="shared" si="12"/>
        <v>#N/A</v>
      </c>
      <c r="D242" s="79" t="e">
        <f t="shared" si="13"/>
        <v>#N/A</v>
      </c>
      <c r="E242" s="79"/>
      <c r="F242" s="77" t="e">
        <f t="shared" si="14"/>
        <v>#N/A</v>
      </c>
      <c r="G242" t="str">
        <f>IF((ISERROR((VLOOKUP(B242,Calculation!C$2:C$1430,1,FALSE)))),"not entered","")</f>
        <v>not entered</v>
      </c>
    </row>
    <row r="243" spans="2:7" x14ac:dyDescent="0.2">
      <c r="B243" s="78" t="s">
        <v>92</v>
      </c>
      <c r="C243" s="79" t="e">
        <f t="shared" si="12"/>
        <v>#N/A</v>
      </c>
      <c r="D243" s="79" t="e">
        <f t="shared" si="13"/>
        <v>#N/A</v>
      </c>
      <c r="E243" s="79"/>
      <c r="F243" s="77" t="e">
        <f t="shared" si="14"/>
        <v>#N/A</v>
      </c>
      <c r="G243" t="str">
        <f>IF((ISERROR((VLOOKUP(B243,Calculation!C$2:C$1430,1,FALSE)))),"not entered","")</f>
        <v>not entered</v>
      </c>
    </row>
    <row r="244" spans="2:7" x14ac:dyDescent="0.2">
      <c r="B244" s="78" t="s">
        <v>92</v>
      </c>
      <c r="C244" s="79" t="e">
        <f t="shared" si="12"/>
        <v>#N/A</v>
      </c>
      <c r="D244" s="79" t="e">
        <f t="shared" si="13"/>
        <v>#N/A</v>
      </c>
      <c r="E244" s="79"/>
      <c r="F244" s="77" t="e">
        <f t="shared" si="14"/>
        <v>#N/A</v>
      </c>
      <c r="G244" t="str">
        <f>IF((ISERROR((VLOOKUP(B244,Calculation!C$2:C$1430,1,FALSE)))),"not entered","")</f>
        <v>not entered</v>
      </c>
    </row>
    <row r="245" spans="2:7" x14ac:dyDescent="0.2">
      <c r="B245" s="78" t="s">
        <v>92</v>
      </c>
      <c r="C245" s="79" t="e">
        <f t="shared" si="12"/>
        <v>#N/A</v>
      </c>
      <c r="D245" s="79" t="e">
        <f t="shared" si="13"/>
        <v>#N/A</v>
      </c>
      <c r="E245" s="79"/>
      <c r="F245" s="77" t="e">
        <f t="shared" si="14"/>
        <v>#N/A</v>
      </c>
      <c r="G245" t="str">
        <f>IF((ISERROR((VLOOKUP(B245,Calculation!C$2:C$1430,1,FALSE)))),"not entered","")</f>
        <v>not entered</v>
      </c>
    </row>
    <row r="246" spans="2:7" x14ac:dyDescent="0.2">
      <c r="B246" s="78" t="s">
        <v>92</v>
      </c>
      <c r="C246" s="79" t="e">
        <f t="shared" si="12"/>
        <v>#N/A</v>
      </c>
      <c r="D246" s="79" t="e">
        <f t="shared" si="13"/>
        <v>#N/A</v>
      </c>
      <c r="E246" s="79"/>
      <c r="F246" s="77" t="e">
        <f t="shared" si="14"/>
        <v>#N/A</v>
      </c>
      <c r="G246" t="str">
        <f>IF((ISERROR((VLOOKUP(B246,Calculation!C$2:C$1430,1,FALSE)))),"not entered","")</f>
        <v>not entered</v>
      </c>
    </row>
    <row r="247" spans="2:7" x14ac:dyDescent="0.2">
      <c r="B247" s="78" t="s">
        <v>92</v>
      </c>
      <c r="C247" s="79" t="e">
        <f t="shared" si="12"/>
        <v>#N/A</v>
      </c>
      <c r="D247" s="79" t="e">
        <f t="shared" si="13"/>
        <v>#N/A</v>
      </c>
      <c r="E247" s="79"/>
      <c r="F247" s="77" t="e">
        <f t="shared" si="14"/>
        <v>#N/A</v>
      </c>
      <c r="G247" t="str">
        <f>IF((ISERROR((VLOOKUP(B247,Calculation!C$2:C$1430,1,FALSE)))),"not entered","")</f>
        <v>not entered</v>
      </c>
    </row>
    <row r="248" spans="2:7" x14ac:dyDescent="0.2">
      <c r="B248" s="78" t="s">
        <v>92</v>
      </c>
      <c r="C248" s="79" t="e">
        <f t="shared" si="12"/>
        <v>#N/A</v>
      </c>
      <c r="D248" s="79" t="e">
        <f t="shared" si="13"/>
        <v>#N/A</v>
      </c>
      <c r="E248" s="79"/>
      <c r="F248" s="77" t="e">
        <f t="shared" si="14"/>
        <v>#N/A</v>
      </c>
      <c r="G248" t="str">
        <f>IF((ISERROR((VLOOKUP(B248,Calculation!C$2:C$1430,1,FALSE)))),"not entered","")</f>
        <v>not entered</v>
      </c>
    </row>
    <row r="249" spans="2:7" x14ac:dyDescent="0.2">
      <c r="B249" s="78" t="s">
        <v>92</v>
      </c>
      <c r="C249" s="79" t="e">
        <f t="shared" si="12"/>
        <v>#N/A</v>
      </c>
      <c r="D249" s="79" t="e">
        <f t="shared" si="13"/>
        <v>#N/A</v>
      </c>
      <c r="E249" s="79"/>
      <c r="F249" s="77" t="e">
        <f t="shared" si="14"/>
        <v>#N/A</v>
      </c>
      <c r="G249" t="str">
        <f>IF((ISERROR((VLOOKUP(B249,Calculation!C$2:C$1430,1,FALSE)))),"not entered","")</f>
        <v>not entered</v>
      </c>
    </row>
    <row r="250" spans="2:7" x14ac:dyDescent="0.2">
      <c r="B250" s="78" t="s">
        <v>92</v>
      </c>
      <c r="C250" s="79" t="e">
        <f t="shared" si="12"/>
        <v>#N/A</v>
      </c>
      <c r="D250" s="79" t="e">
        <f t="shared" si="13"/>
        <v>#N/A</v>
      </c>
      <c r="E250" s="79"/>
      <c r="F250" s="77" t="e">
        <f t="shared" si="14"/>
        <v>#N/A</v>
      </c>
      <c r="G250" t="str">
        <f>IF((ISERROR((VLOOKUP(B250,Calculation!C$2:C$1430,1,FALSE)))),"not entered","")</f>
        <v>not entered</v>
      </c>
    </row>
    <row r="251" spans="2:7" x14ac:dyDescent="0.2">
      <c r="B251" s="78" t="s">
        <v>92</v>
      </c>
      <c r="C251" s="79" t="e">
        <f t="shared" si="12"/>
        <v>#N/A</v>
      </c>
      <c r="D251" s="79" t="e">
        <f t="shared" si="13"/>
        <v>#N/A</v>
      </c>
      <c r="E251" s="79"/>
      <c r="F251" s="77" t="e">
        <f t="shared" si="14"/>
        <v>#N/A</v>
      </c>
      <c r="G251" t="str">
        <f>IF((ISERROR((VLOOKUP(B251,Calculation!C$2:C$1430,1,FALSE)))),"not entered","")</f>
        <v>not entered</v>
      </c>
    </row>
    <row r="252" spans="2:7" x14ac:dyDescent="0.2">
      <c r="B252" s="78" t="s">
        <v>92</v>
      </c>
      <c r="C252" s="79" t="e">
        <f t="shared" si="12"/>
        <v>#N/A</v>
      </c>
      <c r="D252" s="79" t="e">
        <f t="shared" si="13"/>
        <v>#N/A</v>
      </c>
      <c r="E252" s="79"/>
      <c r="F252" s="77" t="e">
        <f t="shared" si="14"/>
        <v>#N/A</v>
      </c>
      <c r="G252" t="str">
        <f>IF((ISERROR((VLOOKUP(B252,Calculation!C$2:C$1430,1,FALSE)))),"not entered","")</f>
        <v>not entered</v>
      </c>
    </row>
    <row r="253" spans="2:7" x14ac:dyDescent="0.2">
      <c r="B253" s="78" t="s">
        <v>92</v>
      </c>
      <c r="C253" s="79" t="e">
        <f t="shared" si="12"/>
        <v>#N/A</v>
      </c>
      <c r="D253" s="79" t="e">
        <f t="shared" si="13"/>
        <v>#N/A</v>
      </c>
      <c r="E253" s="79"/>
      <c r="F253" s="77" t="e">
        <f t="shared" si="14"/>
        <v>#N/A</v>
      </c>
      <c r="G253" t="str">
        <f>IF((ISERROR((VLOOKUP(B253,Calculation!C$2:C$1430,1,FALSE)))),"not entered","")</f>
        <v>not entered</v>
      </c>
    </row>
    <row r="254" spans="2:7" x14ac:dyDescent="0.2">
      <c r="B254" s="78" t="s">
        <v>92</v>
      </c>
      <c r="C254" s="79" t="e">
        <f t="shared" si="12"/>
        <v>#N/A</v>
      </c>
      <c r="D254" s="79" t="e">
        <f t="shared" si="13"/>
        <v>#N/A</v>
      </c>
      <c r="E254" s="79"/>
      <c r="F254" s="77" t="e">
        <f t="shared" si="14"/>
        <v>#N/A</v>
      </c>
      <c r="G254" t="str">
        <f>IF((ISERROR((VLOOKUP(B254,Calculation!C$2:C$1430,1,FALSE)))),"not entered","")</f>
        <v>not entered</v>
      </c>
    </row>
    <row r="255" spans="2:7" x14ac:dyDescent="0.2">
      <c r="B255" s="78" t="s">
        <v>5</v>
      </c>
      <c r="C255" s="79" t="str">
        <f t="shared" si="12"/>
        <v xml:space="preserve"> </v>
      </c>
      <c r="D255" s="79" t="str">
        <f t="shared" si="13"/>
        <v xml:space="preserve"> </v>
      </c>
      <c r="E255" s="79">
        <v>1.1574074074074073E-5</v>
      </c>
      <c r="F255" s="77" t="e">
        <f t="shared" si="14"/>
        <v>#N/A</v>
      </c>
      <c r="G255" t="str">
        <f>IF((ISERROR((VLOOKUP(B255,Calculation!C$2:C$1430,1,FALSE)))),"not entered","")</f>
        <v/>
      </c>
    </row>
    <row r="256" spans="2:7" x14ac:dyDescent="0.2">
      <c r="B256" s="78" t="s">
        <v>5</v>
      </c>
      <c r="C256" s="79" t="str">
        <f t="shared" si="12"/>
        <v xml:space="preserve"> </v>
      </c>
      <c r="D256" s="79" t="str">
        <f t="shared" si="13"/>
        <v xml:space="preserve"> </v>
      </c>
      <c r="E256" s="79">
        <v>1.1574074074074073E-5</v>
      </c>
      <c r="F256" s="77" t="e">
        <f t="shared" si="14"/>
        <v>#N/A</v>
      </c>
      <c r="G256" t="str">
        <f>IF((ISERROR((VLOOKUP(B256,Calculation!C$2:C$1430,1,FALSE)))),"not entered","")</f>
        <v/>
      </c>
    </row>
    <row r="257" spans="2:7" x14ac:dyDescent="0.2">
      <c r="B257" s="78" t="s">
        <v>5</v>
      </c>
      <c r="C257" s="79" t="str">
        <f t="shared" si="12"/>
        <v xml:space="preserve"> </v>
      </c>
      <c r="D257" s="79" t="str">
        <f t="shared" si="13"/>
        <v xml:space="preserve"> </v>
      </c>
      <c r="E257" s="79">
        <v>1.1574074074074073E-5</v>
      </c>
      <c r="F257" s="77" t="e">
        <f t="shared" si="14"/>
        <v>#N/A</v>
      </c>
      <c r="G257" t="str">
        <f>IF((ISERROR((VLOOKUP(B257,Calculation!C$2:C$1430,1,FALSE)))),"not entered","")</f>
        <v/>
      </c>
    </row>
    <row r="258" spans="2:7" x14ac:dyDescent="0.2">
      <c r="B258" s="78" t="s">
        <v>5</v>
      </c>
      <c r="C258" s="79" t="str">
        <f t="shared" si="12"/>
        <v xml:space="preserve"> </v>
      </c>
      <c r="D258" s="79" t="str">
        <f t="shared" si="13"/>
        <v xml:space="preserve"> </v>
      </c>
      <c r="E258" s="79">
        <v>1.1574074074074073E-5</v>
      </c>
      <c r="F258" s="77" t="e">
        <f t="shared" si="14"/>
        <v>#N/A</v>
      </c>
      <c r="G258" t="str">
        <f>IF((ISERROR((VLOOKUP(B258,Calculation!C$2:C$1430,1,FALSE)))),"not entered","")</f>
        <v/>
      </c>
    </row>
    <row r="259" spans="2:7" x14ac:dyDescent="0.2">
      <c r="B259" s="78" t="s">
        <v>5</v>
      </c>
      <c r="C259" s="79" t="str">
        <f t="shared" si="12"/>
        <v xml:space="preserve"> </v>
      </c>
      <c r="D259" s="79" t="str">
        <f t="shared" si="13"/>
        <v xml:space="preserve"> </v>
      </c>
      <c r="E259" s="79">
        <v>1.1574074074074073E-5</v>
      </c>
      <c r="F259" s="77" t="e">
        <f t="shared" si="14"/>
        <v>#N/A</v>
      </c>
      <c r="G259" t="str">
        <f>IF((ISERROR((VLOOKUP(B259,Calculation!C$2:C$1430,1,FALSE)))),"not entered","")</f>
        <v/>
      </c>
    </row>
    <row r="260" spans="2:7" x14ac:dyDescent="0.2">
      <c r="B260" s="78" t="s">
        <v>5</v>
      </c>
      <c r="C260" s="79" t="str">
        <f t="shared" si="12"/>
        <v xml:space="preserve"> </v>
      </c>
      <c r="D260" s="79" t="str">
        <f t="shared" si="13"/>
        <v xml:space="preserve"> </v>
      </c>
      <c r="E260" s="79">
        <v>1.1574074074074073E-5</v>
      </c>
      <c r="F260" s="77" t="e">
        <f t="shared" si="14"/>
        <v>#N/A</v>
      </c>
      <c r="G260" t="str">
        <f>IF((ISERROR((VLOOKUP(B260,Calculation!C$2:C$1430,1,FALSE)))),"not entered","")</f>
        <v/>
      </c>
    </row>
    <row r="261" spans="2:7" x14ac:dyDescent="0.2">
      <c r="B261" s="78" t="s">
        <v>5</v>
      </c>
      <c r="C261" s="79" t="str">
        <f t="shared" si="12"/>
        <v xml:space="preserve"> </v>
      </c>
      <c r="D261" s="79" t="str">
        <f t="shared" si="13"/>
        <v xml:space="preserve"> </v>
      </c>
      <c r="E261" s="79">
        <v>1.1574074074074073E-5</v>
      </c>
      <c r="F261" s="77" t="e">
        <f t="shared" si="14"/>
        <v>#N/A</v>
      </c>
      <c r="G261" t="str">
        <f>IF((ISERROR((VLOOKUP(B261,Calculation!C$2:C$1430,1,FALSE)))),"not entered","")</f>
        <v/>
      </c>
    </row>
    <row r="262" spans="2:7" x14ac:dyDescent="0.2">
      <c r="B262" s="78" t="s">
        <v>5</v>
      </c>
      <c r="C262" s="79" t="str">
        <f t="shared" ref="C262:C313" si="15">VLOOKUP(B262,name,3,FALSE)</f>
        <v xml:space="preserve"> </v>
      </c>
      <c r="D262" s="79" t="str">
        <f t="shared" ref="D262:D313" si="16">VLOOKUP(B262,name,2,FALSE)</f>
        <v xml:space="preserve"> </v>
      </c>
      <c r="E262" s="79">
        <v>1.1574074074074073E-5</v>
      </c>
      <c r="F262" s="77" t="e">
        <f t="shared" ref="F262:F313" si="17">(VLOOKUP(C262,C$4:E$5,3,FALSE))/(E262/10000)</f>
        <v>#N/A</v>
      </c>
      <c r="G262" t="str">
        <f>IF((ISERROR((VLOOKUP(B262,Calculation!C$2:C$1430,1,FALSE)))),"not entered","")</f>
        <v/>
      </c>
    </row>
    <row r="263" spans="2:7" x14ac:dyDescent="0.2">
      <c r="B263" s="78" t="s">
        <v>5</v>
      </c>
      <c r="C263" s="79" t="str">
        <f t="shared" si="15"/>
        <v xml:space="preserve"> </v>
      </c>
      <c r="D263" s="79" t="str">
        <f t="shared" si="16"/>
        <v xml:space="preserve"> </v>
      </c>
      <c r="E263" s="79">
        <v>1.1574074074074073E-5</v>
      </c>
      <c r="F263" s="77" t="e">
        <f t="shared" si="17"/>
        <v>#N/A</v>
      </c>
      <c r="G263" t="str">
        <f>IF((ISERROR((VLOOKUP(B263,Calculation!C$2:C$1430,1,FALSE)))),"not entered","")</f>
        <v/>
      </c>
    </row>
    <row r="264" spans="2:7" x14ac:dyDescent="0.2">
      <c r="B264" s="78" t="s">
        <v>5</v>
      </c>
      <c r="C264" s="79" t="str">
        <f t="shared" si="15"/>
        <v xml:space="preserve"> </v>
      </c>
      <c r="D264" s="79" t="str">
        <f t="shared" si="16"/>
        <v xml:space="preserve"> </v>
      </c>
      <c r="E264" s="79">
        <v>1.1574074074074073E-5</v>
      </c>
      <c r="F264" s="77" t="e">
        <f t="shared" si="17"/>
        <v>#N/A</v>
      </c>
      <c r="G264" t="str">
        <f>IF((ISERROR((VLOOKUP(B264,Calculation!C$2:C$1430,1,FALSE)))),"not entered","")</f>
        <v/>
      </c>
    </row>
    <row r="265" spans="2:7" x14ac:dyDescent="0.2">
      <c r="B265" s="78" t="s">
        <v>5</v>
      </c>
      <c r="C265" s="79" t="str">
        <f t="shared" si="15"/>
        <v xml:space="preserve"> </v>
      </c>
      <c r="D265" s="79" t="str">
        <f t="shared" si="16"/>
        <v xml:space="preserve"> </v>
      </c>
      <c r="E265" s="79">
        <v>1.1574074074074073E-5</v>
      </c>
      <c r="F265" s="77" t="e">
        <f t="shared" si="17"/>
        <v>#N/A</v>
      </c>
      <c r="G265" t="str">
        <f>IF((ISERROR((VLOOKUP(B265,Calculation!C$2:C$1430,1,FALSE)))),"not entered","")</f>
        <v/>
      </c>
    </row>
    <row r="266" spans="2:7" x14ac:dyDescent="0.2">
      <c r="B266" s="78" t="s">
        <v>5</v>
      </c>
      <c r="C266" s="79" t="str">
        <f t="shared" si="15"/>
        <v xml:space="preserve"> </v>
      </c>
      <c r="D266" s="79" t="str">
        <f t="shared" si="16"/>
        <v xml:space="preserve"> </v>
      </c>
      <c r="E266" s="79">
        <v>1.1574074074074073E-5</v>
      </c>
      <c r="F266" s="77" t="e">
        <f t="shared" si="17"/>
        <v>#N/A</v>
      </c>
      <c r="G266" t="str">
        <f>IF((ISERROR((VLOOKUP(B266,Calculation!C$2:C$1430,1,FALSE)))),"not entered","")</f>
        <v/>
      </c>
    </row>
    <row r="267" spans="2:7" x14ac:dyDescent="0.2">
      <c r="B267" s="78" t="s">
        <v>5</v>
      </c>
      <c r="C267" s="79" t="str">
        <f t="shared" si="15"/>
        <v xml:space="preserve"> </v>
      </c>
      <c r="D267" s="79" t="str">
        <f t="shared" si="16"/>
        <v xml:space="preserve"> </v>
      </c>
      <c r="E267" s="79">
        <v>1.1574074074074073E-5</v>
      </c>
      <c r="F267" s="77" t="e">
        <f t="shared" si="17"/>
        <v>#N/A</v>
      </c>
      <c r="G267" t="str">
        <f>IF((ISERROR((VLOOKUP(B267,Calculation!C$2:C$1430,1,FALSE)))),"not entered","")</f>
        <v/>
      </c>
    </row>
    <row r="268" spans="2:7" x14ac:dyDescent="0.2">
      <c r="B268" s="78" t="s">
        <v>5</v>
      </c>
      <c r="C268" s="79" t="str">
        <f t="shared" si="15"/>
        <v xml:space="preserve"> </v>
      </c>
      <c r="D268" s="79" t="str">
        <f t="shared" si="16"/>
        <v xml:space="preserve"> </v>
      </c>
      <c r="E268" s="79">
        <v>1.1574074074074073E-5</v>
      </c>
      <c r="F268" s="77" t="e">
        <f t="shared" si="17"/>
        <v>#N/A</v>
      </c>
      <c r="G268" t="str">
        <f>IF((ISERROR((VLOOKUP(B268,Calculation!C$2:C$1430,1,FALSE)))),"not entered","")</f>
        <v/>
      </c>
    </row>
    <row r="269" spans="2:7" x14ac:dyDescent="0.2">
      <c r="B269" s="78" t="s">
        <v>5</v>
      </c>
      <c r="C269" s="79" t="str">
        <f t="shared" si="15"/>
        <v xml:space="preserve"> </v>
      </c>
      <c r="D269" s="79" t="str">
        <f t="shared" si="16"/>
        <v xml:space="preserve"> </v>
      </c>
      <c r="E269" s="79">
        <v>1.1574074074074073E-5</v>
      </c>
      <c r="F269" s="77" t="e">
        <f t="shared" si="17"/>
        <v>#N/A</v>
      </c>
      <c r="G269" t="str">
        <f>IF((ISERROR((VLOOKUP(B269,Calculation!C$2:C$1430,1,FALSE)))),"not entered","")</f>
        <v/>
      </c>
    </row>
    <row r="270" spans="2:7" x14ac:dyDescent="0.2">
      <c r="B270" s="78" t="s">
        <v>5</v>
      </c>
      <c r="C270" s="79" t="str">
        <f t="shared" si="15"/>
        <v xml:space="preserve"> </v>
      </c>
      <c r="D270" s="79" t="str">
        <f t="shared" si="16"/>
        <v xml:space="preserve"> </v>
      </c>
      <c r="E270" s="79">
        <v>1.1574074074074073E-5</v>
      </c>
      <c r="F270" s="77" t="e">
        <f t="shared" si="17"/>
        <v>#N/A</v>
      </c>
      <c r="G270" t="str">
        <f>IF((ISERROR((VLOOKUP(B270,Calculation!C$2:C$1430,1,FALSE)))),"not entered","")</f>
        <v/>
      </c>
    </row>
    <row r="271" spans="2:7" x14ac:dyDescent="0.2">
      <c r="B271" s="78" t="s">
        <v>5</v>
      </c>
      <c r="C271" s="79" t="str">
        <f t="shared" si="15"/>
        <v xml:space="preserve"> </v>
      </c>
      <c r="D271" s="79" t="str">
        <f t="shared" si="16"/>
        <v xml:space="preserve"> </v>
      </c>
      <c r="E271" s="79">
        <v>1.1574074074074073E-5</v>
      </c>
      <c r="F271" s="77" t="e">
        <f t="shared" si="17"/>
        <v>#N/A</v>
      </c>
      <c r="G271" t="str">
        <f>IF((ISERROR((VLOOKUP(B271,Calculation!C$2:C$1430,1,FALSE)))),"not entered","")</f>
        <v/>
      </c>
    </row>
    <row r="272" spans="2:7" x14ac:dyDescent="0.2">
      <c r="B272" s="78" t="s">
        <v>5</v>
      </c>
      <c r="C272" s="79" t="str">
        <f t="shared" si="15"/>
        <v xml:space="preserve"> </v>
      </c>
      <c r="D272" s="79" t="str">
        <f t="shared" si="16"/>
        <v xml:space="preserve"> </v>
      </c>
      <c r="E272" s="79">
        <v>1.1574074074074073E-5</v>
      </c>
      <c r="F272" s="77" t="e">
        <f t="shared" si="17"/>
        <v>#N/A</v>
      </c>
      <c r="G272" t="str">
        <f>IF((ISERROR((VLOOKUP(B272,Calculation!C$2:C$1430,1,FALSE)))),"not entered","")</f>
        <v/>
      </c>
    </row>
    <row r="273" spans="2:7" x14ac:dyDescent="0.2">
      <c r="B273" s="78" t="s">
        <v>5</v>
      </c>
      <c r="C273" s="79" t="str">
        <f t="shared" si="15"/>
        <v xml:space="preserve"> </v>
      </c>
      <c r="D273" s="79" t="str">
        <f t="shared" si="16"/>
        <v xml:space="preserve"> </v>
      </c>
      <c r="E273" s="79">
        <v>1.1574074074074073E-5</v>
      </c>
      <c r="F273" s="77" t="e">
        <f t="shared" si="17"/>
        <v>#N/A</v>
      </c>
      <c r="G273" t="str">
        <f>IF((ISERROR((VLOOKUP(B273,Calculation!C$2:C$1430,1,FALSE)))),"not entered","")</f>
        <v/>
      </c>
    </row>
    <row r="274" spans="2:7" x14ac:dyDescent="0.2">
      <c r="B274" s="78" t="s">
        <v>5</v>
      </c>
      <c r="C274" s="79" t="str">
        <f t="shared" si="15"/>
        <v xml:space="preserve"> </v>
      </c>
      <c r="D274" s="79" t="str">
        <f t="shared" si="16"/>
        <v xml:space="preserve"> </v>
      </c>
      <c r="E274" s="79">
        <v>1.1574074074074073E-5</v>
      </c>
      <c r="F274" s="77" t="e">
        <f t="shared" si="17"/>
        <v>#N/A</v>
      </c>
      <c r="G274" t="str">
        <f>IF((ISERROR((VLOOKUP(B274,Calculation!C$2:C$1430,1,FALSE)))),"not entered","")</f>
        <v/>
      </c>
    </row>
    <row r="275" spans="2:7" x14ac:dyDescent="0.2">
      <c r="B275" s="78" t="s">
        <v>5</v>
      </c>
      <c r="C275" s="79" t="str">
        <f t="shared" si="15"/>
        <v xml:space="preserve"> </v>
      </c>
      <c r="D275" s="79" t="str">
        <f t="shared" si="16"/>
        <v xml:space="preserve"> </v>
      </c>
      <c r="E275" s="79">
        <v>1.1574074074074073E-5</v>
      </c>
      <c r="F275" s="77" t="e">
        <f t="shared" si="17"/>
        <v>#N/A</v>
      </c>
      <c r="G275" t="str">
        <f>IF((ISERROR((VLOOKUP(B275,Calculation!C$2:C$1430,1,FALSE)))),"not entered","")</f>
        <v/>
      </c>
    </row>
    <row r="276" spans="2:7" x14ac:dyDescent="0.2">
      <c r="B276" s="78" t="s">
        <v>5</v>
      </c>
      <c r="C276" s="79" t="str">
        <f t="shared" si="15"/>
        <v xml:space="preserve"> </v>
      </c>
      <c r="D276" s="79" t="str">
        <f t="shared" si="16"/>
        <v xml:space="preserve"> </v>
      </c>
      <c r="E276" s="79">
        <v>1.1574074074074073E-5</v>
      </c>
      <c r="F276" s="77" t="e">
        <f t="shared" si="17"/>
        <v>#N/A</v>
      </c>
      <c r="G276" t="str">
        <f>IF((ISERROR((VLOOKUP(B276,Calculation!C$2:C$1430,1,FALSE)))),"not entered","")</f>
        <v/>
      </c>
    </row>
    <row r="277" spans="2:7" x14ac:dyDescent="0.2">
      <c r="B277" s="78" t="s">
        <v>5</v>
      </c>
      <c r="C277" s="79" t="str">
        <f t="shared" si="15"/>
        <v xml:space="preserve"> </v>
      </c>
      <c r="D277" s="79" t="str">
        <f t="shared" si="16"/>
        <v xml:space="preserve"> </v>
      </c>
      <c r="E277" s="79">
        <v>1.1574074074074073E-5</v>
      </c>
      <c r="F277" s="77" t="e">
        <f t="shared" si="17"/>
        <v>#N/A</v>
      </c>
      <c r="G277" t="str">
        <f>IF((ISERROR((VLOOKUP(B277,Calculation!C$2:C$1430,1,FALSE)))),"not entered","")</f>
        <v/>
      </c>
    </row>
    <row r="278" spans="2:7" x14ac:dyDescent="0.2">
      <c r="B278" s="78" t="s">
        <v>5</v>
      </c>
      <c r="C278" s="79" t="str">
        <f t="shared" si="15"/>
        <v xml:space="preserve"> </v>
      </c>
      <c r="D278" s="79" t="str">
        <f t="shared" si="16"/>
        <v xml:space="preserve"> </v>
      </c>
      <c r="E278" s="79">
        <v>1.1574074074074073E-5</v>
      </c>
      <c r="F278" s="77" t="e">
        <f t="shared" si="17"/>
        <v>#N/A</v>
      </c>
      <c r="G278" t="str">
        <f>IF((ISERROR((VLOOKUP(B278,Calculation!C$2:C$1430,1,FALSE)))),"not entered","")</f>
        <v/>
      </c>
    </row>
    <row r="279" spans="2:7" x14ac:dyDescent="0.2">
      <c r="B279" s="78" t="s">
        <v>5</v>
      </c>
      <c r="C279" s="79" t="str">
        <f t="shared" si="15"/>
        <v xml:space="preserve"> </v>
      </c>
      <c r="D279" s="79" t="str">
        <f t="shared" si="16"/>
        <v xml:space="preserve"> </v>
      </c>
      <c r="E279" s="79">
        <v>1.1574074074074073E-5</v>
      </c>
      <c r="F279" s="77" t="e">
        <f t="shared" si="17"/>
        <v>#N/A</v>
      </c>
      <c r="G279" t="str">
        <f>IF((ISERROR((VLOOKUP(B279,Calculation!C$2:C$1430,1,FALSE)))),"not entered","")</f>
        <v/>
      </c>
    </row>
    <row r="280" spans="2:7" x14ac:dyDescent="0.2">
      <c r="B280" s="78" t="s">
        <v>5</v>
      </c>
      <c r="C280" s="79" t="str">
        <f t="shared" si="15"/>
        <v xml:space="preserve"> </v>
      </c>
      <c r="D280" s="79" t="str">
        <f t="shared" si="16"/>
        <v xml:space="preserve"> </v>
      </c>
      <c r="E280" s="79">
        <v>1.1574074074074073E-5</v>
      </c>
      <c r="F280" s="77" t="e">
        <f t="shared" si="17"/>
        <v>#N/A</v>
      </c>
      <c r="G280" t="str">
        <f>IF((ISERROR((VLOOKUP(B280,Calculation!C$2:C$1430,1,FALSE)))),"not entered","")</f>
        <v/>
      </c>
    </row>
    <row r="281" spans="2:7" x14ac:dyDescent="0.2">
      <c r="B281" s="78" t="s">
        <v>5</v>
      </c>
      <c r="C281" s="79" t="str">
        <f t="shared" si="15"/>
        <v xml:space="preserve"> </v>
      </c>
      <c r="D281" s="79" t="str">
        <f t="shared" si="16"/>
        <v xml:space="preserve"> </v>
      </c>
      <c r="E281" s="79">
        <v>1.1574074074074073E-5</v>
      </c>
      <c r="F281" s="77" t="e">
        <f t="shared" si="17"/>
        <v>#N/A</v>
      </c>
      <c r="G281" t="str">
        <f>IF((ISERROR((VLOOKUP(B281,Calculation!C$2:C$1430,1,FALSE)))),"not entered","")</f>
        <v/>
      </c>
    </row>
    <row r="282" spans="2:7" x14ac:dyDescent="0.2">
      <c r="B282" s="78" t="s">
        <v>5</v>
      </c>
      <c r="C282" s="79" t="str">
        <f t="shared" si="15"/>
        <v xml:space="preserve"> </v>
      </c>
      <c r="D282" s="79" t="str">
        <f t="shared" si="16"/>
        <v xml:space="preserve"> </v>
      </c>
      <c r="E282" s="79">
        <v>1.1574074074074073E-5</v>
      </c>
      <c r="F282" s="77" t="e">
        <f t="shared" si="17"/>
        <v>#N/A</v>
      </c>
      <c r="G282" t="str">
        <f>IF((ISERROR((VLOOKUP(B282,Calculation!C$2:C$1430,1,FALSE)))),"not entered","")</f>
        <v/>
      </c>
    </row>
    <row r="283" spans="2:7" x14ac:dyDescent="0.2">
      <c r="B283" s="78" t="s">
        <v>5</v>
      </c>
      <c r="C283" s="79" t="str">
        <f t="shared" si="15"/>
        <v xml:space="preserve"> </v>
      </c>
      <c r="D283" s="79" t="str">
        <f t="shared" si="16"/>
        <v xml:space="preserve"> </v>
      </c>
      <c r="E283" s="79">
        <v>1.1574074074074073E-5</v>
      </c>
      <c r="F283" s="77" t="e">
        <f t="shared" si="17"/>
        <v>#N/A</v>
      </c>
      <c r="G283" t="str">
        <f>IF((ISERROR((VLOOKUP(B283,Calculation!C$2:C$1430,1,FALSE)))),"not entered","")</f>
        <v/>
      </c>
    </row>
    <row r="284" spans="2:7" x14ac:dyDescent="0.2">
      <c r="B284" s="78" t="s">
        <v>5</v>
      </c>
      <c r="C284" s="79" t="str">
        <f t="shared" si="15"/>
        <v xml:space="preserve"> </v>
      </c>
      <c r="D284" s="79" t="str">
        <f t="shared" si="16"/>
        <v xml:space="preserve"> </v>
      </c>
      <c r="E284" s="79">
        <v>1.1574074074074073E-5</v>
      </c>
      <c r="F284" s="77" t="e">
        <f t="shared" si="17"/>
        <v>#N/A</v>
      </c>
      <c r="G284" t="str">
        <f>IF((ISERROR((VLOOKUP(B284,Calculation!C$2:C$1430,1,FALSE)))),"not entered","")</f>
        <v/>
      </c>
    </row>
    <row r="285" spans="2:7" x14ac:dyDescent="0.2">
      <c r="B285" s="78" t="s">
        <v>5</v>
      </c>
      <c r="C285" s="79" t="str">
        <f t="shared" si="15"/>
        <v xml:space="preserve"> </v>
      </c>
      <c r="D285" s="79" t="str">
        <f t="shared" si="16"/>
        <v xml:space="preserve"> </v>
      </c>
      <c r="E285" s="79">
        <v>1.1574074074074073E-5</v>
      </c>
      <c r="F285" s="77" t="e">
        <f t="shared" si="17"/>
        <v>#N/A</v>
      </c>
      <c r="G285" t="str">
        <f>IF((ISERROR((VLOOKUP(B285,Calculation!C$2:C$1430,1,FALSE)))),"not entered","")</f>
        <v/>
      </c>
    </row>
    <row r="286" spans="2:7" x14ac:dyDescent="0.2">
      <c r="B286" s="78" t="s">
        <v>5</v>
      </c>
      <c r="C286" s="79" t="str">
        <f t="shared" si="15"/>
        <v xml:space="preserve"> </v>
      </c>
      <c r="D286" s="79" t="str">
        <f t="shared" si="16"/>
        <v xml:space="preserve"> </v>
      </c>
      <c r="E286" s="79">
        <v>1.1574074074074073E-5</v>
      </c>
      <c r="F286" s="77" t="e">
        <f t="shared" si="17"/>
        <v>#N/A</v>
      </c>
      <c r="G286" t="str">
        <f>IF((ISERROR((VLOOKUP(B286,Calculation!C$2:C$1430,1,FALSE)))),"not entered","")</f>
        <v/>
      </c>
    </row>
    <row r="287" spans="2:7" x14ac:dyDescent="0.2">
      <c r="B287" s="78" t="s">
        <v>5</v>
      </c>
      <c r="C287" s="79" t="str">
        <f t="shared" si="15"/>
        <v xml:space="preserve"> </v>
      </c>
      <c r="D287" s="79" t="str">
        <f t="shared" si="16"/>
        <v xml:space="preserve"> </v>
      </c>
      <c r="E287" s="79">
        <v>1.1574074074074073E-5</v>
      </c>
      <c r="F287" s="77" t="e">
        <f t="shared" si="17"/>
        <v>#N/A</v>
      </c>
      <c r="G287" t="str">
        <f>IF((ISERROR((VLOOKUP(B287,Calculation!C$2:C$1430,1,FALSE)))),"not entered","")</f>
        <v/>
      </c>
    </row>
    <row r="288" spans="2:7" x14ac:dyDescent="0.2">
      <c r="B288" s="78" t="s">
        <v>5</v>
      </c>
      <c r="C288" s="79" t="str">
        <f t="shared" si="15"/>
        <v xml:space="preserve"> </v>
      </c>
      <c r="D288" s="79" t="str">
        <f t="shared" si="16"/>
        <v xml:space="preserve"> </v>
      </c>
      <c r="E288" s="79">
        <v>1.1574074074074073E-5</v>
      </c>
      <c r="F288" s="77" t="e">
        <f t="shared" si="17"/>
        <v>#N/A</v>
      </c>
      <c r="G288" t="str">
        <f>IF((ISERROR((VLOOKUP(B288,Calculation!C$2:C$1430,1,FALSE)))),"not entered","")</f>
        <v/>
      </c>
    </row>
    <row r="289" spans="2:7" x14ac:dyDescent="0.2">
      <c r="B289" s="78" t="s">
        <v>5</v>
      </c>
      <c r="C289" s="79" t="str">
        <f t="shared" si="15"/>
        <v xml:space="preserve"> </v>
      </c>
      <c r="D289" s="79" t="str">
        <f t="shared" si="16"/>
        <v xml:space="preserve"> </v>
      </c>
      <c r="E289" s="79">
        <v>1.1574074074074073E-5</v>
      </c>
      <c r="F289" s="77" t="e">
        <f t="shared" si="17"/>
        <v>#N/A</v>
      </c>
      <c r="G289" t="str">
        <f>IF((ISERROR((VLOOKUP(B289,Calculation!C$2:C$1430,1,FALSE)))),"not entered","")</f>
        <v/>
      </c>
    </row>
    <row r="290" spans="2:7" x14ac:dyDescent="0.2">
      <c r="B290" s="78" t="s">
        <v>5</v>
      </c>
      <c r="C290" s="79" t="str">
        <f t="shared" si="15"/>
        <v xml:space="preserve"> </v>
      </c>
      <c r="D290" s="79" t="str">
        <f t="shared" si="16"/>
        <v xml:space="preserve"> </v>
      </c>
      <c r="E290" s="79">
        <v>1.1574074074074073E-5</v>
      </c>
      <c r="F290" s="77" t="e">
        <f t="shared" si="17"/>
        <v>#N/A</v>
      </c>
      <c r="G290" t="str">
        <f>IF((ISERROR((VLOOKUP(B290,Calculation!C$2:C$1430,1,FALSE)))),"not entered","")</f>
        <v/>
      </c>
    </row>
    <row r="291" spans="2:7" x14ac:dyDescent="0.2">
      <c r="B291" s="78" t="s">
        <v>5</v>
      </c>
      <c r="C291" s="79" t="str">
        <f t="shared" si="15"/>
        <v xml:space="preserve"> </v>
      </c>
      <c r="D291" s="79" t="str">
        <f t="shared" si="16"/>
        <v xml:space="preserve"> </v>
      </c>
      <c r="E291" s="79">
        <v>1.1574074074074073E-5</v>
      </c>
      <c r="F291" s="77" t="e">
        <f t="shared" si="17"/>
        <v>#N/A</v>
      </c>
      <c r="G291" t="str">
        <f>IF((ISERROR((VLOOKUP(B291,Calculation!C$2:C$1430,1,FALSE)))),"not entered","")</f>
        <v/>
      </c>
    </row>
    <row r="292" spans="2:7" x14ac:dyDescent="0.2">
      <c r="B292" s="78" t="s">
        <v>5</v>
      </c>
      <c r="C292" s="79" t="str">
        <f t="shared" si="15"/>
        <v xml:space="preserve"> </v>
      </c>
      <c r="D292" s="79" t="str">
        <f t="shared" si="16"/>
        <v xml:space="preserve"> </v>
      </c>
      <c r="E292" s="79">
        <v>1.1574074074074073E-5</v>
      </c>
      <c r="F292" s="77" t="e">
        <f t="shared" si="17"/>
        <v>#N/A</v>
      </c>
      <c r="G292" t="str">
        <f>IF((ISERROR((VLOOKUP(B292,Calculation!C$2:C$1430,1,FALSE)))),"not entered","")</f>
        <v/>
      </c>
    </row>
    <row r="293" spans="2:7" x14ac:dyDescent="0.2">
      <c r="B293" s="78" t="s">
        <v>5</v>
      </c>
      <c r="C293" s="79" t="str">
        <f t="shared" si="15"/>
        <v xml:space="preserve"> </v>
      </c>
      <c r="D293" s="79" t="str">
        <f t="shared" si="16"/>
        <v xml:space="preserve"> </v>
      </c>
      <c r="E293" s="79">
        <v>1.1574074074074073E-5</v>
      </c>
      <c r="F293" s="77" t="e">
        <f t="shared" si="17"/>
        <v>#N/A</v>
      </c>
      <c r="G293" t="str">
        <f>IF((ISERROR((VLOOKUP(B293,Calculation!C$2:C$1430,1,FALSE)))),"not entered","")</f>
        <v/>
      </c>
    </row>
    <row r="294" spans="2:7" x14ac:dyDescent="0.2">
      <c r="B294" s="78" t="s">
        <v>5</v>
      </c>
      <c r="C294" s="79" t="str">
        <f t="shared" si="15"/>
        <v xml:space="preserve"> </v>
      </c>
      <c r="D294" s="79" t="str">
        <f t="shared" si="16"/>
        <v xml:space="preserve"> </v>
      </c>
      <c r="E294" s="79">
        <v>1.1574074074074073E-5</v>
      </c>
      <c r="F294" s="77" t="e">
        <f t="shared" si="17"/>
        <v>#N/A</v>
      </c>
      <c r="G294" t="str">
        <f>IF((ISERROR((VLOOKUP(B294,Calculation!C$2:C$1430,1,FALSE)))),"not entered","")</f>
        <v/>
      </c>
    </row>
    <row r="295" spans="2:7" x14ac:dyDescent="0.2">
      <c r="B295" s="78" t="s">
        <v>5</v>
      </c>
      <c r="C295" s="79" t="str">
        <f t="shared" si="15"/>
        <v xml:space="preserve"> </v>
      </c>
      <c r="D295" s="79" t="str">
        <f t="shared" si="16"/>
        <v xml:space="preserve"> </v>
      </c>
      <c r="E295" s="79">
        <v>1.1574074074074073E-5</v>
      </c>
      <c r="F295" s="77" t="e">
        <f t="shared" si="17"/>
        <v>#N/A</v>
      </c>
      <c r="G295" t="str">
        <f>IF((ISERROR((VLOOKUP(B295,Calculation!C$2:C$1430,1,FALSE)))),"not entered","")</f>
        <v/>
      </c>
    </row>
    <row r="296" spans="2:7" x14ac:dyDescent="0.2">
      <c r="B296" s="78" t="s">
        <v>5</v>
      </c>
      <c r="C296" s="79" t="str">
        <f t="shared" si="15"/>
        <v xml:space="preserve"> </v>
      </c>
      <c r="D296" s="79" t="str">
        <f t="shared" si="16"/>
        <v xml:space="preserve"> </v>
      </c>
      <c r="E296" s="79">
        <v>1.1574074074074073E-5</v>
      </c>
      <c r="F296" s="77" t="e">
        <f t="shared" si="17"/>
        <v>#N/A</v>
      </c>
      <c r="G296" t="str">
        <f>IF((ISERROR((VLOOKUP(B296,Calculation!C$2:C$1430,1,FALSE)))),"not entered","")</f>
        <v/>
      </c>
    </row>
    <row r="297" spans="2:7" x14ac:dyDescent="0.2">
      <c r="B297" s="78" t="s">
        <v>5</v>
      </c>
      <c r="C297" s="79" t="str">
        <f t="shared" si="15"/>
        <v xml:space="preserve"> </v>
      </c>
      <c r="D297" s="79" t="str">
        <f t="shared" si="16"/>
        <v xml:space="preserve"> </v>
      </c>
      <c r="E297" s="79">
        <v>1.1574074074074073E-5</v>
      </c>
      <c r="F297" s="77" t="e">
        <f t="shared" si="17"/>
        <v>#N/A</v>
      </c>
      <c r="G297" t="str">
        <f>IF((ISERROR((VLOOKUP(B297,Calculation!C$2:C$1430,1,FALSE)))),"not entered","")</f>
        <v/>
      </c>
    </row>
    <row r="298" spans="2:7" x14ac:dyDescent="0.2">
      <c r="B298" s="78" t="s">
        <v>5</v>
      </c>
      <c r="C298" s="79" t="str">
        <f t="shared" si="15"/>
        <v xml:space="preserve"> </v>
      </c>
      <c r="D298" s="79" t="str">
        <f t="shared" si="16"/>
        <v xml:space="preserve"> </v>
      </c>
      <c r="E298" s="79">
        <v>1.1574074074074073E-5</v>
      </c>
      <c r="F298" s="77" t="e">
        <f t="shared" si="17"/>
        <v>#N/A</v>
      </c>
      <c r="G298" t="str">
        <f>IF((ISERROR((VLOOKUP(B298,Calculation!C$2:C$1430,1,FALSE)))),"not entered","")</f>
        <v/>
      </c>
    </row>
    <row r="299" spans="2:7" x14ac:dyDescent="0.2">
      <c r="B299" s="78" t="s">
        <v>5</v>
      </c>
      <c r="C299" s="79" t="str">
        <f t="shared" si="15"/>
        <v xml:space="preserve"> </v>
      </c>
      <c r="D299" s="79" t="str">
        <f t="shared" si="16"/>
        <v xml:space="preserve"> </v>
      </c>
      <c r="E299" s="79">
        <v>1.1574074074074073E-5</v>
      </c>
      <c r="F299" s="77" t="e">
        <f t="shared" si="17"/>
        <v>#N/A</v>
      </c>
      <c r="G299" t="str">
        <f>IF((ISERROR((VLOOKUP(B299,Calculation!C$2:C$1430,1,FALSE)))),"not entered","")</f>
        <v/>
      </c>
    </row>
    <row r="300" spans="2:7" x14ac:dyDescent="0.2">
      <c r="B300" s="78" t="s">
        <v>5</v>
      </c>
      <c r="C300" s="79" t="str">
        <f t="shared" si="15"/>
        <v xml:space="preserve"> </v>
      </c>
      <c r="D300" s="79" t="str">
        <f t="shared" si="16"/>
        <v xml:space="preserve"> </v>
      </c>
      <c r="E300" s="79">
        <v>1.1574074074074073E-5</v>
      </c>
      <c r="F300" s="77" t="e">
        <f t="shared" si="17"/>
        <v>#N/A</v>
      </c>
      <c r="G300" t="str">
        <f>IF((ISERROR((VLOOKUP(B300,Calculation!C$2:C$1430,1,FALSE)))),"not entered","")</f>
        <v/>
      </c>
    </row>
    <row r="301" spans="2:7" x14ac:dyDescent="0.2">
      <c r="B301" s="78" t="s">
        <v>5</v>
      </c>
      <c r="C301" s="79" t="str">
        <f t="shared" si="15"/>
        <v xml:space="preserve"> </v>
      </c>
      <c r="D301" s="79" t="str">
        <f t="shared" si="16"/>
        <v xml:space="preserve"> </v>
      </c>
      <c r="E301" s="79">
        <v>1.1574074074074073E-5</v>
      </c>
      <c r="F301" s="77" t="e">
        <f t="shared" si="17"/>
        <v>#N/A</v>
      </c>
      <c r="G301" t="str">
        <f>IF((ISERROR((VLOOKUP(B301,Calculation!C$2:C$1430,1,FALSE)))),"not entered","")</f>
        <v/>
      </c>
    </row>
    <row r="302" spans="2:7" x14ac:dyDescent="0.2">
      <c r="B302" s="78" t="s">
        <v>5</v>
      </c>
      <c r="C302" s="79" t="str">
        <f t="shared" si="15"/>
        <v xml:space="preserve"> </v>
      </c>
      <c r="D302" s="79" t="str">
        <f t="shared" si="16"/>
        <v xml:space="preserve"> </v>
      </c>
      <c r="E302" s="79">
        <v>1.1574074074074073E-5</v>
      </c>
      <c r="F302" s="77" t="e">
        <f t="shared" si="17"/>
        <v>#N/A</v>
      </c>
      <c r="G302" t="str">
        <f>IF((ISERROR((VLOOKUP(B302,Calculation!C$2:C$1430,1,FALSE)))),"not entered","")</f>
        <v/>
      </c>
    </row>
    <row r="303" spans="2:7" x14ac:dyDescent="0.2">
      <c r="B303" s="78" t="s">
        <v>5</v>
      </c>
      <c r="C303" s="79" t="str">
        <f t="shared" si="15"/>
        <v xml:space="preserve"> </v>
      </c>
      <c r="D303" s="79" t="str">
        <f t="shared" si="16"/>
        <v xml:space="preserve"> </v>
      </c>
      <c r="E303" s="79">
        <v>1.1574074074074073E-5</v>
      </c>
      <c r="F303" s="77" t="e">
        <f t="shared" si="17"/>
        <v>#N/A</v>
      </c>
      <c r="G303" t="str">
        <f>IF((ISERROR((VLOOKUP(B303,Calculation!C$2:C$1430,1,FALSE)))),"not entered","")</f>
        <v/>
      </c>
    </row>
    <row r="304" spans="2:7" x14ac:dyDescent="0.2">
      <c r="B304" s="78" t="s">
        <v>5</v>
      </c>
      <c r="C304" s="79" t="str">
        <f t="shared" si="15"/>
        <v xml:space="preserve"> </v>
      </c>
      <c r="D304" s="79" t="str">
        <f t="shared" si="16"/>
        <v xml:space="preserve"> </v>
      </c>
      <c r="E304" s="79">
        <v>1.1574074074074073E-5</v>
      </c>
      <c r="F304" s="77" t="e">
        <f t="shared" si="17"/>
        <v>#N/A</v>
      </c>
      <c r="G304" t="str">
        <f>IF((ISERROR((VLOOKUP(B304,Calculation!C$2:C$1430,1,FALSE)))),"not entered","")</f>
        <v/>
      </c>
    </row>
    <row r="305" spans="2:7" x14ac:dyDescent="0.2">
      <c r="B305" s="78" t="s">
        <v>5</v>
      </c>
      <c r="C305" s="79" t="str">
        <f t="shared" si="15"/>
        <v xml:space="preserve"> </v>
      </c>
      <c r="D305" s="79" t="str">
        <f t="shared" si="16"/>
        <v xml:space="preserve"> </v>
      </c>
      <c r="E305" s="79">
        <v>1.1574074074074073E-5</v>
      </c>
      <c r="F305" s="77" t="e">
        <f t="shared" si="17"/>
        <v>#N/A</v>
      </c>
      <c r="G305" t="str">
        <f>IF((ISERROR((VLOOKUP(B305,Calculation!C$2:C$1430,1,FALSE)))),"not entered","")</f>
        <v/>
      </c>
    </row>
    <row r="306" spans="2:7" x14ac:dyDescent="0.2">
      <c r="B306" s="78" t="s">
        <v>5</v>
      </c>
      <c r="C306" s="79" t="str">
        <f t="shared" si="15"/>
        <v xml:space="preserve"> </v>
      </c>
      <c r="D306" s="79" t="str">
        <f t="shared" si="16"/>
        <v xml:space="preserve"> </v>
      </c>
      <c r="E306" s="79">
        <v>1.1574074074074073E-5</v>
      </c>
      <c r="F306" s="77" t="e">
        <f t="shared" si="17"/>
        <v>#N/A</v>
      </c>
      <c r="G306" t="str">
        <f>IF((ISERROR((VLOOKUP(B306,Calculation!C$2:C$1430,1,FALSE)))),"not entered","")</f>
        <v/>
      </c>
    </row>
    <row r="307" spans="2:7" x14ac:dyDescent="0.2">
      <c r="B307" s="78" t="s">
        <v>5</v>
      </c>
      <c r="C307" s="79" t="str">
        <f t="shared" si="15"/>
        <v xml:space="preserve"> </v>
      </c>
      <c r="D307" s="79" t="str">
        <f t="shared" si="16"/>
        <v xml:space="preserve"> </v>
      </c>
      <c r="E307" s="79">
        <v>1.1574074074074073E-5</v>
      </c>
      <c r="F307" s="77" t="e">
        <f t="shared" si="17"/>
        <v>#N/A</v>
      </c>
      <c r="G307" t="str">
        <f>IF((ISERROR((VLOOKUP(B307,Calculation!C$2:C$1430,1,FALSE)))),"not entered","")</f>
        <v/>
      </c>
    </row>
    <row r="308" spans="2:7" x14ac:dyDescent="0.2">
      <c r="B308" s="78" t="s">
        <v>5</v>
      </c>
      <c r="C308" s="79" t="str">
        <f t="shared" si="15"/>
        <v xml:space="preserve"> </v>
      </c>
      <c r="D308" s="79" t="str">
        <f t="shared" si="16"/>
        <v xml:space="preserve"> </v>
      </c>
      <c r="E308" s="79">
        <v>1.1574074074074073E-5</v>
      </c>
      <c r="F308" s="77" t="e">
        <f t="shared" si="17"/>
        <v>#N/A</v>
      </c>
      <c r="G308" t="str">
        <f>IF((ISERROR((VLOOKUP(B308,Calculation!C$2:C$1430,1,FALSE)))),"not entered","")</f>
        <v/>
      </c>
    </row>
    <row r="309" spans="2:7" x14ac:dyDescent="0.2">
      <c r="B309" s="78" t="s">
        <v>5</v>
      </c>
      <c r="C309" s="79" t="str">
        <f t="shared" si="15"/>
        <v xml:space="preserve"> </v>
      </c>
      <c r="D309" s="79" t="str">
        <f t="shared" si="16"/>
        <v xml:space="preserve"> </v>
      </c>
      <c r="E309" s="79">
        <v>1.1574074074074073E-5</v>
      </c>
      <c r="F309" s="77" t="e">
        <f t="shared" si="17"/>
        <v>#N/A</v>
      </c>
      <c r="G309" t="str">
        <f>IF((ISERROR((VLOOKUP(B309,Calculation!C$2:C$1430,1,FALSE)))),"not entered","")</f>
        <v/>
      </c>
    </row>
    <row r="310" spans="2:7" x14ac:dyDescent="0.2">
      <c r="B310" s="78" t="s">
        <v>5</v>
      </c>
      <c r="C310" s="79" t="str">
        <f t="shared" si="15"/>
        <v xml:space="preserve"> </v>
      </c>
      <c r="D310" s="79" t="str">
        <f t="shared" si="16"/>
        <v xml:space="preserve"> </v>
      </c>
      <c r="E310" s="79">
        <v>1.1574074074074073E-5</v>
      </c>
      <c r="F310" s="77" t="e">
        <f t="shared" si="17"/>
        <v>#N/A</v>
      </c>
      <c r="G310" t="str">
        <f>IF((ISERROR((VLOOKUP(B310,Calculation!C$2:C$1430,1,FALSE)))),"not entered","")</f>
        <v/>
      </c>
    </row>
    <row r="311" spans="2:7" x14ac:dyDescent="0.2">
      <c r="B311" s="78" t="s">
        <v>5</v>
      </c>
      <c r="C311" s="79" t="str">
        <f t="shared" si="15"/>
        <v xml:space="preserve"> </v>
      </c>
      <c r="D311" s="79" t="str">
        <f t="shared" si="16"/>
        <v xml:space="preserve"> </v>
      </c>
      <c r="E311" s="79">
        <v>1.1574074074074073E-5</v>
      </c>
      <c r="F311" s="77" t="e">
        <f t="shared" si="17"/>
        <v>#N/A</v>
      </c>
      <c r="G311" t="str">
        <f>IF((ISERROR((VLOOKUP(B311,Calculation!C$2:C$1430,1,FALSE)))),"not entered","")</f>
        <v/>
      </c>
    </row>
    <row r="312" spans="2:7" x14ac:dyDescent="0.2">
      <c r="B312" s="78" t="s">
        <v>5</v>
      </c>
      <c r="C312" s="79" t="str">
        <f t="shared" si="15"/>
        <v xml:space="preserve"> </v>
      </c>
      <c r="D312" s="79" t="str">
        <f t="shared" si="16"/>
        <v xml:space="preserve"> </v>
      </c>
      <c r="E312" s="79">
        <v>1.1574074074074073E-5</v>
      </c>
      <c r="F312" s="77" t="e">
        <f t="shared" si="17"/>
        <v>#N/A</v>
      </c>
      <c r="G312" t="str">
        <f>IF((ISERROR((VLOOKUP(B312,Calculation!C$2:C$1430,1,FALSE)))),"not entered","")</f>
        <v/>
      </c>
    </row>
    <row r="313" spans="2:7" x14ac:dyDescent="0.2">
      <c r="B313" s="78" t="s">
        <v>5</v>
      </c>
      <c r="C313" s="79" t="str">
        <f t="shared" si="15"/>
        <v xml:space="preserve"> </v>
      </c>
      <c r="D313" s="79" t="str">
        <f t="shared" si="16"/>
        <v xml:space="preserve"> </v>
      </c>
      <c r="E313" s="79">
        <v>1.1574074074074073E-5</v>
      </c>
      <c r="F313" s="77" t="e">
        <f t="shared" si="17"/>
        <v>#N/A</v>
      </c>
      <c r="G313" t="str">
        <f>IF((ISERROR((VLOOKUP(B313,Calculation!C$2:C$1430,1,FALSE)))),"not entered","")</f>
        <v/>
      </c>
    </row>
    <row r="314" spans="2:7" x14ac:dyDescent="0.2">
      <c r="B314" s="78" t="s">
        <v>5</v>
      </c>
      <c r="C314" s="79" t="str">
        <f t="shared" ref="C314:C325" si="18">VLOOKUP(B314,name,3,FALSE)</f>
        <v xml:space="preserve"> </v>
      </c>
      <c r="D314" s="79" t="str">
        <f t="shared" ref="D314:D325" si="19">VLOOKUP(B314,name,2,FALSE)</f>
        <v xml:space="preserve"> </v>
      </c>
      <c r="E314" s="79">
        <v>1.1574074074074073E-5</v>
      </c>
      <c r="F314" s="77" t="e">
        <f t="shared" ref="F314:F325" si="20">(VLOOKUP(C314,C$4:E$5,3,FALSE))/(E314/10000)</f>
        <v>#N/A</v>
      </c>
      <c r="G314" t="str">
        <f>IF((ISERROR((VLOOKUP(B314,Calculation!C$2:C$1430,1,FALSE)))),"not entered","")</f>
        <v/>
      </c>
    </row>
    <row r="315" spans="2:7" x14ac:dyDescent="0.2">
      <c r="B315" s="78" t="s">
        <v>5</v>
      </c>
      <c r="C315" s="79" t="str">
        <f t="shared" si="18"/>
        <v xml:space="preserve"> </v>
      </c>
      <c r="D315" s="79" t="str">
        <f t="shared" si="19"/>
        <v xml:space="preserve"> </v>
      </c>
      <c r="E315" s="79">
        <v>1.1574074074074073E-5</v>
      </c>
      <c r="F315" s="77" t="e">
        <f t="shared" si="20"/>
        <v>#N/A</v>
      </c>
      <c r="G315" t="str">
        <f>IF((ISERROR((VLOOKUP(B315,Calculation!C$2:C$1430,1,FALSE)))),"not entered","")</f>
        <v/>
      </c>
    </row>
    <row r="316" spans="2:7" x14ac:dyDescent="0.2">
      <c r="B316" s="78" t="s">
        <v>5</v>
      </c>
      <c r="C316" s="79" t="str">
        <f t="shared" si="18"/>
        <v xml:space="preserve"> </v>
      </c>
      <c r="D316" s="79" t="str">
        <f t="shared" si="19"/>
        <v xml:space="preserve"> </v>
      </c>
      <c r="E316" s="79">
        <v>1.1574074074074073E-5</v>
      </c>
      <c r="F316" s="77" t="e">
        <f t="shared" si="20"/>
        <v>#N/A</v>
      </c>
      <c r="G316" t="str">
        <f>IF((ISERROR((VLOOKUP(B316,Calculation!C$2:C$1430,1,FALSE)))),"not entered","")</f>
        <v/>
      </c>
    </row>
    <row r="317" spans="2:7" x14ac:dyDescent="0.2">
      <c r="B317" s="78" t="s">
        <v>5</v>
      </c>
      <c r="C317" s="79" t="str">
        <f t="shared" si="18"/>
        <v xml:space="preserve"> </v>
      </c>
      <c r="D317" s="79" t="str">
        <f t="shared" si="19"/>
        <v xml:space="preserve"> </v>
      </c>
      <c r="E317" s="79">
        <v>1.1574074074074073E-5</v>
      </c>
      <c r="F317" s="77" t="e">
        <f t="shared" si="20"/>
        <v>#N/A</v>
      </c>
      <c r="G317" t="str">
        <f>IF((ISERROR((VLOOKUP(B317,Calculation!C$2:C$1430,1,FALSE)))),"not entered","")</f>
        <v/>
      </c>
    </row>
    <row r="318" spans="2:7" x14ac:dyDescent="0.2">
      <c r="B318" s="78" t="s">
        <v>5</v>
      </c>
      <c r="C318" s="79" t="str">
        <f t="shared" si="18"/>
        <v xml:space="preserve"> </v>
      </c>
      <c r="D318" s="79" t="str">
        <f t="shared" si="19"/>
        <v xml:space="preserve"> </v>
      </c>
      <c r="E318" s="79">
        <v>1.1574074074074073E-5</v>
      </c>
      <c r="F318" s="77" t="e">
        <f t="shared" si="20"/>
        <v>#N/A</v>
      </c>
      <c r="G318" t="str">
        <f>IF((ISERROR((VLOOKUP(B318,Calculation!C$2:C$1430,1,FALSE)))),"not entered","")</f>
        <v/>
      </c>
    </row>
    <row r="319" spans="2:7" x14ac:dyDescent="0.2">
      <c r="B319" s="78" t="s">
        <v>5</v>
      </c>
      <c r="C319" s="79" t="str">
        <f t="shared" si="18"/>
        <v xml:space="preserve"> </v>
      </c>
      <c r="D319" s="79" t="str">
        <f t="shared" si="19"/>
        <v xml:space="preserve"> </v>
      </c>
      <c r="E319" s="79">
        <v>1.1574074074074073E-5</v>
      </c>
      <c r="F319" s="77" t="e">
        <f t="shared" si="20"/>
        <v>#N/A</v>
      </c>
      <c r="G319" t="str">
        <f>IF((ISERROR((VLOOKUP(B319,Calculation!C$2:C$1430,1,FALSE)))),"not entered","")</f>
        <v/>
      </c>
    </row>
    <row r="320" spans="2:7" x14ac:dyDescent="0.2">
      <c r="B320" s="78" t="s">
        <v>5</v>
      </c>
      <c r="C320" s="79" t="str">
        <f t="shared" si="18"/>
        <v xml:space="preserve"> </v>
      </c>
      <c r="D320" s="79" t="str">
        <f t="shared" si="19"/>
        <v xml:space="preserve"> </v>
      </c>
      <c r="E320" s="79">
        <v>1.1574074074074073E-5</v>
      </c>
      <c r="F320" s="77" t="e">
        <f t="shared" si="20"/>
        <v>#N/A</v>
      </c>
      <c r="G320" t="str">
        <f>IF((ISERROR((VLOOKUP(B320,Calculation!C$2:C$1430,1,FALSE)))),"not entered","")</f>
        <v/>
      </c>
    </row>
    <row r="321" spans="2:7" x14ac:dyDescent="0.2">
      <c r="B321" s="78" t="s">
        <v>5</v>
      </c>
      <c r="C321" s="79" t="str">
        <f t="shared" si="18"/>
        <v xml:space="preserve"> </v>
      </c>
      <c r="D321" s="79" t="str">
        <f t="shared" si="19"/>
        <v xml:space="preserve"> </v>
      </c>
      <c r="E321" s="79">
        <v>1.1574074074074073E-5</v>
      </c>
      <c r="F321" s="77" t="e">
        <f t="shared" si="20"/>
        <v>#N/A</v>
      </c>
      <c r="G321" t="str">
        <f>IF((ISERROR((VLOOKUP(B321,Calculation!C$2:C$1430,1,FALSE)))),"not entered","")</f>
        <v/>
      </c>
    </row>
    <row r="322" spans="2:7" x14ac:dyDescent="0.2">
      <c r="B322" s="78" t="s">
        <v>5</v>
      </c>
      <c r="C322" s="79" t="str">
        <f t="shared" si="18"/>
        <v xml:space="preserve"> </v>
      </c>
      <c r="D322" s="79" t="str">
        <f t="shared" si="19"/>
        <v xml:space="preserve"> </v>
      </c>
      <c r="E322" s="79">
        <v>1.1574074074074073E-5</v>
      </c>
      <c r="F322" s="77" t="e">
        <f t="shared" si="20"/>
        <v>#N/A</v>
      </c>
      <c r="G322" t="str">
        <f>IF((ISERROR((VLOOKUP(B322,Calculation!C$2:C$1430,1,FALSE)))),"not entered","")</f>
        <v/>
      </c>
    </row>
    <row r="323" spans="2:7" x14ac:dyDescent="0.2">
      <c r="B323" s="78" t="s">
        <v>5</v>
      </c>
      <c r="C323" s="79" t="str">
        <f t="shared" si="18"/>
        <v xml:space="preserve"> </v>
      </c>
      <c r="D323" s="79" t="str">
        <f t="shared" si="19"/>
        <v xml:space="preserve"> </v>
      </c>
      <c r="E323" s="79">
        <v>1.1574074074074073E-5</v>
      </c>
      <c r="F323" s="77" t="e">
        <f t="shared" si="20"/>
        <v>#N/A</v>
      </c>
      <c r="G323" t="str">
        <f>IF((ISERROR((VLOOKUP(B323,Calculation!C$2:C$1430,1,FALSE)))),"not entered","")</f>
        <v/>
      </c>
    </row>
    <row r="324" spans="2:7" x14ac:dyDescent="0.2">
      <c r="B324" s="78" t="s">
        <v>5</v>
      </c>
      <c r="C324" s="79" t="str">
        <f t="shared" si="18"/>
        <v xml:space="preserve"> </v>
      </c>
      <c r="D324" s="79" t="str">
        <f t="shared" si="19"/>
        <v xml:space="preserve"> </v>
      </c>
      <c r="E324" s="79">
        <v>1.1574074074074073E-5</v>
      </c>
      <c r="F324" s="77" t="e">
        <f t="shared" si="20"/>
        <v>#N/A</v>
      </c>
      <c r="G324" t="str">
        <f>IF((ISERROR((VLOOKUP(B324,Calculation!C$2:C$1430,1,FALSE)))),"not entered","")</f>
        <v/>
      </c>
    </row>
    <row r="325" spans="2:7" x14ac:dyDescent="0.2">
      <c r="B325" s="78" t="s">
        <v>5</v>
      </c>
      <c r="C325" s="79" t="str">
        <f t="shared" si="18"/>
        <v xml:space="preserve"> </v>
      </c>
      <c r="D325" s="79" t="str">
        <f t="shared" si="19"/>
        <v xml:space="preserve"> </v>
      </c>
      <c r="E325" s="79">
        <v>1.1574074074074073E-5</v>
      </c>
      <c r="F325" s="77" t="e">
        <f t="shared" si="20"/>
        <v>#N/A</v>
      </c>
      <c r="G325" t="str">
        <f>IF((ISERROR((VLOOKUP(B325,Calculation!C$2:C$1430,1,FALSE)))),"not entered","")</f>
        <v/>
      </c>
    </row>
    <row r="326" spans="2:7" x14ac:dyDescent="0.2">
      <c r="B326" s="78" t="s">
        <v>5</v>
      </c>
      <c r="C326" s="79" t="str">
        <f t="shared" ref="C326:C389" si="21">VLOOKUP(B326,name,3,FALSE)</f>
        <v xml:space="preserve"> </v>
      </c>
      <c r="D326" s="79" t="str">
        <f t="shared" ref="D326:D389" si="22">VLOOKUP(B326,name,2,FALSE)</f>
        <v xml:space="preserve"> </v>
      </c>
      <c r="E326" s="79">
        <v>1.1574074074074073E-5</v>
      </c>
      <c r="F326" s="77" t="e">
        <f t="shared" ref="F326:F389" si="23">(VLOOKUP(C326,C$4:E$5,3,FALSE))/(E326/10000)</f>
        <v>#N/A</v>
      </c>
      <c r="G326" t="str">
        <f>IF((ISERROR((VLOOKUP(B326,Calculation!C$2:C$1430,1,FALSE)))),"not entered","")</f>
        <v/>
      </c>
    </row>
    <row r="327" spans="2:7" x14ac:dyDescent="0.2">
      <c r="B327" s="78" t="s">
        <v>5</v>
      </c>
      <c r="C327" s="79" t="str">
        <f t="shared" si="21"/>
        <v xml:space="preserve"> </v>
      </c>
      <c r="D327" s="79" t="str">
        <f t="shared" si="22"/>
        <v xml:space="preserve"> </v>
      </c>
      <c r="E327" s="79">
        <v>1.1574074074074073E-5</v>
      </c>
      <c r="F327" s="77" t="e">
        <f t="shared" si="23"/>
        <v>#N/A</v>
      </c>
      <c r="G327" t="str">
        <f>IF((ISERROR((VLOOKUP(B327,Calculation!C$2:C$1430,1,FALSE)))),"not entered","")</f>
        <v/>
      </c>
    </row>
    <row r="328" spans="2:7" x14ac:dyDescent="0.2">
      <c r="B328" s="78" t="s">
        <v>5</v>
      </c>
      <c r="C328" s="79" t="str">
        <f t="shared" si="21"/>
        <v xml:space="preserve"> </v>
      </c>
      <c r="D328" s="79" t="str">
        <f t="shared" si="22"/>
        <v xml:space="preserve"> </v>
      </c>
      <c r="E328" s="79">
        <v>1.1574074074074073E-5</v>
      </c>
      <c r="F328" s="77" t="e">
        <f t="shared" si="23"/>
        <v>#N/A</v>
      </c>
      <c r="G328" t="str">
        <f>IF((ISERROR((VLOOKUP(B328,Calculation!C$2:C$1430,1,FALSE)))),"not entered","")</f>
        <v/>
      </c>
    </row>
    <row r="329" spans="2:7" x14ac:dyDescent="0.2">
      <c r="B329" s="78" t="s">
        <v>5</v>
      </c>
      <c r="C329" s="79" t="str">
        <f t="shared" si="21"/>
        <v xml:space="preserve"> </v>
      </c>
      <c r="D329" s="79" t="str">
        <f t="shared" si="22"/>
        <v xml:space="preserve"> </v>
      </c>
      <c r="E329" s="79">
        <v>1.1574074074074073E-5</v>
      </c>
      <c r="F329" s="77" t="e">
        <f t="shared" si="23"/>
        <v>#N/A</v>
      </c>
      <c r="G329" t="str">
        <f>IF((ISERROR((VLOOKUP(B329,Calculation!C$2:C$1430,1,FALSE)))),"not entered","")</f>
        <v/>
      </c>
    </row>
    <row r="330" spans="2:7" x14ac:dyDescent="0.2">
      <c r="B330" s="78" t="s">
        <v>5</v>
      </c>
      <c r="C330" s="79" t="str">
        <f t="shared" si="21"/>
        <v xml:space="preserve"> </v>
      </c>
      <c r="D330" s="79" t="str">
        <f t="shared" si="22"/>
        <v xml:space="preserve"> </v>
      </c>
      <c r="E330" s="79">
        <v>1.1574074074074073E-5</v>
      </c>
      <c r="F330" s="77" t="e">
        <f t="shared" si="23"/>
        <v>#N/A</v>
      </c>
      <c r="G330" t="str">
        <f>IF((ISERROR((VLOOKUP(B330,Calculation!C$2:C$1430,1,FALSE)))),"not entered","")</f>
        <v/>
      </c>
    </row>
    <row r="331" spans="2:7" x14ac:dyDescent="0.2">
      <c r="B331" s="78" t="s">
        <v>5</v>
      </c>
      <c r="C331" s="79" t="str">
        <f t="shared" si="21"/>
        <v xml:space="preserve"> </v>
      </c>
      <c r="D331" s="79" t="str">
        <f t="shared" si="22"/>
        <v xml:space="preserve"> </v>
      </c>
      <c r="E331" s="79">
        <v>1.1574074074074073E-5</v>
      </c>
      <c r="F331" s="77" t="e">
        <f t="shared" si="23"/>
        <v>#N/A</v>
      </c>
      <c r="G331" t="str">
        <f>IF((ISERROR((VLOOKUP(B331,Calculation!C$2:C$1430,1,FALSE)))),"not entered","")</f>
        <v/>
      </c>
    </row>
    <row r="332" spans="2:7" x14ac:dyDescent="0.2">
      <c r="B332" s="78" t="s">
        <v>5</v>
      </c>
      <c r="C332" s="79" t="str">
        <f t="shared" si="21"/>
        <v xml:space="preserve"> </v>
      </c>
      <c r="D332" s="79" t="str">
        <f t="shared" si="22"/>
        <v xml:space="preserve"> </v>
      </c>
      <c r="E332" s="79">
        <v>1.1574074074074073E-5</v>
      </c>
      <c r="F332" s="77" t="e">
        <f t="shared" si="23"/>
        <v>#N/A</v>
      </c>
      <c r="G332" t="str">
        <f>IF((ISERROR((VLOOKUP(B332,Calculation!C$2:C$1430,1,FALSE)))),"not entered","")</f>
        <v/>
      </c>
    </row>
    <row r="333" spans="2:7" x14ac:dyDescent="0.2">
      <c r="B333" s="78" t="s">
        <v>5</v>
      </c>
      <c r="C333" s="79" t="str">
        <f t="shared" si="21"/>
        <v xml:space="preserve"> </v>
      </c>
      <c r="D333" s="79" t="str">
        <f t="shared" si="22"/>
        <v xml:space="preserve"> </v>
      </c>
      <c r="E333" s="79">
        <v>1.1574074074074073E-5</v>
      </c>
      <c r="F333" s="77" t="e">
        <f t="shared" si="23"/>
        <v>#N/A</v>
      </c>
      <c r="G333" t="str">
        <f>IF((ISERROR((VLOOKUP(B333,Calculation!C$2:C$1430,1,FALSE)))),"not entered","")</f>
        <v/>
      </c>
    </row>
    <row r="334" spans="2:7" x14ac:dyDescent="0.2">
      <c r="B334" s="78" t="s">
        <v>5</v>
      </c>
      <c r="C334" s="79" t="str">
        <f t="shared" si="21"/>
        <v xml:space="preserve"> </v>
      </c>
      <c r="D334" s="79" t="str">
        <f t="shared" si="22"/>
        <v xml:space="preserve"> </v>
      </c>
      <c r="E334" s="79">
        <v>1.1574074074074073E-5</v>
      </c>
      <c r="F334" s="77" t="e">
        <f t="shared" si="23"/>
        <v>#N/A</v>
      </c>
      <c r="G334" t="str">
        <f>IF((ISERROR((VLOOKUP(B334,Calculation!C$2:C$1430,1,FALSE)))),"not entered","")</f>
        <v/>
      </c>
    </row>
    <row r="335" spans="2:7" x14ac:dyDescent="0.2">
      <c r="B335" s="78" t="s">
        <v>5</v>
      </c>
      <c r="C335" s="79" t="str">
        <f t="shared" si="21"/>
        <v xml:space="preserve"> </v>
      </c>
      <c r="D335" s="79" t="str">
        <f t="shared" si="22"/>
        <v xml:space="preserve"> </v>
      </c>
      <c r="E335" s="79">
        <v>1.1574074074074073E-5</v>
      </c>
      <c r="F335" s="77" t="e">
        <f t="shared" si="23"/>
        <v>#N/A</v>
      </c>
      <c r="G335" t="str">
        <f>IF((ISERROR((VLOOKUP(B335,Calculation!C$2:C$1430,1,FALSE)))),"not entered","")</f>
        <v/>
      </c>
    </row>
    <row r="336" spans="2:7" x14ac:dyDescent="0.2">
      <c r="B336" s="78" t="s">
        <v>5</v>
      </c>
      <c r="C336" s="79" t="str">
        <f t="shared" si="21"/>
        <v xml:space="preserve"> </v>
      </c>
      <c r="D336" s="79" t="str">
        <f t="shared" si="22"/>
        <v xml:space="preserve"> </v>
      </c>
      <c r="E336" s="79">
        <v>1.1574074074074073E-5</v>
      </c>
      <c r="F336" s="77" t="e">
        <f t="shared" si="23"/>
        <v>#N/A</v>
      </c>
      <c r="G336" t="str">
        <f>IF((ISERROR((VLOOKUP(B336,Calculation!C$2:C$1430,1,FALSE)))),"not entered","")</f>
        <v/>
      </c>
    </row>
    <row r="337" spans="2:7" x14ac:dyDescent="0.2">
      <c r="B337" s="78" t="s">
        <v>5</v>
      </c>
      <c r="C337" s="79" t="str">
        <f t="shared" si="21"/>
        <v xml:space="preserve"> </v>
      </c>
      <c r="D337" s="79" t="str">
        <f t="shared" si="22"/>
        <v xml:space="preserve"> </v>
      </c>
      <c r="E337" s="79">
        <v>1.1574074074074073E-5</v>
      </c>
      <c r="F337" s="77" t="e">
        <f t="shared" si="23"/>
        <v>#N/A</v>
      </c>
      <c r="G337" t="str">
        <f>IF((ISERROR((VLOOKUP(B337,Calculation!C$2:C$1430,1,FALSE)))),"not entered","")</f>
        <v/>
      </c>
    </row>
    <row r="338" spans="2:7" x14ac:dyDescent="0.2">
      <c r="B338" s="78" t="s">
        <v>5</v>
      </c>
      <c r="C338" s="79" t="str">
        <f t="shared" si="21"/>
        <v xml:space="preserve"> </v>
      </c>
      <c r="D338" s="79" t="str">
        <f t="shared" si="22"/>
        <v xml:space="preserve"> </v>
      </c>
      <c r="E338" s="79">
        <v>1.1574074074074073E-5</v>
      </c>
      <c r="F338" s="77" t="e">
        <f t="shared" si="23"/>
        <v>#N/A</v>
      </c>
      <c r="G338" t="str">
        <f>IF((ISERROR((VLOOKUP(B338,Calculation!C$2:C$1430,1,FALSE)))),"not entered","")</f>
        <v/>
      </c>
    </row>
    <row r="339" spans="2:7" x14ac:dyDescent="0.2">
      <c r="B339" s="78" t="s">
        <v>5</v>
      </c>
      <c r="C339" s="79" t="str">
        <f t="shared" si="21"/>
        <v xml:space="preserve"> </v>
      </c>
      <c r="D339" s="79" t="str">
        <f t="shared" si="22"/>
        <v xml:space="preserve"> </v>
      </c>
      <c r="E339" s="79">
        <v>1.1574074074074073E-5</v>
      </c>
      <c r="F339" s="77" t="e">
        <f t="shared" si="23"/>
        <v>#N/A</v>
      </c>
      <c r="G339" t="str">
        <f>IF((ISERROR((VLOOKUP(B339,Calculation!C$2:C$1430,1,FALSE)))),"not entered","")</f>
        <v/>
      </c>
    </row>
    <row r="340" spans="2:7" x14ac:dyDescent="0.2">
      <c r="B340" s="78" t="s">
        <v>5</v>
      </c>
      <c r="C340" s="79" t="str">
        <f t="shared" si="21"/>
        <v xml:space="preserve"> </v>
      </c>
      <c r="D340" s="79" t="str">
        <f t="shared" si="22"/>
        <v xml:space="preserve"> </v>
      </c>
      <c r="E340" s="79">
        <v>1.1574074074074073E-5</v>
      </c>
      <c r="F340" s="77" t="e">
        <f t="shared" si="23"/>
        <v>#N/A</v>
      </c>
      <c r="G340" t="str">
        <f>IF((ISERROR((VLOOKUP(B340,Calculation!C$2:C$1430,1,FALSE)))),"not entered","")</f>
        <v/>
      </c>
    </row>
    <row r="341" spans="2:7" x14ac:dyDescent="0.2">
      <c r="B341" s="78" t="s">
        <v>5</v>
      </c>
      <c r="C341" s="79" t="str">
        <f t="shared" si="21"/>
        <v xml:space="preserve"> </v>
      </c>
      <c r="D341" s="79" t="str">
        <f t="shared" si="22"/>
        <v xml:space="preserve"> </v>
      </c>
      <c r="E341" s="79">
        <v>1.1574074074074073E-5</v>
      </c>
      <c r="F341" s="77" t="e">
        <f t="shared" si="23"/>
        <v>#N/A</v>
      </c>
      <c r="G341" t="str">
        <f>IF((ISERROR((VLOOKUP(B341,Calculation!C$2:C$1430,1,FALSE)))),"not entered","")</f>
        <v/>
      </c>
    </row>
    <row r="342" spans="2:7" x14ac:dyDescent="0.2">
      <c r="B342" s="78" t="s">
        <v>5</v>
      </c>
      <c r="C342" s="79" t="str">
        <f t="shared" si="21"/>
        <v xml:space="preserve"> </v>
      </c>
      <c r="D342" s="79" t="str">
        <f t="shared" si="22"/>
        <v xml:space="preserve"> </v>
      </c>
      <c r="E342" s="79">
        <v>1.1574074074074073E-5</v>
      </c>
      <c r="F342" s="77" t="e">
        <f t="shared" si="23"/>
        <v>#N/A</v>
      </c>
      <c r="G342" t="str">
        <f>IF((ISERROR((VLOOKUP(B342,Calculation!C$2:C$1430,1,FALSE)))),"not entered","")</f>
        <v/>
      </c>
    </row>
    <row r="343" spans="2:7" x14ac:dyDescent="0.2">
      <c r="B343" s="78" t="s">
        <v>5</v>
      </c>
      <c r="C343" s="79" t="str">
        <f t="shared" si="21"/>
        <v xml:space="preserve"> </v>
      </c>
      <c r="D343" s="79" t="str">
        <f t="shared" si="22"/>
        <v xml:space="preserve"> </v>
      </c>
      <c r="E343" s="79">
        <v>1.1574074074074073E-5</v>
      </c>
      <c r="F343" s="77" t="e">
        <f t="shared" si="23"/>
        <v>#N/A</v>
      </c>
      <c r="G343" t="str">
        <f>IF((ISERROR((VLOOKUP(B343,Calculation!C$2:C$1430,1,FALSE)))),"not entered","")</f>
        <v/>
      </c>
    </row>
    <row r="344" spans="2:7" x14ac:dyDescent="0.2">
      <c r="B344" s="78" t="s">
        <v>5</v>
      </c>
      <c r="C344" s="79" t="str">
        <f t="shared" si="21"/>
        <v xml:space="preserve"> </v>
      </c>
      <c r="D344" s="79" t="str">
        <f t="shared" si="22"/>
        <v xml:space="preserve"> </v>
      </c>
      <c r="E344" s="79">
        <v>1.1574074074074073E-5</v>
      </c>
      <c r="F344" s="77" t="e">
        <f t="shared" si="23"/>
        <v>#N/A</v>
      </c>
      <c r="G344" t="str">
        <f>IF((ISERROR((VLOOKUP(B344,Calculation!C$2:C$1430,1,FALSE)))),"not entered","")</f>
        <v/>
      </c>
    </row>
    <row r="345" spans="2:7" x14ac:dyDescent="0.2">
      <c r="B345" s="78" t="s">
        <v>5</v>
      </c>
      <c r="C345" s="79" t="str">
        <f t="shared" si="21"/>
        <v xml:space="preserve"> </v>
      </c>
      <c r="D345" s="79" t="str">
        <f t="shared" si="22"/>
        <v xml:space="preserve"> </v>
      </c>
      <c r="E345" s="79">
        <v>1.1574074074074073E-5</v>
      </c>
      <c r="F345" s="77" t="e">
        <f t="shared" si="23"/>
        <v>#N/A</v>
      </c>
      <c r="G345" t="str">
        <f>IF((ISERROR((VLOOKUP(B345,Calculation!C$2:C$1430,1,FALSE)))),"not entered","")</f>
        <v/>
      </c>
    </row>
    <row r="346" spans="2:7" x14ac:dyDescent="0.2">
      <c r="B346" s="78" t="s">
        <v>5</v>
      </c>
      <c r="C346" s="79" t="str">
        <f t="shared" si="21"/>
        <v xml:space="preserve"> </v>
      </c>
      <c r="D346" s="79" t="str">
        <f t="shared" si="22"/>
        <v xml:space="preserve"> </v>
      </c>
      <c r="E346" s="79">
        <v>1.1574074074074073E-5</v>
      </c>
      <c r="F346" s="77" t="e">
        <f t="shared" si="23"/>
        <v>#N/A</v>
      </c>
      <c r="G346" t="str">
        <f>IF((ISERROR((VLOOKUP(B346,Calculation!C$2:C$1430,1,FALSE)))),"not entered","")</f>
        <v/>
      </c>
    </row>
    <row r="347" spans="2:7" x14ac:dyDescent="0.2">
      <c r="B347" s="78" t="s">
        <v>5</v>
      </c>
      <c r="C347" s="79" t="str">
        <f t="shared" si="21"/>
        <v xml:space="preserve"> </v>
      </c>
      <c r="D347" s="79" t="str">
        <f t="shared" si="22"/>
        <v xml:space="preserve"> </v>
      </c>
      <c r="E347" s="79">
        <v>1.1574074074074073E-5</v>
      </c>
      <c r="F347" s="77" t="e">
        <f t="shared" si="23"/>
        <v>#N/A</v>
      </c>
      <c r="G347" t="str">
        <f>IF((ISERROR((VLOOKUP(B347,Calculation!C$2:C$1430,1,FALSE)))),"not entered","")</f>
        <v/>
      </c>
    </row>
    <row r="348" spans="2:7" x14ac:dyDescent="0.2">
      <c r="B348" s="78" t="s">
        <v>5</v>
      </c>
      <c r="C348" s="79" t="str">
        <f t="shared" si="21"/>
        <v xml:space="preserve"> </v>
      </c>
      <c r="D348" s="79" t="str">
        <f t="shared" si="22"/>
        <v xml:space="preserve"> </v>
      </c>
      <c r="E348" s="79">
        <v>1.1574074074074073E-5</v>
      </c>
      <c r="F348" s="77" t="e">
        <f t="shared" si="23"/>
        <v>#N/A</v>
      </c>
      <c r="G348" t="str">
        <f>IF((ISERROR((VLOOKUP(B348,Calculation!C$2:C$1430,1,FALSE)))),"not entered","")</f>
        <v/>
      </c>
    </row>
    <row r="349" spans="2:7" x14ac:dyDescent="0.2">
      <c r="B349" s="78" t="s">
        <v>5</v>
      </c>
      <c r="C349" s="79" t="str">
        <f t="shared" si="21"/>
        <v xml:space="preserve"> </v>
      </c>
      <c r="D349" s="79" t="str">
        <f t="shared" si="22"/>
        <v xml:space="preserve"> </v>
      </c>
      <c r="E349" s="79">
        <v>1.1574074074074073E-5</v>
      </c>
      <c r="F349" s="77" t="e">
        <f t="shared" si="23"/>
        <v>#N/A</v>
      </c>
      <c r="G349" t="str">
        <f>IF((ISERROR((VLOOKUP(B349,Calculation!C$2:C$1430,1,FALSE)))),"not entered","")</f>
        <v/>
      </c>
    </row>
    <row r="350" spans="2:7" x14ac:dyDescent="0.2">
      <c r="B350" s="78" t="s">
        <v>5</v>
      </c>
      <c r="C350" s="79" t="str">
        <f t="shared" si="21"/>
        <v xml:space="preserve"> </v>
      </c>
      <c r="D350" s="79" t="str">
        <f t="shared" si="22"/>
        <v xml:space="preserve"> </v>
      </c>
      <c r="E350" s="79">
        <v>1.1574074074074073E-5</v>
      </c>
      <c r="F350" s="77" t="e">
        <f t="shared" si="23"/>
        <v>#N/A</v>
      </c>
      <c r="G350" t="str">
        <f>IF((ISERROR((VLOOKUP(B350,Calculation!C$2:C$1430,1,FALSE)))),"not entered","")</f>
        <v/>
      </c>
    </row>
    <row r="351" spans="2:7" x14ac:dyDescent="0.2">
      <c r="B351" s="78" t="s">
        <v>5</v>
      </c>
      <c r="C351" s="79" t="str">
        <f t="shared" si="21"/>
        <v xml:space="preserve"> </v>
      </c>
      <c r="D351" s="79" t="str">
        <f t="shared" si="22"/>
        <v xml:space="preserve"> </v>
      </c>
      <c r="E351" s="79">
        <v>1.1574074074074073E-5</v>
      </c>
      <c r="F351" s="77" t="e">
        <f t="shared" si="23"/>
        <v>#N/A</v>
      </c>
      <c r="G351" t="str">
        <f>IF((ISERROR((VLOOKUP(B351,Calculation!C$2:C$1430,1,FALSE)))),"not entered","")</f>
        <v/>
      </c>
    </row>
    <row r="352" spans="2:7" x14ac:dyDescent="0.2">
      <c r="B352" s="78" t="s">
        <v>5</v>
      </c>
      <c r="C352" s="79" t="str">
        <f t="shared" si="21"/>
        <v xml:space="preserve"> </v>
      </c>
      <c r="D352" s="79" t="str">
        <f t="shared" si="22"/>
        <v xml:space="preserve"> </v>
      </c>
      <c r="E352" s="79">
        <v>1.1574074074074073E-5</v>
      </c>
      <c r="F352" s="77" t="e">
        <f t="shared" si="23"/>
        <v>#N/A</v>
      </c>
      <c r="G352" t="str">
        <f>IF((ISERROR((VLOOKUP(B352,Calculation!C$2:C$1430,1,FALSE)))),"not entered","")</f>
        <v/>
      </c>
    </row>
    <row r="353" spans="2:7" x14ac:dyDescent="0.2">
      <c r="B353" s="78" t="s">
        <v>5</v>
      </c>
      <c r="C353" s="79" t="str">
        <f t="shared" si="21"/>
        <v xml:space="preserve"> </v>
      </c>
      <c r="D353" s="79" t="str">
        <f t="shared" si="22"/>
        <v xml:space="preserve"> </v>
      </c>
      <c r="E353" s="79">
        <v>1.1574074074074073E-5</v>
      </c>
      <c r="F353" s="77" t="e">
        <f t="shared" si="23"/>
        <v>#N/A</v>
      </c>
      <c r="G353" t="str">
        <f>IF((ISERROR((VLOOKUP(B353,Calculation!C$2:C$1430,1,FALSE)))),"not entered","")</f>
        <v/>
      </c>
    </row>
    <row r="354" spans="2:7" x14ac:dyDescent="0.2">
      <c r="B354" s="78" t="s">
        <v>5</v>
      </c>
      <c r="C354" s="79" t="str">
        <f t="shared" si="21"/>
        <v xml:space="preserve"> </v>
      </c>
      <c r="D354" s="79" t="str">
        <f t="shared" si="22"/>
        <v xml:space="preserve"> </v>
      </c>
      <c r="E354" s="79">
        <v>1.1574074074074073E-5</v>
      </c>
      <c r="F354" s="77" t="e">
        <f t="shared" si="23"/>
        <v>#N/A</v>
      </c>
      <c r="G354" t="str">
        <f>IF((ISERROR((VLOOKUP(B354,Calculation!C$2:C$1430,1,FALSE)))),"not entered","")</f>
        <v/>
      </c>
    </row>
    <row r="355" spans="2:7" x14ac:dyDescent="0.2">
      <c r="B355" s="78" t="s">
        <v>5</v>
      </c>
      <c r="C355" s="79" t="str">
        <f t="shared" si="21"/>
        <v xml:space="preserve"> </v>
      </c>
      <c r="D355" s="79" t="str">
        <f t="shared" si="22"/>
        <v xml:space="preserve"> </v>
      </c>
      <c r="E355" s="79">
        <v>1.1574074074074073E-5</v>
      </c>
      <c r="F355" s="77" t="e">
        <f t="shared" si="23"/>
        <v>#N/A</v>
      </c>
      <c r="G355" t="str">
        <f>IF((ISERROR((VLOOKUP(B355,Calculation!C$2:C$1430,1,FALSE)))),"not entered","")</f>
        <v/>
      </c>
    </row>
    <row r="356" spans="2:7" x14ac:dyDescent="0.2">
      <c r="B356" s="78" t="s">
        <v>5</v>
      </c>
      <c r="C356" s="79" t="str">
        <f t="shared" si="21"/>
        <v xml:space="preserve"> </v>
      </c>
      <c r="D356" s="79" t="str">
        <f t="shared" si="22"/>
        <v xml:space="preserve"> </v>
      </c>
      <c r="E356" s="79">
        <v>1.1574074074074073E-5</v>
      </c>
      <c r="F356" s="77" t="e">
        <f t="shared" si="23"/>
        <v>#N/A</v>
      </c>
      <c r="G356" t="str">
        <f>IF((ISERROR((VLOOKUP(B356,Calculation!C$2:C$1430,1,FALSE)))),"not entered","")</f>
        <v/>
      </c>
    </row>
    <row r="357" spans="2:7" x14ac:dyDescent="0.2">
      <c r="B357" s="78" t="s">
        <v>5</v>
      </c>
      <c r="C357" s="79" t="str">
        <f t="shared" si="21"/>
        <v xml:space="preserve"> </v>
      </c>
      <c r="D357" s="79" t="str">
        <f t="shared" si="22"/>
        <v xml:space="preserve"> </v>
      </c>
      <c r="E357" s="79">
        <v>1.1574074074074073E-5</v>
      </c>
      <c r="F357" s="77" t="e">
        <f t="shared" si="23"/>
        <v>#N/A</v>
      </c>
      <c r="G357" t="str">
        <f>IF((ISERROR((VLOOKUP(B357,Calculation!C$2:C$1430,1,FALSE)))),"not entered","")</f>
        <v/>
      </c>
    </row>
    <row r="358" spans="2:7" x14ac:dyDescent="0.2">
      <c r="B358" s="78" t="s">
        <v>5</v>
      </c>
      <c r="C358" s="79" t="str">
        <f t="shared" si="21"/>
        <v xml:space="preserve"> </v>
      </c>
      <c r="D358" s="79" t="str">
        <f t="shared" si="22"/>
        <v xml:space="preserve"> </v>
      </c>
      <c r="E358" s="79">
        <v>1.1574074074074073E-5</v>
      </c>
      <c r="F358" s="77" t="e">
        <f t="shared" si="23"/>
        <v>#N/A</v>
      </c>
      <c r="G358" t="str">
        <f>IF((ISERROR((VLOOKUP(B358,Calculation!C$2:C$1430,1,FALSE)))),"not entered","")</f>
        <v/>
      </c>
    </row>
    <row r="359" spans="2:7" x14ac:dyDescent="0.2">
      <c r="B359" s="78" t="s">
        <v>5</v>
      </c>
      <c r="C359" s="79" t="str">
        <f t="shared" si="21"/>
        <v xml:space="preserve"> </v>
      </c>
      <c r="D359" s="79" t="str">
        <f t="shared" si="22"/>
        <v xml:space="preserve"> </v>
      </c>
      <c r="E359" s="79">
        <v>1.1574074074074073E-5</v>
      </c>
      <c r="F359" s="77" t="e">
        <f t="shared" si="23"/>
        <v>#N/A</v>
      </c>
      <c r="G359" t="str">
        <f>IF((ISERROR((VLOOKUP(B359,Calculation!C$2:C$1430,1,FALSE)))),"not entered","")</f>
        <v/>
      </c>
    </row>
    <row r="360" spans="2:7" x14ac:dyDescent="0.2">
      <c r="B360" s="78" t="s">
        <v>5</v>
      </c>
      <c r="C360" s="79" t="str">
        <f t="shared" si="21"/>
        <v xml:space="preserve"> </v>
      </c>
      <c r="D360" s="79" t="str">
        <f t="shared" si="22"/>
        <v xml:space="preserve"> </v>
      </c>
      <c r="E360" s="79">
        <v>1.1574074074074073E-5</v>
      </c>
      <c r="F360" s="77" t="e">
        <f t="shared" si="23"/>
        <v>#N/A</v>
      </c>
      <c r="G360" t="str">
        <f>IF((ISERROR((VLOOKUP(B360,Calculation!C$2:C$1430,1,FALSE)))),"not entered","")</f>
        <v/>
      </c>
    </row>
    <row r="361" spans="2:7" x14ac:dyDescent="0.2">
      <c r="B361" s="78" t="s">
        <v>5</v>
      </c>
      <c r="C361" s="79" t="str">
        <f t="shared" si="21"/>
        <v xml:space="preserve"> </v>
      </c>
      <c r="D361" s="79" t="str">
        <f t="shared" si="22"/>
        <v xml:space="preserve"> </v>
      </c>
      <c r="E361" s="79">
        <v>1.1574074074074073E-5</v>
      </c>
      <c r="F361" s="77" t="e">
        <f t="shared" si="23"/>
        <v>#N/A</v>
      </c>
      <c r="G361" t="str">
        <f>IF((ISERROR((VLOOKUP(B361,Calculation!C$2:C$1430,1,FALSE)))),"not entered","")</f>
        <v/>
      </c>
    </row>
    <row r="362" spans="2:7" x14ac:dyDescent="0.2">
      <c r="B362" s="78" t="s">
        <v>5</v>
      </c>
      <c r="C362" s="79" t="str">
        <f t="shared" si="21"/>
        <v xml:space="preserve"> </v>
      </c>
      <c r="D362" s="79" t="str">
        <f t="shared" si="22"/>
        <v xml:space="preserve"> </v>
      </c>
      <c r="E362" s="79">
        <v>1.1574074074074073E-5</v>
      </c>
      <c r="F362" s="77" t="e">
        <f t="shared" si="23"/>
        <v>#N/A</v>
      </c>
      <c r="G362" t="str">
        <f>IF((ISERROR((VLOOKUP(B362,Calculation!C$2:C$1430,1,FALSE)))),"not entered","")</f>
        <v/>
      </c>
    </row>
    <row r="363" spans="2:7" x14ac:dyDescent="0.2">
      <c r="B363" s="78" t="s">
        <v>5</v>
      </c>
      <c r="C363" s="79" t="str">
        <f t="shared" si="21"/>
        <v xml:space="preserve"> </v>
      </c>
      <c r="D363" s="79" t="str">
        <f t="shared" si="22"/>
        <v xml:space="preserve"> </v>
      </c>
      <c r="E363" s="79">
        <v>1.1574074074074073E-5</v>
      </c>
      <c r="F363" s="77" t="e">
        <f t="shared" si="23"/>
        <v>#N/A</v>
      </c>
      <c r="G363" t="str">
        <f>IF((ISERROR((VLOOKUP(B363,Calculation!C$2:C$1430,1,FALSE)))),"not entered","")</f>
        <v/>
      </c>
    </row>
    <row r="364" spans="2:7" x14ac:dyDescent="0.2">
      <c r="B364" s="78" t="s">
        <v>5</v>
      </c>
      <c r="C364" s="79" t="str">
        <f t="shared" si="21"/>
        <v xml:space="preserve"> </v>
      </c>
      <c r="D364" s="79" t="str">
        <f t="shared" si="22"/>
        <v xml:space="preserve"> </v>
      </c>
      <c r="E364" s="79">
        <v>1.1574074074074073E-5</v>
      </c>
      <c r="F364" s="77" t="e">
        <f t="shared" si="23"/>
        <v>#N/A</v>
      </c>
      <c r="G364" t="str">
        <f>IF((ISERROR((VLOOKUP(B364,Calculation!C$2:C$1430,1,FALSE)))),"not entered","")</f>
        <v/>
      </c>
    </row>
    <row r="365" spans="2:7" x14ac:dyDescent="0.2">
      <c r="B365" s="78" t="s">
        <v>5</v>
      </c>
      <c r="C365" s="79" t="str">
        <f t="shared" si="21"/>
        <v xml:space="preserve"> </v>
      </c>
      <c r="D365" s="79" t="str">
        <f t="shared" si="22"/>
        <v xml:space="preserve"> </v>
      </c>
      <c r="E365" s="79">
        <v>1.1574074074074073E-5</v>
      </c>
      <c r="F365" s="77" t="e">
        <f t="shared" si="23"/>
        <v>#N/A</v>
      </c>
      <c r="G365" t="str">
        <f>IF((ISERROR((VLOOKUP(B365,Calculation!C$2:C$1430,1,FALSE)))),"not entered","")</f>
        <v/>
      </c>
    </row>
    <row r="366" spans="2:7" x14ac:dyDescent="0.2">
      <c r="B366" s="78" t="s">
        <v>5</v>
      </c>
      <c r="C366" s="79" t="str">
        <f t="shared" si="21"/>
        <v xml:space="preserve"> </v>
      </c>
      <c r="D366" s="79" t="str">
        <f t="shared" si="22"/>
        <v xml:space="preserve"> </v>
      </c>
      <c r="E366" s="79">
        <v>1.1574074074074073E-5</v>
      </c>
      <c r="F366" s="77" t="e">
        <f t="shared" si="23"/>
        <v>#N/A</v>
      </c>
      <c r="G366" t="str">
        <f>IF((ISERROR((VLOOKUP(B366,Calculation!C$2:C$1430,1,FALSE)))),"not entered","")</f>
        <v/>
      </c>
    </row>
    <row r="367" spans="2:7" x14ac:dyDescent="0.2">
      <c r="B367" s="78" t="s">
        <v>5</v>
      </c>
      <c r="C367" s="79" t="str">
        <f t="shared" si="21"/>
        <v xml:space="preserve"> </v>
      </c>
      <c r="D367" s="79" t="str">
        <f t="shared" si="22"/>
        <v xml:space="preserve"> </v>
      </c>
      <c r="E367" s="79">
        <v>1.1574074074074073E-5</v>
      </c>
      <c r="F367" s="77" t="e">
        <f t="shared" si="23"/>
        <v>#N/A</v>
      </c>
      <c r="G367" t="str">
        <f>IF((ISERROR((VLOOKUP(B367,Calculation!C$2:C$1430,1,FALSE)))),"not entered","")</f>
        <v/>
      </c>
    </row>
    <row r="368" spans="2:7" x14ac:dyDescent="0.2">
      <c r="B368" s="78" t="s">
        <v>5</v>
      </c>
      <c r="C368" s="79" t="str">
        <f t="shared" si="21"/>
        <v xml:space="preserve"> </v>
      </c>
      <c r="D368" s="79" t="str">
        <f t="shared" si="22"/>
        <v xml:space="preserve"> </v>
      </c>
      <c r="E368" s="79">
        <v>1.1574074074074073E-5</v>
      </c>
      <c r="F368" s="77" t="e">
        <f t="shared" si="23"/>
        <v>#N/A</v>
      </c>
      <c r="G368" t="str">
        <f>IF((ISERROR((VLOOKUP(B368,Calculation!C$2:C$1430,1,FALSE)))),"not entered","")</f>
        <v/>
      </c>
    </row>
    <row r="369" spans="2:7" x14ac:dyDescent="0.2">
      <c r="B369" s="78" t="s">
        <v>5</v>
      </c>
      <c r="C369" s="79" t="str">
        <f t="shared" si="21"/>
        <v xml:space="preserve"> </v>
      </c>
      <c r="D369" s="79" t="str">
        <f t="shared" si="22"/>
        <v xml:space="preserve"> </v>
      </c>
      <c r="E369" s="79">
        <v>1.1574074074074073E-5</v>
      </c>
      <c r="F369" s="77" t="e">
        <f t="shared" si="23"/>
        <v>#N/A</v>
      </c>
      <c r="G369" t="str">
        <f>IF((ISERROR((VLOOKUP(B369,Calculation!C$2:C$1430,1,FALSE)))),"not entered","")</f>
        <v/>
      </c>
    </row>
    <row r="370" spans="2:7" x14ac:dyDescent="0.2">
      <c r="B370" s="78" t="s">
        <v>5</v>
      </c>
      <c r="C370" s="79" t="str">
        <f t="shared" si="21"/>
        <v xml:space="preserve"> </v>
      </c>
      <c r="D370" s="79" t="str">
        <f t="shared" si="22"/>
        <v xml:space="preserve"> </v>
      </c>
      <c r="E370" s="79">
        <v>1.1574074074074073E-5</v>
      </c>
      <c r="F370" s="77" t="e">
        <f t="shared" si="23"/>
        <v>#N/A</v>
      </c>
      <c r="G370" t="str">
        <f>IF((ISERROR((VLOOKUP(B370,Calculation!C$2:C$1430,1,FALSE)))),"not entered","")</f>
        <v/>
      </c>
    </row>
    <row r="371" spans="2:7" x14ac:dyDescent="0.2">
      <c r="B371" s="78" t="s">
        <v>5</v>
      </c>
      <c r="C371" s="79" t="str">
        <f t="shared" si="21"/>
        <v xml:space="preserve"> </v>
      </c>
      <c r="D371" s="79" t="str">
        <f t="shared" si="22"/>
        <v xml:space="preserve"> </v>
      </c>
      <c r="E371" s="79">
        <v>1.1574074074074073E-5</v>
      </c>
      <c r="F371" s="77" t="e">
        <f t="shared" si="23"/>
        <v>#N/A</v>
      </c>
      <c r="G371" t="str">
        <f>IF((ISERROR((VLOOKUP(B371,Calculation!C$2:C$1430,1,FALSE)))),"not entered","")</f>
        <v/>
      </c>
    </row>
    <row r="372" spans="2:7" x14ac:dyDescent="0.2">
      <c r="B372" s="78" t="s">
        <v>5</v>
      </c>
      <c r="C372" s="79" t="str">
        <f t="shared" si="21"/>
        <v xml:space="preserve"> </v>
      </c>
      <c r="D372" s="79" t="str">
        <f t="shared" si="22"/>
        <v xml:space="preserve"> </v>
      </c>
      <c r="E372" s="79">
        <v>1.1574074074074073E-5</v>
      </c>
      <c r="F372" s="77" t="e">
        <f t="shared" si="23"/>
        <v>#N/A</v>
      </c>
      <c r="G372" t="str">
        <f>IF((ISERROR((VLOOKUP(B372,Calculation!C$2:C$1430,1,FALSE)))),"not entered","")</f>
        <v/>
      </c>
    </row>
    <row r="373" spans="2:7" x14ac:dyDescent="0.2">
      <c r="B373" s="78" t="s">
        <v>5</v>
      </c>
      <c r="C373" s="79" t="str">
        <f t="shared" si="21"/>
        <v xml:space="preserve"> </v>
      </c>
      <c r="D373" s="79" t="str">
        <f t="shared" si="22"/>
        <v xml:space="preserve"> </v>
      </c>
      <c r="E373" s="79">
        <v>1.1574074074074073E-5</v>
      </c>
      <c r="F373" s="77" t="e">
        <f t="shared" si="23"/>
        <v>#N/A</v>
      </c>
      <c r="G373" t="str">
        <f>IF((ISERROR((VLOOKUP(B373,Calculation!C$2:C$1430,1,FALSE)))),"not entered","")</f>
        <v/>
      </c>
    </row>
    <row r="374" spans="2:7" x14ac:dyDescent="0.2">
      <c r="B374" s="78" t="s">
        <v>5</v>
      </c>
      <c r="C374" s="79" t="str">
        <f t="shared" si="21"/>
        <v xml:space="preserve"> </v>
      </c>
      <c r="D374" s="79" t="str">
        <f t="shared" si="22"/>
        <v xml:space="preserve"> </v>
      </c>
      <c r="E374" s="79">
        <v>1.1574074074074073E-5</v>
      </c>
      <c r="F374" s="77" t="e">
        <f t="shared" si="23"/>
        <v>#N/A</v>
      </c>
      <c r="G374" t="str">
        <f>IF((ISERROR((VLOOKUP(B374,Calculation!C$2:C$1430,1,FALSE)))),"not entered","")</f>
        <v/>
      </c>
    </row>
    <row r="375" spans="2:7" x14ac:dyDescent="0.2">
      <c r="B375" s="78" t="s">
        <v>5</v>
      </c>
      <c r="C375" s="79" t="str">
        <f t="shared" si="21"/>
        <v xml:space="preserve"> </v>
      </c>
      <c r="D375" s="79" t="str">
        <f t="shared" si="22"/>
        <v xml:space="preserve"> </v>
      </c>
      <c r="E375" s="79">
        <v>1.1574074074074073E-5</v>
      </c>
      <c r="F375" s="77" t="e">
        <f t="shared" si="23"/>
        <v>#N/A</v>
      </c>
      <c r="G375" t="str">
        <f>IF((ISERROR((VLOOKUP(B375,Calculation!C$2:C$1430,1,FALSE)))),"not entered","")</f>
        <v/>
      </c>
    </row>
    <row r="376" spans="2:7" x14ac:dyDescent="0.2">
      <c r="B376" s="78" t="s">
        <v>5</v>
      </c>
      <c r="C376" s="79" t="str">
        <f t="shared" si="21"/>
        <v xml:space="preserve"> </v>
      </c>
      <c r="D376" s="79" t="str">
        <f t="shared" si="22"/>
        <v xml:space="preserve"> </v>
      </c>
      <c r="E376" s="79">
        <v>1.1574074074074073E-5</v>
      </c>
      <c r="F376" s="77" t="e">
        <f t="shared" si="23"/>
        <v>#N/A</v>
      </c>
      <c r="G376" t="str">
        <f>IF((ISERROR((VLOOKUP(B376,Calculation!C$2:C$1430,1,FALSE)))),"not entered","")</f>
        <v/>
      </c>
    </row>
    <row r="377" spans="2:7" x14ac:dyDescent="0.2">
      <c r="B377" s="78" t="s">
        <v>5</v>
      </c>
      <c r="C377" s="79" t="str">
        <f t="shared" si="21"/>
        <v xml:space="preserve"> </v>
      </c>
      <c r="D377" s="79" t="str">
        <f t="shared" si="22"/>
        <v xml:space="preserve"> </v>
      </c>
      <c r="E377" s="79">
        <v>1.1574074074074073E-5</v>
      </c>
      <c r="F377" s="77" t="e">
        <f t="shared" si="23"/>
        <v>#N/A</v>
      </c>
      <c r="G377" t="str">
        <f>IF((ISERROR((VLOOKUP(B377,Calculation!C$2:C$1430,1,FALSE)))),"not entered","")</f>
        <v/>
      </c>
    </row>
    <row r="378" spans="2:7" x14ac:dyDescent="0.2">
      <c r="B378" s="78" t="s">
        <v>5</v>
      </c>
      <c r="C378" s="79" t="str">
        <f t="shared" si="21"/>
        <v xml:space="preserve"> </v>
      </c>
      <c r="D378" s="79" t="str">
        <f t="shared" si="22"/>
        <v xml:space="preserve"> </v>
      </c>
      <c r="E378" s="79">
        <v>1.1574074074074073E-5</v>
      </c>
      <c r="F378" s="77" t="e">
        <f t="shared" si="23"/>
        <v>#N/A</v>
      </c>
      <c r="G378" t="str">
        <f>IF((ISERROR((VLOOKUP(B378,Calculation!C$2:C$1430,1,FALSE)))),"not entered","")</f>
        <v/>
      </c>
    </row>
    <row r="379" spans="2:7" x14ac:dyDescent="0.2">
      <c r="B379" s="78" t="s">
        <v>5</v>
      </c>
      <c r="C379" s="79" t="str">
        <f t="shared" si="21"/>
        <v xml:space="preserve"> </v>
      </c>
      <c r="D379" s="79" t="str">
        <f t="shared" si="22"/>
        <v xml:space="preserve"> </v>
      </c>
      <c r="E379" s="79">
        <v>1.1574074074074073E-5</v>
      </c>
      <c r="F379" s="77" t="e">
        <f t="shared" si="23"/>
        <v>#N/A</v>
      </c>
      <c r="G379" t="str">
        <f>IF((ISERROR((VLOOKUP(B379,Calculation!C$2:C$1430,1,FALSE)))),"not entered","")</f>
        <v/>
      </c>
    </row>
    <row r="380" spans="2:7" x14ac:dyDescent="0.2">
      <c r="B380" s="78" t="s">
        <v>5</v>
      </c>
      <c r="C380" s="79" t="str">
        <f t="shared" si="21"/>
        <v xml:space="preserve"> </v>
      </c>
      <c r="D380" s="79" t="str">
        <f t="shared" si="22"/>
        <v xml:space="preserve"> </v>
      </c>
      <c r="E380" s="79">
        <v>1.1574074074074073E-5</v>
      </c>
      <c r="F380" s="77" t="e">
        <f t="shared" si="23"/>
        <v>#N/A</v>
      </c>
      <c r="G380" t="str">
        <f>IF((ISERROR((VLOOKUP(B380,Calculation!C$2:C$1430,1,FALSE)))),"not entered","")</f>
        <v/>
      </c>
    </row>
    <row r="381" spans="2:7" x14ac:dyDescent="0.2">
      <c r="B381" s="78" t="s">
        <v>5</v>
      </c>
      <c r="C381" s="79" t="str">
        <f t="shared" si="21"/>
        <v xml:space="preserve"> </v>
      </c>
      <c r="D381" s="79" t="str">
        <f t="shared" si="22"/>
        <v xml:space="preserve"> </v>
      </c>
      <c r="E381" s="79">
        <v>1.1574074074074073E-5</v>
      </c>
      <c r="F381" s="77" t="e">
        <f t="shared" si="23"/>
        <v>#N/A</v>
      </c>
      <c r="G381" t="str">
        <f>IF((ISERROR((VLOOKUP(B381,Calculation!C$2:C$1430,1,FALSE)))),"not entered","")</f>
        <v/>
      </c>
    </row>
    <row r="382" spans="2:7" x14ac:dyDescent="0.2">
      <c r="B382" s="78" t="s">
        <v>5</v>
      </c>
      <c r="C382" s="79" t="str">
        <f t="shared" si="21"/>
        <v xml:space="preserve"> </v>
      </c>
      <c r="D382" s="79" t="str">
        <f t="shared" si="22"/>
        <v xml:space="preserve"> </v>
      </c>
      <c r="E382" s="79">
        <v>1.1574074074074073E-5</v>
      </c>
      <c r="F382" s="77" t="e">
        <f t="shared" si="23"/>
        <v>#N/A</v>
      </c>
      <c r="G382" t="str">
        <f>IF((ISERROR((VLOOKUP(B382,Calculation!C$2:C$1430,1,FALSE)))),"not entered","")</f>
        <v/>
      </c>
    </row>
    <row r="383" spans="2:7" x14ac:dyDescent="0.2">
      <c r="B383" s="78" t="s">
        <v>5</v>
      </c>
      <c r="C383" s="79" t="str">
        <f t="shared" si="21"/>
        <v xml:space="preserve"> </v>
      </c>
      <c r="D383" s="79" t="str">
        <f t="shared" si="22"/>
        <v xml:space="preserve"> </v>
      </c>
      <c r="E383" s="79">
        <v>1.1574074074074073E-5</v>
      </c>
      <c r="F383" s="77" t="e">
        <f t="shared" si="23"/>
        <v>#N/A</v>
      </c>
      <c r="G383" t="str">
        <f>IF((ISERROR((VLOOKUP(B383,Calculation!C$2:C$1430,1,FALSE)))),"not entered","")</f>
        <v/>
      </c>
    </row>
    <row r="384" spans="2:7" x14ac:dyDescent="0.2">
      <c r="B384" s="78" t="s">
        <v>5</v>
      </c>
      <c r="C384" s="79" t="str">
        <f t="shared" si="21"/>
        <v xml:space="preserve"> </v>
      </c>
      <c r="D384" s="79" t="str">
        <f t="shared" si="22"/>
        <v xml:space="preserve"> </v>
      </c>
      <c r="E384" s="79">
        <v>1.1574074074074073E-5</v>
      </c>
      <c r="F384" s="77" t="e">
        <f t="shared" si="23"/>
        <v>#N/A</v>
      </c>
      <c r="G384" t="str">
        <f>IF((ISERROR((VLOOKUP(B384,Calculation!C$2:C$1430,1,FALSE)))),"not entered","")</f>
        <v/>
      </c>
    </row>
    <row r="385" spans="2:7" x14ac:dyDescent="0.2">
      <c r="B385" s="78" t="s">
        <v>5</v>
      </c>
      <c r="C385" s="79" t="str">
        <f t="shared" si="21"/>
        <v xml:space="preserve"> </v>
      </c>
      <c r="D385" s="79" t="str">
        <f t="shared" si="22"/>
        <v xml:space="preserve"> </v>
      </c>
      <c r="E385" s="79">
        <v>1.1574074074074073E-5</v>
      </c>
      <c r="F385" s="77" t="e">
        <f t="shared" si="23"/>
        <v>#N/A</v>
      </c>
      <c r="G385" t="str">
        <f>IF((ISERROR((VLOOKUP(B385,Calculation!C$2:C$1430,1,FALSE)))),"not entered","")</f>
        <v/>
      </c>
    </row>
    <row r="386" spans="2:7" x14ac:dyDescent="0.2">
      <c r="B386" s="78" t="s">
        <v>5</v>
      </c>
      <c r="C386" s="79" t="str">
        <f t="shared" si="21"/>
        <v xml:space="preserve"> </v>
      </c>
      <c r="D386" s="79" t="str">
        <f t="shared" si="22"/>
        <v xml:space="preserve"> </v>
      </c>
      <c r="E386" s="79">
        <v>1.1574074074074073E-5</v>
      </c>
      <c r="F386" s="77" t="e">
        <f t="shared" si="23"/>
        <v>#N/A</v>
      </c>
      <c r="G386" t="str">
        <f>IF((ISERROR((VLOOKUP(B386,Calculation!C$2:C$1430,1,FALSE)))),"not entered","")</f>
        <v/>
      </c>
    </row>
    <row r="387" spans="2:7" x14ac:dyDescent="0.2">
      <c r="B387" s="78" t="s">
        <v>5</v>
      </c>
      <c r="C387" s="79" t="str">
        <f t="shared" si="21"/>
        <v xml:space="preserve"> </v>
      </c>
      <c r="D387" s="79" t="str">
        <f t="shared" si="22"/>
        <v xml:space="preserve"> </v>
      </c>
      <c r="E387" s="79">
        <v>1.1574074074074073E-5</v>
      </c>
      <c r="F387" s="77" t="e">
        <f t="shared" si="23"/>
        <v>#N/A</v>
      </c>
      <c r="G387" t="str">
        <f>IF((ISERROR((VLOOKUP(B387,Calculation!C$2:C$1430,1,FALSE)))),"not entered","")</f>
        <v/>
      </c>
    </row>
    <row r="388" spans="2:7" x14ac:dyDescent="0.2">
      <c r="B388" s="78" t="s">
        <v>5</v>
      </c>
      <c r="C388" s="79" t="str">
        <f t="shared" si="21"/>
        <v xml:space="preserve"> </v>
      </c>
      <c r="D388" s="79" t="str">
        <f t="shared" si="22"/>
        <v xml:space="preserve"> </v>
      </c>
      <c r="E388" s="79">
        <v>1.1574074074074073E-5</v>
      </c>
      <c r="F388" s="77" t="e">
        <f t="shared" si="23"/>
        <v>#N/A</v>
      </c>
      <c r="G388" t="str">
        <f>IF((ISERROR((VLOOKUP(B388,Calculation!C$2:C$1430,1,FALSE)))),"not entered","")</f>
        <v/>
      </c>
    </row>
    <row r="389" spans="2:7" x14ac:dyDescent="0.2">
      <c r="B389" s="78" t="s">
        <v>5</v>
      </c>
      <c r="C389" s="79" t="str">
        <f t="shared" si="21"/>
        <v xml:space="preserve"> </v>
      </c>
      <c r="D389" s="79" t="str">
        <f t="shared" si="22"/>
        <v xml:space="preserve"> </v>
      </c>
      <c r="E389" s="79">
        <v>1.1574074074074073E-5</v>
      </c>
      <c r="F389" s="77" t="e">
        <f t="shared" si="23"/>
        <v>#N/A</v>
      </c>
      <c r="G389" t="str">
        <f>IF((ISERROR((VLOOKUP(B389,Calculation!C$2:C$1430,1,FALSE)))),"not entered","")</f>
        <v/>
      </c>
    </row>
    <row r="390" spans="2:7" x14ac:dyDescent="0.2">
      <c r="B390" s="78" t="s">
        <v>5</v>
      </c>
      <c r="C390" s="79" t="str">
        <f t="shared" ref="C390:C453" si="24">VLOOKUP(B390,name,3,FALSE)</f>
        <v xml:space="preserve"> </v>
      </c>
      <c r="D390" s="79" t="str">
        <f t="shared" ref="D390:D453" si="25">VLOOKUP(B390,name,2,FALSE)</f>
        <v xml:space="preserve"> </v>
      </c>
      <c r="E390" s="79">
        <v>1.1574074074074073E-5</v>
      </c>
      <c r="F390" s="77" t="e">
        <f t="shared" ref="F390:F453" si="26">(VLOOKUP(C390,C$4:E$5,3,FALSE))/(E390/10000)</f>
        <v>#N/A</v>
      </c>
      <c r="G390" t="str">
        <f>IF((ISERROR((VLOOKUP(B390,Calculation!C$2:C$1430,1,FALSE)))),"not entered","")</f>
        <v/>
      </c>
    </row>
    <row r="391" spans="2:7" x14ac:dyDescent="0.2">
      <c r="B391" s="78" t="s">
        <v>5</v>
      </c>
      <c r="C391" s="79" t="str">
        <f t="shared" si="24"/>
        <v xml:space="preserve"> </v>
      </c>
      <c r="D391" s="79" t="str">
        <f t="shared" si="25"/>
        <v xml:space="preserve"> </v>
      </c>
      <c r="E391" s="79">
        <v>1.1574074074074073E-5</v>
      </c>
      <c r="F391" s="77" t="e">
        <f t="shared" si="26"/>
        <v>#N/A</v>
      </c>
      <c r="G391" t="str">
        <f>IF((ISERROR((VLOOKUP(B391,Calculation!C$2:C$1430,1,FALSE)))),"not entered","")</f>
        <v/>
      </c>
    </row>
    <row r="392" spans="2:7" x14ac:dyDescent="0.2">
      <c r="B392" s="78" t="s">
        <v>5</v>
      </c>
      <c r="C392" s="79" t="str">
        <f t="shared" si="24"/>
        <v xml:space="preserve"> </v>
      </c>
      <c r="D392" s="79" t="str">
        <f t="shared" si="25"/>
        <v xml:space="preserve"> </v>
      </c>
      <c r="E392" s="79">
        <v>1.1574074074074073E-5</v>
      </c>
      <c r="F392" s="77" t="e">
        <f t="shared" si="26"/>
        <v>#N/A</v>
      </c>
      <c r="G392" t="str">
        <f>IF((ISERROR((VLOOKUP(B392,Calculation!C$2:C$1430,1,FALSE)))),"not entered","")</f>
        <v/>
      </c>
    </row>
    <row r="393" spans="2:7" x14ac:dyDescent="0.2">
      <c r="B393" s="78" t="s">
        <v>5</v>
      </c>
      <c r="C393" s="79" t="str">
        <f t="shared" si="24"/>
        <v xml:space="preserve"> </v>
      </c>
      <c r="D393" s="79" t="str">
        <f t="shared" si="25"/>
        <v xml:space="preserve"> </v>
      </c>
      <c r="E393" s="79">
        <v>1.1574074074074073E-5</v>
      </c>
      <c r="F393" s="77" t="e">
        <f t="shared" si="26"/>
        <v>#N/A</v>
      </c>
      <c r="G393" t="str">
        <f>IF((ISERROR((VLOOKUP(B393,Calculation!C$2:C$1430,1,FALSE)))),"not entered","")</f>
        <v/>
      </c>
    </row>
    <row r="394" spans="2:7" x14ac:dyDescent="0.2">
      <c r="B394" s="78" t="s">
        <v>5</v>
      </c>
      <c r="C394" s="79" t="str">
        <f t="shared" si="24"/>
        <v xml:space="preserve"> </v>
      </c>
      <c r="D394" s="79" t="str">
        <f t="shared" si="25"/>
        <v xml:space="preserve"> </v>
      </c>
      <c r="E394" s="79">
        <v>1.1574074074074073E-5</v>
      </c>
      <c r="F394" s="77" t="e">
        <f t="shared" si="26"/>
        <v>#N/A</v>
      </c>
      <c r="G394" t="str">
        <f>IF((ISERROR((VLOOKUP(B394,Calculation!C$2:C$1430,1,FALSE)))),"not entered","")</f>
        <v/>
      </c>
    </row>
    <row r="395" spans="2:7" x14ac:dyDescent="0.2">
      <c r="B395" s="78" t="s">
        <v>5</v>
      </c>
      <c r="C395" s="79" t="str">
        <f t="shared" si="24"/>
        <v xml:space="preserve"> </v>
      </c>
      <c r="D395" s="79" t="str">
        <f t="shared" si="25"/>
        <v xml:space="preserve"> </v>
      </c>
      <c r="E395" s="79">
        <v>1.1574074074074073E-5</v>
      </c>
      <c r="F395" s="77" t="e">
        <f t="shared" si="26"/>
        <v>#N/A</v>
      </c>
      <c r="G395" t="str">
        <f>IF((ISERROR((VLOOKUP(B395,Calculation!C$2:C$1430,1,FALSE)))),"not entered","")</f>
        <v/>
      </c>
    </row>
    <row r="396" spans="2:7" x14ac:dyDescent="0.2">
      <c r="B396" s="78" t="s">
        <v>5</v>
      </c>
      <c r="C396" s="79" t="str">
        <f t="shared" si="24"/>
        <v xml:space="preserve"> </v>
      </c>
      <c r="D396" s="79" t="str">
        <f t="shared" si="25"/>
        <v xml:space="preserve"> </v>
      </c>
      <c r="E396" s="79">
        <v>1.1574074074074073E-5</v>
      </c>
      <c r="F396" s="77" t="e">
        <f t="shared" si="26"/>
        <v>#N/A</v>
      </c>
      <c r="G396" t="str">
        <f>IF((ISERROR((VLOOKUP(B396,Calculation!C$2:C$1430,1,FALSE)))),"not entered","")</f>
        <v/>
      </c>
    </row>
    <row r="397" spans="2:7" x14ac:dyDescent="0.2">
      <c r="B397" s="78" t="s">
        <v>5</v>
      </c>
      <c r="C397" s="79" t="str">
        <f t="shared" si="24"/>
        <v xml:space="preserve"> </v>
      </c>
      <c r="D397" s="79" t="str">
        <f t="shared" si="25"/>
        <v xml:space="preserve"> </v>
      </c>
      <c r="E397" s="79">
        <v>1.1574074074074073E-5</v>
      </c>
      <c r="F397" s="77" t="e">
        <f t="shared" si="26"/>
        <v>#N/A</v>
      </c>
      <c r="G397" t="str">
        <f>IF((ISERROR((VLOOKUP(B397,Calculation!C$2:C$1430,1,FALSE)))),"not entered","")</f>
        <v/>
      </c>
    </row>
    <row r="398" spans="2:7" x14ac:dyDescent="0.2">
      <c r="B398" s="78" t="s">
        <v>5</v>
      </c>
      <c r="C398" s="79" t="str">
        <f t="shared" si="24"/>
        <v xml:space="preserve"> </v>
      </c>
      <c r="D398" s="79" t="str">
        <f t="shared" si="25"/>
        <v xml:space="preserve"> </v>
      </c>
      <c r="E398" s="79">
        <v>1.1574074074074073E-5</v>
      </c>
      <c r="F398" s="77" t="e">
        <f t="shared" si="26"/>
        <v>#N/A</v>
      </c>
      <c r="G398" t="str">
        <f>IF((ISERROR((VLOOKUP(B398,Calculation!C$2:C$1430,1,FALSE)))),"not entered","")</f>
        <v/>
      </c>
    </row>
    <row r="399" spans="2:7" x14ac:dyDescent="0.2">
      <c r="B399" s="78" t="s">
        <v>5</v>
      </c>
      <c r="C399" s="79" t="str">
        <f t="shared" si="24"/>
        <v xml:space="preserve"> </v>
      </c>
      <c r="D399" s="79" t="str">
        <f t="shared" si="25"/>
        <v xml:space="preserve"> </v>
      </c>
      <c r="E399" s="79">
        <v>1.1574074074074073E-5</v>
      </c>
      <c r="F399" s="77" t="e">
        <f t="shared" si="26"/>
        <v>#N/A</v>
      </c>
      <c r="G399" t="str">
        <f>IF((ISERROR((VLOOKUP(B399,Calculation!C$2:C$1430,1,FALSE)))),"not entered","")</f>
        <v/>
      </c>
    </row>
    <row r="400" spans="2:7" x14ac:dyDescent="0.2">
      <c r="B400" s="78" t="s">
        <v>5</v>
      </c>
      <c r="C400" s="79" t="str">
        <f t="shared" si="24"/>
        <v xml:space="preserve"> </v>
      </c>
      <c r="D400" s="79" t="str">
        <f t="shared" si="25"/>
        <v xml:space="preserve"> </v>
      </c>
      <c r="E400" s="79">
        <v>1.1574074074074073E-5</v>
      </c>
      <c r="F400" s="77" t="e">
        <f t="shared" si="26"/>
        <v>#N/A</v>
      </c>
      <c r="G400" t="str">
        <f>IF((ISERROR((VLOOKUP(B400,Calculation!C$2:C$1430,1,FALSE)))),"not entered","")</f>
        <v/>
      </c>
    </row>
    <row r="401" spans="2:7" x14ac:dyDescent="0.2">
      <c r="B401" s="78" t="s">
        <v>5</v>
      </c>
      <c r="C401" s="79" t="str">
        <f t="shared" si="24"/>
        <v xml:space="preserve"> </v>
      </c>
      <c r="D401" s="79" t="str">
        <f t="shared" si="25"/>
        <v xml:space="preserve"> </v>
      </c>
      <c r="E401" s="79">
        <v>1.1574074074074073E-5</v>
      </c>
      <c r="F401" s="77" t="e">
        <f t="shared" si="26"/>
        <v>#N/A</v>
      </c>
      <c r="G401" t="str">
        <f>IF((ISERROR((VLOOKUP(B401,Calculation!C$2:C$1430,1,FALSE)))),"not entered","")</f>
        <v/>
      </c>
    </row>
    <row r="402" spans="2:7" x14ac:dyDescent="0.2">
      <c r="B402" s="78" t="s">
        <v>5</v>
      </c>
      <c r="C402" s="79" t="str">
        <f t="shared" si="24"/>
        <v xml:space="preserve"> </v>
      </c>
      <c r="D402" s="79" t="str">
        <f t="shared" si="25"/>
        <v xml:space="preserve"> </v>
      </c>
      <c r="E402" s="79">
        <v>1.1574074074074073E-5</v>
      </c>
      <c r="F402" s="77" t="e">
        <f t="shared" si="26"/>
        <v>#N/A</v>
      </c>
      <c r="G402" t="str">
        <f>IF((ISERROR((VLOOKUP(B402,Calculation!C$2:C$1430,1,FALSE)))),"not entered","")</f>
        <v/>
      </c>
    </row>
    <row r="403" spans="2:7" x14ac:dyDescent="0.2">
      <c r="B403" s="78" t="s">
        <v>5</v>
      </c>
      <c r="C403" s="79" t="str">
        <f t="shared" si="24"/>
        <v xml:space="preserve"> </v>
      </c>
      <c r="D403" s="79" t="str">
        <f t="shared" si="25"/>
        <v xml:space="preserve"> </v>
      </c>
      <c r="E403" s="79">
        <v>1.1574074074074073E-5</v>
      </c>
      <c r="F403" s="77" t="e">
        <f t="shared" si="26"/>
        <v>#N/A</v>
      </c>
      <c r="G403" t="str">
        <f>IF((ISERROR((VLOOKUP(B403,Calculation!C$2:C$1430,1,FALSE)))),"not entered","")</f>
        <v/>
      </c>
    </row>
    <row r="404" spans="2:7" x14ac:dyDescent="0.2">
      <c r="B404" s="78" t="s">
        <v>5</v>
      </c>
      <c r="C404" s="79" t="str">
        <f t="shared" si="24"/>
        <v xml:space="preserve"> </v>
      </c>
      <c r="D404" s="79" t="str">
        <f t="shared" si="25"/>
        <v xml:space="preserve"> </v>
      </c>
      <c r="E404" s="79">
        <v>1.1574074074074073E-5</v>
      </c>
      <c r="F404" s="77" t="e">
        <f t="shared" si="26"/>
        <v>#N/A</v>
      </c>
      <c r="G404" t="str">
        <f>IF((ISERROR((VLOOKUP(B404,Calculation!C$2:C$1430,1,FALSE)))),"not entered","")</f>
        <v/>
      </c>
    </row>
    <row r="405" spans="2:7" x14ac:dyDescent="0.2">
      <c r="B405" s="78" t="s">
        <v>5</v>
      </c>
      <c r="C405" s="79" t="str">
        <f t="shared" si="24"/>
        <v xml:space="preserve"> </v>
      </c>
      <c r="D405" s="79" t="str">
        <f t="shared" si="25"/>
        <v xml:space="preserve"> </v>
      </c>
      <c r="E405" s="79">
        <v>1.1574074074074073E-5</v>
      </c>
      <c r="F405" s="77" t="e">
        <f t="shared" si="26"/>
        <v>#N/A</v>
      </c>
      <c r="G405" t="str">
        <f>IF((ISERROR((VLOOKUP(B405,Calculation!C$2:C$1430,1,FALSE)))),"not entered","")</f>
        <v/>
      </c>
    </row>
    <row r="406" spans="2:7" x14ac:dyDescent="0.2">
      <c r="B406" s="78" t="s">
        <v>5</v>
      </c>
      <c r="C406" s="79" t="str">
        <f t="shared" si="24"/>
        <v xml:space="preserve"> </v>
      </c>
      <c r="D406" s="79" t="str">
        <f t="shared" si="25"/>
        <v xml:space="preserve"> </v>
      </c>
      <c r="E406" s="79">
        <v>1.1574074074074073E-5</v>
      </c>
      <c r="F406" s="77" t="e">
        <f t="shared" si="26"/>
        <v>#N/A</v>
      </c>
      <c r="G406" t="str">
        <f>IF((ISERROR((VLOOKUP(B406,Calculation!C$2:C$1430,1,FALSE)))),"not entered","")</f>
        <v/>
      </c>
    </row>
    <row r="407" spans="2:7" x14ac:dyDescent="0.2">
      <c r="B407" s="78" t="s">
        <v>5</v>
      </c>
      <c r="C407" s="79" t="str">
        <f t="shared" si="24"/>
        <v xml:space="preserve"> </v>
      </c>
      <c r="D407" s="79" t="str">
        <f t="shared" si="25"/>
        <v xml:space="preserve"> </v>
      </c>
      <c r="E407" s="79">
        <v>1.1574074074074073E-5</v>
      </c>
      <c r="F407" s="77" t="e">
        <f t="shared" si="26"/>
        <v>#N/A</v>
      </c>
      <c r="G407" t="str">
        <f>IF((ISERROR((VLOOKUP(B407,Calculation!C$2:C$1430,1,FALSE)))),"not entered","")</f>
        <v/>
      </c>
    </row>
    <row r="408" spans="2:7" x14ac:dyDescent="0.2">
      <c r="B408" s="78" t="s">
        <v>5</v>
      </c>
      <c r="C408" s="79" t="str">
        <f t="shared" si="24"/>
        <v xml:space="preserve"> </v>
      </c>
      <c r="D408" s="79" t="str">
        <f t="shared" si="25"/>
        <v xml:space="preserve"> </v>
      </c>
      <c r="E408" s="79">
        <v>1.1574074074074073E-5</v>
      </c>
      <c r="F408" s="77" t="e">
        <f t="shared" si="26"/>
        <v>#N/A</v>
      </c>
      <c r="G408" t="str">
        <f>IF((ISERROR((VLOOKUP(B408,Calculation!C$2:C$1430,1,FALSE)))),"not entered","")</f>
        <v/>
      </c>
    </row>
    <row r="409" spans="2:7" x14ac:dyDescent="0.2">
      <c r="B409" s="78" t="s">
        <v>5</v>
      </c>
      <c r="C409" s="79" t="str">
        <f t="shared" si="24"/>
        <v xml:space="preserve"> </v>
      </c>
      <c r="D409" s="79" t="str">
        <f t="shared" si="25"/>
        <v xml:space="preserve"> </v>
      </c>
      <c r="E409" s="79">
        <v>1.1574074074074073E-5</v>
      </c>
      <c r="F409" s="77" t="e">
        <f t="shared" si="26"/>
        <v>#N/A</v>
      </c>
      <c r="G409" t="str">
        <f>IF((ISERROR((VLOOKUP(B409,Calculation!C$2:C$1430,1,FALSE)))),"not entered","")</f>
        <v/>
      </c>
    </row>
    <row r="410" spans="2:7" x14ac:dyDescent="0.2">
      <c r="B410" s="78" t="s">
        <v>5</v>
      </c>
      <c r="C410" s="79" t="str">
        <f t="shared" si="24"/>
        <v xml:space="preserve"> </v>
      </c>
      <c r="D410" s="79" t="str">
        <f t="shared" si="25"/>
        <v xml:space="preserve"> </v>
      </c>
      <c r="E410" s="79">
        <v>1.1574074074074073E-5</v>
      </c>
      <c r="F410" s="77" t="e">
        <f t="shared" si="26"/>
        <v>#N/A</v>
      </c>
      <c r="G410" t="str">
        <f>IF((ISERROR((VLOOKUP(B410,Calculation!C$2:C$1430,1,FALSE)))),"not entered","")</f>
        <v/>
      </c>
    </row>
    <row r="411" spans="2:7" x14ac:dyDescent="0.2">
      <c r="B411" s="78" t="s">
        <v>5</v>
      </c>
      <c r="C411" s="79" t="str">
        <f t="shared" si="24"/>
        <v xml:space="preserve"> </v>
      </c>
      <c r="D411" s="79" t="str">
        <f t="shared" si="25"/>
        <v xml:space="preserve"> </v>
      </c>
      <c r="E411" s="79">
        <v>1.1574074074074073E-5</v>
      </c>
      <c r="F411" s="77" t="e">
        <f t="shared" si="26"/>
        <v>#N/A</v>
      </c>
      <c r="G411" t="str">
        <f>IF((ISERROR((VLOOKUP(B411,Calculation!C$2:C$1430,1,FALSE)))),"not entered","")</f>
        <v/>
      </c>
    </row>
    <row r="412" spans="2:7" x14ac:dyDescent="0.2">
      <c r="B412" s="78" t="s">
        <v>5</v>
      </c>
      <c r="C412" s="79" t="str">
        <f t="shared" si="24"/>
        <v xml:space="preserve"> </v>
      </c>
      <c r="D412" s="79" t="str">
        <f t="shared" si="25"/>
        <v xml:space="preserve"> </v>
      </c>
      <c r="E412" s="79">
        <v>1.1574074074074073E-5</v>
      </c>
      <c r="F412" s="77" t="e">
        <f t="shared" si="26"/>
        <v>#N/A</v>
      </c>
      <c r="G412" t="str">
        <f>IF((ISERROR((VLOOKUP(B412,Calculation!C$2:C$1430,1,FALSE)))),"not entered","")</f>
        <v/>
      </c>
    </row>
    <row r="413" spans="2:7" x14ac:dyDescent="0.2">
      <c r="B413" s="78" t="s">
        <v>5</v>
      </c>
      <c r="C413" s="79" t="str">
        <f t="shared" si="24"/>
        <v xml:space="preserve"> </v>
      </c>
      <c r="D413" s="79" t="str">
        <f t="shared" si="25"/>
        <v xml:space="preserve"> </v>
      </c>
      <c r="E413" s="79">
        <v>1.1574074074074073E-5</v>
      </c>
      <c r="F413" s="77" t="e">
        <f t="shared" si="26"/>
        <v>#N/A</v>
      </c>
      <c r="G413" t="str">
        <f>IF((ISERROR((VLOOKUP(B413,Calculation!C$2:C$1430,1,FALSE)))),"not entered","")</f>
        <v/>
      </c>
    </row>
    <row r="414" spans="2:7" x14ac:dyDescent="0.2">
      <c r="B414" s="78" t="s">
        <v>5</v>
      </c>
      <c r="C414" s="79" t="str">
        <f t="shared" si="24"/>
        <v xml:space="preserve"> </v>
      </c>
      <c r="D414" s="79" t="str">
        <f t="shared" si="25"/>
        <v xml:space="preserve"> </v>
      </c>
      <c r="E414" s="79">
        <v>1.1574074074074073E-5</v>
      </c>
      <c r="F414" s="77" t="e">
        <f t="shared" si="26"/>
        <v>#N/A</v>
      </c>
      <c r="G414" t="str">
        <f>IF((ISERROR((VLOOKUP(B414,Calculation!C$2:C$1430,1,FALSE)))),"not entered","")</f>
        <v/>
      </c>
    </row>
    <row r="415" spans="2:7" x14ac:dyDescent="0.2">
      <c r="B415" s="78" t="s">
        <v>5</v>
      </c>
      <c r="C415" s="79" t="str">
        <f t="shared" si="24"/>
        <v xml:space="preserve"> </v>
      </c>
      <c r="D415" s="79" t="str">
        <f t="shared" si="25"/>
        <v xml:space="preserve"> </v>
      </c>
      <c r="E415" s="79">
        <v>1.1574074074074073E-5</v>
      </c>
      <c r="F415" s="77" t="e">
        <f t="shared" si="26"/>
        <v>#N/A</v>
      </c>
      <c r="G415" t="str">
        <f>IF((ISERROR((VLOOKUP(B415,Calculation!C$2:C$1430,1,FALSE)))),"not entered","")</f>
        <v/>
      </c>
    </row>
    <row r="416" spans="2:7" x14ac:dyDescent="0.2">
      <c r="B416" s="78" t="s">
        <v>5</v>
      </c>
      <c r="C416" s="79" t="str">
        <f t="shared" si="24"/>
        <v xml:space="preserve"> </v>
      </c>
      <c r="D416" s="79" t="str">
        <f t="shared" si="25"/>
        <v xml:space="preserve"> </v>
      </c>
      <c r="E416" s="79">
        <v>1.1574074074074073E-5</v>
      </c>
      <c r="F416" s="77" t="e">
        <f t="shared" si="26"/>
        <v>#N/A</v>
      </c>
      <c r="G416" t="str">
        <f>IF((ISERROR((VLOOKUP(B416,Calculation!C$2:C$1430,1,FALSE)))),"not entered","")</f>
        <v/>
      </c>
    </row>
    <row r="417" spans="2:7" x14ac:dyDescent="0.2">
      <c r="B417" s="78" t="s">
        <v>5</v>
      </c>
      <c r="C417" s="79" t="str">
        <f t="shared" si="24"/>
        <v xml:space="preserve"> </v>
      </c>
      <c r="D417" s="79" t="str">
        <f t="shared" si="25"/>
        <v xml:space="preserve"> </v>
      </c>
      <c r="E417" s="79">
        <v>1.1574074074074073E-5</v>
      </c>
      <c r="F417" s="77" t="e">
        <f t="shared" si="26"/>
        <v>#N/A</v>
      </c>
      <c r="G417" t="str">
        <f>IF((ISERROR((VLOOKUP(B417,Calculation!C$2:C$1430,1,FALSE)))),"not entered","")</f>
        <v/>
      </c>
    </row>
    <row r="418" spans="2:7" x14ac:dyDescent="0.2">
      <c r="B418" s="78" t="s">
        <v>5</v>
      </c>
      <c r="C418" s="79" t="str">
        <f t="shared" si="24"/>
        <v xml:space="preserve"> </v>
      </c>
      <c r="D418" s="79" t="str">
        <f t="shared" si="25"/>
        <v xml:space="preserve"> </v>
      </c>
      <c r="E418" s="79">
        <v>1.1574074074074073E-5</v>
      </c>
      <c r="F418" s="77" t="e">
        <f t="shared" si="26"/>
        <v>#N/A</v>
      </c>
      <c r="G418" t="str">
        <f>IF((ISERROR((VLOOKUP(B418,Calculation!C$2:C$1430,1,FALSE)))),"not entered","")</f>
        <v/>
      </c>
    </row>
    <row r="419" spans="2:7" x14ac:dyDescent="0.2">
      <c r="B419" s="78" t="s">
        <v>5</v>
      </c>
      <c r="C419" s="79" t="str">
        <f t="shared" si="24"/>
        <v xml:space="preserve"> </v>
      </c>
      <c r="D419" s="79" t="str">
        <f t="shared" si="25"/>
        <v xml:space="preserve"> </v>
      </c>
      <c r="E419" s="79">
        <v>1.1574074074074073E-5</v>
      </c>
      <c r="F419" s="77" t="e">
        <f t="shared" si="26"/>
        <v>#N/A</v>
      </c>
      <c r="G419" t="str">
        <f>IF((ISERROR((VLOOKUP(B419,Calculation!C$2:C$1430,1,FALSE)))),"not entered","")</f>
        <v/>
      </c>
    </row>
    <row r="420" spans="2:7" x14ac:dyDescent="0.2">
      <c r="B420" s="78" t="s">
        <v>5</v>
      </c>
      <c r="C420" s="79" t="str">
        <f t="shared" si="24"/>
        <v xml:space="preserve"> </v>
      </c>
      <c r="D420" s="79" t="str">
        <f t="shared" si="25"/>
        <v xml:space="preserve"> </v>
      </c>
      <c r="E420" s="79">
        <v>1.1574074074074073E-5</v>
      </c>
      <c r="F420" s="77" t="e">
        <f t="shared" si="26"/>
        <v>#N/A</v>
      </c>
      <c r="G420" t="str">
        <f>IF((ISERROR((VLOOKUP(B420,Calculation!C$2:C$1430,1,FALSE)))),"not entered","")</f>
        <v/>
      </c>
    </row>
    <row r="421" spans="2:7" x14ac:dyDescent="0.2">
      <c r="B421" s="78" t="s">
        <v>5</v>
      </c>
      <c r="C421" s="79" t="str">
        <f t="shared" si="24"/>
        <v xml:space="preserve"> </v>
      </c>
      <c r="D421" s="79" t="str">
        <f t="shared" si="25"/>
        <v xml:space="preserve"> </v>
      </c>
      <c r="E421" s="79">
        <v>1.1574074074074073E-5</v>
      </c>
      <c r="F421" s="77" t="e">
        <f t="shared" si="26"/>
        <v>#N/A</v>
      </c>
      <c r="G421" t="str">
        <f>IF((ISERROR((VLOOKUP(B421,Calculation!C$2:C$1430,1,FALSE)))),"not entered","")</f>
        <v/>
      </c>
    </row>
    <row r="422" spans="2:7" x14ac:dyDescent="0.2">
      <c r="B422" s="78" t="s">
        <v>5</v>
      </c>
      <c r="C422" s="79" t="str">
        <f t="shared" si="24"/>
        <v xml:space="preserve"> </v>
      </c>
      <c r="D422" s="79" t="str">
        <f t="shared" si="25"/>
        <v xml:space="preserve"> </v>
      </c>
      <c r="E422" s="79">
        <v>1.1574074074074073E-5</v>
      </c>
      <c r="F422" s="77" t="e">
        <f t="shared" si="26"/>
        <v>#N/A</v>
      </c>
      <c r="G422" t="str">
        <f>IF((ISERROR((VLOOKUP(B422,Calculation!C$2:C$1430,1,FALSE)))),"not entered","")</f>
        <v/>
      </c>
    </row>
    <row r="423" spans="2:7" x14ac:dyDescent="0.2">
      <c r="B423" s="78" t="s">
        <v>5</v>
      </c>
      <c r="C423" s="79" t="str">
        <f t="shared" si="24"/>
        <v xml:space="preserve"> </v>
      </c>
      <c r="D423" s="79" t="str">
        <f t="shared" si="25"/>
        <v xml:space="preserve"> </v>
      </c>
      <c r="E423" s="79">
        <v>1.1574074074074073E-5</v>
      </c>
      <c r="F423" s="77" t="e">
        <f t="shared" si="26"/>
        <v>#N/A</v>
      </c>
      <c r="G423" t="str">
        <f>IF((ISERROR((VLOOKUP(B423,Calculation!C$2:C$1430,1,FALSE)))),"not entered","")</f>
        <v/>
      </c>
    </row>
    <row r="424" spans="2:7" x14ac:dyDescent="0.2">
      <c r="B424" s="78" t="s">
        <v>5</v>
      </c>
      <c r="C424" s="79" t="str">
        <f t="shared" si="24"/>
        <v xml:space="preserve"> </v>
      </c>
      <c r="D424" s="79" t="str">
        <f t="shared" si="25"/>
        <v xml:space="preserve"> </v>
      </c>
      <c r="E424" s="79">
        <v>1.1574074074074073E-5</v>
      </c>
      <c r="F424" s="77" t="e">
        <f t="shared" si="26"/>
        <v>#N/A</v>
      </c>
      <c r="G424" t="str">
        <f>IF((ISERROR((VLOOKUP(B424,Calculation!C$2:C$1430,1,FALSE)))),"not entered","")</f>
        <v/>
      </c>
    </row>
    <row r="425" spans="2:7" x14ac:dyDescent="0.2">
      <c r="B425" s="78" t="s">
        <v>5</v>
      </c>
      <c r="C425" s="79" t="str">
        <f t="shared" si="24"/>
        <v xml:space="preserve"> </v>
      </c>
      <c r="D425" s="79" t="str">
        <f t="shared" si="25"/>
        <v xml:space="preserve"> </v>
      </c>
      <c r="E425" s="79">
        <v>1.1574074074074073E-5</v>
      </c>
      <c r="F425" s="77" t="e">
        <f t="shared" si="26"/>
        <v>#N/A</v>
      </c>
      <c r="G425" t="str">
        <f>IF((ISERROR((VLOOKUP(B425,Calculation!C$2:C$1430,1,FALSE)))),"not entered","")</f>
        <v/>
      </c>
    </row>
    <row r="426" spans="2:7" x14ac:dyDescent="0.2">
      <c r="B426" s="78" t="s">
        <v>5</v>
      </c>
      <c r="C426" s="79" t="str">
        <f t="shared" si="24"/>
        <v xml:space="preserve"> </v>
      </c>
      <c r="D426" s="79" t="str">
        <f t="shared" si="25"/>
        <v xml:space="preserve"> </v>
      </c>
      <c r="E426" s="79">
        <v>1.1574074074074073E-5</v>
      </c>
      <c r="F426" s="77" t="e">
        <f t="shared" si="26"/>
        <v>#N/A</v>
      </c>
      <c r="G426" t="str">
        <f>IF((ISERROR((VLOOKUP(B426,Calculation!C$2:C$1430,1,FALSE)))),"not entered","")</f>
        <v/>
      </c>
    </row>
    <row r="427" spans="2:7" x14ac:dyDescent="0.2">
      <c r="B427" s="78" t="s">
        <v>5</v>
      </c>
      <c r="C427" s="79" t="str">
        <f t="shared" si="24"/>
        <v xml:space="preserve"> </v>
      </c>
      <c r="D427" s="79" t="str">
        <f t="shared" si="25"/>
        <v xml:space="preserve"> </v>
      </c>
      <c r="E427" s="79">
        <v>1.1574074074074073E-5</v>
      </c>
      <c r="F427" s="77" t="e">
        <f t="shared" si="26"/>
        <v>#N/A</v>
      </c>
      <c r="G427" t="str">
        <f>IF((ISERROR((VLOOKUP(B427,Calculation!C$2:C$1430,1,FALSE)))),"not entered","")</f>
        <v/>
      </c>
    </row>
    <row r="428" spans="2:7" x14ac:dyDescent="0.2">
      <c r="B428" s="78" t="s">
        <v>5</v>
      </c>
      <c r="C428" s="79" t="str">
        <f t="shared" si="24"/>
        <v xml:space="preserve"> </v>
      </c>
      <c r="D428" s="79" t="str">
        <f t="shared" si="25"/>
        <v xml:space="preserve"> </v>
      </c>
      <c r="E428" s="79">
        <v>1.1574074074074073E-5</v>
      </c>
      <c r="F428" s="77" t="e">
        <f t="shared" si="26"/>
        <v>#N/A</v>
      </c>
      <c r="G428" t="str">
        <f>IF((ISERROR((VLOOKUP(B428,Calculation!C$2:C$1430,1,FALSE)))),"not entered","")</f>
        <v/>
      </c>
    </row>
    <row r="429" spans="2:7" x14ac:dyDescent="0.2">
      <c r="B429" s="78" t="s">
        <v>5</v>
      </c>
      <c r="C429" s="79" t="str">
        <f t="shared" si="24"/>
        <v xml:space="preserve"> </v>
      </c>
      <c r="D429" s="79" t="str">
        <f t="shared" si="25"/>
        <v xml:space="preserve"> </v>
      </c>
      <c r="E429" s="79">
        <v>1.1574074074074073E-5</v>
      </c>
      <c r="F429" s="77" t="e">
        <f t="shared" si="26"/>
        <v>#N/A</v>
      </c>
      <c r="G429" t="str">
        <f>IF((ISERROR((VLOOKUP(B429,Calculation!C$2:C$1430,1,FALSE)))),"not entered","")</f>
        <v/>
      </c>
    </row>
    <row r="430" spans="2:7" x14ac:dyDescent="0.2">
      <c r="B430" s="78" t="s">
        <v>5</v>
      </c>
      <c r="C430" s="79" t="str">
        <f t="shared" si="24"/>
        <v xml:space="preserve"> </v>
      </c>
      <c r="D430" s="79" t="str">
        <f t="shared" si="25"/>
        <v xml:space="preserve"> </v>
      </c>
      <c r="E430" s="79">
        <v>1.1574074074074073E-5</v>
      </c>
      <c r="F430" s="77" t="e">
        <f t="shared" si="26"/>
        <v>#N/A</v>
      </c>
      <c r="G430" t="str">
        <f>IF((ISERROR((VLOOKUP(B430,Calculation!C$2:C$1430,1,FALSE)))),"not entered","")</f>
        <v/>
      </c>
    </row>
    <row r="431" spans="2:7" x14ac:dyDescent="0.2">
      <c r="B431" s="78" t="s">
        <v>5</v>
      </c>
      <c r="C431" s="79" t="str">
        <f t="shared" si="24"/>
        <v xml:space="preserve"> </v>
      </c>
      <c r="D431" s="79" t="str">
        <f t="shared" si="25"/>
        <v xml:space="preserve"> </v>
      </c>
      <c r="E431" s="79">
        <v>1.1574074074074073E-5</v>
      </c>
      <c r="F431" s="77" t="e">
        <f t="shared" si="26"/>
        <v>#N/A</v>
      </c>
      <c r="G431" t="str">
        <f>IF((ISERROR((VLOOKUP(B431,Calculation!C$2:C$1430,1,FALSE)))),"not entered","")</f>
        <v/>
      </c>
    </row>
    <row r="432" spans="2:7" x14ac:dyDescent="0.2">
      <c r="B432" s="78" t="s">
        <v>5</v>
      </c>
      <c r="C432" s="79" t="str">
        <f t="shared" si="24"/>
        <v xml:space="preserve"> </v>
      </c>
      <c r="D432" s="79" t="str">
        <f t="shared" si="25"/>
        <v xml:space="preserve"> </v>
      </c>
      <c r="E432" s="79">
        <v>1.1574074074074073E-5</v>
      </c>
      <c r="F432" s="77" t="e">
        <f t="shared" si="26"/>
        <v>#N/A</v>
      </c>
      <c r="G432" t="str">
        <f>IF((ISERROR((VLOOKUP(B432,Calculation!C$2:C$1430,1,FALSE)))),"not entered","")</f>
        <v/>
      </c>
    </row>
    <row r="433" spans="2:7" x14ac:dyDescent="0.2">
      <c r="B433" s="78" t="s">
        <v>5</v>
      </c>
      <c r="C433" s="79" t="str">
        <f t="shared" si="24"/>
        <v xml:space="preserve"> </v>
      </c>
      <c r="D433" s="79" t="str">
        <f t="shared" si="25"/>
        <v xml:space="preserve"> </v>
      </c>
      <c r="E433" s="79">
        <v>1.1574074074074073E-5</v>
      </c>
      <c r="F433" s="77" t="e">
        <f t="shared" si="26"/>
        <v>#N/A</v>
      </c>
      <c r="G433" t="str">
        <f>IF((ISERROR((VLOOKUP(B433,Calculation!C$2:C$1430,1,FALSE)))),"not entered","")</f>
        <v/>
      </c>
    </row>
    <row r="434" spans="2:7" x14ac:dyDescent="0.2">
      <c r="B434" s="78" t="s">
        <v>5</v>
      </c>
      <c r="C434" s="79" t="str">
        <f t="shared" si="24"/>
        <v xml:space="preserve"> </v>
      </c>
      <c r="D434" s="79" t="str">
        <f t="shared" si="25"/>
        <v xml:space="preserve"> </v>
      </c>
      <c r="E434" s="79">
        <v>1.1574074074074073E-5</v>
      </c>
      <c r="F434" s="77" t="e">
        <f t="shared" si="26"/>
        <v>#N/A</v>
      </c>
      <c r="G434" t="str">
        <f>IF((ISERROR((VLOOKUP(B434,Calculation!C$2:C$1430,1,FALSE)))),"not entered","")</f>
        <v/>
      </c>
    </row>
    <row r="435" spans="2:7" x14ac:dyDescent="0.2">
      <c r="B435" s="78" t="s">
        <v>5</v>
      </c>
      <c r="C435" s="79" t="str">
        <f t="shared" si="24"/>
        <v xml:space="preserve"> </v>
      </c>
      <c r="D435" s="79" t="str">
        <f t="shared" si="25"/>
        <v xml:space="preserve"> </v>
      </c>
      <c r="E435" s="79">
        <v>1.1574074074074073E-5</v>
      </c>
      <c r="F435" s="77" t="e">
        <f t="shared" si="26"/>
        <v>#N/A</v>
      </c>
      <c r="G435" t="str">
        <f>IF((ISERROR((VLOOKUP(B435,Calculation!C$2:C$1430,1,FALSE)))),"not entered","")</f>
        <v/>
      </c>
    </row>
    <row r="436" spans="2:7" x14ac:dyDescent="0.2">
      <c r="B436" s="78" t="s">
        <v>5</v>
      </c>
      <c r="C436" s="79" t="str">
        <f t="shared" si="24"/>
        <v xml:space="preserve"> </v>
      </c>
      <c r="D436" s="79" t="str">
        <f t="shared" si="25"/>
        <v xml:space="preserve"> </v>
      </c>
      <c r="E436" s="79">
        <v>1.1574074074074073E-5</v>
      </c>
      <c r="F436" s="77" t="e">
        <f t="shared" si="26"/>
        <v>#N/A</v>
      </c>
      <c r="G436" t="str">
        <f>IF((ISERROR((VLOOKUP(B436,Calculation!C$2:C$1430,1,FALSE)))),"not entered","")</f>
        <v/>
      </c>
    </row>
    <row r="437" spans="2:7" x14ac:dyDescent="0.2">
      <c r="B437" s="78" t="s">
        <v>5</v>
      </c>
      <c r="C437" s="79" t="str">
        <f t="shared" si="24"/>
        <v xml:space="preserve"> </v>
      </c>
      <c r="D437" s="79" t="str">
        <f t="shared" si="25"/>
        <v xml:space="preserve"> </v>
      </c>
      <c r="E437" s="79">
        <v>1.1574074074074073E-5</v>
      </c>
      <c r="F437" s="77" t="e">
        <f t="shared" si="26"/>
        <v>#N/A</v>
      </c>
      <c r="G437" t="str">
        <f>IF((ISERROR((VLOOKUP(B437,Calculation!C$2:C$1430,1,FALSE)))),"not entered","")</f>
        <v/>
      </c>
    </row>
    <row r="438" spans="2:7" x14ac:dyDescent="0.2">
      <c r="B438" s="78" t="s">
        <v>5</v>
      </c>
      <c r="C438" s="79" t="str">
        <f t="shared" si="24"/>
        <v xml:space="preserve"> </v>
      </c>
      <c r="D438" s="79" t="str">
        <f t="shared" si="25"/>
        <v xml:space="preserve"> </v>
      </c>
      <c r="E438" s="79">
        <v>1.1574074074074073E-5</v>
      </c>
      <c r="F438" s="77" t="e">
        <f t="shared" si="26"/>
        <v>#N/A</v>
      </c>
      <c r="G438" t="str">
        <f>IF((ISERROR((VLOOKUP(B438,Calculation!C$2:C$1430,1,FALSE)))),"not entered","")</f>
        <v/>
      </c>
    </row>
    <row r="439" spans="2:7" x14ac:dyDescent="0.2">
      <c r="B439" s="78" t="s">
        <v>5</v>
      </c>
      <c r="C439" s="79" t="str">
        <f t="shared" si="24"/>
        <v xml:space="preserve"> </v>
      </c>
      <c r="D439" s="79" t="str">
        <f t="shared" si="25"/>
        <v xml:space="preserve"> </v>
      </c>
      <c r="E439" s="79">
        <v>1.1574074074074073E-5</v>
      </c>
      <c r="F439" s="77" t="e">
        <f t="shared" si="26"/>
        <v>#N/A</v>
      </c>
      <c r="G439" t="str">
        <f>IF((ISERROR((VLOOKUP(B439,Calculation!C$2:C$1430,1,FALSE)))),"not entered","")</f>
        <v/>
      </c>
    </row>
    <row r="440" spans="2:7" x14ac:dyDescent="0.2">
      <c r="B440" s="78" t="s">
        <v>5</v>
      </c>
      <c r="C440" s="79" t="str">
        <f t="shared" si="24"/>
        <v xml:space="preserve"> </v>
      </c>
      <c r="D440" s="79" t="str">
        <f t="shared" si="25"/>
        <v xml:space="preserve"> </v>
      </c>
      <c r="E440" s="79">
        <v>1.1574074074074073E-5</v>
      </c>
      <c r="F440" s="77" t="e">
        <f t="shared" si="26"/>
        <v>#N/A</v>
      </c>
      <c r="G440" t="str">
        <f>IF((ISERROR((VLOOKUP(B440,Calculation!C$2:C$1430,1,FALSE)))),"not entered","")</f>
        <v/>
      </c>
    </row>
    <row r="441" spans="2:7" x14ac:dyDescent="0.2">
      <c r="B441" s="78" t="s">
        <v>5</v>
      </c>
      <c r="C441" s="79" t="str">
        <f t="shared" si="24"/>
        <v xml:space="preserve"> </v>
      </c>
      <c r="D441" s="79" t="str">
        <f t="shared" si="25"/>
        <v xml:space="preserve"> </v>
      </c>
      <c r="E441" s="79">
        <v>1.1574074074074073E-5</v>
      </c>
      <c r="F441" s="77" t="e">
        <f t="shared" si="26"/>
        <v>#N/A</v>
      </c>
      <c r="G441" t="str">
        <f>IF((ISERROR((VLOOKUP(B441,Calculation!C$2:C$1430,1,FALSE)))),"not entered","")</f>
        <v/>
      </c>
    </row>
    <row r="442" spans="2:7" x14ac:dyDescent="0.2">
      <c r="B442" s="78" t="s">
        <v>5</v>
      </c>
      <c r="C442" s="79" t="str">
        <f t="shared" si="24"/>
        <v xml:space="preserve"> </v>
      </c>
      <c r="D442" s="79" t="str">
        <f t="shared" si="25"/>
        <v xml:space="preserve"> </v>
      </c>
      <c r="E442" s="79">
        <v>1.1574074074074073E-5</v>
      </c>
      <c r="F442" s="77" t="e">
        <f t="shared" si="26"/>
        <v>#N/A</v>
      </c>
      <c r="G442" t="str">
        <f>IF((ISERROR((VLOOKUP(B442,Calculation!C$2:C$1430,1,FALSE)))),"not entered","")</f>
        <v/>
      </c>
    </row>
    <row r="443" spans="2:7" x14ac:dyDescent="0.2">
      <c r="B443" s="78" t="s">
        <v>5</v>
      </c>
      <c r="C443" s="79" t="str">
        <f t="shared" si="24"/>
        <v xml:space="preserve"> </v>
      </c>
      <c r="D443" s="79" t="str">
        <f t="shared" si="25"/>
        <v xml:space="preserve"> </v>
      </c>
      <c r="E443" s="79">
        <v>1.1574074074074073E-5</v>
      </c>
      <c r="F443" s="77" t="e">
        <f t="shared" si="26"/>
        <v>#N/A</v>
      </c>
      <c r="G443" t="str">
        <f>IF((ISERROR((VLOOKUP(B443,Calculation!C$2:C$1430,1,FALSE)))),"not entered","")</f>
        <v/>
      </c>
    </row>
    <row r="444" spans="2:7" x14ac:dyDescent="0.2">
      <c r="B444" s="78" t="s">
        <v>5</v>
      </c>
      <c r="C444" s="79" t="str">
        <f t="shared" si="24"/>
        <v xml:space="preserve"> </v>
      </c>
      <c r="D444" s="79" t="str">
        <f t="shared" si="25"/>
        <v xml:space="preserve"> </v>
      </c>
      <c r="E444" s="79">
        <v>1.1574074074074073E-5</v>
      </c>
      <c r="F444" s="77" t="e">
        <f t="shared" si="26"/>
        <v>#N/A</v>
      </c>
      <c r="G444" t="str">
        <f>IF((ISERROR((VLOOKUP(B444,Calculation!C$2:C$1430,1,FALSE)))),"not entered","")</f>
        <v/>
      </c>
    </row>
    <row r="445" spans="2:7" x14ac:dyDescent="0.2">
      <c r="B445" s="78" t="s">
        <v>5</v>
      </c>
      <c r="C445" s="79" t="str">
        <f t="shared" si="24"/>
        <v xml:space="preserve"> </v>
      </c>
      <c r="D445" s="79" t="str">
        <f t="shared" si="25"/>
        <v xml:space="preserve"> </v>
      </c>
      <c r="E445" s="79">
        <v>1.1574074074074073E-5</v>
      </c>
      <c r="F445" s="77" t="e">
        <f t="shared" si="26"/>
        <v>#N/A</v>
      </c>
      <c r="G445" t="str">
        <f>IF((ISERROR((VLOOKUP(B445,Calculation!C$2:C$1430,1,FALSE)))),"not entered","")</f>
        <v/>
      </c>
    </row>
    <row r="446" spans="2:7" x14ac:dyDescent="0.2">
      <c r="B446" s="78" t="s">
        <v>5</v>
      </c>
      <c r="C446" s="79" t="str">
        <f t="shared" si="24"/>
        <v xml:space="preserve"> </v>
      </c>
      <c r="D446" s="79" t="str">
        <f t="shared" si="25"/>
        <v xml:space="preserve"> </v>
      </c>
      <c r="E446" s="79">
        <v>1.1574074074074073E-5</v>
      </c>
      <c r="F446" s="77" t="e">
        <f t="shared" si="26"/>
        <v>#N/A</v>
      </c>
      <c r="G446" t="str">
        <f>IF((ISERROR((VLOOKUP(B446,Calculation!C$2:C$1430,1,FALSE)))),"not entered","")</f>
        <v/>
      </c>
    </row>
    <row r="447" spans="2:7" x14ac:dyDescent="0.2">
      <c r="B447" s="78" t="s">
        <v>5</v>
      </c>
      <c r="C447" s="79" t="str">
        <f t="shared" si="24"/>
        <v xml:space="preserve"> </v>
      </c>
      <c r="D447" s="79" t="str">
        <f t="shared" si="25"/>
        <v xml:space="preserve"> </v>
      </c>
      <c r="E447" s="79">
        <v>1.1574074074074073E-5</v>
      </c>
      <c r="F447" s="77" t="e">
        <f t="shared" si="26"/>
        <v>#N/A</v>
      </c>
      <c r="G447" t="str">
        <f>IF((ISERROR((VLOOKUP(B447,Calculation!C$2:C$1430,1,FALSE)))),"not entered","")</f>
        <v/>
      </c>
    </row>
    <row r="448" spans="2:7" x14ac:dyDescent="0.2">
      <c r="B448" s="78" t="s">
        <v>5</v>
      </c>
      <c r="C448" s="79" t="str">
        <f t="shared" si="24"/>
        <v xml:space="preserve"> </v>
      </c>
      <c r="D448" s="79" t="str">
        <f t="shared" si="25"/>
        <v xml:space="preserve"> </v>
      </c>
      <c r="E448" s="79">
        <v>1.1574074074074073E-5</v>
      </c>
      <c r="F448" s="77" t="e">
        <f t="shared" si="26"/>
        <v>#N/A</v>
      </c>
      <c r="G448" t="str">
        <f>IF((ISERROR((VLOOKUP(B448,Calculation!C$2:C$1430,1,FALSE)))),"not entered","")</f>
        <v/>
      </c>
    </row>
    <row r="449" spans="2:7" x14ac:dyDescent="0.2">
      <c r="B449" s="78" t="s">
        <v>5</v>
      </c>
      <c r="C449" s="79" t="str">
        <f t="shared" si="24"/>
        <v xml:space="preserve"> </v>
      </c>
      <c r="D449" s="79" t="str">
        <f t="shared" si="25"/>
        <v xml:space="preserve"> </v>
      </c>
      <c r="E449" s="79">
        <v>1.1574074074074073E-5</v>
      </c>
      <c r="F449" s="77" t="e">
        <f t="shared" si="26"/>
        <v>#N/A</v>
      </c>
      <c r="G449" t="str">
        <f>IF((ISERROR((VLOOKUP(B449,Calculation!C$2:C$1430,1,FALSE)))),"not entered","")</f>
        <v/>
      </c>
    </row>
    <row r="450" spans="2:7" x14ac:dyDescent="0.2">
      <c r="B450" s="78" t="s">
        <v>5</v>
      </c>
      <c r="C450" s="79" t="str">
        <f t="shared" si="24"/>
        <v xml:space="preserve"> </v>
      </c>
      <c r="D450" s="79" t="str">
        <f t="shared" si="25"/>
        <v xml:space="preserve"> </v>
      </c>
      <c r="E450" s="79">
        <v>1.1574074074074073E-5</v>
      </c>
      <c r="F450" s="77" t="e">
        <f t="shared" si="26"/>
        <v>#N/A</v>
      </c>
      <c r="G450" t="str">
        <f>IF((ISERROR((VLOOKUP(B450,Calculation!C$2:C$1430,1,FALSE)))),"not entered","")</f>
        <v/>
      </c>
    </row>
    <row r="451" spans="2:7" x14ac:dyDescent="0.2">
      <c r="B451" s="78" t="s">
        <v>5</v>
      </c>
      <c r="C451" s="79" t="str">
        <f t="shared" si="24"/>
        <v xml:space="preserve"> </v>
      </c>
      <c r="D451" s="79" t="str">
        <f t="shared" si="25"/>
        <v xml:space="preserve"> </v>
      </c>
      <c r="E451" s="79">
        <v>1.1574074074074073E-5</v>
      </c>
      <c r="F451" s="77" t="e">
        <f t="shared" si="26"/>
        <v>#N/A</v>
      </c>
      <c r="G451" t="str">
        <f>IF((ISERROR((VLOOKUP(B451,Calculation!C$2:C$1430,1,FALSE)))),"not entered","")</f>
        <v/>
      </c>
    </row>
    <row r="452" spans="2:7" x14ac:dyDescent="0.2">
      <c r="B452" s="78" t="s">
        <v>5</v>
      </c>
      <c r="C452" s="79" t="str">
        <f t="shared" si="24"/>
        <v xml:space="preserve"> </v>
      </c>
      <c r="D452" s="79" t="str">
        <f t="shared" si="25"/>
        <v xml:space="preserve"> </v>
      </c>
      <c r="E452" s="79">
        <v>1.1574074074074073E-5</v>
      </c>
      <c r="F452" s="77" t="e">
        <f t="shared" si="26"/>
        <v>#N/A</v>
      </c>
      <c r="G452" t="str">
        <f>IF((ISERROR((VLOOKUP(B452,Calculation!C$2:C$1430,1,FALSE)))),"not entered","")</f>
        <v/>
      </c>
    </row>
    <row r="453" spans="2:7" x14ac:dyDescent="0.2">
      <c r="B453" s="78" t="s">
        <v>5</v>
      </c>
      <c r="C453" s="79" t="str">
        <f t="shared" si="24"/>
        <v xml:space="preserve"> </v>
      </c>
      <c r="D453" s="79" t="str">
        <f t="shared" si="25"/>
        <v xml:space="preserve"> </v>
      </c>
      <c r="E453" s="79">
        <v>1.1574074074074073E-5</v>
      </c>
      <c r="F453" s="77" t="e">
        <f t="shared" si="26"/>
        <v>#N/A</v>
      </c>
      <c r="G453" t="str">
        <f>IF((ISERROR((VLOOKUP(B453,Calculation!C$2:C$1430,1,FALSE)))),"not entered","")</f>
        <v/>
      </c>
    </row>
    <row r="454" spans="2:7" x14ac:dyDescent="0.2">
      <c r="B454" s="78" t="s">
        <v>5</v>
      </c>
      <c r="C454" s="79" t="str">
        <f t="shared" ref="C454:C505" si="27">VLOOKUP(B454,name,3,FALSE)</f>
        <v xml:space="preserve"> </v>
      </c>
      <c r="D454" s="79" t="str">
        <f t="shared" ref="D454:D505" si="28">VLOOKUP(B454,name,2,FALSE)</f>
        <v xml:space="preserve"> </v>
      </c>
      <c r="E454" s="79">
        <v>1.1574074074074073E-5</v>
      </c>
      <c r="F454" s="77" t="e">
        <f t="shared" ref="F454:F505" si="29">(VLOOKUP(C454,C$4:E$5,3,FALSE))/(E454/10000)</f>
        <v>#N/A</v>
      </c>
      <c r="G454" t="str">
        <f>IF((ISERROR((VLOOKUP(B454,Calculation!C$2:C$1430,1,FALSE)))),"not entered","")</f>
        <v/>
      </c>
    </row>
    <row r="455" spans="2:7" x14ac:dyDescent="0.2">
      <c r="B455" s="78" t="s">
        <v>5</v>
      </c>
      <c r="C455" s="79" t="str">
        <f t="shared" si="27"/>
        <v xml:space="preserve"> </v>
      </c>
      <c r="D455" s="79" t="str">
        <f t="shared" si="28"/>
        <v xml:space="preserve"> </v>
      </c>
      <c r="E455" s="79">
        <v>1.1574074074074073E-5</v>
      </c>
      <c r="F455" s="77" t="e">
        <f t="shared" si="29"/>
        <v>#N/A</v>
      </c>
      <c r="G455" t="str">
        <f>IF((ISERROR((VLOOKUP(B455,Calculation!C$2:C$1430,1,FALSE)))),"not entered","")</f>
        <v/>
      </c>
    </row>
    <row r="456" spans="2:7" x14ac:dyDescent="0.2">
      <c r="B456" s="78" t="s">
        <v>5</v>
      </c>
      <c r="C456" s="79" t="str">
        <f t="shared" si="27"/>
        <v xml:space="preserve"> </v>
      </c>
      <c r="D456" s="79" t="str">
        <f t="shared" si="28"/>
        <v xml:space="preserve"> </v>
      </c>
      <c r="E456" s="79">
        <v>1.1574074074074073E-5</v>
      </c>
      <c r="F456" s="77" t="e">
        <f t="shared" si="29"/>
        <v>#N/A</v>
      </c>
      <c r="G456" t="str">
        <f>IF((ISERROR((VLOOKUP(B456,Calculation!C$2:C$1430,1,FALSE)))),"not entered","")</f>
        <v/>
      </c>
    </row>
    <row r="457" spans="2:7" x14ac:dyDescent="0.2">
      <c r="B457" s="78" t="s">
        <v>5</v>
      </c>
      <c r="C457" s="79" t="str">
        <f t="shared" si="27"/>
        <v xml:space="preserve"> </v>
      </c>
      <c r="D457" s="79" t="str">
        <f t="shared" si="28"/>
        <v xml:space="preserve"> </v>
      </c>
      <c r="E457" s="79">
        <v>1.1574074074074073E-5</v>
      </c>
      <c r="F457" s="77" t="e">
        <f t="shared" si="29"/>
        <v>#N/A</v>
      </c>
      <c r="G457" t="str">
        <f>IF((ISERROR((VLOOKUP(B457,Calculation!C$2:C$1430,1,FALSE)))),"not entered","")</f>
        <v/>
      </c>
    </row>
    <row r="458" spans="2:7" x14ac:dyDescent="0.2">
      <c r="B458" s="78" t="s">
        <v>5</v>
      </c>
      <c r="C458" s="79" t="str">
        <f t="shared" si="27"/>
        <v xml:space="preserve"> </v>
      </c>
      <c r="D458" s="79" t="str">
        <f t="shared" si="28"/>
        <v xml:space="preserve"> </v>
      </c>
      <c r="E458" s="79">
        <v>1.1574074074074073E-5</v>
      </c>
      <c r="F458" s="77" t="e">
        <f t="shared" si="29"/>
        <v>#N/A</v>
      </c>
      <c r="G458" t="str">
        <f>IF((ISERROR((VLOOKUP(B458,Calculation!C$2:C$1430,1,FALSE)))),"not entered","")</f>
        <v/>
      </c>
    </row>
    <row r="459" spans="2:7" x14ac:dyDescent="0.2">
      <c r="B459" s="78" t="s">
        <v>5</v>
      </c>
      <c r="C459" s="79" t="str">
        <f t="shared" si="27"/>
        <v xml:space="preserve"> </v>
      </c>
      <c r="D459" s="79" t="str">
        <f t="shared" si="28"/>
        <v xml:space="preserve"> </v>
      </c>
      <c r="E459" s="79">
        <v>1.1574074074074073E-5</v>
      </c>
      <c r="F459" s="77" t="e">
        <f t="shared" si="29"/>
        <v>#N/A</v>
      </c>
      <c r="G459" t="str">
        <f>IF((ISERROR((VLOOKUP(B459,Calculation!C$2:C$1430,1,FALSE)))),"not entered","")</f>
        <v/>
      </c>
    </row>
    <row r="460" spans="2:7" x14ac:dyDescent="0.2">
      <c r="B460" s="78" t="s">
        <v>5</v>
      </c>
      <c r="C460" s="79" t="str">
        <f t="shared" si="27"/>
        <v xml:space="preserve"> </v>
      </c>
      <c r="D460" s="79" t="str">
        <f t="shared" si="28"/>
        <v xml:space="preserve"> </v>
      </c>
      <c r="E460" s="79">
        <v>1.1574074074074073E-5</v>
      </c>
      <c r="F460" s="77" t="e">
        <f t="shared" si="29"/>
        <v>#N/A</v>
      </c>
      <c r="G460" t="str">
        <f>IF((ISERROR((VLOOKUP(B460,Calculation!C$2:C$1430,1,FALSE)))),"not entered","")</f>
        <v/>
      </c>
    </row>
    <row r="461" spans="2:7" x14ac:dyDescent="0.2">
      <c r="B461" s="78" t="s">
        <v>5</v>
      </c>
      <c r="C461" s="79" t="str">
        <f t="shared" si="27"/>
        <v xml:space="preserve"> </v>
      </c>
      <c r="D461" s="79" t="str">
        <f t="shared" si="28"/>
        <v xml:space="preserve"> </v>
      </c>
      <c r="E461" s="79">
        <v>1.1574074074074073E-5</v>
      </c>
      <c r="F461" s="77" t="e">
        <f t="shared" si="29"/>
        <v>#N/A</v>
      </c>
      <c r="G461" t="str">
        <f>IF((ISERROR((VLOOKUP(B461,Calculation!C$2:C$1430,1,FALSE)))),"not entered","")</f>
        <v/>
      </c>
    </row>
    <row r="462" spans="2:7" x14ac:dyDescent="0.2">
      <c r="B462" s="78" t="s">
        <v>5</v>
      </c>
      <c r="C462" s="79" t="str">
        <f t="shared" si="27"/>
        <v xml:space="preserve"> </v>
      </c>
      <c r="D462" s="79" t="str">
        <f t="shared" si="28"/>
        <v xml:space="preserve"> </v>
      </c>
      <c r="E462" s="79">
        <v>1.1574074074074073E-5</v>
      </c>
      <c r="F462" s="77" t="e">
        <f t="shared" si="29"/>
        <v>#N/A</v>
      </c>
      <c r="G462" t="str">
        <f>IF((ISERROR((VLOOKUP(B462,Calculation!C$2:C$1430,1,FALSE)))),"not entered","")</f>
        <v/>
      </c>
    </row>
    <row r="463" spans="2:7" x14ac:dyDescent="0.2">
      <c r="B463" s="78" t="s">
        <v>5</v>
      </c>
      <c r="C463" s="79" t="str">
        <f t="shared" si="27"/>
        <v xml:space="preserve"> </v>
      </c>
      <c r="D463" s="79" t="str">
        <f t="shared" si="28"/>
        <v xml:space="preserve"> </v>
      </c>
      <c r="E463" s="79">
        <v>1.1574074074074073E-5</v>
      </c>
      <c r="F463" s="77" t="e">
        <f t="shared" si="29"/>
        <v>#N/A</v>
      </c>
      <c r="G463" t="str">
        <f>IF((ISERROR((VLOOKUP(B463,Calculation!C$2:C$1430,1,FALSE)))),"not entered","")</f>
        <v/>
      </c>
    </row>
    <row r="464" spans="2:7" x14ac:dyDescent="0.2">
      <c r="B464" s="78" t="s">
        <v>5</v>
      </c>
      <c r="C464" s="79" t="str">
        <f t="shared" si="27"/>
        <v xml:space="preserve"> </v>
      </c>
      <c r="D464" s="79" t="str">
        <f t="shared" si="28"/>
        <v xml:space="preserve"> </v>
      </c>
      <c r="E464" s="79">
        <v>1.1574074074074073E-5</v>
      </c>
      <c r="F464" s="77" t="e">
        <f t="shared" si="29"/>
        <v>#N/A</v>
      </c>
      <c r="G464" t="str">
        <f>IF((ISERROR((VLOOKUP(B464,Calculation!C$2:C$1430,1,FALSE)))),"not entered","")</f>
        <v/>
      </c>
    </row>
    <row r="465" spans="2:7" x14ac:dyDescent="0.2">
      <c r="B465" s="78" t="s">
        <v>5</v>
      </c>
      <c r="C465" s="79" t="str">
        <f t="shared" si="27"/>
        <v xml:space="preserve"> </v>
      </c>
      <c r="D465" s="79" t="str">
        <f t="shared" si="28"/>
        <v xml:space="preserve"> </v>
      </c>
      <c r="E465" s="79">
        <v>1.1574074074074073E-5</v>
      </c>
      <c r="F465" s="77" t="e">
        <f t="shared" si="29"/>
        <v>#N/A</v>
      </c>
      <c r="G465" t="str">
        <f>IF((ISERROR((VLOOKUP(B465,Calculation!C$2:C$1430,1,FALSE)))),"not entered","")</f>
        <v/>
      </c>
    </row>
    <row r="466" spans="2:7" x14ac:dyDescent="0.2">
      <c r="B466" s="78" t="s">
        <v>5</v>
      </c>
      <c r="C466" s="79" t="str">
        <f t="shared" si="27"/>
        <v xml:space="preserve"> </v>
      </c>
      <c r="D466" s="79" t="str">
        <f t="shared" si="28"/>
        <v xml:space="preserve"> </v>
      </c>
      <c r="E466" s="79">
        <v>1.1574074074074073E-5</v>
      </c>
      <c r="F466" s="77" t="e">
        <f t="shared" si="29"/>
        <v>#N/A</v>
      </c>
      <c r="G466" t="str">
        <f>IF((ISERROR((VLOOKUP(B466,Calculation!C$2:C$1430,1,FALSE)))),"not entered","")</f>
        <v/>
      </c>
    </row>
    <row r="467" spans="2:7" x14ac:dyDescent="0.2">
      <c r="B467" s="78" t="s">
        <v>5</v>
      </c>
      <c r="C467" s="79" t="str">
        <f t="shared" si="27"/>
        <v xml:space="preserve"> </v>
      </c>
      <c r="D467" s="79" t="str">
        <f t="shared" si="28"/>
        <v xml:space="preserve"> </v>
      </c>
      <c r="E467" s="79">
        <v>1.1574074074074073E-5</v>
      </c>
      <c r="F467" s="77" t="e">
        <f t="shared" si="29"/>
        <v>#N/A</v>
      </c>
      <c r="G467" t="str">
        <f>IF((ISERROR((VLOOKUP(B467,Calculation!C$2:C$1430,1,FALSE)))),"not entered","")</f>
        <v/>
      </c>
    </row>
    <row r="468" spans="2:7" x14ac:dyDescent="0.2">
      <c r="B468" s="78" t="s">
        <v>5</v>
      </c>
      <c r="C468" s="79" t="str">
        <f t="shared" si="27"/>
        <v xml:space="preserve"> </v>
      </c>
      <c r="D468" s="79" t="str">
        <f t="shared" si="28"/>
        <v xml:space="preserve"> </v>
      </c>
      <c r="E468" s="79">
        <v>1.1574074074074073E-5</v>
      </c>
      <c r="F468" s="77" t="e">
        <f t="shared" si="29"/>
        <v>#N/A</v>
      </c>
      <c r="G468" t="str">
        <f>IF((ISERROR((VLOOKUP(B468,Calculation!C$2:C$1430,1,FALSE)))),"not entered","")</f>
        <v/>
      </c>
    </row>
    <row r="469" spans="2:7" x14ac:dyDescent="0.2">
      <c r="B469" s="78" t="s">
        <v>5</v>
      </c>
      <c r="C469" s="79" t="str">
        <f t="shared" si="27"/>
        <v xml:space="preserve"> </v>
      </c>
      <c r="D469" s="79" t="str">
        <f t="shared" si="28"/>
        <v xml:space="preserve"> </v>
      </c>
      <c r="E469" s="79">
        <v>1.1574074074074073E-5</v>
      </c>
      <c r="F469" s="77" t="e">
        <f t="shared" si="29"/>
        <v>#N/A</v>
      </c>
      <c r="G469" t="str">
        <f>IF((ISERROR((VLOOKUP(B469,Calculation!C$2:C$1430,1,FALSE)))),"not entered","")</f>
        <v/>
      </c>
    </row>
    <row r="470" spans="2:7" x14ac:dyDescent="0.2">
      <c r="B470" s="78" t="s">
        <v>5</v>
      </c>
      <c r="C470" s="79" t="str">
        <f t="shared" si="27"/>
        <v xml:space="preserve"> </v>
      </c>
      <c r="D470" s="79" t="str">
        <f t="shared" si="28"/>
        <v xml:space="preserve"> </v>
      </c>
      <c r="E470" s="79">
        <v>1.1574074074074073E-5</v>
      </c>
      <c r="F470" s="77" t="e">
        <f t="shared" si="29"/>
        <v>#N/A</v>
      </c>
      <c r="G470" t="str">
        <f>IF((ISERROR((VLOOKUP(B470,Calculation!C$2:C$1430,1,FALSE)))),"not entered","")</f>
        <v/>
      </c>
    </row>
    <row r="471" spans="2:7" x14ac:dyDescent="0.2">
      <c r="B471" s="78" t="s">
        <v>5</v>
      </c>
      <c r="C471" s="79" t="str">
        <f t="shared" si="27"/>
        <v xml:space="preserve"> </v>
      </c>
      <c r="D471" s="79" t="str">
        <f t="shared" si="28"/>
        <v xml:space="preserve"> </v>
      </c>
      <c r="E471" s="79">
        <v>1.1574074074074073E-5</v>
      </c>
      <c r="F471" s="77" t="e">
        <f t="shared" si="29"/>
        <v>#N/A</v>
      </c>
      <c r="G471" t="str">
        <f>IF((ISERROR((VLOOKUP(B471,Calculation!C$2:C$1430,1,FALSE)))),"not entered","")</f>
        <v/>
      </c>
    </row>
    <row r="472" spans="2:7" x14ac:dyDescent="0.2">
      <c r="B472" s="78" t="s">
        <v>5</v>
      </c>
      <c r="C472" s="79" t="str">
        <f t="shared" si="27"/>
        <v xml:space="preserve"> </v>
      </c>
      <c r="D472" s="79" t="str">
        <f t="shared" si="28"/>
        <v xml:space="preserve"> </v>
      </c>
      <c r="E472" s="79">
        <v>1.1574074074074073E-5</v>
      </c>
      <c r="F472" s="77" t="e">
        <f t="shared" si="29"/>
        <v>#N/A</v>
      </c>
      <c r="G472" t="str">
        <f>IF((ISERROR((VLOOKUP(B472,Calculation!C$2:C$1430,1,FALSE)))),"not entered","")</f>
        <v/>
      </c>
    </row>
    <row r="473" spans="2:7" x14ac:dyDescent="0.2">
      <c r="B473" s="78" t="s">
        <v>5</v>
      </c>
      <c r="C473" s="79" t="str">
        <f t="shared" si="27"/>
        <v xml:space="preserve"> </v>
      </c>
      <c r="D473" s="79" t="str">
        <f t="shared" si="28"/>
        <v xml:space="preserve"> </v>
      </c>
      <c r="E473" s="79">
        <v>1.1574074074074073E-5</v>
      </c>
      <c r="F473" s="77" t="e">
        <f t="shared" si="29"/>
        <v>#N/A</v>
      </c>
      <c r="G473" t="str">
        <f>IF((ISERROR((VLOOKUP(B473,Calculation!C$2:C$1430,1,FALSE)))),"not entered","")</f>
        <v/>
      </c>
    </row>
    <row r="474" spans="2:7" x14ac:dyDescent="0.2">
      <c r="B474" s="78" t="s">
        <v>5</v>
      </c>
      <c r="C474" s="79" t="str">
        <f t="shared" si="27"/>
        <v xml:space="preserve"> </v>
      </c>
      <c r="D474" s="79" t="str">
        <f t="shared" si="28"/>
        <v xml:space="preserve"> </v>
      </c>
      <c r="E474" s="79">
        <v>1.1574074074074073E-5</v>
      </c>
      <c r="F474" s="77" t="e">
        <f t="shared" si="29"/>
        <v>#N/A</v>
      </c>
      <c r="G474" t="str">
        <f>IF((ISERROR((VLOOKUP(B474,Calculation!C$2:C$1430,1,FALSE)))),"not entered","")</f>
        <v/>
      </c>
    </row>
    <row r="475" spans="2:7" x14ac:dyDescent="0.2">
      <c r="B475" s="78" t="s">
        <v>5</v>
      </c>
      <c r="C475" s="79" t="str">
        <f t="shared" si="27"/>
        <v xml:space="preserve"> </v>
      </c>
      <c r="D475" s="79" t="str">
        <f t="shared" si="28"/>
        <v xml:space="preserve"> </v>
      </c>
      <c r="E475" s="79">
        <v>1.1574074074074073E-5</v>
      </c>
      <c r="F475" s="77" t="e">
        <f t="shared" si="29"/>
        <v>#N/A</v>
      </c>
      <c r="G475" t="str">
        <f>IF((ISERROR((VLOOKUP(B475,Calculation!C$2:C$1430,1,FALSE)))),"not entered","")</f>
        <v/>
      </c>
    </row>
    <row r="476" spans="2:7" x14ac:dyDescent="0.2">
      <c r="B476" s="78" t="s">
        <v>5</v>
      </c>
      <c r="C476" s="79" t="str">
        <f t="shared" si="27"/>
        <v xml:space="preserve"> </v>
      </c>
      <c r="D476" s="79" t="str">
        <f t="shared" si="28"/>
        <v xml:space="preserve"> </v>
      </c>
      <c r="E476" s="79">
        <v>1.1574074074074073E-5</v>
      </c>
      <c r="F476" s="77" t="e">
        <f t="shared" si="29"/>
        <v>#N/A</v>
      </c>
      <c r="G476" t="str">
        <f>IF((ISERROR((VLOOKUP(B476,Calculation!C$2:C$1430,1,FALSE)))),"not entered","")</f>
        <v/>
      </c>
    </row>
    <row r="477" spans="2:7" x14ac:dyDescent="0.2">
      <c r="B477" s="78" t="s">
        <v>5</v>
      </c>
      <c r="C477" s="79" t="str">
        <f t="shared" si="27"/>
        <v xml:space="preserve"> </v>
      </c>
      <c r="D477" s="79" t="str">
        <f t="shared" si="28"/>
        <v xml:space="preserve"> </v>
      </c>
      <c r="E477" s="79">
        <v>1.1574074074074073E-5</v>
      </c>
      <c r="F477" s="77" t="e">
        <f t="shared" si="29"/>
        <v>#N/A</v>
      </c>
      <c r="G477" t="str">
        <f>IF((ISERROR((VLOOKUP(B477,Calculation!C$2:C$1430,1,FALSE)))),"not entered","")</f>
        <v/>
      </c>
    </row>
    <row r="478" spans="2:7" x14ac:dyDescent="0.2">
      <c r="B478" s="78" t="s">
        <v>5</v>
      </c>
      <c r="C478" s="79" t="str">
        <f t="shared" si="27"/>
        <v xml:space="preserve"> </v>
      </c>
      <c r="D478" s="79" t="str">
        <f t="shared" si="28"/>
        <v xml:space="preserve"> </v>
      </c>
      <c r="E478" s="79">
        <v>1.1574074074074073E-5</v>
      </c>
      <c r="F478" s="77" t="e">
        <f t="shared" si="29"/>
        <v>#N/A</v>
      </c>
      <c r="G478" t="str">
        <f>IF((ISERROR((VLOOKUP(B478,Calculation!C$2:C$1430,1,FALSE)))),"not entered","")</f>
        <v/>
      </c>
    </row>
    <row r="479" spans="2:7" x14ac:dyDescent="0.2">
      <c r="B479" s="78" t="s">
        <v>5</v>
      </c>
      <c r="C479" s="79" t="str">
        <f t="shared" si="27"/>
        <v xml:space="preserve"> </v>
      </c>
      <c r="D479" s="79" t="str">
        <f t="shared" si="28"/>
        <v xml:space="preserve"> </v>
      </c>
      <c r="E479" s="79">
        <v>1.1574074074074073E-5</v>
      </c>
      <c r="F479" s="77" t="e">
        <f t="shared" si="29"/>
        <v>#N/A</v>
      </c>
      <c r="G479" t="str">
        <f>IF((ISERROR((VLOOKUP(B479,Calculation!C$2:C$1430,1,FALSE)))),"not entered","")</f>
        <v/>
      </c>
    </row>
    <row r="480" spans="2:7" x14ac:dyDescent="0.2">
      <c r="B480" s="78" t="s">
        <v>5</v>
      </c>
      <c r="C480" s="79" t="str">
        <f t="shared" si="27"/>
        <v xml:space="preserve"> </v>
      </c>
      <c r="D480" s="79" t="str">
        <f t="shared" si="28"/>
        <v xml:space="preserve"> </v>
      </c>
      <c r="E480" s="79">
        <v>1.1574074074074073E-5</v>
      </c>
      <c r="F480" s="77" t="e">
        <f t="shared" si="29"/>
        <v>#N/A</v>
      </c>
      <c r="G480" t="str">
        <f>IF((ISERROR((VLOOKUP(B480,Calculation!C$2:C$1430,1,FALSE)))),"not entered","")</f>
        <v/>
      </c>
    </row>
    <row r="481" spans="2:7" x14ac:dyDescent="0.2">
      <c r="B481" s="78" t="s">
        <v>5</v>
      </c>
      <c r="C481" s="79" t="str">
        <f t="shared" si="27"/>
        <v xml:space="preserve"> </v>
      </c>
      <c r="D481" s="79" t="str">
        <f t="shared" si="28"/>
        <v xml:space="preserve"> </v>
      </c>
      <c r="E481" s="79">
        <v>1.1574074074074073E-5</v>
      </c>
      <c r="F481" s="77" t="e">
        <f t="shared" si="29"/>
        <v>#N/A</v>
      </c>
      <c r="G481" t="str">
        <f>IF((ISERROR((VLOOKUP(B481,Calculation!C$2:C$1430,1,FALSE)))),"not entered","")</f>
        <v/>
      </c>
    </row>
    <row r="482" spans="2:7" x14ac:dyDescent="0.2">
      <c r="B482" s="78" t="s">
        <v>5</v>
      </c>
      <c r="C482" s="79" t="str">
        <f t="shared" si="27"/>
        <v xml:space="preserve"> </v>
      </c>
      <c r="D482" s="79" t="str">
        <f t="shared" si="28"/>
        <v xml:space="preserve"> </v>
      </c>
      <c r="E482" s="79">
        <v>1.1574074074074073E-5</v>
      </c>
      <c r="F482" s="77" t="e">
        <f t="shared" si="29"/>
        <v>#N/A</v>
      </c>
      <c r="G482" t="str">
        <f>IF((ISERROR((VLOOKUP(B482,Calculation!C$2:C$1430,1,FALSE)))),"not entered","")</f>
        <v/>
      </c>
    </row>
    <row r="483" spans="2:7" x14ac:dyDescent="0.2">
      <c r="B483" s="78" t="s">
        <v>5</v>
      </c>
      <c r="C483" s="79" t="str">
        <f t="shared" si="27"/>
        <v xml:space="preserve"> </v>
      </c>
      <c r="D483" s="79" t="str">
        <f t="shared" si="28"/>
        <v xml:space="preserve"> </v>
      </c>
      <c r="E483" s="79">
        <v>1.1574074074074073E-5</v>
      </c>
      <c r="F483" s="77" t="e">
        <f t="shared" si="29"/>
        <v>#N/A</v>
      </c>
      <c r="G483" t="str">
        <f>IF((ISERROR((VLOOKUP(B483,Calculation!C$2:C$1430,1,FALSE)))),"not entered","")</f>
        <v/>
      </c>
    </row>
    <row r="484" spans="2:7" x14ac:dyDescent="0.2">
      <c r="B484" s="78" t="s">
        <v>5</v>
      </c>
      <c r="C484" s="79" t="str">
        <f t="shared" si="27"/>
        <v xml:space="preserve"> </v>
      </c>
      <c r="D484" s="79" t="str">
        <f t="shared" si="28"/>
        <v xml:space="preserve"> </v>
      </c>
      <c r="E484" s="79">
        <v>1.1574074074074073E-5</v>
      </c>
      <c r="F484" s="77" t="e">
        <f t="shared" si="29"/>
        <v>#N/A</v>
      </c>
      <c r="G484" t="str">
        <f>IF((ISERROR((VLOOKUP(B484,Calculation!C$2:C$1430,1,FALSE)))),"not entered","")</f>
        <v/>
      </c>
    </row>
    <row r="485" spans="2:7" x14ac:dyDescent="0.2">
      <c r="B485" s="78" t="s">
        <v>5</v>
      </c>
      <c r="C485" s="79" t="str">
        <f t="shared" si="27"/>
        <v xml:space="preserve"> </v>
      </c>
      <c r="D485" s="79" t="str">
        <f t="shared" si="28"/>
        <v xml:space="preserve"> </v>
      </c>
      <c r="E485" s="79">
        <v>1.1574074074074073E-5</v>
      </c>
      <c r="F485" s="77" t="e">
        <f t="shared" si="29"/>
        <v>#N/A</v>
      </c>
      <c r="G485" t="str">
        <f>IF((ISERROR((VLOOKUP(B485,Calculation!C$2:C$1430,1,FALSE)))),"not entered","")</f>
        <v/>
      </c>
    </row>
    <row r="486" spans="2:7" x14ac:dyDescent="0.2">
      <c r="B486" s="78" t="s">
        <v>5</v>
      </c>
      <c r="C486" s="79" t="str">
        <f t="shared" si="27"/>
        <v xml:space="preserve"> </v>
      </c>
      <c r="D486" s="79" t="str">
        <f t="shared" si="28"/>
        <v xml:space="preserve"> </v>
      </c>
      <c r="E486" s="79">
        <v>1.1574074074074073E-5</v>
      </c>
      <c r="F486" s="77" t="e">
        <f t="shared" si="29"/>
        <v>#N/A</v>
      </c>
      <c r="G486" t="str">
        <f>IF((ISERROR((VLOOKUP(B486,Calculation!C$2:C$1430,1,FALSE)))),"not entered","")</f>
        <v/>
      </c>
    </row>
    <row r="487" spans="2:7" x14ac:dyDescent="0.2">
      <c r="B487" s="78" t="s">
        <v>5</v>
      </c>
      <c r="C487" s="79" t="str">
        <f t="shared" si="27"/>
        <v xml:space="preserve"> </v>
      </c>
      <c r="D487" s="79" t="str">
        <f t="shared" si="28"/>
        <v xml:space="preserve"> </v>
      </c>
      <c r="E487" s="79">
        <v>1.1574074074074073E-5</v>
      </c>
      <c r="F487" s="77" t="e">
        <f t="shared" si="29"/>
        <v>#N/A</v>
      </c>
      <c r="G487" t="str">
        <f>IF((ISERROR((VLOOKUP(B487,Calculation!C$2:C$1430,1,FALSE)))),"not entered","")</f>
        <v/>
      </c>
    </row>
    <row r="488" spans="2:7" x14ac:dyDescent="0.2">
      <c r="B488" s="78" t="s">
        <v>5</v>
      </c>
      <c r="C488" s="79" t="str">
        <f t="shared" si="27"/>
        <v xml:space="preserve"> </v>
      </c>
      <c r="D488" s="79" t="str">
        <f t="shared" si="28"/>
        <v xml:space="preserve"> </v>
      </c>
      <c r="E488" s="79">
        <v>1.1574074074074073E-5</v>
      </c>
      <c r="F488" s="77" t="e">
        <f t="shared" si="29"/>
        <v>#N/A</v>
      </c>
      <c r="G488" t="str">
        <f>IF((ISERROR((VLOOKUP(B488,Calculation!C$2:C$1430,1,FALSE)))),"not entered","")</f>
        <v/>
      </c>
    </row>
    <row r="489" spans="2:7" x14ac:dyDescent="0.2">
      <c r="B489" s="78" t="s">
        <v>5</v>
      </c>
      <c r="C489" s="79" t="str">
        <f t="shared" si="27"/>
        <v xml:space="preserve"> </v>
      </c>
      <c r="D489" s="79" t="str">
        <f t="shared" si="28"/>
        <v xml:space="preserve"> </v>
      </c>
      <c r="E489" s="79">
        <v>1.1574074074074073E-5</v>
      </c>
      <c r="F489" s="77" t="e">
        <f t="shared" si="29"/>
        <v>#N/A</v>
      </c>
      <c r="G489" t="str">
        <f>IF((ISERROR((VLOOKUP(B489,Calculation!C$2:C$1430,1,FALSE)))),"not entered","")</f>
        <v/>
      </c>
    </row>
    <row r="490" spans="2:7" x14ac:dyDescent="0.2">
      <c r="B490" s="78" t="s">
        <v>5</v>
      </c>
      <c r="C490" s="79" t="str">
        <f t="shared" si="27"/>
        <v xml:space="preserve"> </v>
      </c>
      <c r="D490" s="79" t="str">
        <f t="shared" si="28"/>
        <v xml:space="preserve"> </v>
      </c>
      <c r="E490" s="79">
        <v>1.1574074074074073E-5</v>
      </c>
      <c r="F490" s="77" t="e">
        <f t="shared" si="29"/>
        <v>#N/A</v>
      </c>
      <c r="G490" t="str">
        <f>IF((ISERROR((VLOOKUP(B490,Calculation!C$2:C$1430,1,FALSE)))),"not entered","")</f>
        <v/>
      </c>
    </row>
    <row r="491" spans="2:7" x14ac:dyDescent="0.2">
      <c r="B491" s="78" t="s">
        <v>5</v>
      </c>
      <c r="C491" s="79" t="str">
        <f t="shared" si="27"/>
        <v xml:space="preserve"> </v>
      </c>
      <c r="D491" s="79" t="str">
        <f t="shared" si="28"/>
        <v xml:space="preserve"> </v>
      </c>
      <c r="E491" s="79">
        <v>1.1574074074074073E-5</v>
      </c>
      <c r="F491" s="77" t="e">
        <f t="shared" si="29"/>
        <v>#N/A</v>
      </c>
      <c r="G491" t="str">
        <f>IF((ISERROR((VLOOKUP(B491,Calculation!C$2:C$1430,1,FALSE)))),"not entered","")</f>
        <v/>
      </c>
    </row>
    <row r="492" spans="2:7" x14ac:dyDescent="0.2">
      <c r="B492" s="78" t="s">
        <v>5</v>
      </c>
      <c r="C492" s="79" t="str">
        <f t="shared" si="27"/>
        <v xml:space="preserve"> </v>
      </c>
      <c r="D492" s="79" t="str">
        <f t="shared" si="28"/>
        <v xml:space="preserve"> </v>
      </c>
      <c r="E492" s="79">
        <v>1.1574074074074073E-5</v>
      </c>
      <c r="F492" s="77" t="e">
        <f t="shared" si="29"/>
        <v>#N/A</v>
      </c>
      <c r="G492" t="str">
        <f>IF((ISERROR((VLOOKUP(B492,Calculation!C$2:C$1430,1,FALSE)))),"not entered","")</f>
        <v/>
      </c>
    </row>
    <row r="493" spans="2:7" x14ac:dyDescent="0.2">
      <c r="B493" s="78" t="s">
        <v>5</v>
      </c>
      <c r="C493" s="79" t="str">
        <f t="shared" si="27"/>
        <v xml:space="preserve"> </v>
      </c>
      <c r="D493" s="79" t="str">
        <f t="shared" si="28"/>
        <v xml:space="preserve"> </v>
      </c>
      <c r="E493" s="79">
        <v>1.1574074074074073E-5</v>
      </c>
      <c r="F493" s="77" t="e">
        <f t="shared" si="29"/>
        <v>#N/A</v>
      </c>
      <c r="G493" t="str">
        <f>IF((ISERROR((VLOOKUP(B493,Calculation!C$2:C$1430,1,FALSE)))),"not entered","")</f>
        <v/>
      </c>
    </row>
    <row r="494" spans="2:7" x14ac:dyDescent="0.2">
      <c r="B494" s="78" t="s">
        <v>5</v>
      </c>
      <c r="C494" s="79" t="str">
        <f t="shared" si="27"/>
        <v xml:space="preserve"> </v>
      </c>
      <c r="D494" s="79" t="str">
        <f t="shared" si="28"/>
        <v xml:space="preserve"> </v>
      </c>
      <c r="E494" s="79">
        <v>1.1574074074074073E-5</v>
      </c>
      <c r="F494" s="77" t="e">
        <f t="shared" si="29"/>
        <v>#N/A</v>
      </c>
      <c r="G494" t="str">
        <f>IF((ISERROR((VLOOKUP(B494,Calculation!C$2:C$1430,1,FALSE)))),"not entered","")</f>
        <v/>
      </c>
    </row>
    <row r="495" spans="2:7" x14ac:dyDescent="0.2">
      <c r="B495" s="78" t="s">
        <v>5</v>
      </c>
      <c r="C495" s="79" t="str">
        <f t="shared" si="27"/>
        <v xml:space="preserve"> </v>
      </c>
      <c r="D495" s="79" t="str">
        <f t="shared" si="28"/>
        <v xml:space="preserve"> </v>
      </c>
      <c r="E495" s="79">
        <v>1.1574074074074073E-5</v>
      </c>
      <c r="F495" s="77" t="e">
        <f t="shared" si="29"/>
        <v>#N/A</v>
      </c>
      <c r="G495" t="str">
        <f>IF((ISERROR((VLOOKUP(B495,Calculation!C$2:C$1430,1,FALSE)))),"not entered","")</f>
        <v/>
      </c>
    </row>
    <row r="496" spans="2:7" x14ac:dyDescent="0.2">
      <c r="B496" s="78" t="s">
        <v>5</v>
      </c>
      <c r="C496" s="79" t="str">
        <f t="shared" si="27"/>
        <v xml:space="preserve"> </v>
      </c>
      <c r="D496" s="79" t="str">
        <f t="shared" si="28"/>
        <v xml:space="preserve"> </v>
      </c>
      <c r="E496" s="79">
        <v>1.1574074074074073E-5</v>
      </c>
      <c r="F496" s="77" t="e">
        <f t="shared" si="29"/>
        <v>#N/A</v>
      </c>
      <c r="G496" t="str">
        <f>IF((ISERROR((VLOOKUP(B496,Calculation!C$2:C$1430,1,FALSE)))),"not entered","")</f>
        <v/>
      </c>
    </row>
    <row r="497" spans="2:7" x14ac:dyDescent="0.2">
      <c r="B497" s="78" t="s">
        <v>5</v>
      </c>
      <c r="C497" s="79" t="str">
        <f t="shared" si="27"/>
        <v xml:space="preserve"> </v>
      </c>
      <c r="D497" s="79" t="str">
        <f t="shared" si="28"/>
        <v xml:space="preserve"> </v>
      </c>
      <c r="E497" s="79">
        <v>1.1574074074074073E-5</v>
      </c>
      <c r="F497" s="77" t="e">
        <f t="shared" si="29"/>
        <v>#N/A</v>
      </c>
      <c r="G497" t="str">
        <f>IF((ISERROR((VLOOKUP(B497,Calculation!C$2:C$1430,1,FALSE)))),"not entered","")</f>
        <v/>
      </c>
    </row>
    <row r="498" spans="2:7" x14ac:dyDescent="0.2">
      <c r="B498" s="78" t="s">
        <v>5</v>
      </c>
      <c r="C498" s="79" t="str">
        <f t="shared" si="27"/>
        <v xml:space="preserve"> </v>
      </c>
      <c r="D498" s="79" t="str">
        <f t="shared" si="28"/>
        <v xml:space="preserve"> </v>
      </c>
      <c r="E498" s="79">
        <v>1.1574074074074073E-5</v>
      </c>
      <c r="F498" s="77" t="e">
        <f t="shared" si="29"/>
        <v>#N/A</v>
      </c>
      <c r="G498" t="str">
        <f>IF((ISERROR((VLOOKUP(B498,Calculation!C$2:C$1430,1,FALSE)))),"not entered","")</f>
        <v/>
      </c>
    </row>
    <row r="499" spans="2:7" x14ac:dyDescent="0.2">
      <c r="B499" s="78" t="s">
        <v>5</v>
      </c>
      <c r="C499" s="79" t="str">
        <f t="shared" si="27"/>
        <v xml:space="preserve"> </v>
      </c>
      <c r="D499" s="79" t="str">
        <f t="shared" si="28"/>
        <v xml:space="preserve"> </v>
      </c>
      <c r="E499" s="79">
        <v>1.1574074074074073E-5</v>
      </c>
      <c r="F499" s="77" t="e">
        <f t="shared" si="29"/>
        <v>#N/A</v>
      </c>
      <c r="G499" t="str">
        <f>IF((ISERROR((VLOOKUP(B499,Calculation!C$2:C$1430,1,FALSE)))),"not entered","")</f>
        <v/>
      </c>
    </row>
    <row r="500" spans="2:7" x14ac:dyDescent="0.2">
      <c r="B500" s="78" t="s">
        <v>5</v>
      </c>
      <c r="C500" s="79" t="str">
        <f t="shared" si="27"/>
        <v xml:space="preserve"> </v>
      </c>
      <c r="D500" s="79" t="str">
        <f t="shared" si="28"/>
        <v xml:space="preserve"> </v>
      </c>
      <c r="E500" s="79">
        <v>1.1574074074074073E-5</v>
      </c>
      <c r="F500" s="77" t="e">
        <f t="shared" si="29"/>
        <v>#N/A</v>
      </c>
      <c r="G500" t="str">
        <f>IF((ISERROR((VLOOKUP(B500,Calculation!C$2:C$1430,1,FALSE)))),"not entered","")</f>
        <v/>
      </c>
    </row>
    <row r="501" spans="2:7" x14ac:dyDescent="0.2">
      <c r="B501" s="78" t="s">
        <v>5</v>
      </c>
      <c r="C501" s="79" t="str">
        <f t="shared" si="27"/>
        <v xml:space="preserve"> </v>
      </c>
      <c r="D501" s="79" t="str">
        <f t="shared" si="28"/>
        <v xml:space="preserve"> </v>
      </c>
      <c r="E501" s="79">
        <v>1.1574074074074073E-5</v>
      </c>
      <c r="F501" s="77" t="e">
        <f t="shared" si="29"/>
        <v>#N/A</v>
      </c>
      <c r="G501" t="str">
        <f>IF((ISERROR((VLOOKUP(B501,Calculation!C$2:C$1430,1,FALSE)))),"not entered","")</f>
        <v/>
      </c>
    </row>
    <row r="502" spans="2:7" x14ac:dyDescent="0.2">
      <c r="B502" s="78" t="s">
        <v>5</v>
      </c>
      <c r="C502" s="79" t="str">
        <f t="shared" si="27"/>
        <v xml:space="preserve"> </v>
      </c>
      <c r="D502" s="79" t="str">
        <f t="shared" si="28"/>
        <v xml:space="preserve"> </v>
      </c>
      <c r="E502" s="79">
        <v>1.1574074074074073E-5</v>
      </c>
      <c r="F502" s="77" t="e">
        <f t="shared" si="29"/>
        <v>#N/A</v>
      </c>
      <c r="G502" t="str">
        <f>IF((ISERROR((VLOOKUP(B502,Calculation!C$2:C$1430,1,FALSE)))),"not entered","")</f>
        <v/>
      </c>
    </row>
    <row r="503" spans="2:7" x14ac:dyDescent="0.2">
      <c r="B503" s="78" t="s">
        <v>5</v>
      </c>
      <c r="C503" s="79" t="str">
        <f t="shared" si="27"/>
        <v xml:space="preserve"> </v>
      </c>
      <c r="D503" s="79" t="str">
        <f t="shared" si="28"/>
        <v xml:space="preserve"> </v>
      </c>
      <c r="E503" s="79">
        <v>1.1574074074074073E-5</v>
      </c>
      <c r="F503" s="77" t="e">
        <f t="shared" si="29"/>
        <v>#N/A</v>
      </c>
      <c r="G503" t="str">
        <f>IF((ISERROR((VLOOKUP(B503,Calculation!C$2:C$1430,1,FALSE)))),"not entered","")</f>
        <v/>
      </c>
    </row>
    <row r="504" spans="2:7" x14ac:dyDescent="0.2">
      <c r="B504" s="78" t="s">
        <v>5</v>
      </c>
      <c r="C504" s="79" t="str">
        <f t="shared" si="27"/>
        <v xml:space="preserve"> </v>
      </c>
      <c r="D504" s="79" t="str">
        <f t="shared" si="28"/>
        <v xml:space="preserve"> </v>
      </c>
      <c r="E504" s="79">
        <v>1.1574074074074073E-5</v>
      </c>
      <c r="F504" s="77" t="e">
        <f t="shared" si="29"/>
        <v>#N/A</v>
      </c>
      <c r="G504" t="str">
        <f>IF((ISERROR((VLOOKUP(B504,Calculation!C$2:C$1430,1,FALSE)))),"not entered","")</f>
        <v/>
      </c>
    </row>
    <row r="505" spans="2:7" x14ac:dyDescent="0.2">
      <c r="B505" s="78" t="s">
        <v>5</v>
      </c>
      <c r="C505" s="79" t="str">
        <f t="shared" si="27"/>
        <v xml:space="preserve"> </v>
      </c>
      <c r="D505" s="79" t="str">
        <f t="shared" si="28"/>
        <v xml:space="preserve"> </v>
      </c>
      <c r="E505" s="79">
        <v>1.1574074074074073E-5</v>
      </c>
      <c r="F505" s="77" t="e">
        <f t="shared" si="29"/>
        <v>#N/A</v>
      </c>
      <c r="G505" t="str">
        <f>IF((ISERROR((VLOOKUP(B505,Calculation!C$2:C$1430,1,FALSE)))),"not entered","")</f>
        <v/>
      </c>
    </row>
    <row r="506" spans="2:7" ht="13.5" thickBot="1" x14ac:dyDescent="0.25">
      <c r="B506" s="96"/>
      <c r="C506" s="80"/>
      <c r="D506" s="80"/>
      <c r="E506" s="97"/>
      <c r="F506" s="81"/>
    </row>
  </sheetData>
  <phoneticPr fontId="3" type="noConversion"/>
  <conditionalFormatting sqref="B1:B3 B507:B1048576">
    <cfRule type="cellIs" dxfId="40" priority="14" stopIfTrue="1" operator="equal">
      <formula>"x"</formula>
    </cfRule>
  </conditionalFormatting>
  <conditionalFormatting sqref="B487:B506">
    <cfRule type="cellIs" dxfId="39" priority="11" stopIfTrue="1" operator="equal">
      <formula>"x"</formula>
    </cfRule>
  </conditionalFormatting>
  <conditionalFormatting sqref="G4:G10 G487:G506">
    <cfRule type="cellIs" dxfId="38" priority="12" stopIfTrue="1" operator="equal">
      <formula>#N/A</formula>
    </cfRule>
  </conditionalFormatting>
  <conditionalFormatting sqref="B314:B413">
    <cfRule type="cellIs" dxfId="37" priority="7" stopIfTrue="1" operator="equal">
      <formula>"x"</formula>
    </cfRule>
  </conditionalFormatting>
  <conditionalFormatting sqref="G11:G413">
    <cfRule type="cellIs" dxfId="36" priority="8" stopIfTrue="1" operator="equal">
      <formula>#N/A</formula>
    </cfRule>
  </conditionalFormatting>
  <conditionalFormatting sqref="B414:B486">
    <cfRule type="cellIs" dxfId="35" priority="5" stopIfTrue="1" operator="equal">
      <formula>"x"</formula>
    </cfRule>
  </conditionalFormatting>
  <conditionalFormatting sqref="G414:G486">
    <cfRule type="cellIs" dxfId="34" priority="6" stopIfTrue="1" operator="equal">
      <formula>#N/A</formula>
    </cfRule>
  </conditionalFormatting>
  <conditionalFormatting sqref="B177:B313">
    <cfRule type="cellIs" dxfId="33" priority="4" stopIfTrue="1" operator="equal">
      <formula>"x"</formula>
    </cfRule>
  </conditionalFormatting>
  <conditionalFormatting sqref="B4:B5">
    <cfRule type="cellIs" dxfId="32" priority="3" stopIfTrue="1" operator="equal">
      <formula>"x"</formula>
    </cfRule>
  </conditionalFormatting>
  <conditionalFormatting sqref="B165:B176">
    <cfRule type="cellIs" dxfId="31" priority="2" stopIfTrue="1" operator="equal">
      <formula>"x"</formula>
    </cfRule>
  </conditionalFormatting>
  <conditionalFormatting sqref="B6:B164">
    <cfRule type="cellIs" dxfId="30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6"/>
  <sheetViews>
    <sheetView workbookViewId="0">
      <selection activeCell="B4" sqref="B4:F313"/>
    </sheetView>
  </sheetViews>
  <sheetFormatPr defaultRowHeight="12.75" x14ac:dyDescent="0.2"/>
  <cols>
    <col min="1" max="1" width="3" customWidth="1"/>
    <col min="2" max="2" width="27.7109375" bestFit="1" customWidth="1"/>
    <col min="3" max="3" width="7.140625" bestFit="1" customWidth="1"/>
    <col min="4" max="4" width="30.85546875" bestFit="1" customWidth="1"/>
    <col min="5" max="5" width="8.140625" bestFit="1" customWidth="1"/>
    <col min="6" max="6" width="8.5703125" bestFit="1" customWidth="1"/>
  </cols>
  <sheetData>
    <row r="1" spans="2:8" x14ac:dyDescent="0.2">
      <c r="B1" s="22"/>
      <c r="C1" s="39"/>
      <c r="D1" s="23"/>
      <c r="E1" s="24"/>
    </row>
    <row r="2" spans="2:8" ht="15.75" x14ac:dyDescent="0.25">
      <c r="B2" s="58">
        <f>Races!B10</f>
        <v>0</v>
      </c>
      <c r="C2" s="39"/>
      <c r="D2" s="23"/>
      <c r="E2" s="24"/>
    </row>
    <row r="3" spans="2:8" ht="13.5" thickBot="1" x14ac:dyDescent="0.25">
      <c r="B3" s="34" t="s">
        <v>0</v>
      </c>
      <c r="C3" s="40" t="s">
        <v>10</v>
      </c>
      <c r="D3" s="40" t="s">
        <v>9</v>
      </c>
      <c r="E3" s="35" t="s">
        <v>4</v>
      </c>
      <c r="F3" s="36" t="s">
        <v>2</v>
      </c>
    </row>
    <row r="4" spans="2:8" x14ac:dyDescent="0.2">
      <c r="B4" s="71" t="s">
        <v>17</v>
      </c>
      <c r="C4" s="72" t="s">
        <v>20</v>
      </c>
      <c r="D4" s="72"/>
      <c r="E4" s="73">
        <v>1.1574074074074073E-5</v>
      </c>
      <c r="F4" s="74"/>
      <c r="G4" t="str">
        <f>IF((ISERROR((VLOOKUP(B4,Calculation!C$2:C$1430,1,FALSE)))),"not entered","")</f>
        <v/>
      </c>
      <c r="H4" s="59"/>
    </row>
    <row r="5" spans="2:8" x14ac:dyDescent="0.2">
      <c r="B5" s="75" t="s">
        <v>17</v>
      </c>
      <c r="C5" s="76" t="s">
        <v>21</v>
      </c>
      <c r="D5" s="76"/>
      <c r="E5" s="79">
        <v>1.1574074074074073E-5</v>
      </c>
      <c r="F5" s="77"/>
      <c r="G5" t="str">
        <f>IF((ISERROR((VLOOKUP(B5,Calculation!C$2:C$1430,1,FALSE)))),"not entered","")</f>
        <v/>
      </c>
      <c r="H5" s="59"/>
    </row>
    <row r="6" spans="2:8" x14ac:dyDescent="0.2">
      <c r="B6" s="78" t="s">
        <v>5</v>
      </c>
      <c r="C6" s="79" t="str">
        <f t="shared" ref="C6:C69" si="0">VLOOKUP(B6,name,3,FALSE)</f>
        <v xml:space="preserve"> </v>
      </c>
      <c r="D6" s="79" t="str">
        <f t="shared" ref="D6:D69" si="1">VLOOKUP(B6,name,2,FALSE)</f>
        <v xml:space="preserve"> </v>
      </c>
      <c r="E6" s="79">
        <v>1.1574074074074073E-5</v>
      </c>
      <c r="F6" s="77" t="e">
        <f t="shared" ref="F6:F69" si="2">(VLOOKUP(C6,C$4:E$5,3,FALSE))/(E6/10000)</f>
        <v>#N/A</v>
      </c>
      <c r="G6" t="str">
        <f>IF((ISERROR((VLOOKUP(B6,Calculation!C$2:C$1430,1,FALSE)))),"not entered","")</f>
        <v/>
      </c>
      <c r="H6" s="59"/>
    </row>
    <row r="7" spans="2:8" x14ac:dyDescent="0.2">
      <c r="B7" s="78" t="s">
        <v>5</v>
      </c>
      <c r="C7" s="79" t="str">
        <f t="shared" si="0"/>
        <v xml:space="preserve"> </v>
      </c>
      <c r="D7" s="79" t="str">
        <f t="shared" si="1"/>
        <v xml:space="preserve"> </v>
      </c>
      <c r="E7" s="79">
        <v>1.1574074074074073E-5</v>
      </c>
      <c r="F7" s="77" t="e">
        <f t="shared" si="2"/>
        <v>#N/A</v>
      </c>
      <c r="G7" t="str">
        <f>IF((ISERROR((VLOOKUP(B7,Calculation!C$2:C$1430,1,FALSE)))),"not entered","")</f>
        <v/>
      </c>
      <c r="H7" s="59"/>
    </row>
    <row r="8" spans="2:8" x14ac:dyDescent="0.2">
      <c r="B8" s="78" t="s">
        <v>5</v>
      </c>
      <c r="C8" s="79" t="str">
        <f t="shared" si="0"/>
        <v xml:space="preserve"> </v>
      </c>
      <c r="D8" s="79" t="str">
        <f t="shared" si="1"/>
        <v xml:space="preserve"> </v>
      </c>
      <c r="E8" s="79">
        <v>1.1574074074074073E-5</v>
      </c>
      <c r="F8" s="77" t="e">
        <f t="shared" si="2"/>
        <v>#N/A</v>
      </c>
      <c r="G8" t="str">
        <f>IF((ISERROR((VLOOKUP(B8,Calculation!C$2:C$1430,1,FALSE)))),"not entered","")</f>
        <v/>
      </c>
      <c r="H8" s="59"/>
    </row>
    <row r="9" spans="2:8" x14ac:dyDescent="0.2">
      <c r="B9" s="78" t="s">
        <v>5</v>
      </c>
      <c r="C9" s="79" t="str">
        <f t="shared" si="0"/>
        <v xml:space="preserve"> </v>
      </c>
      <c r="D9" s="79" t="str">
        <f t="shared" si="1"/>
        <v xml:space="preserve"> </v>
      </c>
      <c r="E9" s="79">
        <v>1.1574074074074073E-5</v>
      </c>
      <c r="F9" s="77" t="e">
        <f t="shared" si="2"/>
        <v>#N/A</v>
      </c>
      <c r="G9" t="str">
        <f>IF((ISERROR((VLOOKUP(B9,Calculation!C$2:C$1430,1,FALSE)))),"not entered","")</f>
        <v/>
      </c>
      <c r="H9" s="59"/>
    </row>
    <row r="10" spans="2:8" x14ac:dyDescent="0.2">
      <c r="B10" s="78" t="s">
        <v>5</v>
      </c>
      <c r="C10" s="79" t="str">
        <f t="shared" si="0"/>
        <v xml:space="preserve"> </v>
      </c>
      <c r="D10" s="79" t="str">
        <f t="shared" si="1"/>
        <v xml:space="preserve"> </v>
      </c>
      <c r="E10" s="79">
        <v>1.1574074074074073E-5</v>
      </c>
      <c r="F10" s="77" t="e">
        <f t="shared" si="2"/>
        <v>#N/A</v>
      </c>
      <c r="G10" t="str">
        <f>IF((ISERROR((VLOOKUP(B10,Calculation!C$2:C$1430,1,FALSE)))),"not entered","")</f>
        <v/>
      </c>
      <c r="H10" s="59"/>
    </row>
    <row r="11" spans="2:8" x14ac:dyDescent="0.2">
      <c r="B11" s="78" t="s">
        <v>5</v>
      </c>
      <c r="C11" s="79" t="str">
        <f t="shared" si="0"/>
        <v xml:space="preserve"> </v>
      </c>
      <c r="D11" s="79" t="str">
        <f t="shared" si="1"/>
        <v xml:space="preserve"> </v>
      </c>
      <c r="E11" s="79">
        <v>1.1574074074074073E-5</v>
      </c>
      <c r="F11" s="77" t="e">
        <f t="shared" si="2"/>
        <v>#N/A</v>
      </c>
      <c r="G11" t="str">
        <f>IF((ISERROR((VLOOKUP(B11,Calculation!C$2:C$1430,1,FALSE)))),"not entered","")</f>
        <v/>
      </c>
      <c r="H11" s="59"/>
    </row>
    <row r="12" spans="2:8" x14ac:dyDescent="0.2">
      <c r="B12" s="78" t="s">
        <v>5</v>
      </c>
      <c r="C12" s="79" t="str">
        <f t="shared" si="0"/>
        <v xml:space="preserve"> </v>
      </c>
      <c r="D12" s="79" t="str">
        <f t="shared" si="1"/>
        <v xml:space="preserve"> </v>
      </c>
      <c r="E12" s="79">
        <v>1.1574074074074073E-5</v>
      </c>
      <c r="F12" s="77" t="e">
        <f t="shared" si="2"/>
        <v>#N/A</v>
      </c>
      <c r="G12" t="str">
        <f>IF((ISERROR((VLOOKUP(B12,Calculation!C$2:C$1430,1,FALSE)))),"not entered","")</f>
        <v/>
      </c>
      <c r="H12" s="59"/>
    </row>
    <row r="13" spans="2:8" x14ac:dyDescent="0.2">
      <c r="B13" s="78" t="s">
        <v>5</v>
      </c>
      <c r="C13" s="79" t="str">
        <f t="shared" si="0"/>
        <v xml:space="preserve"> </v>
      </c>
      <c r="D13" s="79" t="str">
        <f t="shared" si="1"/>
        <v xml:space="preserve"> </v>
      </c>
      <c r="E13" s="79">
        <v>1.1574074074074073E-5</v>
      </c>
      <c r="F13" s="77" t="e">
        <f t="shared" si="2"/>
        <v>#N/A</v>
      </c>
      <c r="G13" t="str">
        <f>IF((ISERROR((VLOOKUP(B13,Calculation!C$2:C$1430,1,FALSE)))),"not entered","")</f>
        <v/>
      </c>
      <c r="H13" s="59"/>
    </row>
    <row r="14" spans="2:8" x14ac:dyDescent="0.2">
      <c r="B14" s="78" t="s">
        <v>5</v>
      </c>
      <c r="C14" s="79" t="str">
        <f t="shared" si="0"/>
        <v xml:space="preserve"> </v>
      </c>
      <c r="D14" s="79" t="str">
        <f t="shared" si="1"/>
        <v xml:space="preserve"> </v>
      </c>
      <c r="E14" s="79">
        <v>1.1574074074074073E-5</v>
      </c>
      <c r="F14" s="77" t="e">
        <f t="shared" si="2"/>
        <v>#N/A</v>
      </c>
      <c r="G14" t="str">
        <f>IF((ISERROR((VLOOKUP(B14,Calculation!C$2:C$1430,1,FALSE)))),"not entered","")</f>
        <v/>
      </c>
      <c r="H14" s="59"/>
    </row>
    <row r="15" spans="2:8" x14ac:dyDescent="0.2">
      <c r="B15" s="78" t="s">
        <v>5</v>
      </c>
      <c r="C15" s="79" t="str">
        <f t="shared" si="0"/>
        <v xml:space="preserve"> </v>
      </c>
      <c r="D15" s="79" t="str">
        <f t="shared" si="1"/>
        <v xml:space="preserve"> </v>
      </c>
      <c r="E15" s="79">
        <v>1.1574074074074073E-5</v>
      </c>
      <c r="F15" s="77" t="e">
        <f t="shared" si="2"/>
        <v>#N/A</v>
      </c>
      <c r="G15" t="str">
        <f>IF((ISERROR((VLOOKUP(B15,Calculation!C$2:C$1430,1,FALSE)))),"not entered","")</f>
        <v/>
      </c>
      <c r="H15" s="59"/>
    </row>
    <row r="16" spans="2:8" x14ac:dyDescent="0.2">
      <c r="B16" s="78" t="s">
        <v>5</v>
      </c>
      <c r="C16" s="79" t="str">
        <f t="shared" si="0"/>
        <v xml:space="preserve"> </v>
      </c>
      <c r="D16" s="79" t="str">
        <f t="shared" si="1"/>
        <v xml:space="preserve"> </v>
      </c>
      <c r="E16" s="79">
        <v>1.1574074074074073E-5</v>
      </c>
      <c r="F16" s="77" t="e">
        <f t="shared" si="2"/>
        <v>#N/A</v>
      </c>
      <c r="G16" t="str">
        <f>IF((ISERROR((VLOOKUP(B16,Calculation!C$2:C$1430,1,FALSE)))),"not entered","")</f>
        <v/>
      </c>
      <c r="H16" s="59"/>
    </row>
    <row r="17" spans="2:8" x14ac:dyDescent="0.2">
      <c r="B17" s="78" t="s">
        <v>5</v>
      </c>
      <c r="C17" s="79" t="str">
        <f t="shared" si="0"/>
        <v xml:space="preserve"> </v>
      </c>
      <c r="D17" s="79" t="str">
        <f t="shared" si="1"/>
        <v xml:space="preserve"> </v>
      </c>
      <c r="E17" s="79">
        <v>1.1574074074074073E-5</v>
      </c>
      <c r="F17" s="77" t="e">
        <f t="shared" si="2"/>
        <v>#N/A</v>
      </c>
      <c r="G17" t="str">
        <f>IF((ISERROR((VLOOKUP(B17,Calculation!C$2:C$1430,1,FALSE)))),"not entered","")</f>
        <v/>
      </c>
      <c r="H17" s="59"/>
    </row>
    <row r="18" spans="2:8" x14ac:dyDescent="0.2">
      <c r="B18" s="78" t="s">
        <v>5</v>
      </c>
      <c r="C18" s="79" t="str">
        <f t="shared" si="0"/>
        <v xml:space="preserve"> </v>
      </c>
      <c r="D18" s="79" t="str">
        <f t="shared" si="1"/>
        <v xml:space="preserve"> </v>
      </c>
      <c r="E18" s="79">
        <v>1.1574074074074073E-5</v>
      </c>
      <c r="F18" s="77" t="e">
        <f t="shared" si="2"/>
        <v>#N/A</v>
      </c>
      <c r="G18" t="str">
        <f>IF((ISERROR((VLOOKUP(B18,Calculation!C$2:C$1430,1,FALSE)))),"not entered","")</f>
        <v/>
      </c>
      <c r="H18" s="59"/>
    </row>
    <row r="19" spans="2:8" x14ac:dyDescent="0.2">
      <c r="B19" s="78" t="s">
        <v>5</v>
      </c>
      <c r="C19" s="79" t="str">
        <f t="shared" si="0"/>
        <v xml:space="preserve"> </v>
      </c>
      <c r="D19" s="79" t="str">
        <f t="shared" si="1"/>
        <v xml:space="preserve"> </v>
      </c>
      <c r="E19" s="79">
        <v>1.1574074074074073E-5</v>
      </c>
      <c r="F19" s="77" t="e">
        <f t="shared" si="2"/>
        <v>#N/A</v>
      </c>
      <c r="G19" t="str">
        <f>IF((ISERROR((VLOOKUP(B19,Calculation!C$2:C$1430,1,FALSE)))),"not entered","")</f>
        <v/>
      </c>
      <c r="H19" s="59"/>
    </row>
    <row r="20" spans="2:8" x14ac:dyDescent="0.2">
      <c r="B20" s="78" t="s">
        <v>5</v>
      </c>
      <c r="C20" s="79" t="str">
        <f t="shared" si="0"/>
        <v xml:space="preserve"> </v>
      </c>
      <c r="D20" s="79" t="str">
        <f t="shared" si="1"/>
        <v xml:space="preserve"> </v>
      </c>
      <c r="E20" s="79">
        <v>1.1574074074074073E-5</v>
      </c>
      <c r="F20" s="77" t="e">
        <f t="shared" si="2"/>
        <v>#N/A</v>
      </c>
      <c r="G20" t="str">
        <f>IF((ISERROR((VLOOKUP(B20,Calculation!C$2:C$1430,1,FALSE)))),"not entered","")</f>
        <v/>
      </c>
      <c r="H20" s="59"/>
    </row>
    <row r="21" spans="2:8" x14ac:dyDescent="0.2">
      <c r="B21" s="78" t="s">
        <v>5</v>
      </c>
      <c r="C21" s="79" t="str">
        <f t="shared" si="0"/>
        <v xml:space="preserve"> </v>
      </c>
      <c r="D21" s="79" t="str">
        <f t="shared" si="1"/>
        <v xml:space="preserve"> </v>
      </c>
      <c r="E21" s="79">
        <v>1.1574074074074073E-5</v>
      </c>
      <c r="F21" s="77" t="e">
        <f t="shared" si="2"/>
        <v>#N/A</v>
      </c>
      <c r="G21" t="str">
        <f>IF((ISERROR((VLOOKUP(B21,Calculation!C$2:C$1430,1,FALSE)))),"not entered","")</f>
        <v/>
      </c>
      <c r="H21" s="59"/>
    </row>
    <row r="22" spans="2:8" x14ac:dyDescent="0.2">
      <c r="B22" s="78" t="s">
        <v>5</v>
      </c>
      <c r="C22" s="79" t="str">
        <f t="shared" si="0"/>
        <v xml:space="preserve"> </v>
      </c>
      <c r="D22" s="79" t="str">
        <f t="shared" si="1"/>
        <v xml:space="preserve"> </v>
      </c>
      <c r="E22" s="79">
        <v>1.1574074074074073E-5</v>
      </c>
      <c r="F22" s="77" t="e">
        <f t="shared" si="2"/>
        <v>#N/A</v>
      </c>
      <c r="G22" t="str">
        <f>IF((ISERROR((VLOOKUP(B22,Calculation!C$2:C$1430,1,FALSE)))),"not entered","")</f>
        <v/>
      </c>
      <c r="H22" s="59"/>
    </row>
    <row r="23" spans="2:8" x14ac:dyDescent="0.2">
      <c r="B23" s="78" t="s">
        <v>5</v>
      </c>
      <c r="C23" s="79" t="str">
        <f t="shared" si="0"/>
        <v xml:space="preserve"> </v>
      </c>
      <c r="D23" s="79" t="str">
        <f t="shared" si="1"/>
        <v xml:space="preserve"> </v>
      </c>
      <c r="E23" s="79">
        <v>1.1574074074074073E-5</v>
      </c>
      <c r="F23" s="77" t="e">
        <f t="shared" si="2"/>
        <v>#N/A</v>
      </c>
      <c r="G23" t="str">
        <f>IF((ISERROR((VLOOKUP(B23,Calculation!C$2:C$1430,1,FALSE)))),"not entered","")</f>
        <v/>
      </c>
    </row>
    <row r="24" spans="2:8" x14ac:dyDescent="0.2">
      <c r="B24" s="78" t="s">
        <v>5</v>
      </c>
      <c r="C24" s="79" t="str">
        <f t="shared" si="0"/>
        <v xml:space="preserve"> </v>
      </c>
      <c r="D24" s="79" t="str">
        <f t="shared" si="1"/>
        <v xml:space="preserve"> </v>
      </c>
      <c r="E24" s="79">
        <v>1.1574074074074073E-5</v>
      </c>
      <c r="F24" s="77" t="e">
        <f t="shared" si="2"/>
        <v>#N/A</v>
      </c>
      <c r="G24" t="str">
        <f>IF((ISERROR((VLOOKUP(B24,Calculation!C$2:C$1430,1,FALSE)))),"not entered","")</f>
        <v/>
      </c>
    </row>
    <row r="25" spans="2:8" x14ac:dyDescent="0.2">
      <c r="B25" s="78" t="s">
        <v>5</v>
      </c>
      <c r="C25" s="79" t="str">
        <f t="shared" si="0"/>
        <v xml:space="preserve"> </v>
      </c>
      <c r="D25" s="79" t="str">
        <f t="shared" si="1"/>
        <v xml:space="preserve"> </v>
      </c>
      <c r="E25" s="79">
        <v>1.1574074074074073E-5</v>
      </c>
      <c r="F25" s="77" t="e">
        <f t="shared" si="2"/>
        <v>#N/A</v>
      </c>
      <c r="G25" t="str">
        <f>IF((ISERROR((VLOOKUP(B25,Calculation!C$2:C$1430,1,FALSE)))),"not entered","")</f>
        <v/>
      </c>
    </row>
    <row r="26" spans="2:8" x14ac:dyDescent="0.2">
      <c r="B26" s="78" t="s">
        <v>5</v>
      </c>
      <c r="C26" s="79" t="str">
        <f t="shared" si="0"/>
        <v xml:space="preserve"> </v>
      </c>
      <c r="D26" s="79" t="str">
        <f t="shared" si="1"/>
        <v xml:space="preserve"> </v>
      </c>
      <c r="E26" s="79">
        <v>1.1574074074074073E-5</v>
      </c>
      <c r="F26" s="77" t="e">
        <f t="shared" si="2"/>
        <v>#N/A</v>
      </c>
      <c r="G26" t="str">
        <f>IF((ISERROR((VLOOKUP(B26,Calculation!C$2:C$1430,1,FALSE)))),"not entered","")</f>
        <v/>
      </c>
    </row>
    <row r="27" spans="2:8" x14ac:dyDescent="0.2">
      <c r="B27" s="78" t="s">
        <v>5</v>
      </c>
      <c r="C27" s="79" t="str">
        <f t="shared" si="0"/>
        <v xml:space="preserve"> </v>
      </c>
      <c r="D27" s="79" t="str">
        <f t="shared" si="1"/>
        <v xml:space="preserve"> </v>
      </c>
      <c r="E27" s="79">
        <v>1.1574074074074073E-5</v>
      </c>
      <c r="F27" s="77" t="e">
        <f t="shared" si="2"/>
        <v>#N/A</v>
      </c>
      <c r="G27" t="str">
        <f>IF((ISERROR((VLOOKUP(B27,Calculation!C$2:C$1430,1,FALSE)))),"not entered","")</f>
        <v/>
      </c>
      <c r="H27" s="59"/>
    </row>
    <row r="28" spans="2:8" x14ac:dyDescent="0.2">
      <c r="B28" s="78" t="s">
        <v>5</v>
      </c>
      <c r="C28" s="79" t="str">
        <f t="shared" si="0"/>
        <v xml:space="preserve"> </v>
      </c>
      <c r="D28" s="79" t="str">
        <f t="shared" si="1"/>
        <v xml:space="preserve"> </v>
      </c>
      <c r="E28" s="79">
        <v>1.1574074074074073E-5</v>
      </c>
      <c r="F28" s="77" t="e">
        <f t="shared" si="2"/>
        <v>#N/A</v>
      </c>
      <c r="G28" t="str">
        <f>IF((ISERROR((VLOOKUP(B28,Calculation!C$2:C$1430,1,FALSE)))),"not entered","")</f>
        <v/>
      </c>
      <c r="H28" s="59"/>
    </row>
    <row r="29" spans="2:8" x14ac:dyDescent="0.2">
      <c r="B29" s="78" t="s">
        <v>5</v>
      </c>
      <c r="C29" s="79" t="str">
        <f t="shared" si="0"/>
        <v xml:space="preserve"> </v>
      </c>
      <c r="D29" s="79" t="str">
        <f t="shared" si="1"/>
        <v xml:space="preserve"> </v>
      </c>
      <c r="E29" s="79">
        <v>1.1574074074074073E-5</v>
      </c>
      <c r="F29" s="77" t="e">
        <f t="shared" si="2"/>
        <v>#N/A</v>
      </c>
      <c r="G29" t="str">
        <f>IF((ISERROR((VLOOKUP(B29,Calculation!C$2:C$1430,1,FALSE)))),"not entered","")</f>
        <v/>
      </c>
    </row>
    <row r="30" spans="2:8" x14ac:dyDescent="0.2">
      <c r="B30" s="78" t="s">
        <v>5</v>
      </c>
      <c r="C30" s="79" t="str">
        <f t="shared" si="0"/>
        <v xml:space="preserve"> </v>
      </c>
      <c r="D30" s="79" t="str">
        <f t="shared" si="1"/>
        <v xml:space="preserve"> </v>
      </c>
      <c r="E30" s="79">
        <v>1.1574074074074073E-5</v>
      </c>
      <c r="F30" s="77" t="e">
        <f t="shared" si="2"/>
        <v>#N/A</v>
      </c>
      <c r="G30" t="str">
        <f>IF((ISERROR((VLOOKUP(B30,Calculation!C$2:C$1430,1,FALSE)))),"not entered","")</f>
        <v/>
      </c>
    </row>
    <row r="31" spans="2:8" x14ac:dyDescent="0.2">
      <c r="B31" s="78" t="s">
        <v>5</v>
      </c>
      <c r="C31" s="79" t="str">
        <f t="shared" si="0"/>
        <v xml:space="preserve"> </v>
      </c>
      <c r="D31" s="79" t="str">
        <f t="shared" si="1"/>
        <v xml:space="preserve"> </v>
      </c>
      <c r="E31" s="79">
        <v>1.1574074074074073E-5</v>
      </c>
      <c r="F31" s="77" t="e">
        <f t="shared" si="2"/>
        <v>#N/A</v>
      </c>
      <c r="G31" t="str">
        <f>IF((ISERROR((VLOOKUP(B31,Calculation!C$2:C$1430,1,FALSE)))),"not entered","")</f>
        <v/>
      </c>
    </row>
    <row r="32" spans="2:8" x14ac:dyDescent="0.2">
      <c r="B32" s="78" t="s">
        <v>5</v>
      </c>
      <c r="C32" s="79" t="str">
        <f t="shared" si="0"/>
        <v xml:space="preserve"> </v>
      </c>
      <c r="D32" s="79" t="str">
        <f t="shared" si="1"/>
        <v xml:space="preserve"> </v>
      </c>
      <c r="E32" s="79">
        <v>1.1574074074074073E-5</v>
      </c>
      <c r="F32" s="77" t="e">
        <f t="shared" si="2"/>
        <v>#N/A</v>
      </c>
      <c r="G32" t="str">
        <f>IF((ISERROR((VLOOKUP(B32,Calculation!C$2:C$1430,1,FALSE)))),"not entered","")</f>
        <v/>
      </c>
    </row>
    <row r="33" spans="2:7" x14ac:dyDescent="0.2">
      <c r="B33" s="78" t="s">
        <v>5</v>
      </c>
      <c r="C33" s="79" t="str">
        <f t="shared" si="0"/>
        <v xml:space="preserve"> </v>
      </c>
      <c r="D33" s="79" t="str">
        <f t="shared" si="1"/>
        <v xml:space="preserve"> </v>
      </c>
      <c r="E33" s="79">
        <v>1.1574074074074073E-5</v>
      </c>
      <c r="F33" s="77" t="e">
        <f t="shared" si="2"/>
        <v>#N/A</v>
      </c>
      <c r="G33" t="str">
        <f>IF((ISERROR((VLOOKUP(B33,Calculation!C$2:C$1430,1,FALSE)))),"not entered","")</f>
        <v/>
      </c>
    </row>
    <row r="34" spans="2:7" x14ac:dyDescent="0.2">
      <c r="B34" s="78" t="s">
        <v>5</v>
      </c>
      <c r="C34" s="79" t="str">
        <f t="shared" si="0"/>
        <v xml:space="preserve"> </v>
      </c>
      <c r="D34" s="79" t="str">
        <f t="shared" si="1"/>
        <v xml:space="preserve"> </v>
      </c>
      <c r="E34" s="79">
        <v>1.1574074074074073E-5</v>
      </c>
      <c r="F34" s="77" t="e">
        <f t="shared" si="2"/>
        <v>#N/A</v>
      </c>
      <c r="G34" t="str">
        <f>IF((ISERROR((VLOOKUP(B34,Calculation!C$2:C$1430,1,FALSE)))),"not entered","")</f>
        <v/>
      </c>
    </row>
    <row r="35" spans="2:7" x14ac:dyDescent="0.2">
      <c r="B35" s="78" t="s">
        <v>5</v>
      </c>
      <c r="C35" s="79" t="str">
        <f t="shared" si="0"/>
        <v xml:space="preserve"> </v>
      </c>
      <c r="D35" s="79" t="str">
        <f t="shared" si="1"/>
        <v xml:space="preserve"> </v>
      </c>
      <c r="E35" s="79">
        <v>1.1574074074074073E-5</v>
      </c>
      <c r="F35" s="77" t="e">
        <f t="shared" si="2"/>
        <v>#N/A</v>
      </c>
      <c r="G35" t="str">
        <f>IF((ISERROR((VLOOKUP(B35,Calculation!C$2:C$1430,1,FALSE)))),"not entered","")</f>
        <v/>
      </c>
    </row>
    <row r="36" spans="2:7" x14ac:dyDescent="0.2">
      <c r="B36" s="78" t="s">
        <v>5</v>
      </c>
      <c r="C36" s="79" t="str">
        <f t="shared" si="0"/>
        <v xml:space="preserve"> </v>
      </c>
      <c r="D36" s="79" t="str">
        <f t="shared" si="1"/>
        <v xml:space="preserve"> </v>
      </c>
      <c r="E36" s="79">
        <v>1.1574074074074073E-5</v>
      </c>
      <c r="F36" s="77" t="e">
        <f t="shared" si="2"/>
        <v>#N/A</v>
      </c>
      <c r="G36" t="str">
        <f>IF((ISERROR((VLOOKUP(B36,Calculation!C$2:C$1430,1,FALSE)))),"not entered","")</f>
        <v/>
      </c>
    </row>
    <row r="37" spans="2:7" x14ac:dyDescent="0.2">
      <c r="B37" s="78" t="s">
        <v>5</v>
      </c>
      <c r="C37" s="79" t="str">
        <f t="shared" si="0"/>
        <v xml:space="preserve"> </v>
      </c>
      <c r="D37" s="79" t="str">
        <f t="shared" si="1"/>
        <v xml:space="preserve"> </v>
      </c>
      <c r="E37" s="79">
        <v>1.1574074074074073E-5</v>
      </c>
      <c r="F37" s="77" t="e">
        <f t="shared" si="2"/>
        <v>#N/A</v>
      </c>
      <c r="G37" t="str">
        <f>IF((ISERROR((VLOOKUP(B37,Calculation!C$2:C$1430,1,FALSE)))),"not entered","")</f>
        <v/>
      </c>
    </row>
    <row r="38" spans="2:7" x14ac:dyDescent="0.2">
      <c r="B38" s="78" t="s">
        <v>5</v>
      </c>
      <c r="C38" s="79" t="str">
        <f t="shared" si="0"/>
        <v xml:space="preserve"> </v>
      </c>
      <c r="D38" s="79" t="str">
        <f t="shared" si="1"/>
        <v xml:space="preserve"> </v>
      </c>
      <c r="E38" s="79">
        <v>1.1574074074074073E-5</v>
      </c>
      <c r="F38" s="77" t="e">
        <f t="shared" si="2"/>
        <v>#N/A</v>
      </c>
      <c r="G38" t="str">
        <f>IF((ISERROR((VLOOKUP(B38,Calculation!C$2:C$1430,1,FALSE)))),"not entered","")</f>
        <v/>
      </c>
    </row>
    <row r="39" spans="2:7" x14ac:dyDescent="0.2">
      <c r="B39" s="78" t="s">
        <v>5</v>
      </c>
      <c r="C39" s="79" t="str">
        <f t="shared" si="0"/>
        <v xml:space="preserve"> </v>
      </c>
      <c r="D39" s="79" t="str">
        <f t="shared" si="1"/>
        <v xml:space="preserve"> </v>
      </c>
      <c r="E39" s="79">
        <v>1.1574074074074073E-5</v>
      </c>
      <c r="F39" s="77" t="e">
        <f t="shared" si="2"/>
        <v>#N/A</v>
      </c>
      <c r="G39" t="str">
        <f>IF((ISERROR((VLOOKUP(B39,Calculation!C$2:C$1430,1,FALSE)))),"not entered","")</f>
        <v/>
      </c>
    </row>
    <row r="40" spans="2:7" x14ac:dyDescent="0.2">
      <c r="B40" s="78" t="s">
        <v>5</v>
      </c>
      <c r="C40" s="79" t="str">
        <f t="shared" si="0"/>
        <v xml:space="preserve"> </v>
      </c>
      <c r="D40" s="79" t="str">
        <f t="shared" si="1"/>
        <v xml:space="preserve"> </v>
      </c>
      <c r="E40" s="79">
        <v>1.1574074074074073E-5</v>
      </c>
      <c r="F40" s="77" t="e">
        <f t="shared" si="2"/>
        <v>#N/A</v>
      </c>
      <c r="G40" t="str">
        <f>IF((ISERROR((VLOOKUP(B40,Calculation!C$2:C$1430,1,FALSE)))),"not entered","")</f>
        <v/>
      </c>
    </row>
    <row r="41" spans="2:7" x14ac:dyDescent="0.2">
      <c r="B41" s="78" t="s">
        <v>5</v>
      </c>
      <c r="C41" s="79" t="str">
        <f t="shared" si="0"/>
        <v xml:space="preserve"> </v>
      </c>
      <c r="D41" s="79" t="str">
        <f t="shared" si="1"/>
        <v xml:space="preserve"> </v>
      </c>
      <c r="E41" s="79">
        <v>1.1574074074074073E-5</v>
      </c>
      <c r="F41" s="77" t="e">
        <f t="shared" si="2"/>
        <v>#N/A</v>
      </c>
      <c r="G41" t="str">
        <f>IF((ISERROR((VLOOKUP(B41,Calculation!C$2:C$1430,1,FALSE)))),"not entered","")</f>
        <v/>
      </c>
    </row>
    <row r="42" spans="2:7" x14ac:dyDescent="0.2">
      <c r="B42" s="78" t="s">
        <v>5</v>
      </c>
      <c r="C42" s="79" t="str">
        <f t="shared" si="0"/>
        <v xml:space="preserve"> </v>
      </c>
      <c r="D42" s="79" t="str">
        <f t="shared" si="1"/>
        <v xml:space="preserve"> </v>
      </c>
      <c r="E42" s="79">
        <v>1.1574074074074073E-5</v>
      </c>
      <c r="F42" s="77" t="e">
        <f t="shared" si="2"/>
        <v>#N/A</v>
      </c>
      <c r="G42" t="str">
        <f>IF((ISERROR((VLOOKUP(B42,Calculation!C$2:C$1430,1,FALSE)))),"not entered","")</f>
        <v/>
      </c>
    </row>
    <row r="43" spans="2:7" x14ac:dyDescent="0.2">
      <c r="B43" s="78" t="s">
        <v>5</v>
      </c>
      <c r="C43" s="79" t="str">
        <f t="shared" si="0"/>
        <v xml:space="preserve"> </v>
      </c>
      <c r="D43" s="79" t="str">
        <f t="shared" si="1"/>
        <v xml:space="preserve"> </v>
      </c>
      <c r="E43" s="79">
        <v>1.1574074074074073E-5</v>
      </c>
      <c r="F43" s="77" t="e">
        <f t="shared" si="2"/>
        <v>#N/A</v>
      </c>
      <c r="G43" t="str">
        <f>IF((ISERROR((VLOOKUP(B43,Calculation!C$2:C$1430,1,FALSE)))),"not entered","")</f>
        <v/>
      </c>
    </row>
    <row r="44" spans="2:7" x14ac:dyDescent="0.2">
      <c r="B44" s="78" t="s">
        <v>5</v>
      </c>
      <c r="C44" s="79" t="str">
        <f t="shared" si="0"/>
        <v xml:space="preserve"> </v>
      </c>
      <c r="D44" s="79" t="str">
        <f t="shared" si="1"/>
        <v xml:space="preserve"> </v>
      </c>
      <c r="E44" s="79">
        <v>1.1574074074074073E-5</v>
      </c>
      <c r="F44" s="77" t="e">
        <f t="shared" si="2"/>
        <v>#N/A</v>
      </c>
      <c r="G44" t="str">
        <f>IF((ISERROR((VLOOKUP(B44,Calculation!C$2:C$1430,1,FALSE)))),"not entered","")</f>
        <v/>
      </c>
    </row>
    <row r="45" spans="2:7" x14ac:dyDescent="0.2">
      <c r="B45" s="78" t="s">
        <v>5</v>
      </c>
      <c r="C45" s="79" t="str">
        <f t="shared" si="0"/>
        <v xml:space="preserve"> </v>
      </c>
      <c r="D45" s="79" t="str">
        <f t="shared" si="1"/>
        <v xml:space="preserve"> </v>
      </c>
      <c r="E45" s="79">
        <v>1.1574074074074073E-5</v>
      </c>
      <c r="F45" s="77" t="e">
        <f t="shared" si="2"/>
        <v>#N/A</v>
      </c>
      <c r="G45" t="str">
        <f>IF((ISERROR((VLOOKUP(B45,Calculation!C$2:C$1430,1,FALSE)))),"not entered","")</f>
        <v/>
      </c>
    </row>
    <row r="46" spans="2:7" x14ac:dyDescent="0.2">
      <c r="B46" s="78" t="s">
        <v>5</v>
      </c>
      <c r="C46" s="79" t="str">
        <f t="shared" si="0"/>
        <v xml:space="preserve"> </v>
      </c>
      <c r="D46" s="79" t="str">
        <f t="shared" si="1"/>
        <v xml:space="preserve"> </v>
      </c>
      <c r="E46" s="79">
        <v>1.1574074074074073E-5</v>
      </c>
      <c r="F46" s="77" t="e">
        <f t="shared" si="2"/>
        <v>#N/A</v>
      </c>
      <c r="G46" t="str">
        <f>IF((ISERROR((VLOOKUP(B46,Calculation!C$2:C$1430,1,FALSE)))),"not entered","")</f>
        <v/>
      </c>
    </row>
    <row r="47" spans="2:7" x14ac:dyDescent="0.2">
      <c r="B47" s="78" t="s">
        <v>5</v>
      </c>
      <c r="C47" s="79" t="str">
        <f t="shared" si="0"/>
        <v xml:space="preserve"> </v>
      </c>
      <c r="D47" s="79" t="str">
        <f t="shared" si="1"/>
        <v xml:space="preserve"> </v>
      </c>
      <c r="E47" s="79">
        <v>1.1574074074074073E-5</v>
      </c>
      <c r="F47" s="77" t="e">
        <f t="shared" si="2"/>
        <v>#N/A</v>
      </c>
      <c r="G47" t="str">
        <f>IF((ISERROR((VLOOKUP(B47,Calculation!C$2:C$1430,1,FALSE)))),"not entered","")</f>
        <v/>
      </c>
    </row>
    <row r="48" spans="2:7" x14ac:dyDescent="0.2">
      <c r="B48" s="78" t="s">
        <v>5</v>
      </c>
      <c r="C48" s="79" t="str">
        <f t="shared" si="0"/>
        <v xml:space="preserve"> </v>
      </c>
      <c r="D48" s="79" t="str">
        <f t="shared" si="1"/>
        <v xml:space="preserve"> </v>
      </c>
      <c r="E48" s="79">
        <v>1.1574074074074073E-5</v>
      </c>
      <c r="F48" s="77" t="e">
        <f t="shared" si="2"/>
        <v>#N/A</v>
      </c>
      <c r="G48" t="str">
        <f>IF((ISERROR((VLOOKUP(B48,Calculation!C$2:C$1430,1,FALSE)))),"not entered","")</f>
        <v/>
      </c>
    </row>
    <row r="49" spans="2:7" x14ac:dyDescent="0.2">
      <c r="B49" s="78" t="s">
        <v>5</v>
      </c>
      <c r="C49" s="79" t="str">
        <f t="shared" si="0"/>
        <v xml:space="preserve"> </v>
      </c>
      <c r="D49" s="79" t="str">
        <f t="shared" si="1"/>
        <v xml:space="preserve"> </v>
      </c>
      <c r="E49" s="79">
        <v>1.1574074074074073E-5</v>
      </c>
      <c r="F49" s="77" t="e">
        <f t="shared" si="2"/>
        <v>#N/A</v>
      </c>
      <c r="G49" t="str">
        <f>IF((ISERROR((VLOOKUP(B49,Calculation!C$2:C$1430,1,FALSE)))),"not entered","")</f>
        <v/>
      </c>
    </row>
    <row r="50" spans="2:7" x14ac:dyDescent="0.2">
      <c r="B50" s="78" t="s">
        <v>5</v>
      </c>
      <c r="C50" s="79" t="str">
        <f t="shared" si="0"/>
        <v xml:space="preserve"> </v>
      </c>
      <c r="D50" s="79" t="str">
        <f t="shared" si="1"/>
        <v xml:space="preserve"> </v>
      </c>
      <c r="E50" s="79">
        <v>1.1574074074074073E-5</v>
      </c>
      <c r="F50" s="77" t="e">
        <f t="shared" si="2"/>
        <v>#N/A</v>
      </c>
      <c r="G50" t="str">
        <f>IF((ISERROR((VLOOKUP(B50,Calculation!C$2:C$1430,1,FALSE)))),"not entered","")</f>
        <v/>
      </c>
    </row>
    <row r="51" spans="2:7" x14ac:dyDescent="0.2">
      <c r="B51" s="78" t="s">
        <v>5</v>
      </c>
      <c r="C51" s="79" t="str">
        <f t="shared" si="0"/>
        <v xml:space="preserve"> </v>
      </c>
      <c r="D51" s="79" t="str">
        <f t="shared" si="1"/>
        <v xml:space="preserve"> </v>
      </c>
      <c r="E51" s="79">
        <v>1.1574074074074073E-5</v>
      </c>
      <c r="F51" s="77" t="e">
        <f t="shared" si="2"/>
        <v>#N/A</v>
      </c>
      <c r="G51" t="str">
        <f>IF((ISERROR((VLOOKUP(B51,Calculation!C$2:C$1430,1,FALSE)))),"not entered","")</f>
        <v/>
      </c>
    </row>
    <row r="52" spans="2:7" x14ac:dyDescent="0.2">
      <c r="B52" s="78" t="s">
        <v>5</v>
      </c>
      <c r="C52" s="79" t="str">
        <f t="shared" si="0"/>
        <v xml:space="preserve"> </v>
      </c>
      <c r="D52" s="79" t="str">
        <f t="shared" si="1"/>
        <v xml:space="preserve"> </v>
      </c>
      <c r="E52" s="79">
        <v>1.1574074074074073E-5</v>
      </c>
      <c r="F52" s="77" t="e">
        <f t="shared" si="2"/>
        <v>#N/A</v>
      </c>
      <c r="G52" t="str">
        <f>IF((ISERROR((VLOOKUP(B52,Calculation!C$2:C$1430,1,FALSE)))),"not entered","")</f>
        <v/>
      </c>
    </row>
    <row r="53" spans="2:7" x14ac:dyDescent="0.2">
      <c r="B53" s="78" t="s">
        <v>5</v>
      </c>
      <c r="C53" s="79" t="str">
        <f t="shared" si="0"/>
        <v xml:space="preserve"> </v>
      </c>
      <c r="D53" s="79" t="str">
        <f t="shared" si="1"/>
        <v xml:space="preserve"> </v>
      </c>
      <c r="E53" s="79">
        <v>1.1574074074074073E-5</v>
      </c>
      <c r="F53" s="77" t="e">
        <f t="shared" si="2"/>
        <v>#N/A</v>
      </c>
      <c r="G53" t="str">
        <f>IF((ISERROR((VLOOKUP(B53,Calculation!C$2:C$1430,1,FALSE)))),"not entered","")</f>
        <v/>
      </c>
    </row>
    <row r="54" spans="2:7" x14ac:dyDescent="0.2">
      <c r="B54" s="78" t="s">
        <v>5</v>
      </c>
      <c r="C54" s="79" t="str">
        <f t="shared" si="0"/>
        <v xml:space="preserve"> </v>
      </c>
      <c r="D54" s="79" t="str">
        <f t="shared" si="1"/>
        <v xml:space="preserve"> </v>
      </c>
      <c r="E54" s="79">
        <v>1.1574074074074073E-5</v>
      </c>
      <c r="F54" s="77" t="e">
        <f t="shared" si="2"/>
        <v>#N/A</v>
      </c>
      <c r="G54" t="str">
        <f>IF((ISERROR((VLOOKUP(B54,Calculation!C$2:C$1430,1,FALSE)))),"not entered","")</f>
        <v/>
      </c>
    </row>
    <row r="55" spans="2:7" x14ac:dyDescent="0.2">
      <c r="B55" s="78" t="s">
        <v>5</v>
      </c>
      <c r="C55" s="79" t="str">
        <f t="shared" si="0"/>
        <v xml:space="preserve"> </v>
      </c>
      <c r="D55" s="79" t="str">
        <f t="shared" si="1"/>
        <v xml:space="preserve"> </v>
      </c>
      <c r="E55" s="79">
        <v>1.1574074074074073E-5</v>
      </c>
      <c r="F55" s="77" t="e">
        <f t="shared" si="2"/>
        <v>#N/A</v>
      </c>
      <c r="G55" t="str">
        <f>IF((ISERROR((VLOOKUP(B55,Calculation!C$2:C$1430,1,FALSE)))),"not entered","")</f>
        <v/>
      </c>
    </row>
    <row r="56" spans="2:7" x14ac:dyDescent="0.2">
      <c r="B56" s="78" t="s">
        <v>5</v>
      </c>
      <c r="C56" s="79" t="str">
        <f t="shared" si="0"/>
        <v xml:space="preserve"> </v>
      </c>
      <c r="D56" s="79" t="str">
        <f t="shared" si="1"/>
        <v xml:space="preserve"> </v>
      </c>
      <c r="E56" s="79">
        <v>1.1574074074074073E-5</v>
      </c>
      <c r="F56" s="77" t="e">
        <f t="shared" si="2"/>
        <v>#N/A</v>
      </c>
      <c r="G56" t="str">
        <f>IF((ISERROR((VLOOKUP(B56,Calculation!C$2:C$1430,1,FALSE)))),"not entered","")</f>
        <v/>
      </c>
    </row>
    <row r="57" spans="2:7" x14ac:dyDescent="0.2">
      <c r="B57" s="78" t="s">
        <v>5</v>
      </c>
      <c r="C57" s="79" t="str">
        <f t="shared" si="0"/>
        <v xml:space="preserve"> </v>
      </c>
      <c r="D57" s="79" t="str">
        <f t="shared" si="1"/>
        <v xml:space="preserve"> </v>
      </c>
      <c r="E57" s="79">
        <v>1.1574074074074073E-5</v>
      </c>
      <c r="F57" s="77" t="e">
        <f t="shared" si="2"/>
        <v>#N/A</v>
      </c>
      <c r="G57" t="str">
        <f>IF((ISERROR((VLOOKUP(B57,Calculation!C$2:C$1430,1,FALSE)))),"not entered","")</f>
        <v/>
      </c>
    </row>
    <row r="58" spans="2:7" x14ac:dyDescent="0.2">
      <c r="B58" s="78" t="s">
        <v>5</v>
      </c>
      <c r="C58" s="79" t="str">
        <f t="shared" si="0"/>
        <v xml:space="preserve"> </v>
      </c>
      <c r="D58" s="79" t="str">
        <f t="shared" si="1"/>
        <v xml:space="preserve"> </v>
      </c>
      <c r="E58" s="79">
        <v>1.1574074074074073E-5</v>
      </c>
      <c r="F58" s="77" t="e">
        <f t="shared" si="2"/>
        <v>#N/A</v>
      </c>
      <c r="G58" t="str">
        <f>IF((ISERROR((VLOOKUP(B58,Calculation!C$2:C$1430,1,FALSE)))),"not entered","")</f>
        <v/>
      </c>
    </row>
    <row r="59" spans="2:7" x14ac:dyDescent="0.2">
      <c r="B59" s="78" t="s">
        <v>5</v>
      </c>
      <c r="C59" s="79" t="str">
        <f t="shared" si="0"/>
        <v xml:space="preserve"> </v>
      </c>
      <c r="D59" s="79" t="str">
        <f t="shared" si="1"/>
        <v xml:space="preserve"> </v>
      </c>
      <c r="E59" s="79">
        <v>1.1574074074074073E-5</v>
      </c>
      <c r="F59" s="77" t="e">
        <f t="shared" si="2"/>
        <v>#N/A</v>
      </c>
      <c r="G59" t="str">
        <f>IF((ISERROR((VLOOKUP(B59,Calculation!C$2:C$1430,1,FALSE)))),"not entered","")</f>
        <v/>
      </c>
    </row>
    <row r="60" spans="2:7" x14ac:dyDescent="0.2">
      <c r="B60" s="78" t="s">
        <v>5</v>
      </c>
      <c r="C60" s="79" t="str">
        <f t="shared" si="0"/>
        <v xml:space="preserve"> </v>
      </c>
      <c r="D60" s="79" t="str">
        <f t="shared" si="1"/>
        <v xml:space="preserve"> </v>
      </c>
      <c r="E60" s="79">
        <v>1.1574074074074073E-5</v>
      </c>
      <c r="F60" s="77" t="e">
        <f t="shared" si="2"/>
        <v>#N/A</v>
      </c>
      <c r="G60" t="str">
        <f>IF((ISERROR((VLOOKUP(B60,Calculation!C$2:C$1430,1,FALSE)))),"not entered","")</f>
        <v/>
      </c>
    </row>
    <row r="61" spans="2:7" x14ac:dyDescent="0.2">
      <c r="B61" s="78" t="s">
        <v>5</v>
      </c>
      <c r="C61" s="79" t="str">
        <f t="shared" si="0"/>
        <v xml:space="preserve"> </v>
      </c>
      <c r="D61" s="79" t="str">
        <f t="shared" si="1"/>
        <v xml:space="preserve"> </v>
      </c>
      <c r="E61" s="79">
        <v>1.1574074074074073E-5</v>
      </c>
      <c r="F61" s="77" t="e">
        <f t="shared" si="2"/>
        <v>#N/A</v>
      </c>
      <c r="G61" t="str">
        <f>IF((ISERROR((VLOOKUP(B61,Calculation!C$2:C$1430,1,FALSE)))),"not entered","")</f>
        <v/>
      </c>
    </row>
    <row r="62" spans="2:7" x14ac:dyDescent="0.2">
      <c r="B62" s="78" t="s">
        <v>5</v>
      </c>
      <c r="C62" s="79" t="str">
        <f t="shared" si="0"/>
        <v xml:space="preserve"> </v>
      </c>
      <c r="D62" s="79" t="str">
        <f t="shared" si="1"/>
        <v xml:space="preserve"> </v>
      </c>
      <c r="E62" s="79">
        <v>1.1574074074074073E-5</v>
      </c>
      <c r="F62" s="77" t="e">
        <f t="shared" si="2"/>
        <v>#N/A</v>
      </c>
      <c r="G62" t="str">
        <f>IF((ISERROR((VLOOKUP(B62,Calculation!C$2:C$1430,1,FALSE)))),"not entered","")</f>
        <v/>
      </c>
    </row>
    <row r="63" spans="2:7" x14ac:dyDescent="0.2">
      <c r="B63" s="78" t="s">
        <v>5</v>
      </c>
      <c r="C63" s="79" t="str">
        <f t="shared" si="0"/>
        <v xml:space="preserve"> </v>
      </c>
      <c r="D63" s="79" t="str">
        <f t="shared" si="1"/>
        <v xml:space="preserve"> </v>
      </c>
      <c r="E63" s="79">
        <v>1.1574074074074073E-5</v>
      </c>
      <c r="F63" s="77" t="e">
        <f t="shared" si="2"/>
        <v>#N/A</v>
      </c>
      <c r="G63" t="str">
        <f>IF((ISERROR((VLOOKUP(B63,Calculation!C$2:C$1430,1,FALSE)))),"not entered","")</f>
        <v/>
      </c>
    </row>
    <row r="64" spans="2:7" x14ac:dyDescent="0.2">
      <c r="B64" s="78" t="s">
        <v>5</v>
      </c>
      <c r="C64" s="79" t="str">
        <f t="shared" si="0"/>
        <v xml:space="preserve"> </v>
      </c>
      <c r="D64" s="79" t="str">
        <f t="shared" si="1"/>
        <v xml:space="preserve"> </v>
      </c>
      <c r="E64" s="79">
        <v>1.1574074074074073E-5</v>
      </c>
      <c r="F64" s="77" t="e">
        <f t="shared" si="2"/>
        <v>#N/A</v>
      </c>
      <c r="G64" t="str">
        <f>IF((ISERROR((VLOOKUP(B64,Calculation!C$2:C$1430,1,FALSE)))),"not entered","")</f>
        <v/>
      </c>
    </row>
    <row r="65" spans="2:7" x14ac:dyDescent="0.2">
      <c r="B65" s="78" t="s">
        <v>5</v>
      </c>
      <c r="C65" s="79" t="str">
        <f t="shared" si="0"/>
        <v xml:space="preserve"> </v>
      </c>
      <c r="D65" s="79" t="str">
        <f t="shared" si="1"/>
        <v xml:space="preserve"> </v>
      </c>
      <c r="E65" s="79">
        <v>1.1574074074074073E-5</v>
      </c>
      <c r="F65" s="77" t="e">
        <f t="shared" si="2"/>
        <v>#N/A</v>
      </c>
      <c r="G65" t="str">
        <f>IF((ISERROR((VLOOKUP(B65,Calculation!C$2:C$1430,1,FALSE)))),"not entered","")</f>
        <v/>
      </c>
    </row>
    <row r="66" spans="2:7" x14ac:dyDescent="0.2">
      <c r="B66" s="78" t="s">
        <v>5</v>
      </c>
      <c r="C66" s="79" t="str">
        <f t="shared" si="0"/>
        <v xml:space="preserve"> </v>
      </c>
      <c r="D66" s="79" t="str">
        <f t="shared" si="1"/>
        <v xml:space="preserve"> </v>
      </c>
      <c r="E66" s="79">
        <v>1.1574074074074073E-5</v>
      </c>
      <c r="F66" s="77" t="e">
        <f t="shared" si="2"/>
        <v>#N/A</v>
      </c>
      <c r="G66" t="str">
        <f>IF((ISERROR((VLOOKUP(B66,Calculation!C$2:C$1430,1,FALSE)))),"not entered","")</f>
        <v/>
      </c>
    </row>
    <row r="67" spans="2:7" x14ac:dyDescent="0.2">
      <c r="B67" s="78" t="s">
        <v>5</v>
      </c>
      <c r="C67" s="79" t="str">
        <f t="shared" si="0"/>
        <v xml:space="preserve"> </v>
      </c>
      <c r="D67" s="79" t="str">
        <f t="shared" si="1"/>
        <v xml:space="preserve"> </v>
      </c>
      <c r="E67" s="79">
        <v>1.1574074074074073E-5</v>
      </c>
      <c r="F67" s="77" t="e">
        <f t="shared" si="2"/>
        <v>#N/A</v>
      </c>
      <c r="G67" t="str">
        <f>IF((ISERROR((VLOOKUP(B67,Calculation!C$2:C$1430,1,FALSE)))),"not entered","")</f>
        <v/>
      </c>
    </row>
    <row r="68" spans="2:7" x14ac:dyDescent="0.2">
      <c r="B68" s="78" t="s">
        <v>5</v>
      </c>
      <c r="C68" s="79" t="str">
        <f t="shared" si="0"/>
        <v xml:space="preserve"> </v>
      </c>
      <c r="D68" s="79" t="str">
        <f t="shared" si="1"/>
        <v xml:space="preserve"> </v>
      </c>
      <c r="E68" s="79">
        <v>1.1574074074074073E-5</v>
      </c>
      <c r="F68" s="77" t="e">
        <f t="shared" si="2"/>
        <v>#N/A</v>
      </c>
      <c r="G68" t="str">
        <f>IF((ISERROR((VLOOKUP(B68,Calculation!C$2:C$1430,1,FALSE)))),"not entered","")</f>
        <v/>
      </c>
    </row>
    <row r="69" spans="2:7" x14ac:dyDescent="0.2">
      <c r="B69" s="78" t="s">
        <v>5</v>
      </c>
      <c r="C69" s="79" t="str">
        <f t="shared" si="0"/>
        <v xml:space="preserve"> </v>
      </c>
      <c r="D69" s="79" t="str">
        <f t="shared" si="1"/>
        <v xml:space="preserve"> </v>
      </c>
      <c r="E69" s="79">
        <v>1.1574074074074073E-5</v>
      </c>
      <c r="F69" s="77" t="e">
        <f t="shared" si="2"/>
        <v>#N/A</v>
      </c>
      <c r="G69" t="str">
        <f>IF((ISERROR((VLOOKUP(B69,Calculation!C$2:C$1430,1,FALSE)))),"not entered","")</f>
        <v/>
      </c>
    </row>
    <row r="70" spans="2:7" x14ac:dyDescent="0.2">
      <c r="B70" s="78" t="s">
        <v>5</v>
      </c>
      <c r="C70" s="79" t="str">
        <f t="shared" ref="C70:C133" si="3">VLOOKUP(B70,name,3,FALSE)</f>
        <v xml:space="preserve"> </v>
      </c>
      <c r="D70" s="79" t="str">
        <f t="shared" ref="D70:D133" si="4">VLOOKUP(B70,name,2,FALSE)</f>
        <v xml:space="preserve"> </v>
      </c>
      <c r="E70" s="79">
        <v>1.1574074074074073E-5</v>
      </c>
      <c r="F70" s="77" t="e">
        <f t="shared" ref="F70:F133" si="5">(VLOOKUP(C70,C$4:E$5,3,FALSE))/(E70/10000)</f>
        <v>#N/A</v>
      </c>
      <c r="G70" t="str">
        <f>IF((ISERROR((VLOOKUP(B70,Calculation!C$2:C$1430,1,FALSE)))),"not entered","")</f>
        <v/>
      </c>
    </row>
    <row r="71" spans="2:7" x14ac:dyDescent="0.2">
      <c r="B71" s="78" t="s">
        <v>5</v>
      </c>
      <c r="C71" s="79" t="str">
        <f t="shared" si="3"/>
        <v xml:space="preserve"> </v>
      </c>
      <c r="D71" s="79" t="str">
        <f t="shared" si="4"/>
        <v xml:space="preserve"> </v>
      </c>
      <c r="E71" s="79">
        <v>1.1574074074074073E-5</v>
      </c>
      <c r="F71" s="77" t="e">
        <f t="shared" si="5"/>
        <v>#N/A</v>
      </c>
      <c r="G71" t="str">
        <f>IF((ISERROR((VLOOKUP(B71,Calculation!C$2:C$1430,1,FALSE)))),"not entered","")</f>
        <v/>
      </c>
    </row>
    <row r="72" spans="2:7" x14ac:dyDescent="0.2">
      <c r="B72" s="78" t="s">
        <v>5</v>
      </c>
      <c r="C72" s="79" t="str">
        <f t="shared" si="3"/>
        <v xml:space="preserve"> </v>
      </c>
      <c r="D72" s="79" t="str">
        <f t="shared" si="4"/>
        <v xml:space="preserve"> </v>
      </c>
      <c r="E72" s="79">
        <v>1.1574074074074073E-5</v>
      </c>
      <c r="F72" s="77" t="e">
        <f t="shared" si="5"/>
        <v>#N/A</v>
      </c>
      <c r="G72" t="str">
        <f>IF((ISERROR((VLOOKUP(B72,Calculation!C$2:C$1430,1,FALSE)))),"not entered","")</f>
        <v/>
      </c>
    </row>
    <row r="73" spans="2:7" x14ac:dyDescent="0.2">
      <c r="B73" s="78" t="s">
        <v>5</v>
      </c>
      <c r="C73" s="79" t="str">
        <f t="shared" si="3"/>
        <v xml:space="preserve"> </v>
      </c>
      <c r="D73" s="79" t="str">
        <f t="shared" si="4"/>
        <v xml:space="preserve"> </v>
      </c>
      <c r="E73" s="79">
        <v>1.1574074074074073E-5</v>
      </c>
      <c r="F73" s="77" t="e">
        <f t="shared" si="5"/>
        <v>#N/A</v>
      </c>
      <c r="G73" t="str">
        <f>IF((ISERROR((VLOOKUP(B73,Calculation!C$2:C$1430,1,FALSE)))),"not entered","")</f>
        <v/>
      </c>
    </row>
    <row r="74" spans="2:7" x14ac:dyDescent="0.2">
      <c r="B74" s="78" t="s">
        <v>5</v>
      </c>
      <c r="C74" s="79" t="str">
        <f t="shared" si="3"/>
        <v xml:space="preserve"> </v>
      </c>
      <c r="D74" s="79" t="str">
        <f t="shared" si="4"/>
        <v xml:space="preserve"> </v>
      </c>
      <c r="E74" s="79">
        <v>1.1574074074074073E-5</v>
      </c>
      <c r="F74" s="77" t="e">
        <f t="shared" si="5"/>
        <v>#N/A</v>
      </c>
      <c r="G74" t="str">
        <f>IF((ISERROR((VLOOKUP(B74,Calculation!C$2:C$1430,1,FALSE)))),"not entered","")</f>
        <v/>
      </c>
    </row>
    <row r="75" spans="2:7" x14ac:dyDescent="0.2">
      <c r="B75" s="78" t="s">
        <v>5</v>
      </c>
      <c r="C75" s="79" t="str">
        <f t="shared" si="3"/>
        <v xml:space="preserve"> </v>
      </c>
      <c r="D75" s="79" t="str">
        <f t="shared" si="4"/>
        <v xml:space="preserve"> </v>
      </c>
      <c r="E75" s="79">
        <v>1.1574074074074073E-5</v>
      </c>
      <c r="F75" s="77" t="e">
        <f t="shared" si="5"/>
        <v>#N/A</v>
      </c>
      <c r="G75" t="str">
        <f>IF((ISERROR((VLOOKUP(B75,Calculation!C$2:C$1430,1,FALSE)))),"not entered","")</f>
        <v/>
      </c>
    </row>
    <row r="76" spans="2:7" x14ac:dyDescent="0.2">
      <c r="B76" s="78" t="s">
        <v>5</v>
      </c>
      <c r="C76" s="79" t="str">
        <f t="shared" si="3"/>
        <v xml:space="preserve"> </v>
      </c>
      <c r="D76" s="79" t="str">
        <f t="shared" si="4"/>
        <v xml:space="preserve"> </v>
      </c>
      <c r="E76" s="79">
        <v>1.1574074074074073E-5</v>
      </c>
      <c r="F76" s="77" t="e">
        <f t="shared" si="5"/>
        <v>#N/A</v>
      </c>
      <c r="G76" t="str">
        <f>IF((ISERROR((VLOOKUP(B76,Calculation!C$2:C$1430,1,FALSE)))),"not entered","")</f>
        <v/>
      </c>
    </row>
    <row r="77" spans="2:7" x14ac:dyDescent="0.2">
      <c r="B77" s="78" t="s">
        <v>5</v>
      </c>
      <c r="C77" s="79" t="str">
        <f t="shared" si="3"/>
        <v xml:space="preserve"> </v>
      </c>
      <c r="D77" s="79" t="str">
        <f t="shared" si="4"/>
        <v xml:space="preserve"> </v>
      </c>
      <c r="E77" s="79">
        <v>1.1574074074074073E-5</v>
      </c>
      <c r="F77" s="77" t="e">
        <f t="shared" si="5"/>
        <v>#N/A</v>
      </c>
      <c r="G77" t="str">
        <f>IF((ISERROR((VLOOKUP(B77,Calculation!C$2:C$1430,1,FALSE)))),"not entered","")</f>
        <v/>
      </c>
    </row>
    <row r="78" spans="2:7" x14ac:dyDescent="0.2">
      <c r="B78" s="78" t="s">
        <v>5</v>
      </c>
      <c r="C78" s="79" t="str">
        <f t="shared" si="3"/>
        <v xml:space="preserve"> </v>
      </c>
      <c r="D78" s="79" t="str">
        <f t="shared" si="4"/>
        <v xml:space="preserve"> </v>
      </c>
      <c r="E78" s="79">
        <v>1.1574074074074073E-5</v>
      </c>
      <c r="F78" s="77" t="e">
        <f t="shared" si="5"/>
        <v>#N/A</v>
      </c>
      <c r="G78" t="str">
        <f>IF((ISERROR((VLOOKUP(B78,Calculation!C$2:C$1430,1,FALSE)))),"not entered","")</f>
        <v/>
      </c>
    </row>
    <row r="79" spans="2:7" x14ac:dyDescent="0.2">
      <c r="B79" s="78" t="s">
        <v>5</v>
      </c>
      <c r="C79" s="79" t="str">
        <f t="shared" si="3"/>
        <v xml:space="preserve"> </v>
      </c>
      <c r="D79" s="79" t="str">
        <f t="shared" si="4"/>
        <v xml:space="preserve"> </v>
      </c>
      <c r="E79" s="79">
        <v>1.1574074074074073E-5</v>
      </c>
      <c r="F79" s="77" t="e">
        <f t="shared" si="5"/>
        <v>#N/A</v>
      </c>
      <c r="G79" t="str">
        <f>IF((ISERROR((VLOOKUP(B79,Calculation!C$2:C$1430,1,FALSE)))),"not entered","")</f>
        <v/>
      </c>
    </row>
    <row r="80" spans="2:7" x14ac:dyDescent="0.2">
      <c r="B80" s="78" t="s">
        <v>5</v>
      </c>
      <c r="C80" s="79" t="str">
        <f t="shared" si="3"/>
        <v xml:space="preserve"> </v>
      </c>
      <c r="D80" s="79" t="str">
        <f t="shared" si="4"/>
        <v xml:space="preserve"> </v>
      </c>
      <c r="E80" s="79">
        <v>1.1574074074074073E-5</v>
      </c>
      <c r="F80" s="77" t="e">
        <f t="shared" si="5"/>
        <v>#N/A</v>
      </c>
      <c r="G80" t="str">
        <f>IF((ISERROR((VLOOKUP(B80,Calculation!C$2:C$1430,1,FALSE)))),"not entered","")</f>
        <v/>
      </c>
    </row>
    <row r="81" spans="2:7" x14ac:dyDescent="0.2">
      <c r="B81" s="78" t="s">
        <v>5</v>
      </c>
      <c r="C81" s="79" t="str">
        <f t="shared" si="3"/>
        <v xml:space="preserve"> </v>
      </c>
      <c r="D81" s="79" t="str">
        <f t="shared" si="4"/>
        <v xml:space="preserve"> </v>
      </c>
      <c r="E81" s="79">
        <v>1.1574074074074073E-5</v>
      </c>
      <c r="F81" s="77" t="e">
        <f t="shared" si="5"/>
        <v>#N/A</v>
      </c>
      <c r="G81" t="str">
        <f>IF((ISERROR((VLOOKUP(B81,Calculation!C$2:C$1430,1,FALSE)))),"not entered","")</f>
        <v/>
      </c>
    </row>
    <row r="82" spans="2:7" x14ac:dyDescent="0.2">
      <c r="B82" s="78" t="s">
        <v>5</v>
      </c>
      <c r="C82" s="79" t="str">
        <f t="shared" si="3"/>
        <v xml:space="preserve"> </v>
      </c>
      <c r="D82" s="79" t="str">
        <f t="shared" si="4"/>
        <v xml:space="preserve"> </v>
      </c>
      <c r="E82" s="79">
        <v>1.1574074074074073E-5</v>
      </c>
      <c r="F82" s="77" t="e">
        <f t="shared" si="5"/>
        <v>#N/A</v>
      </c>
      <c r="G82" t="str">
        <f>IF((ISERROR((VLOOKUP(B82,Calculation!C$2:C$1430,1,FALSE)))),"not entered","")</f>
        <v/>
      </c>
    </row>
    <row r="83" spans="2:7" x14ac:dyDescent="0.2">
      <c r="B83" s="78" t="s">
        <v>5</v>
      </c>
      <c r="C83" s="79" t="str">
        <f t="shared" si="3"/>
        <v xml:space="preserve"> </v>
      </c>
      <c r="D83" s="79" t="str">
        <f t="shared" si="4"/>
        <v xml:space="preserve"> </v>
      </c>
      <c r="E83" s="79">
        <v>1.1574074074074073E-5</v>
      </c>
      <c r="F83" s="77" t="e">
        <f t="shared" si="5"/>
        <v>#N/A</v>
      </c>
      <c r="G83" t="str">
        <f>IF((ISERROR((VLOOKUP(B83,Calculation!C$2:C$1430,1,FALSE)))),"not entered","")</f>
        <v/>
      </c>
    </row>
    <row r="84" spans="2:7" x14ac:dyDescent="0.2">
      <c r="B84" s="78" t="s">
        <v>5</v>
      </c>
      <c r="C84" s="79" t="str">
        <f t="shared" si="3"/>
        <v xml:space="preserve"> </v>
      </c>
      <c r="D84" s="79" t="str">
        <f t="shared" si="4"/>
        <v xml:space="preserve"> </v>
      </c>
      <c r="E84" s="79">
        <v>1.1574074074074073E-5</v>
      </c>
      <c r="F84" s="77" t="e">
        <f t="shared" si="5"/>
        <v>#N/A</v>
      </c>
      <c r="G84" t="str">
        <f>IF((ISERROR((VLOOKUP(B84,Calculation!C$2:C$1430,1,FALSE)))),"not entered","")</f>
        <v/>
      </c>
    </row>
    <row r="85" spans="2:7" x14ac:dyDescent="0.2">
      <c r="B85" s="78" t="s">
        <v>5</v>
      </c>
      <c r="C85" s="79" t="str">
        <f t="shared" si="3"/>
        <v xml:space="preserve"> </v>
      </c>
      <c r="D85" s="79" t="str">
        <f t="shared" si="4"/>
        <v xml:space="preserve"> </v>
      </c>
      <c r="E85" s="79">
        <v>1.1574074074074073E-5</v>
      </c>
      <c r="F85" s="77" t="e">
        <f t="shared" si="5"/>
        <v>#N/A</v>
      </c>
      <c r="G85" t="str">
        <f>IF((ISERROR((VLOOKUP(B85,Calculation!C$2:C$1430,1,FALSE)))),"not entered","")</f>
        <v/>
      </c>
    </row>
    <row r="86" spans="2:7" x14ac:dyDescent="0.2">
      <c r="B86" s="78" t="s">
        <v>5</v>
      </c>
      <c r="C86" s="79" t="str">
        <f t="shared" si="3"/>
        <v xml:space="preserve"> </v>
      </c>
      <c r="D86" s="79" t="str">
        <f t="shared" si="4"/>
        <v xml:space="preserve"> </v>
      </c>
      <c r="E86" s="79">
        <v>1.1574074074074073E-5</v>
      </c>
      <c r="F86" s="77" t="e">
        <f t="shared" si="5"/>
        <v>#N/A</v>
      </c>
      <c r="G86" t="str">
        <f>IF((ISERROR((VLOOKUP(B86,Calculation!C$2:C$1430,1,FALSE)))),"not entered","")</f>
        <v/>
      </c>
    </row>
    <row r="87" spans="2:7" x14ac:dyDescent="0.2">
      <c r="B87" s="78" t="s">
        <v>5</v>
      </c>
      <c r="C87" s="79" t="str">
        <f t="shared" si="3"/>
        <v xml:space="preserve"> </v>
      </c>
      <c r="D87" s="79" t="str">
        <f t="shared" si="4"/>
        <v xml:space="preserve"> </v>
      </c>
      <c r="E87" s="79">
        <v>1.1574074074074073E-5</v>
      </c>
      <c r="F87" s="77" t="e">
        <f t="shared" si="5"/>
        <v>#N/A</v>
      </c>
      <c r="G87" t="str">
        <f>IF((ISERROR((VLOOKUP(B87,Calculation!C$2:C$1430,1,FALSE)))),"not entered","")</f>
        <v/>
      </c>
    </row>
    <row r="88" spans="2:7" x14ac:dyDescent="0.2">
      <c r="B88" s="78" t="s">
        <v>5</v>
      </c>
      <c r="C88" s="79" t="str">
        <f t="shared" si="3"/>
        <v xml:space="preserve"> </v>
      </c>
      <c r="D88" s="79" t="str">
        <f t="shared" si="4"/>
        <v xml:space="preserve"> </v>
      </c>
      <c r="E88" s="79">
        <v>1.1574074074074073E-5</v>
      </c>
      <c r="F88" s="77" t="e">
        <f t="shared" si="5"/>
        <v>#N/A</v>
      </c>
      <c r="G88" t="str">
        <f>IF((ISERROR((VLOOKUP(B88,Calculation!C$2:C$1430,1,FALSE)))),"not entered","")</f>
        <v/>
      </c>
    </row>
    <row r="89" spans="2:7" x14ac:dyDescent="0.2">
      <c r="B89" s="78" t="s">
        <v>5</v>
      </c>
      <c r="C89" s="79" t="str">
        <f t="shared" si="3"/>
        <v xml:space="preserve"> </v>
      </c>
      <c r="D89" s="79" t="str">
        <f t="shared" si="4"/>
        <v xml:space="preserve"> </v>
      </c>
      <c r="E89" s="79">
        <v>1.1574074074074073E-5</v>
      </c>
      <c r="F89" s="77" t="e">
        <f t="shared" si="5"/>
        <v>#N/A</v>
      </c>
      <c r="G89" t="str">
        <f>IF((ISERROR((VLOOKUP(B89,Calculation!C$2:C$1430,1,FALSE)))),"not entered","")</f>
        <v/>
      </c>
    </row>
    <row r="90" spans="2:7" x14ac:dyDescent="0.2">
      <c r="B90" s="78" t="s">
        <v>5</v>
      </c>
      <c r="C90" s="79" t="str">
        <f t="shared" si="3"/>
        <v xml:space="preserve"> </v>
      </c>
      <c r="D90" s="79" t="str">
        <f t="shared" si="4"/>
        <v xml:space="preserve"> </v>
      </c>
      <c r="E90" s="79">
        <v>1.1574074074074073E-5</v>
      </c>
      <c r="F90" s="77" t="e">
        <f t="shared" si="5"/>
        <v>#N/A</v>
      </c>
      <c r="G90" t="str">
        <f>IF((ISERROR((VLOOKUP(B90,Calculation!C$2:C$1430,1,FALSE)))),"not entered","")</f>
        <v/>
      </c>
    </row>
    <row r="91" spans="2:7" x14ac:dyDescent="0.2">
      <c r="B91" s="78" t="s">
        <v>5</v>
      </c>
      <c r="C91" s="79" t="str">
        <f t="shared" si="3"/>
        <v xml:space="preserve"> </v>
      </c>
      <c r="D91" s="79" t="str">
        <f t="shared" si="4"/>
        <v xml:space="preserve"> </v>
      </c>
      <c r="E91" s="79">
        <v>1.1574074074074073E-5</v>
      </c>
      <c r="F91" s="77" t="e">
        <f t="shared" si="5"/>
        <v>#N/A</v>
      </c>
      <c r="G91" t="str">
        <f>IF((ISERROR((VLOOKUP(B91,Calculation!C$2:C$1430,1,FALSE)))),"not entered","")</f>
        <v/>
      </c>
    </row>
    <row r="92" spans="2:7" x14ac:dyDescent="0.2">
      <c r="B92" s="78" t="s">
        <v>5</v>
      </c>
      <c r="C92" s="79" t="str">
        <f t="shared" si="3"/>
        <v xml:space="preserve"> </v>
      </c>
      <c r="D92" s="79" t="str">
        <f t="shared" si="4"/>
        <v xml:space="preserve"> </v>
      </c>
      <c r="E92" s="79">
        <v>1.1574074074074073E-5</v>
      </c>
      <c r="F92" s="77" t="e">
        <f t="shared" si="5"/>
        <v>#N/A</v>
      </c>
      <c r="G92" t="str">
        <f>IF((ISERROR((VLOOKUP(B92,Calculation!C$2:C$1430,1,FALSE)))),"not entered","")</f>
        <v/>
      </c>
    </row>
    <row r="93" spans="2:7" x14ac:dyDescent="0.2">
      <c r="B93" s="78" t="s">
        <v>5</v>
      </c>
      <c r="C93" s="79" t="str">
        <f t="shared" si="3"/>
        <v xml:space="preserve"> </v>
      </c>
      <c r="D93" s="79" t="str">
        <f t="shared" si="4"/>
        <v xml:space="preserve"> </v>
      </c>
      <c r="E93" s="79">
        <v>1.1574074074074073E-5</v>
      </c>
      <c r="F93" s="77" t="e">
        <f t="shared" si="5"/>
        <v>#N/A</v>
      </c>
      <c r="G93" t="str">
        <f>IF((ISERROR((VLOOKUP(B93,Calculation!C$2:C$1430,1,FALSE)))),"not entered","")</f>
        <v/>
      </c>
    </row>
    <row r="94" spans="2:7" x14ac:dyDescent="0.2">
      <c r="B94" s="78" t="s">
        <v>5</v>
      </c>
      <c r="C94" s="79" t="str">
        <f t="shared" si="3"/>
        <v xml:space="preserve"> </v>
      </c>
      <c r="D94" s="79" t="str">
        <f t="shared" si="4"/>
        <v xml:space="preserve"> </v>
      </c>
      <c r="E94" s="79">
        <v>1.1574074074074073E-5</v>
      </c>
      <c r="F94" s="77" t="e">
        <f t="shared" si="5"/>
        <v>#N/A</v>
      </c>
      <c r="G94" t="str">
        <f>IF((ISERROR((VLOOKUP(B94,Calculation!C$2:C$1430,1,FALSE)))),"not entered","")</f>
        <v/>
      </c>
    </row>
    <row r="95" spans="2:7" x14ac:dyDescent="0.2">
      <c r="B95" s="78" t="s">
        <v>5</v>
      </c>
      <c r="C95" s="79" t="str">
        <f t="shared" si="3"/>
        <v xml:space="preserve"> </v>
      </c>
      <c r="D95" s="79" t="str">
        <f t="shared" si="4"/>
        <v xml:space="preserve"> </v>
      </c>
      <c r="E95" s="79">
        <v>1.1574074074074073E-5</v>
      </c>
      <c r="F95" s="77" t="e">
        <f t="shared" si="5"/>
        <v>#N/A</v>
      </c>
      <c r="G95" t="str">
        <f>IF((ISERROR((VLOOKUP(B95,Calculation!C$2:C$1430,1,FALSE)))),"not entered","")</f>
        <v/>
      </c>
    </row>
    <row r="96" spans="2:7" x14ac:dyDescent="0.2">
      <c r="B96" s="78" t="s">
        <v>5</v>
      </c>
      <c r="C96" s="79" t="str">
        <f t="shared" si="3"/>
        <v xml:space="preserve"> </v>
      </c>
      <c r="D96" s="79" t="str">
        <f t="shared" si="4"/>
        <v xml:space="preserve"> </v>
      </c>
      <c r="E96" s="79">
        <v>1.1574074074074073E-5</v>
      </c>
      <c r="F96" s="77" t="e">
        <f t="shared" si="5"/>
        <v>#N/A</v>
      </c>
      <c r="G96" t="str">
        <f>IF((ISERROR((VLOOKUP(B96,Calculation!C$2:C$1430,1,FALSE)))),"not entered","")</f>
        <v/>
      </c>
    </row>
    <row r="97" spans="2:7" x14ac:dyDescent="0.2">
      <c r="B97" s="78" t="s">
        <v>5</v>
      </c>
      <c r="C97" s="79" t="str">
        <f t="shared" si="3"/>
        <v xml:space="preserve"> </v>
      </c>
      <c r="D97" s="79" t="str">
        <f t="shared" si="4"/>
        <v xml:space="preserve"> </v>
      </c>
      <c r="E97" s="79">
        <v>1.1574074074074073E-5</v>
      </c>
      <c r="F97" s="77" t="e">
        <f t="shared" si="5"/>
        <v>#N/A</v>
      </c>
      <c r="G97" t="str">
        <f>IF((ISERROR((VLOOKUP(B97,Calculation!C$2:C$1430,1,FALSE)))),"not entered","")</f>
        <v/>
      </c>
    </row>
    <row r="98" spans="2:7" x14ac:dyDescent="0.2">
      <c r="B98" s="78" t="s">
        <v>5</v>
      </c>
      <c r="C98" s="79" t="str">
        <f t="shared" si="3"/>
        <v xml:space="preserve"> </v>
      </c>
      <c r="D98" s="79" t="str">
        <f t="shared" si="4"/>
        <v xml:space="preserve"> </v>
      </c>
      <c r="E98" s="79">
        <v>1.1574074074074073E-5</v>
      </c>
      <c r="F98" s="77" t="e">
        <f t="shared" si="5"/>
        <v>#N/A</v>
      </c>
      <c r="G98" t="str">
        <f>IF((ISERROR((VLOOKUP(B98,Calculation!C$2:C$1430,1,FALSE)))),"not entered","")</f>
        <v/>
      </c>
    </row>
    <row r="99" spans="2:7" x14ac:dyDescent="0.2">
      <c r="B99" s="78" t="s">
        <v>5</v>
      </c>
      <c r="C99" s="79" t="str">
        <f t="shared" si="3"/>
        <v xml:space="preserve"> </v>
      </c>
      <c r="D99" s="79" t="str">
        <f t="shared" si="4"/>
        <v xml:space="preserve"> </v>
      </c>
      <c r="E99" s="79">
        <v>1.1574074074074073E-5</v>
      </c>
      <c r="F99" s="77" t="e">
        <f t="shared" si="5"/>
        <v>#N/A</v>
      </c>
      <c r="G99" t="str">
        <f>IF((ISERROR((VLOOKUP(B99,Calculation!C$2:C$1430,1,FALSE)))),"not entered","")</f>
        <v/>
      </c>
    </row>
    <row r="100" spans="2:7" x14ac:dyDescent="0.2">
      <c r="B100" s="78" t="s">
        <v>5</v>
      </c>
      <c r="C100" s="79" t="str">
        <f t="shared" si="3"/>
        <v xml:space="preserve"> </v>
      </c>
      <c r="D100" s="79" t="str">
        <f t="shared" si="4"/>
        <v xml:space="preserve"> </v>
      </c>
      <c r="E100" s="79">
        <v>1.1574074074074073E-5</v>
      </c>
      <c r="F100" s="77" t="e">
        <f t="shared" si="5"/>
        <v>#N/A</v>
      </c>
      <c r="G100" t="str">
        <f>IF((ISERROR((VLOOKUP(B100,Calculation!C$2:C$1430,1,FALSE)))),"not entered","")</f>
        <v/>
      </c>
    </row>
    <row r="101" spans="2:7" x14ac:dyDescent="0.2">
      <c r="B101" s="78" t="s">
        <v>5</v>
      </c>
      <c r="C101" s="79" t="str">
        <f t="shared" si="3"/>
        <v xml:space="preserve"> </v>
      </c>
      <c r="D101" s="79" t="str">
        <f t="shared" si="4"/>
        <v xml:space="preserve"> </v>
      </c>
      <c r="E101" s="79">
        <v>1.1574074074074073E-5</v>
      </c>
      <c r="F101" s="77" t="e">
        <f t="shared" si="5"/>
        <v>#N/A</v>
      </c>
      <c r="G101" t="str">
        <f>IF((ISERROR((VLOOKUP(B101,Calculation!C$2:C$1430,1,FALSE)))),"not entered","")</f>
        <v/>
      </c>
    </row>
    <row r="102" spans="2:7" x14ac:dyDescent="0.2">
      <c r="B102" s="78" t="s">
        <v>5</v>
      </c>
      <c r="C102" s="79" t="str">
        <f t="shared" si="3"/>
        <v xml:space="preserve"> </v>
      </c>
      <c r="D102" s="79" t="str">
        <f t="shared" si="4"/>
        <v xml:space="preserve"> </v>
      </c>
      <c r="E102" s="79">
        <v>1.1574074074074073E-5</v>
      </c>
      <c r="F102" s="77" t="e">
        <f t="shared" si="5"/>
        <v>#N/A</v>
      </c>
      <c r="G102" t="str">
        <f>IF((ISERROR((VLOOKUP(B102,Calculation!C$2:C$1430,1,FALSE)))),"not entered","")</f>
        <v/>
      </c>
    </row>
    <row r="103" spans="2:7" x14ac:dyDescent="0.2">
      <c r="B103" s="78" t="s">
        <v>5</v>
      </c>
      <c r="C103" s="79" t="str">
        <f t="shared" si="3"/>
        <v xml:space="preserve"> </v>
      </c>
      <c r="D103" s="79" t="str">
        <f t="shared" si="4"/>
        <v xml:space="preserve"> </v>
      </c>
      <c r="E103" s="79">
        <v>1.1574074074074073E-5</v>
      </c>
      <c r="F103" s="77" t="e">
        <f t="shared" si="5"/>
        <v>#N/A</v>
      </c>
      <c r="G103" t="str">
        <f>IF((ISERROR((VLOOKUP(B103,Calculation!C$2:C$1430,1,FALSE)))),"not entered","")</f>
        <v/>
      </c>
    </row>
    <row r="104" spans="2:7" x14ac:dyDescent="0.2">
      <c r="B104" s="78" t="s">
        <v>5</v>
      </c>
      <c r="C104" s="79" t="str">
        <f t="shared" si="3"/>
        <v xml:space="preserve"> </v>
      </c>
      <c r="D104" s="79" t="str">
        <f t="shared" si="4"/>
        <v xml:space="preserve"> </v>
      </c>
      <c r="E104" s="79">
        <v>1.1574074074074073E-5</v>
      </c>
      <c r="F104" s="77" t="e">
        <f t="shared" si="5"/>
        <v>#N/A</v>
      </c>
      <c r="G104" t="str">
        <f>IF((ISERROR((VLOOKUP(B104,Calculation!C$2:C$1430,1,FALSE)))),"not entered","")</f>
        <v/>
      </c>
    </row>
    <row r="105" spans="2:7" x14ac:dyDescent="0.2">
      <c r="B105" s="78" t="s">
        <v>5</v>
      </c>
      <c r="C105" s="79" t="str">
        <f t="shared" si="3"/>
        <v xml:space="preserve"> </v>
      </c>
      <c r="D105" s="79" t="str">
        <f t="shared" si="4"/>
        <v xml:space="preserve"> </v>
      </c>
      <c r="E105" s="79">
        <v>1.1574074074074073E-5</v>
      </c>
      <c r="F105" s="77" t="e">
        <f t="shared" si="5"/>
        <v>#N/A</v>
      </c>
      <c r="G105" t="str">
        <f>IF((ISERROR((VLOOKUP(B105,Calculation!C$2:C$1430,1,FALSE)))),"not entered","")</f>
        <v/>
      </c>
    </row>
    <row r="106" spans="2:7" x14ac:dyDescent="0.2">
      <c r="B106" s="78" t="s">
        <v>5</v>
      </c>
      <c r="C106" s="79" t="str">
        <f t="shared" si="3"/>
        <v xml:space="preserve"> </v>
      </c>
      <c r="D106" s="79" t="str">
        <f t="shared" si="4"/>
        <v xml:space="preserve"> </v>
      </c>
      <c r="E106" s="79">
        <v>1.1574074074074073E-5</v>
      </c>
      <c r="F106" s="77" t="e">
        <f t="shared" si="5"/>
        <v>#N/A</v>
      </c>
      <c r="G106" t="str">
        <f>IF((ISERROR((VLOOKUP(B106,Calculation!C$2:C$1430,1,FALSE)))),"not entered","")</f>
        <v/>
      </c>
    </row>
    <row r="107" spans="2:7" x14ac:dyDescent="0.2">
      <c r="B107" s="78" t="s">
        <v>5</v>
      </c>
      <c r="C107" s="79" t="str">
        <f t="shared" si="3"/>
        <v xml:space="preserve"> </v>
      </c>
      <c r="D107" s="79" t="str">
        <f t="shared" si="4"/>
        <v xml:space="preserve"> </v>
      </c>
      <c r="E107" s="79">
        <v>1.1574074074074073E-5</v>
      </c>
      <c r="F107" s="77" t="e">
        <f t="shared" si="5"/>
        <v>#N/A</v>
      </c>
      <c r="G107" t="str">
        <f>IF((ISERROR((VLOOKUP(B107,Calculation!C$2:C$1430,1,FALSE)))),"not entered","")</f>
        <v/>
      </c>
    </row>
    <row r="108" spans="2:7" x14ac:dyDescent="0.2">
      <c r="B108" s="78" t="s">
        <v>5</v>
      </c>
      <c r="C108" s="79" t="str">
        <f t="shared" si="3"/>
        <v xml:space="preserve"> </v>
      </c>
      <c r="D108" s="79" t="str">
        <f t="shared" si="4"/>
        <v xml:space="preserve"> </v>
      </c>
      <c r="E108" s="79">
        <v>1.1574074074074073E-5</v>
      </c>
      <c r="F108" s="77" t="e">
        <f t="shared" si="5"/>
        <v>#N/A</v>
      </c>
      <c r="G108" t="str">
        <f>IF((ISERROR((VLOOKUP(B108,Calculation!C$2:C$1430,1,FALSE)))),"not entered","")</f>
        <v/>
      </c>
    </row>
    <row r="109" spans="2:7" x14ac:dyDescent="0.2">
      <c r="B109" s="78" t="s">
        <v>5</v>
      </c>
      <c r="C109" s="79" t="str">
        <f t="shared" si="3"/>
        <v xml:space="preserve"> </v>
      </c>
      <c r="D109" s="79" t="str">
        <f t="shared" si="4"/>
        <v xml:space="preserve"> </v>
      </c>
      <c r="E109" s="79">
        <v>1.1574074074074073E-5</v>
      </c>
      <c r="F109" s="77" t="e">
        <f t="shared" si="5"/>
        <v>#N/A</v>
      </c>
      <c r="G109" t="str">
        <f>IF((ISERROR((VLOOKUP(B109,Calculation!C$2:C$1430,1,FALSE)))),"not entered","")</f>
        <v/>
      </c>
    </row>
    <row r="110" spans="2:7" x14ac:dyDescent="0.2">
      <c r="B110" s="78" t="s">
        <v>5</v>
      </c>
      <c r="C110" s="79" t="str">
        <f t="shared" si="3"/>
        <v xml:space="preserve"> </v>
      </c>
      <c r="D110" s="79" t="str">
        <f t="shared" si="4"/>
        <v xml:space="preserve"> </v>
      </c>
      <c r="E110" s="79">
        <v>1.1574074074074073E-5</v>
      </c>
      <c r="F110" s="77" t="e">
        <f t="shared" si="5"/>
        <v>#N/A</v>
      </c>
      <c r="G110" t="str">
        <f>IF((ISERROR((VLOOKUP(B110,Calculation!C$2:C$1430,1,FALSE)))),"not entered","")</f>
        <v/>
      </c>
    </row>
    <row r="111" spans="2:7" x14ac:dyDescent="0.2">
      <c r="B111" s="78" t="s">
        <v>5</v>
      </c>
      <c r="C111" s="79" t="str">
        <f t="shared" si="3"/>
        <v xml:space="preserve"> </v>
      </c>
      <c r="D111" s="79" t="str">
        <f t="shared" si="4"/>
        <v xml:space="preserve"> </v>
      </c>
      <c r="E111" s="79">
        <v>1.1574074074074073E-5</v>
      </c>
      <c r="F111" s="77" t="e">
        <f t="shared" si="5"/>
        <v>#N/A</v>
      </c>
      <c r="G111" t="str">
        <f>IF((ISERROR((VLOOKUP(B111,Calculation!C$2:C$1430,1,FALSE)))),"not entered","")</f>
        <v/>
      </c>
    </row>
    <row r="112" spans="2:7" x14ac:dyDescent="0.2">
      <c r="B112" s="78" t="s">
        <v>5</v>
      </c>
      <c r="C112" s="79" t="str">
        <f t="shared" si="3"/>
        <v xml:space="preserve"> </v>
      </c>
      <c r="D112" s="79" t="str">
        <f t="shared" si="4"/>
        <v xml:space="preserve"> </v>
      </c>
      <c r="E112" s="79">
        <v>1.1574074074074073E-5</v>
      </c>
      <c r="F112" s="77" t="e">
        <f t="shared" si="5"/>
        <v>#N/A</v>
      </c>
      <c r="G112" t="str">
        <f>IF((ISERROR((VLOOKUP(B112,Calculation!C$2:C$1430,1,FALSE)))),"not entered","")</f>
        <v/>
      </c>
    </row>
    <row r="113" spans="2:7" x14ac:dyDescent="0.2">
      <c r="B113" s="78" t="s">
        <v>5</v>
      </c>
      <c r="C113" s="79" t="str">
        <f t="shared" si="3"/>
        <v xml:space="preserve"> </v>
      </c>
      <c r="D113" s="79" t="str">
        <f t="shared" si="4"/>
        <v xml:space="preserve"> </v>
      </c>
      <c r="E113" s="79">
        <v>1.1574074074074073E-5</v>
      </c>
      <c r="F113" s="77" t="e">
        <f t="shared" si="5"/>
        <v>#N/A</v>
      </c>
      <c r="G113" t="str">
        <f>IF((ISERROR((VLOOKUP(B113,Calculation!C$2:C$1430,1,FALSE)))),"not entered","")</f>
        <v/>
      </c>
    </row>
    <row r="114" spans="2:7" x14ac:dyDescent="0.2">
      <c r="B114" s="78" t="s">
        <v>5</v>
      </c>
      <c r="C114" s="79" t="str">
        <f t="shared" si="3"/>
        <v xml:space="preserve"> </v>
      </c>
      <c r="D114" s="79" t="str">
        <f t="shared" si="4"/>
        <v xml:space="preserve"> </v>
      </c>
      <c r="E114" s="79">
        <v>1.1574074074074073E-5</v>
      </c>
      <c r="F114" s="77" t="e">
        <f t="shared" si="5"/>
        <v>#N/A</v>
      </c>
      <c r="G114" t="str">
        <f>IF((ISERROR((VLOOKUP(B114,Calculation!C$2:C$1430,1,FALSE)))),"not entered","")</f>
        <v/>
      </c>
    </row>
    <row r="115" spans="2:7" x14ac:dyDescent="0.2">
      <c r="B115" s="78" t="s">
        <v>5</v>
      </c>
      <c r="C115" s="79" t="str">
        <f t="shared" si="3"/>
        <v xml:space="preserve"> </v>
      </c>
      <c r="D115" s="79" t="str">
        <f t="shared" si="4"/>
        <v xml:space="preserve"> </v>
      </c>
      <c r="E115" s="79">
        <v>1.1574074074074073E-5</v>
      </c>
      <c r="F115" s="77" t="e">
        <f t="shared" si="5"/>
        <v>#N/A</v>
      </c>
      <c r="G115" t="str">
        <f>IF((ISERROR((VLOOKUP(B115,Calculation!C$2:C$1430,1,FALSE)))),"not entered","")</f>
        <v/>
      </c>
    </row>
    <row r="116" spans="2:7" x14ac:dyDescent="0.2">
      <c r="B116" s="78" t="s">
        <v>5</v>
      </c>
      <c r="C116" s="79" t="str">
        <f t="shared" si="3"/>
        <v xml:space="preserve"> </v>
      </c>
      <c r="D116" s="79" t="str">
        <f t="shared" si="4"/>
        <v xml:space="preserve"> </v>
      </c>
      <c r="E116" s="79">
        <v>1.1574074074074073E-5</v>
      </c>
      <c r="F116" s="77" t="e">
        <f t="shared" si="5"/>
        <v>#N/A</v>
      </c>
      <c r="G116" t="str">
        <f>IF((ISERROR((VLOOKUP(B116,Calculation!C$2:C$1430,1,FALSE)))),"not entered","")</f>
        <v/>
      </c>
    </row>
    <row r="117" spans="2:7" x14ac:dyDescent="0.2">
      <c r="B117" s="78" t="s">
        <v>5</v>
      </c>
      <c r="C117" s="79" t="str">
        <f t="shared" si="3"/>
        <v xml:space="preserve"> </v>
      </c>
      <c r="D117" s="79" t="str">
        <f t="shared" si="4"/>
        <v xml:space="preserve"> </v>
      </c>
      <c r="E117" s="79">
        <v>1.1574074074074073E-5</v>
      </c>
      <c r="F117" s="77" t="e">
        <f t="shared" si="5"/>
        <v>#N/A</v>
      </c>
      <c r="G117" t="str">
        <f>IF((ISERROR((VLOOKUP(B117,Calculation!C$2:C$1430,1,FALSE)))),"not entered","")</f>
        <v/>
      </c>
    </row>
    <row r="118" spans="2:7" x14ac:dyDescent="0.2">
      <c r="B118" s="78" t="s">
        <v>5</v>
      </c>
      <c r="C118" s="79" t="str">
        <f t="shared" si="3"/>
        <v xml:space="preserve"> </v>
      </c>
      <c r="D118" s="79" t="str">
        <f t="shared" si="4"/>
        <v xml:space="preserve"> </v>
      </c>
      <c r="E118" s="79">
        <v>1.1574074074074073E-5</v>
      </c>
      <c r="F118" s="77" t="e">
        <f t="shared" si="5"/>
        <v>#N/A</v>
      </c>
      <c r="G118" t="str">
        <f>IF((ISERROR((VLOOKUP(B118,Calculation!C$2:C$1430,1,FALSE)))),"not entered","")</f>
        <v/>
      </c>
    </row>
    <row r="119" spans="2:7" x14ac:dyDescent="0.2">
      <c r="B119" s="78" t="s">
        <v>5</v>
      </c>
      <c r="C119" s="79" t="str">
        <f t="shared" si="3"/>
        <v xml:space="preserve"> </v>
      </c>
      <c r="D119" s="79" t="str">
        <f t="shared" si="4"/>
        <v xml:space="preserve"> </v>
      </c>
      <c r="E119" s="79">
        <v>1.1574074074074073E-5</v>
      </c>
      <c r="F119" s="77" t="e">
        <f t="shared" si="5"/>
        <v>#N/A</v>
      </c>
      <c r="G119" t="str">
        <f>IF((ISERROR((VLOOKUP(B119,Calculation!C$2:C$1430,1,FALSE)))),"not entered","")</f>
        <v/>
      </c>
    </row>
    <row r="120" spans="2:7" x14ac:dyDescent="0.2">
      <c r="B120" s="78" t="s">
        <v>5</v>
      </c>
      <c r="C120" s="79" t="str">
        <f t="shared" si="3"/>
        <v xml:space="preserve"> </v>
      </c>
      <c r="D120" s="79" t="str">
        <f t="shared" si="4"/>
        <v xml:space="preserve"> </v>
      </c>
      <c r="E120" s="79">
        <v>1.1574074074074073E-5</v>
      </c>
      <c r="F120" s="77" t="e">
        <f t="shared" si="5"/>
        <v>#N/A</v>
      </c>
      <c r="G120" t="str">
        <f>IF((ISERROR((VLOOKUP(B120,Calculation!C$2:C$1430,1,FALSE)))),"not entered","")</f>
        <v/>
      </c>
    </row>
    <row r="121" spans="2:7" x14ac:dyDescent="0.2">
      <c r="B121" s="78" t="s">
        <v>5</v>
      </c>
      <c r="C121" s="79" t="str">
        <f t="shared" si="3"/>
        <v xml:space="preserve"> </v>
      </c>
      <c r="D121" s="79" t="str">
        <f t="shared" si="4"/>
        <v xml:space="preserve"> </v>
      </c>
      <c r="E121" s="79">
        <v>1.1574074074074073E-5</v>
      </c>
      <c r="F121" s="77" t="e">
        <f t="shared" si="5"/>
        <v>#N/A</v>
      </c>
      <c r="G121" t="str">
        <f>IF((ISERROR((VLOOKUP(B121,Calculation!C$2:C$1430,1,FALSE)))),"not entered","")</f>
        <v/>
      </c>
    </row>
    <row r="122" spans="2:7" x14ac:dyDescent="0.2">
      <c r="B122" s="78" t="s">
        <v>5</v>
      </c>
      <c r="C122" s="79" t="str">
        <f t="shared" si="3"/>
        <v xml:space="preserve"> </v>
      </c>
      <c r="D122" s="79" t="str">
        <f t="shared" si="4"/>
        <v xml:space="preserve"> </v>
      </c>
      <c r="E122" s="79">
        <v>1.1574074074074073E-5</v>
      </c>
      <c r="F122" s="77" t="e">
        <f t="shared" si="5"/>
        <v>#N/A</v>
      </c>
      <c r="G122" t="str">
        <f>IF((ISERROR((VLOOKUP(B122,Calculation!C$2:C$1430,1,FALSE)))),"not entered","")</f>
        <v/>
      </c>
    </row>
    <row r="123" spans="2:7" x14ac:dyDescent="0.2">
      <c r="B123" s="78" t="s">
        <v>5</v>
      </c>
      <c r="C123" s="79" t="str">
        <f t="shared" si="3"/>
        <v xml:space="preserve"> </v>
      </c>
      <c r="D123" s="79" t="str">
        <f t="shared" si="4"/>
        <v xml:space="preserve"> </v>
      </c>
      <c r="E123" s="79">
        <v>1.1574074074074073E-5</v>
      </c>
      <c r="F123" s="77" t="e">
        <f t="shared" si="5"/>
        <v>#N/A</v>
      </c>
      <c r="G123" t="str">
        <f>IF((ISERROR((VLOOKUP(B123,Calculation!C$2:C$1430,1,FALSE)))),"not entered","")</f>
        <v/>
      </c>
    </row>
    <row r="124" spans="2:7" x14ac:dyDescent="0.2">
      <c r="B124" s="78" t="s">
        <v>5</v>
      </c>
      <c r="C124" s="79" t="str">
        <f t="shared" si="3"/>
        <v xml:space="preserve"> </v>
      </c>
      <c r="D124" s="79" t="str">
        <f t="shared" si="4"/>
        <v xml:space="preserve"> </v>
      </c>
      <c r="E124" s="79">
        <v>1.1574074074074073E-5</v>
      </c>
      <c r="F124" s="77" t="e">
        <f t="shared" si="5"/>
        <v>#N/A</v>
      </c>
      <c r="G124" t="str">
        <f>IF((ISERROR((VLOOKUP(B124,Calculation!C$2:C$1430,1,FALSE)))),"not entered","")</f>
        <v/>
      </c>
    </row>
    <row r="125" spans="2:7" x14ac:dyDescent="0.2">
      <c r="B125" s="78" t="s">
        <v>5</v>
      </c>
      <c r="C125" s="79" t="str">
        <f t="shared" si="3"/>
        <v xml:space="preserve"> </v>
      </c>
      <c r="D125" s="79" t="str">
        <f t="shared" si="4"/>
        <v xml:space="preserve"> </v>
      </c>
      <c r="E125" s="79">
        <v>1.1574074074074073E-5</v>
      </c>
      <c r="F125" s="77" t="e">
        <f t="shared" si="5"/>
        <v>#N/A</v>
      </c>
      <c r="G125" t="str">
        <f>IF((ISERROR((VLOOKUP(B125,Calculation!C$2:C$1430,1,FALSE)))),"not entered","")</f>
        <v/>
      </c>
    </row>
    <row r="126" spans="2:7" x14ac:dyDescent="0.2">
      <c r="B126" s="78" t="s">
        <v>5</v>
      </c>
      <c r="C126" s="79" t="str">
        <f t="shared" si="3"/>
        <v xml:space="preserve"> </v>
      </c>
      <c r="D126" s="79" t="str">
        <f t="shared" si="4"/>
        <v xml:space="preserve"> </v>
      </c>
      <c r="E126" s="79">
        <v>1.1574074074074073E-5</v>
      </c>
      <c r="F126" s="77" t="e">
        <f t="shared" si="5"/>
        <v>#N/A</v>
      </c>
      <c r="G126" t="str">
        <f>IF((ISERROR((VLOOKUP(B126,Calculation!C$2:C$1430,1,FALSE)))),"not entered","")</f>
        <v/>
      </c>
    </row>
    <row r="127" spans="2:7" x14ac:dyDescent="0.2">
      <c r="B127" s="78" t="s">
        <v>5</v>
      </c>
      <c r="C127" s="79" t="str">
        <f t="shared" si="3"/>
        <v xml:space="preserve"> </v>
      </c>
      <c r="D127" s="79" t="str">
        <f t="shared" si="4"/>
        <v xml:space="preserve"> </v>
      </c>
      <c r="E127" s="79">
        <v>1.1574074074074073E-5</v>
      </c>
      <c r="F127" s="77" t="e">
        <f t="shared" si="5"/>
        <v>#N/A</v>
      </c>
      <c r="G127" t="str">
        <f>IF((ISERROR((VLOOKUP(B127,Calculation!C$2:C$1430,1,FALSE)))),"not entered","")</f>
        <v/>
      </c>
    </row>
    <row r="128" spans="2:7" x14ac:dyDescent="0.2">
      <c r="B128" s="78" t="s">
        <v>5</v>
      </c>
      <c r="C128" s="79" t="str">
        <f t="shared" si="3"/>
        <v xml:space="preserve"> </v>
      </c>
      <c r="D128" s="79" t="str">
        <f t="shared" si="4"/>
        <v xml:space="preserve"> </v>
      </c>
      <c r="E128" s="79">
        <v>1.1574074074074073E-5</v>
      </c>
      <c r="F128" s="77" t="e">
        <f t="shared" si="5"/>
        <v>#N/A</v>
      </c>
      <c r="G128" t="str">
        <f>IF((ISERROR((VLOOKUP(B128,Calculation!C$2:C$1430,1,FALSE)))),"not entered","")</f>
        <v/>
      </c>
    </row>
    <row r="129" spans="2:7" x14ac:dyDescent="0.2">
      <c r="B129" s="78" t="s">
        <v>5</v>
      </c>
      <c r="C129" s="79" t="str">
        <f t="shared" si="3"/>
        <v xml:space="preserve"> </v>
      </c>
      <c r="D129" s="79" t="str">
        <f t="shared" si="4"/>
        <v xml:space="preserve"> </v>
      </c>
      <c r="E129" s="79">
        <v>1.1574074074074073E-5</v>
      </c>
      <c r="F129" s="77" t="e">
        <f t="shared" si="5"/>
        <v>#N/A</v>
      </c>
      <c r="G129" t="str">
        <f>IF((ISERROR((VLOOKUP(B129,Calculation!C$2:C$1430,1,FALSE)))),"not entered","")</f>
        <v/>
      </c>
    </row>
    <row r="130" spans="2:7" x14ac:dyDescent="0.2">
      <c r="B130" s="78" t="s">
        <v>5</v>
      </c>
      <c r="C130" s="79" t="str">
        <f t="shared" si="3"/>
        <v xml:space="preserve"> </v>
      </c>
      <c r="D130" s="79" t="str">
        <f t="shared" si="4"/>
        <v xml:space="preserve"> </v>
      </c>
      <c r="E130" s="79">
        <v>1.1574074074074073E-5</v>
      </c>
      <c r="F130" s="77" t="e">
        <f t="shared" si="5"/>
        <v>#N/A</v>
      </c>
      <c r="G130" t="str">
        <f>IF((ISERROR((VLOOKUP(B130,Calculation!C$2:C$1430,1,FALSE)))),"not entered","")</f>
        <v/>
      </c>
    </row>
    <row r="131" spans="2:7" x14ac:dyDescent="0.2">
      <c r="B131" s="78" t="s">
        <v>5</v>
      </c>
      <c r="C131" s="79" t="str">
        <f t="shared" si="3"/>
        <v xml:space="preserve"> </v>
      </c>
      <c r="D131" s="79" t="str">
        <f t="shared" si="4"/>
        <v xml:space="preserve"> </v>
      </c>
      <c r="E131" s="79">
        <v>1.1574074074074073E-5</v>
      </c>
      <c r="F131" s="77" t="e">
        <f t="shared" si="5"/>
        <v>#N/A</v>
      </c>
      <c r="G131" t="str">
        <f>IF((ISERROR((VLOOKUP(B131,Calculation!C$2:C$1430,1,FALSE)))),"not entered","")</f>
        <v/>
      </c>
    </row>
    <row r="132" spans="2:7" x14ac:dyDescent="0.2">
      <c r="B132" s="78" t="s">
        <v>5</v>
      </c>
      <c r="C132" s="79" t="str">
        <f t="shared" si="3"/>
        <v xml:space="preserve"> </v>
      </c>
      <c r="D132" s="79" t="str">
        <f t="shared" si="4"/>
        <v xml:space="preserve"> </v>
      </c>
      <c r="E132" s="79">
        <v>1.1574074074074073E-5</v>
      </c>
      <c r="F132" s="77" t="e">
        <f t="shared" si="5"/>
        <v>#N/A</v>
      </c>
      <c r="G132" t="str">
        <f>IF((ISERROR((VLOOKUP(B132,Calculation!C$2:C$1430,1,FALSE)))),"not entered","")</f>
        <v/>
      </c>
    </row>
    <row r="133" spans="2:7" x14ac:dyDescent="0.2">
      <c r="B133" s="78" t="s">
        <v>5</v>
      </c>
      <c r="C133" s="79" t="str">
        <f t="shared" si="3"/>
        <v xml:space="preserve"> </v>
      </c>
      <c r="D133" s="79" t="str">
        <f t="shared" si="4"/>
        <v xml:space="preserve"> </v>
      </c>
      <c r="E133" s="79">
        <v>1.1574074074074073E-5</v>
      </c>
      <c r="F133" s="77" t="e">
        <f t="shared" si="5"/>
        <v>#N/A</v>
      </c>
      <c r="G133" t="str">
        <f>IF((ISERROR((VLOOKUP(B133,Calculation!C$2:C$1430,1,FALSE)))),"not entered","")</f>
        <v/>
      </c>
    </row>
    <row r="134" spans="2:7" x14ac:dyDescent="0.2">
      <c r="B134" s="78" t="s">
        <v>5</v>
      </c>
      <c r="C134" s="79" t="str">
        <f t="shared" ref="C134:C197" si="6">VLOOKUP(B134,name,3,FALSE)</f>
        <v xml:space="preserve"> </v>
      </c>
      <c r="D134" s="79" t="str">
        <f t="shared" ref="D134:D197" si="7">VLOOKUP(B134,name,2,FALSE)</f>
        <v xml:space="preserve"> </v>
      </c>
      <c r="E134" s="79">
        <v>1.1574074074074073E-5</v>
      </c>
      <c r="F134" s="77" t="e">
        <f t="shared" ref="F134:F197" si="8">(VLOOKUP(C134,C$4:E$5,3,FALSE))/(E134/10000)</f>
        <v>#N/A</v>
      </c>
      <c r="G134" t="str">
        <f>IF((ISERROR((VLOOKUP(B134,Calculation!C$2:C$1430,1,FALSE)))),"not entered","")</f>
        <v/>
      </c>
    </row>
    <row r="135" spans="2:7" x14ac:dyDescent="0.2">
      <c r="B135" s="78" t="s">
        <v>5</v>
      </c>
      <c r="C135" s="79" t="str">
        <f t="shared" si="6"/>
        <v xml:space="preserve"> </v>
      </c>
      <c r="D135" s="79" t="str">
        <f t="shared" si="7"/>
        <v xml:space="preserve"> </v>
      </c>
      <c r="E135" s="79">
        <v>1.1574074074074073E-5</v>
      </c>
      <c r="F135" s="77" t="e">
        <f t="shared" si="8"/>
        <v>#N/A</v>
      </c>
      <c r="G135" t="str">
        <f>IF((ISERROR((VLOOKUP(B135,Calculation!C$2:C$1430,1,FALSE)))),"not entered","")</f>
        <v/>
      </c>
    </row>
    <row r="136" spans="2:7" x14ac:dyDescent="0.2">
      <c r="B136" s="78" t="s">
        <v>5</v>
      </c>
      <c r="C136" s="79" t="str">
        <f t="shared" si="6"/>
        <v xml:space="preserve"> </v>
      </c>
      <c r="D136" s="79" t="str">
        <f t="shared" si="7"/>
        <v xml:space="preserve"> </v>
      </c>
      <c r="E136" s="79">
        <v>1.1574074074074073E-5</v>
      </c>
      <c r="F136" s="77" t="e">
        <f t="shared" si="8"/>
        <v>#N/A</v>
      </c>
      <c r="G136" t="str">
        <f>IF((ISERROR((VLOOKUP(B136,Calculation!C$2:C$1430,1,FALSE)))),"not entered","")</f>
        <v/>
      </c>
    </row>
    <row r="137" spans="2:7" x14ac:dyDescent="0.2">
      <c r="B137" s="78" t="s">
        <v>5</v>
      </c>
      <c r="C137" s="79" t="str">
        <f t="shared" si="6"/>
        <v xml:space="preserve"> </v>
      </c>
      <c r="D137" s="79" t="str">
        <f t="shared" si="7"/>
        <v xml:space="preserve"> </v>
      </c>
      <c r="E137" s="79">
        <v>1.1574074074074073E-5</v>
      </c>
      <c r="F137" s="77" t="e">
        <f t="shared" si="8"/>
        <v>#N/A</v>
      </c>
      <c r="G137" t="str">
        <f>IF((ISERROR((VLOOKUP(B137,Calculation!C$2:C$1430,1,FALSE)))),"not entered","")</f>
        <v/>
      </c>
    </row>
    <row r="138" spans="2:7" x14ac:dyDescent="0.2">
      <c r="B138" s="78" t="s">
        <v>5</v>
      </c>
      <c r="C138" s="79" t="str">
        <f t="shared" si="6"/>
        <v xml:space="preserve"> </v>
      </c>
      <c r="D138" s="79" t="str">
        <f t="shared" si="7"/>
        <v xml:space="preserve"> </v>
      </c>
      <c r="E138" s="79">
        <v>1.1574074074074073E-5</v>
      </c>
      <c r="F138" s="77" t="e">
        <f t="shared" si="8"/>
        <v>#N/A</v>
      </c>
      <c r="G138" t="str">
        <f>IF((ISERROR((VLOOKUP(B138,Calculation!C$2:C$1430,1,FALSE)))),"not entered","")</f>
        <v/>
      </c>
    </row>
    <row r="139" spans="2:7" x14ac:dyDescent="0.2">
      <c r="B139" s="78" t="s">
        <v>5</v>
      </c>
      <c r="C139" s="79" t="str">
        <f t="shared" si="6"/>
        <v xml:space="preserve"> </v>
      </c>
      <c r="D139" s="79" t="str">
        <f t="shared" si="7"/>
        <v xml:space="preserve"> </v>
      </c>
      <c r="E139" s="79">
        <v>1.1574074074074073E-5</v>
      </c>
      <c r="F139" s="77" t="e">
        <f t="shared" si="8"/>
        <v>#N/A</v>
      </c>
      <c r="G139" t="str">
        <f>IF((ISERROR((VLOOKUP(B139,Calculation!C$2:C$1430,1,FALSE)))),"not entered","")</f>
        <v/>
      </c>
    </row>
    <row r="140" spans="2:7" x14ac:dyDescent="0.2">
      <c r="B140" s="78" t="s">
        <v>5</v>
      </c>
      <c r="C140" s="79" t="str">
        <f t="shared" si="6"/>
        <v xml:space="preserve"> </v>
      </c>
      <c r="D140" s="79" t="str">
        <f t="shared" si="7"/>
        <v xml:space="preserve"> </v>
      </c>
      <c r="E140" s="79">
        <v>1.1574074074074073E-5</v>
      </c>
      <c r="F140" s="77" t="e">
        <f t="shared" si="8"/>
        <v>#N/A</v>
      </c>
      <c r="G140" t="str">
        <f>IF((ISERROR((VLOOKUP(B140,Calculation!C$2:C$1430,1,FALSE)))),"not entered","")</f>
        <v/>
      </c>
    </row>
    <row r="141" spans="2:7" x14ac:dyDescent="0.2">
      <c r="B141" s="78" t="s">
        <v>5</v>
      </c>
      <c r="C141" s="79" t="str">
        <f t="shared" si="6"/>
        <v xml:space="preserve"> </v>
      </c>
      <c r="D141" s="79" t="str">
        <f t="shared" si="7"/>
        <v xml:space="preserve"> </v>
      </c>
      <c r="E141" s="79">
        <v>1.1574074074074073E-5</v>
      </c>
      <c r="F141" s="77" t="e">
        <f t="shared" si="8"/>
        <v>#N/A</v>
      </c>
      <c r="G141" t="str">
        <f>IF((ISERROR((VLOOKUP(B141,Calculation!C$2:C$1430,1,FALSE)))),"not entered","")</f>
        <v/>
      </c>
    </row>
    <row r="142" spans="2:7" x14ac:dyDescent="0.2">
      <c r="B142" s="78" t="s">
        <v>5</v>
      </c>
      <c r="C142" s="79" t="str">
        <f t="shared" si="6"/>
        <v xml:space="preserve"> </v>
      </c>
      <c r="D142" s="79" t="str">
        <f t="shared" si="7"/>
        <v xml:space="preserve"> </v>
      </c>
      <c r="E142" s="79">
        <v>1.1574074074074073E-5</v>
      </c>
      <c r="F142" s="77" t="e">
        <f t="shared" si="8"/>
        <v>#N/A</v>
      </c>
      <c r="G142" t="str">
        <f>IF((ISERROR((VLOOKUP(B142,Calculation!C$2:C$1430,1,FALSE)))),"not entered","")</f>
        <v/>
      </c>
    </row>
    <row r="143" spans="2:7" x14ac:dyDescent="0.2">
      <c r="B143" s="78" t="s">
        <v>5</v>
      </c>
      <c r="C143" s="79" t="str">
        <f t="shared" si="6"/>
        <v xml:space="preserve"> </v>
      </c>
      <c r="D143" s="79" t="str">
        <f t="shared" si="7"/>
        <v xml:space="preserve"> </v>
      </c>
      <c r="E143" s="79">
        <v>1.1574074074074073E-5</v>
      </c>
      <c r="F143" s="77" t="e">
        <f t="shared" si="8"/>
        <v>#N/A</v>
      </c>
      <c r="G143" t="str">
        <f>IF((ISERROR((VLOOKUP(B143,Calculation!C$2:C$1430,1,FALSE)))),"not entered","")</f>
        <v/>
      </c>
    </row>
    <row r="144" spans="2:7" x14ac:dyDescent="0.2">
      <c r="B144" s="78" t="s">
        <v>5</v>
      </c>
      <c r="C144" s="79" t="str">
        <f t="shared" si="6"/>
        <v xml:space="preserve"> </v>
      </c>
      <c r="D144" s="79" t="str">
        <f t="shared" si="7"/>
        <v xml:space="preserve"> </v>
      </c>
      <c r="E144" s="79">
        <v>1.1574074074074073E-5</v>
      </c>
      <c r="F144" s="77" t="e">
        <f t="shared" si="8"/>
        <v>#N/A</v>
      </c>
      <c r="G144" t="str">
        <f>IF((ISERROR((VLOOKUP(B144,Calculation!C$2:C$1430,1,FALSE)))),"not entered","")</f>
        <v/>
      </c>
    </row>
    <row r="145" spans="2:7" x14ac:dyDescent="0.2">
      <c r="B145" s="78" t="s">
        <v>5</v>
      </c>
      <c r="C145" s="79" t="str">
        <f t="shared" si="6"/>
        <v xml:space="preserve"> </v>
      </c>
      <c r="D145" s="79" t="str">
        <f t="shared" si="7"/>
        <v xml:space="preserve"> </v>
      </c>
      <c r="E145" s="79">
        <v>1.1574074074074073E-5</v>
      </c>
      <c r="F145" s="77" t="e">
        <f t="shared" si="8"/>
        <v>#N/A</v>
      </c>
      <c r="G145" t="str">
        <f>IF((ISERROR((VLOOKUP(B145,Calculation!C$2:C$1430,1,FALSE)))),"not entered","")</f>
        <v/>
      </c>
    </row>
    <row r="146" spans="2:7" x14ac:dyDescent="0.2">
      <c r="B146" s="78" t="s">
        <v>5</v>
      </c>
      <c r="C146" s="79" t="str">
        <f t="shared" si="6"/>
        <v xml:space="preserve"> </v>
      </c>
      <c r="D146" s="79" t="str">
        <f t="shared" si="7"/>
        <v xml:space="preserve"> </v>
      </c>
      <c r="E146" s="79">
        <v>1.1574074074074073E-5</v>
      </c>
      <c r="F146" s="77" t="e">
        <f t="shared" si="8"/>
        <v>#N/A</v>
      </c>
      <c r="G146" t="str">
        <f>IF((ISERROR((VLOOKUP(B146,Calculation!C$2:C$1430,1,FALSE)))),"not entered","")</f>
        <v/>
      </c>
    </row>
    <row r="147" spans="2:7" x14ac:dyDescent="0.2">
      <c r="B147" s="78" t="s">
        <v>5</v>
      </c>
      <c r="C147" s="79" t="str">
        <f t="shared" si="6"/>
        <v xml:space="preserve"> </v>
      </c>
      <c r="D147" s="79" t="str">
        <f t="shared" si="7"/>
        <v xml:space="preserve"> </v>
      </c>
      <c r="E147" s="79">
        <v>1.1574074074074073E-5</v>
      </c>
      <c r="F147" s="77" t="e">
        <f t="shared" si="8"/>
        <v>#N/A</v>
      </c>
      <c r="G147" t="str">
        <f>IF((ISERROR((VLOOKUP(B147,Calculation!C$2:C$1430,1,FALSE)))),"not entered","")</f>
        <v/>
      </c>
    </row>
    <row r="148" spans="2:7" x14ac:dyDescent="0.2">
      <c r="B148" s="78" t="s">
        <v>5</v>
      </c>
      <c r="C148" s="79" t="str">
        <f t="shared" si="6"/>
        <v xml:space="preserve"> </v>
      </c>
      <c r="D148" s="79" t="str">
        <f t="shared" si="7"/>
        <v xml:space="preserve"> </v>
      </c>
      <c r="E148" s="79">
        <v>1.1574074074074073E-5</v>
      </c>
      <c r="F148" s="77" t="e">
        <f t="shared" si="8"/>
        <v>#N/A</v>
      </c>
      <c r="G148" t="str">
        <f>IF((ISERROR((VLOOKUP(B148,Calculation!C$2:C$1430,1,FALSE)))),"not entered","")</f>
        <v/>
      </c>
    </row>
    <row r="149" spans="2:7" x14ac:dyDescent="0.2">
      <c r="B149" s="78" t="s">
        <v>5</v>
      </c>
      <c r="C149" s="79" t="str">
        <f t="shared" si="6"/>
        <v xml:space="preserve"> </v>
      </c>
      <c r="D149" s="79" t="str">
        <f t="shared" si="7"/>
        <v xml:space="preserve"> </v>
      </c>
      <c r="E149" s="79">
        <v>1.1574074074074073E-5</v>
      </c>
      <c r="F149" s="77" t="e">
        <f t="shared" si="8"/>
        <v>#N/A</v>
      </c>
      <c r="G149" t="str">
        <f>IF((ISERROR((VLOOKUP(B149,Calculation!C$2:C$1430,1,FALSE)))),"not entered","")</f>
        <v/>
      </c>
    </row>
    <row r="150" spans="2:7" x14ac:dyDescent="0.2">
      <c r="B150" s="78" t="s">
        <v>5</v>
      </c>
      <c r="C150" s="79" t="str">
        <f t="shared" si="6"/>
        <v xml:space="preserve"> </v>
      </c>
      <c r="D150" s="79" t="str">
        <f t="shared" si="7"/>
        <v xml:space="preserve"> </v>
      </c>
      <c r="E150" s="79">
        <v>1.1574074074074073E-5</v>
      </c>
      <c r="F150" s="77" t="e">
        <f t="shared" si="8"/>
        <v>#N/A</v>
      </c>
      <c r="G150" t="str">
        <f>IF((ISERROR((VLOOKUP(B150,Calculation!C$2:C$1430,1,FALSE)))),"not entered","")</f>
        <v/>
      </c>
    </row>
    <row r="151" spans="2:7" x14ac:dyDescent="0.2">
      <c r="B151" s="78" t="s">
        <v>5</v>
      </c>
      <c r="C151" s="79" t="str">
        <f t="shared" si="6"/>
        <v xml:space="preserve"> </v>
      </c>
      <c r="D151" s="79" t="str">
        <f t="shared" si="7"/>
        <v xml:space="preserve"> </v>
      </c>
      <c r="E151" s="79">
        <v>1.1574074074074073E-5</v>
      </c>
      <c r="F151" s="77" t="e">
        <f t="shared" si="8"/>
        <v>#N/A</v>
      </c>
      <c r="G151" t="str">
        <f>IF((ISERROR((VLOOKUP(B151,Calculation!C$2:C$1430,1,FALSE)))),"not entered","")</f>
        <v/>
      </c>
    </row>
    <row r="152" spans="2:7" x14ac:dyDescent="0.2">
      <c r="B152" s="78" t="s">
        <v>5</v>
      </c>
      <c r="C152" s="79" t="str">
        <f t="shared" si="6"/>
        <v xml:space="preserve"> </v>
      </c>
      <c r="D152" s="79" t="str">
        <f t="shared" si="7"/>
        <v xml:space="preserve"> </v>
      </c>
      <c r="E152" s="79">
        <v>1.1574074074074073E-5</v>
      </c>
      <c r="F152" s="77" t="e">
        <f t="shared" si="8"/>
        <v>#N/A</v>
      </c>
      <c r="G152" t="str">
        <f>IF((ISERROR((VLOOKUP(B152,Calculation!C$2:C$1430,1,FALSE)))),"not entered","")</f>
        <v/>
      </c>
    </row>
    <row r="153" spans="2:7" x14ac:dyDescent="0.2">
      <c r="B153" s="78" t="s">
        <v>5</v>
      </c>
      <c r="C153" s="79" t="str">
        <f t="shared" si="6"/>
        <v xml:space="preserve"> </v>
      </c>
      <c r="D153" s="79" t="str">
        <f t="shared" si="7"/>
        <v xml:space="preserve"> </v>
      </c>
      <c r="E153" s="79">
        <v>1.1574074074074073E-5</v>
      </c>
      <c r="F153" s="77" t="e">
        <f t="shared" si="8"/>
        <v>#N/A</v>
      </c>
      <c r="G153" t="str">
        <f>IF((ISERROR((VLOOKUP(B153,Calculation!C$2:C$1430,1,FALSE)))),"not entered","")</f>
        <v/>
      </c>
    </row>
    <row r="154" spans="2:7" x14ac:dyDescent="0.2">
      <c r="B154" s="78" t="s">
        <v>5</v>
      </c>
      <c r="C154" s="79" t="str">
        <f t="shared" si="6"/>
        <v xml:space="preserve"> </v>
      </c>
      <c r="D154" s="79" t="str">
        <f t="shared" si="7"/>
        <v xml:space="preserve"> </v>
      </c>
      <c r="E154" s="79">
        <v>1.1574074074074073E-5</v>
      </c>
      <c r="F154" s="77" t="e">
        <f t="shared" si="8"/>
        <v>#N/A</v>
      </c>
      <c r="G154" t="str">
        <f>IF((ISERROR((VLOOKUP(B154,Calculation!C$2:C$1430,1,FALSE)))),"not entered","")</f>
        <v/>
      </c>
    </row>
    <row r="155" spans="2:7" x14ac:dyDescent="0.2">
      <c r="B155" s="78" t="s">
        <v>5</v>
      </c>
      <c r="C155" s="79" t="str">
        <f t="shared" si="6"/>
        <v xml:space="preserve"> </v>
      </c>
      <c r="D155" s="79" t="str">
        <f t="shared" si="7"/>
        <v xml:space="preserve"> </v>
      </c>
      <c r="E155" s="79">
        <v>1.1574074074074073E-5</v>
      </c>
      <c r="F155" s="77" t="e">
        <f t="shared" si="8"/>
        <v>#N/A</v>
      </c>
      <c r="G155" t="str">
        <f>IF((ISERROR((VLOOKUP(B155,Calculation!C$2:C$1430,1,FALSE)))),"not entered","")</f>
        <v/>
      </c>
    </row>
    <row r="156" spans="2:7" x14ac:dyDescent="0.2">
      <c r="B156" s="78" t="s">
        <v>5</v>
      </c>
      <c r="C156" s="79" t="str">
        <f t="shared" si="6"/>
        <v xml:space="preserve"> </v>
      </c>
      <c r="D156" s="79" t="str">
        <f t="shared" si="7"/>
        <v xml:space="preserve"> </v>
      </c>
      <c r="E156" s="79">
        <v>1.1574074074074073E-5</v>
      </c>
      <c r="F156" s="77" t="e">
        <f t="shared" si="8"/>
        <v>#N/A</v>
      </c>
      <c r="G156" t="str">
        <f>IF((ISERROR((VLOOKUP(B156,Calculation!C$2:C$1430,1,FALSE)))),"not entered","")</f>
        <v/>
      </c>
    </row>
    <row r="157" spans="2:7" x14ac:dyDescent="0.2">
      <c r="B157" s="78" t="s">
        <v>5</v>
      </c>
      <c r="C157" s="79" t="str">
        <f t="shared" si="6"/>
        <v xml:space="preserve"> </v>
      </c>
      <c r="D157" s="79" t="str">
        <f t="shared" si="7"/>
        <v xml:space="preserve"> </v>
      </c>
      <c r="E157" s="79">
        <v>1.1574074074074073E-5</v>
      </c>
      <c r="F157" s="77" t="e">
        <f t="shared" si="8"/>
        <v>#N/A</v>
      </c>
      <c r="G157" t="str">
        <f>IF((ISERROR((VLOOKUP(B157,Calculation!C$2:C$1430,1,FALSE)))),"not entered","")</f>
        <v/>
      </c>
    </row>
    <row r="158" spans="2:7" x14ac:dyDescent="0.2">
      <c r="B158" s="78" t="s">
        <v>5</v>
      </c>
      <c r="C158" s="79" t="str">
        <f t="shared" si="6"/>
        <v xml:space="preserve"> </v>
      </c>
      <c r="D158" s="79" t="str">
        <f t="shared" si="7"/>
        <v xml:space="preserve"> </v>
      </c>
      <c r="E158" s="79">
        <v>1.1574074074074073E-5</v>
      </c>
      <c r="F158" s="77" t="e">
        <f t="shared" si="8"/>
        <v>#N/A</v>
      </c>
      <c r="G158" t="str">
        <f>IF((ISERROR((VLOOKUP(B158,Calculation!C$2:C$1430,1,FALSE)))),"not entered","")</f>
        <v/>
      </c>
    </row>
    <row r="159" spans="2:7" x14ac:dyDescent="0.2">
      <c r="B159" s="78" t="s">
        <v>5</v>
      </c>
      <c r="C159" s="79" t="str">
        <f t="shared" si="6"/>
        <v xml:space="preserve"> </v>
      </c>
      <c r="D159" s="79" t="str">
        <f t="shared" si="7"/>
        <v xml:space="preserve"> </v>
      </c>
      <c r="E159" s="79">
        <v>1.1574074074074073E-5</v>
      </c>
      <c r="F159" s="77" t="e">
        <f t="shared" si="8"/>
        <v>#N/A</v>
      </c>
      <c r="G159" t="str">
        <f>IF((ISERROR((VLOOKUP(B159,Calculation!C$2:C$1430,1,FALSE)))),"not entered","")</f>
        <v/>
      </c>
    </row>
    <row r="160" spans="2:7" x14ac:dyDescent="0.2">
      <c r="B160" s="78" t="s">
        <v>5</v>
      </c>
      <c r="C160" s="79" t="str">
        <f t="shared" si="6"/>
        <v xml:space="preserve"> </v>
      </c>
      <c r="D160" s="79" t="str">
        <f t="shared" si="7"/>
        <v xml:space="preserve"> </v>
      </c>
      <c r="E160" s="79">
        <v>1.1574074074074073E-5</v>
      </c>
      <c r="F160" s="77" t="e">
        <f t="shared" si="8"/>
        <v>#N/A</v>
      </c>
      <c r="G160" t="str">
        <f>IF((ISERROR((VLOOKUP(B160,Calculation!C$2:C$1430,1,FALSE)))),"not entered","")</f>
        <v/>
      </c>
    </row>
    <row r="161" spans="2:7" x14ac:dyDescent="0.2">
      <c r="B161" s="78" t="s">
        <v>5</v>
      </c>
      <c r="C161" s="79" t="str">
        <f t="shared" si="6"/>
        <v xml:space="preserve"> </v>
      </c>
      <c r="D161" s="79" t="str">
        <f t="shared" si="7"/>
        <v xml:space="preserve"> </v>
      </c>
      <c r="E161" s="79">
        <v>1.1574074074074073E-5</v>
      </c>
      <c r="F161" s="77" t="e">
        <f t="shared" si="8"/>
        <v>#N/A</v>
      </c>
      <c r="G161" t="str">
        <f>IF((ISERROR((VLOOKUP(B161,Calculation!C$2:C$1430,1,FALSE)))),"not entered","")</f>
        <v/>
      </c>
    </row>
    <row r="162" spans="2:7" x14ac:dyDescent="0.2">
      <c r="B162" s="78" t="s">
        <v>5</v>
      </c>
      <c r="C162" s="79" t="str">
        <f t="shared" si="6"/>
        <v xml:space="preserve"> </v>
      </c>
      <c r="D162" s="79" t="str">
        <f t="shared" si="7"/>
        <v xml:space="preserve"> </v>
      </c>
      <c r="E162" s="79">
        <v>1.1574074074074073E-5</v>
      </c>
      <c r="F162" s="77" t="e">
        <f t="shared" si="8"/>
        <v>#N/A</v>
      </c>
      <c r="G162" t="str">
        <f>IF((ISERROR((VLOOKUP(B162,Calculation!C$2:C$1430,1,FALSE)))),"not entered","")</f>
        <v/>
      </c>
    </row>
    <row r="163" spans="2:7" x14ac:dyDescent="0.2">
      <c r="B163" s="78" t="s">
        <v>5</v>
      </c>
      <c r="C163" s="79" t="str">
        <f t="shared" si="6"/>
        <v xml:space="preserve"> </v>
      </c>
      <c r="D163" s="79" t="str">
        <f t="shared" si="7"/>
        <v xml:space="preserve"> </v>
      </c>
      <c r="E163" s="79">
        <v>1.1574074074074073E-5</v>
      </c>
      <c r="F163" s="77" t="e">
        <f t="shared" si="8"/>
        <v>#N/A</v>
      </c>
      <c r="G163" t="str">
        <f>IF((ISERROR((VLOOKUP(B163,Calculation!C$2:C$1430,1,FALSE)))),"not entered","")</f>
        <v/>
      </c>
    </row>
    <row r="164" spans="2:7" x14ac:dyDescent="0.2">
      <c r="B164" s="78" t="s">
        <v>5</v>
      </c>
      <c r="C164" s="79" t="str">
        <f t="shared" si="6"/>
        <v xml:space="preserve"> </v>
      </c>
      <c r="D164" s="79" t="str">
        <f t="shared" si="7"/>
        <v xml:space="preserve"> </v>
      </c>
      <c r="E164" s="79">
        <v>1.1574074074074073E-5</v>
      </c>
      <c r="F164" s="77" t="e">
        <f t="shared" si="8"/>
        <v>#N/A</v>
      </c>
      <c r="G164" t="str">
        <f>IF((ISERROR((VLOOKUP(B164,Calculation!C$2:C$1430,1,FALSE)))),"not entered","")</f>
        <v/>
      </c>
    </row>
    <row r="165" spans="2:7" x14ac:dyDescent="0.2">
      <c r="B165" s="78" t="s">
        <v>5</v>
      </c>
      <c r="C165" s="79" t="str">
        <f t="shared" si="6"/>
        <v xml:space="preserve"> </v>
      </c>
      <c r="D165" s="79" t="str">
        <f t="shared" si="7"/>
        <v xml:space="preserve"> </v>
      </c>
      <c r="E165" s="79">
        <v>1.1574074074074073E-5</v>
      </c>
      <c r="F165" s="77" t="e">
        <f t="shared" si="8"/>
        <v>#N/A</v>
      </c>
      <c r="G165" t="str">
        <f>IF((ISERROR((VLOOKUP(B165,Calculation!C$2:C$1430,1,FALSE)))),"not entered","")</f>
        <v/>
      </c>
    </row>
    <row r="166" spans="2:7" x14ac:dyDescent="0.2">
      <c r="B166" s="78" t="s">
        <v>5</v>
      </c>
      <c r="C166" s="79" t="str">
        <f t="shared" si="6"/>
        <v xml:space="preserve"> </v>
      </c>
      <c r="D166" s="79" t="str">
        <f t="shared" si="7"/>
        <v xml:space="preserve"> </v>
      </c>
      <c r="E166" s="79">
        <v>1.1574074074074073E-5</v>
      </c>
      <c r="F166" s="77" t="e">
        <f t="shared" si="8"/>
        <v>#N/A</v>
      </c>
      <c r="G166" t="str">
        <f>IF((ISERROR((VLOOKUP(B166,Calculation!C$2:C$1430,1,FALSE)))),"not entered","")</f>
        <v/>
      </c>
    </row>
    <row r="167" spans="2:7" x14ac:dyDescent="0.2">
      <c r="B167" s="78" t="s">
        <v>5</v>
      </c>
      <c r="C167" s="79" t="str">
        <f t="shared" si="6"/>
        <v xml:space="preserve"> </v>
      </c>
      <c r="D167" s="79" t="str">
        <f t="shared" si="7"/>
        <v xml:space="preserve"> </v>
      </c>
      <c r="E167" s="79">
        <v>1.1574074074074073E-5</v>
      </c>
      <c r="F167" s="77" t="e">
        <f t="shared" si="8"/>
        <v>#N/A</v>
      </c>
      <c r="G167" t="str">
        <f>IF((ISERROR((VLOOKUP(B167,Calculation!C$2:C$1430,1,FALSE)))),"not entered","")</f>
        <v/>
      </c>
    </row>
    <row r="168" spans="2:7" x14ac:dyDescent="0.2">
      <c r="B168" s="78" t="s">
        <v>5</v>
      </c>
      <c r="C168" s="79" t="str">
        <f t="shared" si="6"/>
        <v xml:space="preserve"> </v>
      </c>
      <c r="D168" s="79" t="str">
        <f t="shared" si="7"/>
        <v xml:space="preserve"> </v>
      </c>
      <c r="E168" s="79">
        <v>1.1574074074074073E-5</v>
      </c>
      <c r="F168" s="77" t="e">
        <f t="shared" si="8"/>
        <v>#N/A</v>
      </c>
      <c r="G168" t="str">
        <f>IF((ISERROR((VLOOKUP(B168,Calculation!C$2:C$1430,1,FALSE)))),"not entered","")</f>
        <v/>
      </c>
    </row>
    <row r="169" spans="2:7" x14ac:dyDescent="0.2">
      <c r="B169" s="78" t="s">
        <v>5</v>
      </c>
      <c r="C169" s="79" t="str">
        <f t="shared" si="6"/>
        <v xml:space="preserve"> </v>
      </c>
      <c r="D169" s="79" t="str">
        <f t="shared" si="7"/>
        <v xml:space="preserve"> </v>
      </c>
      <c r="E169" s="79">
        <v>1.1574074074074073E-5</v>
      </c>
      <c r="F169" s="77" t="e">
        <f t="shared" si="8"/>
        <v>#N/A</v>
      </c>
      <c r="G169" t="str">
        <f>IF((ISERROR((VLOOKUP(B169,Calculation!C$2:C$1430,1,FALSE)))),"not entered","")</f>
        <v/>
      </c>
    </row>
    <row r="170" spans="2:7" x14ac:dyDescent="0.2">
      <c r="B170" s="78" t="s">
        <v>5</v>
      </c>
      <c r="C170" s="79" t="str">
        <f t="shared" si="6"/>
        <v xml:space="preserve"> </v>
      </c>
      <c r="D170" s="79" t="str">
        <f t="shared" si="7"/>
        <v xml:space="preserve"> </v>
      </c>
      <c r="E170" s="79">
        <v>1.1574074074074073E-5</v>
      </c>
      <c r="F170" s="77" t="e">
        <f t="shared" si="8"/>
        <v>#N/A</v>
      </c>
      <c r="G170" t="str">
        <f>IF((ISERROR((VLOOKUP(B170,Calculation!C$2:C$1430,1,FALSE)))),"not entered","")</f>
        <v/>
      </c>
    </row>
    <row r="171" spans="2:7" x14ac:dyDescent="0.2">
      <c r="B171" s="78" t="s">
        <v>5</v>
      </c>
      <c r="C171" s="79" t="str">
        <f t="shared" si="6"/>
        <v xml:space="preserve"> </v>
      </c>
      <c r="D171" s="79" t="str">
        <f t="shared" si="7"/>
        <v xml:space="preserve"> </v>
      </c>
      <c r="E171" s="79">
        <v>1.1574074074074073E-5</v>
      </c>
      <c r="F171" s="77" t="e">
        <f t="shared" si="8"/>
        <v>#N/A</v>
      </c>
      <c r="G171" t="str">
        <f>IF((ISERROR((VLOOKUP(B171,Calculation!C$2:C$1430,1,FALSE)))),"not entered","")</f>
        <v/>
      </c>
    </row>
    <row r="172" spans="2:7" x14ac:dyDescent="0.2">
      <c r="B172" s="78" t="s">
        <v>5</v>
      </c>
      <c r="C172" s="79" t="str">
        <f t="shared" si="6"/>
        <v xml:space="preserve"> </v>
      </c>
      <c r="D172" s="79" t="str">
        <f t="shared" si="7"/>
        <v xml:space="preserve"> </v>
      </c>
      <c r="E172" s="79">
        <v>1.1574074074074073E-5</v>
      </c>
      <c r="F172" s="77" t="e">
        <f t="shared" si="8"/>
        <v>#N/A</v>
      </c>
      <c r="G172" t="str">
        <f>IF((ISERROR((VLOOKUP(B172,Calculation!C$2:C$1430,1,FALSE)))),"not entered","")</f>
        <v/>
      </c>
    </row>
    <row r="173" spans="2:7" x14ac:dyDescent="0.2">
      <c r="B173" s="78" t="s">
        <v>5</v>
      </c>
      <c r="C173" s="79" t="str">
        <f t="shared" si="6"/>
        <v xml:space="preserve"> </v>
      </c>
      <c r="D173" s="79" t="str">
        <f t="shared" si="7"/>
        <v xml:space="preserve"> </v>
      </c>
      <c r="E173" s="79">
        <v>1.1574074074074073E-5</v>
      </c>
      <c r="F173" s="77" t="e">
        <f t="shared" si="8"/>
        <v>#N/A</v>
      </c>
      <c r="G173" t="str">
        <f>IF((ISERROR((VLOOKUP(B173,Calculation!C$2:C$1430,1,FALSE)))),"not entered","")</f>
        <v/>
      </c>
    </row>
    <row r="174" spans="2:7" x14ac:dyDescent="0.2">
      <c r="B174" s="78" t="s">
        <v>5</v>
      </c>
      <c r="C174" s="79" t="str">
        <f t="shared" si="6"/>
        <v xml:space="preserve"> </v>
      </c>
      <c r="D174" s="79" t="str">
        <f t="shared" si="7"/>
        <v xml:space="preserve"> </v>
      </c>
      <c r="E174" s="79">
        <v>1.1574074074074073E-5</v>
      </c>
      <c r="F174" s="77" t="e">
        <f t="shared" si="8"/>
        <v>#N/A</v>
      </c>
      <c r="G174" t="str">
        <f>IF((ISERROR((VLOOKUP(B174,Calculation!C$2:C$1430,1,FALSE)))),"not entered","")</f>
        <v/>
      </c>
    </row>
    <row r="175" spans="2:7" x14ac:dyDescent="0.2">
      <c r="B175" s="78" t="s">
        <v>5</v>
      </c>
      <c r="C175" s="79" t="str">
        <f t="shared" si="6"/>
        <v xml:space="preserve"> </v>
      </c>
      <c r="D175" s="79" t="str">
        <f t="shared" si="7"/>
        <v xml:space="preserve"> </v>
      </c>
      <c r="E175" s="79">
        <v>1.1574074074074073E-5</v>
      </c>
      <c r="F175" s="77" t="e">
        <f t="shared" si="8"/>
        <v>#N/A</v>
      </c>
      <c r="G175" t="str">
        <f>IF((ISERROR((VLOOKUP(B175,Calculation!C$2:C$1430,1,FALSE)))),"not entered","")</f>
        <v/>
      </c>
    </row>
    <row r="176" spans="2:7" x14ac:dyDescent="0.2">
      <c r="B176" s="78" t="s">
        <v>5</v>
      </c>
      <c r="C176" s="79" t="str">
        <f t="shared" si="6"/>
        <v xml:space="preserve"> </v>
      </c>
      <c r="D176" s="79" t="str">
        <f t="shared" si="7"/>
        <v xml:space="preserve"> </v>
      </c>
      <c r="E176" s="79">
        <v>1.1574074074074073E-5</v>
      </c>
      <c r="F176" s="77" t="e">
        <f t="shared" si="8"/>
        <v>#N/A</v>
      </c>
      <c r="G176" t="str">
        <f>IF((ISERROR((VLOOKUP(B176,Calculation!C$2:C$1430,1,FALSE)))),"not entered","")</f>
        <v/>
      </c>
    </row>
    <row r="177" spans="2:7" x14ac:dyDescent="0.2">
      <c r="B177" s="78" t="s">
        <v>5</v>
      </c>
      <c r="C177" s="79" t="str">
        <f t="shared" si="6"/>
        <v xml:space="preserve"> </v>
      </c>
      <c r="D177" s="79" t="str">
        <f t="shared" si="7"/>
        <v xml:space="preserve"> </v>
      </c>
      <c r="E177" s="79">
        <v>1.1574074074074073E-5</v>
      </c>
      <c r="F177" s="77" t="e">
        <f t="shared" si="8"/>
        <v>#N/A</v>
      </c>
      <c r="G177" t="str">
        <f>IF((ISERROR((VLOOKUP(B177,Calculation!C$2:C$1430,1,FALSE)))),"not entered","")</f>
        <v/>
      </c>
    </row>
    <row r="178" spans="2:7" x14ac:dyDescent="0.2">
      <c r="B178" s="78" t="s">
        <v>5</v>
      </c>
      <c r="C178" s="79" t="str">
        <f t="shared" si="6"/>
        <v xml:space="preserve"> </v>
      </c>
      <c r="D178" s="79" t="str">
        <f t="shared" si="7"/>
        <v xml:space="preserve"> </v>
      </c>
      <c r="E178" s="79">
        <v>1.1574074074074073E-5</v>
      </c>
      <c r="F178" s="77" t="e">
        <f t="shared" si="8"/>
        <v>#N/A</v>
      </c>
      <c r="G178" t="str">
        <f>IF((ISERROR((VLOOKUP(B178,Calculation!C$2:C$1430,1,FALSE)))),"not entered","")</f>
        <v/>
      </c>
    </row>
    <row r="179" spans="2:7" x14ac:dyDescent="0.2">
      <c r="B179" s="78" t="s">
        <v>5</v>
      </c>
      <c r="C179" s="79" t="str">
        <f t="shared" si="6"/>
        <v xml:space="preserve"> </v>
      </c>
      <c r="D179" s="79" t="str">
        <f t="shared" si="7"/>
        <v xml:space="preserve"> </v>
      </c>
      <c r="E179" s="79">
        <v>1.1574074074074073E-5</v>
      </c>
      <c r="F179" s="77" t="e">
        <f t="shared" si="8"/>
        <v>#N/A</v>
      </c>
      <c r="G179" t="str">
        <f>IF((ISERROR((VLOOKUP(B179,Calculation!C$2:C$1430,1,FALSE)))),"not entered","")</f>
        <v/>
      </c>
    </row>
    <row r="180" spans="2:7" x14ac:dyDescent="0.2">
      <c r="B180" s="78" t="s">
        <v>5</v>
      </c>
      <c r="C180" s="79" t="str">
        <f t="shared" si="6"/>
        <v xml:space="preserve"> </v>
      </c>
      <c r="D180" s="79" t="str">
        <f t="shared" si="7"/>
        <v xml:space="preserve"> </v>
      </c>
      <c r="E180" s="79">
        <v>1.1574074074074073E-5</v>
      </c>
      <c r="F180" s="77" t="e">
        <f t="shared" si="8"/>
        <v>#N/A</v>
      </c>
      <c r="G180" t="str">
        <f>IF((ISERROR((VLOOKUP(B180,Calculation!C$2:C$1430,1,FALSE)))),"not entered","")</f>
        <v/>
      </c>
    </row>
    <row r="181" spans="2:7" x14ac:dyDescent="0.2">
      <c r="B181" s="78" t="s">
        <v>5</v>
      </c>
      <c r="C181" s="79" t="str">
        <f t="shared" si="6"/>
        <v xml:space="preserve"> </v>
      </c>
      <c r="D181" s="79" t="str">
        <f t="shared" si="7"/>
        <v xml:space="preserve"> </v>
      </c>
      <c r="E181" s="79">
        <v>1.1574074074074073E-5</v>
      </c>
      <c r="F181" s="77" t="e">
        <f t="shared" si="8"/>
        <v>#N/A</v>
      </c>
      <c r="G181" t="str">
        <f>IF((ISERROR((VLOOKUP(B181,Calculation!C$2:C$1430,1,FALSE)))),"not entered","")</f>
        <v/>
      </c>
    </row>
    <row r="182" spans="2:7" x14ac:dyDescent="0.2">
      <c r="B182" s="78" t="s">
        <v>5</v>
      </c>
      <c r="C182" s="79" t="str">
        <f t="shared" si="6"/>
        <v xml:space="preserve"> </v>
      </c>
      <c r="D182" s="79" t="str">
        <f t="shared" si="7"/>
        <v xml:space="preserve"> </v>
      </c>
      <c r="E182" s="79">
        <v>1.1574074074074073E-5</v>
      </c>
      <c r="F182" s="77" t="e">
        <f t="shared" si="8"/>
        <v>#N/A</v>
      </c>
      <c r="G182" t="str">
        <f>IF((ISERROR((VLOOKUP(B182,Calculation!C$2:C$1430,1,FALSE)))),"not entered","")</f>
        <v/>
      </c>
    </row>
    <row r="183" spans="2:7" x14ac:dyDescent="0.2">
      <c r="B183" s="78" t="s">
        <v>5</v>
      </c>
      <c r="C183" s="79" t="str">
        <f t="shared" si="6"/>
        <v xml:space="preserve"> </v>
      </c>
      <c r="D183" s="79" t="str">
        <f t="shared" si="7"/>
        <v xml:space="preserve"> </v>
      </c>
      <c r="E183" s="79">
        <v>1.1574074074074073E-5</v>
      </c>
      <c r="F183" s="77" t="e">
        <f t="shared" si="8"/>
        <v>#N/A</v>
      </c>
      <c r="G183" t="str">
        <f>IF((ISERROR((VLOOKUP(B183,Calculation!C$2:C$1430,1,FALSE)))),"not entered","")</f>
        <v/>
      </c>
    </row>
    <row r="184" spans="2:7" x14ac:dyDescent="0.2">
      <c r="B184" s="78" t="s">
        <v>5</v>
      </c>
      <c r="C184" s="79" t="str">
        <f t="shared" si="6"/>
        <v xml:space="preserve"> </v>
      </c>
      <c r="D184" s="79" t="str">
        <f t="shared" si="7"/>
        <v xml:space="preserve"> </v>
      </c>
      <c r="E184" s="79">
        <v>1.1574074074074073E-5</v>
      </c>
      <c r="F184" s="77" t="e">
        <f t="shared" si="8"/>
        <v>#N/A</v>
      </c>
      <c r="G184" t="str">
        <f>IF((ISERROR((VLOOKUP(B184,Calculation!C$2:C$1430,1,FALSE)))),"not entered","")</f>
        <v/>
      </c>
    </row>
    <row r="185" spans="2:7" x14ac:dyDescent="0.2">
      <c r="B185" s="78" t="s">
        <v>5</v>
      </c>
      <c r="C185" s="79" t="str">
        <f t="shared" si="6"/>
        <v xml:space="preserve"> </v>
      </c>
      <c r="D185" s="79" t="str">
        <f t="shared" si="7"/>
        <v xml:space="preserve"> </v>
      </c>
      <c r="E185" s="79">
        <v>1.1574074074074073E-5</v>
      </c>
      <c r="F185" s="77" t="e">
        <f t="shared" si="8"/>
        <v>#N/A</v>
      </c>
      <c r="G185" t="str">
        <f>IF((ISERROR((VLOOKUP(B185,Calculation!C$2:C$1430,1,FALSE)))),"not entered","")</f>
        <v/>
      </c>
    </row>
    <row r="186" spans="2:7" x14ac:dyDescent="0.2">
      <c r="B186" s="78" t="s">
        <v>5</v>
      </c>
      <c r="C186" s="79" t="str">
        <f t="shared" si="6"/>
        <v xml:space="preserve"> </v>
      </c>
      <c r="D186" s="79" t="str">
        <f t="shared" si="7"/>
        <v xml:space="preserve"> </v>
      </c>
      <c r="E186" s="79">
        <v>1.1574074074074073E-5</v>
      </c>
      <c r="F186" s="77" t="e">
        <f t="shared" si="8"/>
        <v>#N/A</v>
      </c>
      <c r="G186" t="str">
        <f>IF((ISERROR((VLOOKUP(B186,Calculation!C$2:C$1430,1,FALSE)))),"not entered","")</f>
        <v/>
      </c>
    </row>
    <row r="187" spans="2:7" x14ac:dyDescent="0.2">
      <c r="B187" s="78" t="s">
        <v>5</v>
      </c>
      <c r="C187" s="79" t="str">
        <f t="shared" si="6"/>
        <v xml:space="preserve"> </v>
      </c>
      <c r="D187" s="79" t="str">
        <f t="shared" si="7"/>
        <v xml:space="preserve"> </v>
      </c>
      <c r="E187" s="79">
        <v>1.1574074074074073E-5</v>
      </c>
      <c r="F187" s="77" t="e">
        <f t="shared" si="8"/>
        <v>#N/A</v>
      </c>
      <c r="G187" t="str">
        <f>IF((ISERROR((VLOOKUP(B187,Calculation!C$2:C$1430,1,FALSE)))),"not entered","")</f>
        <v/>
      </c>
    </row>
    <row r="188" spans="2:7" x14ac:dyDescent="0.2">
      <c r="B188" s="78" t="s">
        <v>5</v>
      </c>
      <c r="C188" s="79" t="str">
        <f t="shared" si="6"/>
        <v xml:space="preserve"> </v>
      </c>
      <c r="D188" s="79" t="str">
        <f t="shared" si="7"/>
        <v xml:space="preserve"> </v>
      </c>
      <c r="E188" s="79">
        <v>1.1574074074074073E-5</v>
      </c>
      <c r="F188" s="77" t="e">
        <f t="shared" si="8"/>
        <v>#N/A</v>
      </c>
      <c r="G188" t="str">
        <f>IF((ISERROR((VLOOKUP(B188,Calculation!C$2:C$1430,1,FALSE)))),"not entered","")</f>
        <v/>
      </c>
    </row>
    <row r="189" spans="2:7" x14ac:dyDescent="0.2">
      <c r="B189" s="78" t="s">
        <v>5</v>
      </c>
      <c r="C189" s="79" t="str">
        <f t="shared" si="6"/>
        <v xml:space="preserve"> </v>
      </c>
      <c r="D189" s="79" t="str">
        <f t="shared" si="7"/>
        <v xml:space="preserve"> </v>
      </c>
      <c r="E189" s="79">
        <v>1.1574074074074073E-5</v>
      </c>
      <c r="F189" s="77" t="e">
        <f t="shared" si="8"/>
        <v>#N/A</v>
      </c>
      <c r="G189" t="str">
        <f>IF((ISERROR((VLOOKUP(B189,Calculation!C$2:C$1430,1,FALSE)))),"not entered","")</f>
        <v/>
      </c>
    </row>
    <row r="190" spans="2:7" x14ac:dyDescent="0.2">
      <c r="B190" s="78" t="s">
        <v>5</v>
      </c>
      <c r="C190" s="79" t="str">
        <f t="shared" si="6"/>
        <v xml:space="preserve"> </v>
      </c>
      <c r="D190" s="79" t="str">
        <f t="shared" si="7"/>
        <v xml:space="preserve"> </v>
      </c>
      <c r="E190" s="79">
        <v>1.1574074074074073E-5</v>
      </c>
      <c r="F190" s="77" t="e">
        <f t="shared" si="8"/>
        <v>#N/A</v>
      </c>
      <c r="G190" t="str">
        <f>IF((ISERROR((VLOOKUP(B190,Calculation!C$2:C$1430,1,FALSE)))),"not entered","")</f>
        <v/>
      </c>
    </row>
    <row r="191" spans="2:7" x14ac:dyDescent="0.2">
      <c r="B191" s="78" t="s">
        <v>5</v>
      </c>
      <c r="C191" s="79" t="str">
        <f t="shared" si="6"/>
        <v xml:space="preserve"> </v>
      </c>
      <c r="D191" s="79" t="str">
        <f t="shared" si="7"/>
        <v xml:space="preserve"> </v>
      </c>
      <c r="E191" s="79">
        <v>1.1574074074074073E-5</v>
      </c>
      <c r="F191" s="77" t="e">
        <f t="shared" si="8"/>
        <v>#N/A</v>
      </c>
      <c r="G191" t="str">
        <f>IF((ISERROR((VLOOKUP(B191,Calculation!C$2:C$1430,1,FALSE)))),"not entered","")</f>
        <v/>
      </c>
    </row>
    <row r="192" spans="2:7" x14ac:dyDescent="0.2">
      <c r="B192" s="78" t="s">
        <v>5</v>
      </c>
      <c r="C192" s="79" t="str">
        <f t="shared" si="6"/>
        <v xml:space="preserve"> </v>
      </c>
      <c r="D192" s="79" t="str">
        <f t="shared" si="7"/>
        <v xml:space="preserve"> </v>
      </c>
      <c r="E192" s="79">
        <v>1.1574074074074073E-5</v>
      </c>
      <c r="F192" s="77" t="e">
        <f t="shared" si="8"/>
        <v>#N/A</v>
      </c>
      <c r="G192" t="str">
        <f>IF((ISERROR((VLOOKUP(B192,Calculation!C$2:C$1430,1,FALSE)))),"not entered","")</f>
        <v/>
      </c>
    </row>
    <row r="193" spans="2:7" x14ac:dyDescent="0.2">
      <c r="B193" s="78" t="s">
        <v>5</v>
      </c>
      <c r="C193" s="79" t="str">
        <f t="shared" si="6"/>
        <v xml:space="preserve"> </v>
      </c>
      <c r="D193" s="79" t="str">
        <f t="shared" si="7"/>
        <v xml:space="preserve"> </v>
      </c>
      <c r="E193" s="79">
        <v>1.1574074074074073E-5</v>
      </c>
      <c r="F193" s="77" t="e">
        <f t="shared" si="8"/>
        <v>#N/A</v>
      </c>
      <c r="G193" t="str">
        <f>IF((ISERROR((VLOOKUP(B193,Calculation!C$2:C$1430,1,FALSE)))),"not entered","")</f>
        <v/>
      </c>
    </row>
    <row r="194" spans="2:7" x14ac:dyDescent="0.2">
      <c r="B194" s="78" t="s">
        <v>5</v>
      </c>
      <c r="C194" s="79" t="str">
        <f t="shared" si="6"/>
        <v xml:space="preserve"> </v>
      </c>
      <c r="D194" s="79" t="str">
        <f t="shared" si="7"/>
        <v xml:space="preserve"> </v>
      </c>
      <c r="E194" s="79">
        <v>1.1574074074074073E-5</v>
      </c>
      <c r="F194" s="77" t="e">
        <f t="shared" si="8"/>
        <v>#N/A</v>
      </c>
      <c r="G194" t="str">
        <f>IF((ISERROR((VLOOKUP(B194,Calculation!C$2:C$1430,1,FALSE)))),"not entered","")</f>
        <v/>
      </c>
    </row>
    <row r="195" spans="2:7" x14ac:dyDescent="0.2">
      <c r="B195" s="78" t="s">
        <v>5</v>
      </c>
      <c r="C195" s="79" t="str">
        <f t="shared" si="6"/>
        <v xml:space="preserve"> </v>
      </c>
      <c r="D195" s="79" t="str">
        <f t="shared" si="7"/>
        <v xml:space="preserve"> </v>
      </c>
      <c r="E195" s="79">
        <v>1.1574074074074073E-5</v>
      </c>
      <c r="F195" s="77" t="e">
        <f t="shared" si="8"/>
        <v>#N/A</v>
      </c>
      <c r="G195" t="str">
        <f>IF((ISERROR((VLOOKUP(B195,Calculation!C$2:C$1430,1,FALSE)))),"not entered","")</f>
        <v/>
      </c>
    </row>
    <row r="196" spans="2:7" x14ac:dyDescent="0.2">
      <c r="B196" s="78" t="s">
        <v>5</v>
      </c>
      <c r="C196" s="79" t="str">
        <f t="shared" si="6"/>
        <v xml:space="preserve"> </v>
      </c>
      <c r="D196" s="79" t="str">
        <f t="shared" si="7"/>
        <v xml:space="preserve"> </v>
      </c>
      <c r="E196" s="79">
        <v>1.1574074074074073E-5</v>
      </c>
      <c r="F196" s="77" t="e">
        <f t="shared" si="8"/>
        <v>#N/A</v>
      </c>
      <c r="G196" t="str">
        <f>IF((ISERROR((VLOOKUP(B196,Calculation!C$2:C$1430,1,FALSE)))),"not entered","")</f>
        <v/>
      </c>
    </row>
    <row r="197" spans="2:7" x14ac:dyDescent="0.2">
      <c r="B197" s="78" t="s">
        <v>5</v>
      </c>
      <c r="C197" s="79" t="str">
        <f t="shared" si="6"/>
        <v xml:space="preserve"> </v>
      </c>
      <c r="D197" s="79" t="str">
        <f t="shared" si="7"/>
        <v xml:space="preserve"> </v>
      </c>
      <c r="E197" s="79">
        <v>1.1574074074074073E-5</v>
      </c>
      <c r="F197" s="77" t="e">
        <f t="shared" si="8"/>
        <v>#N/A</v>
      </c>
      <c r="G197" t="str">
        <f>IF((ISERROR((VLOOKUP(B197,Calculation!C$2:C$1430,1,FALSE)))),"not entered","")</f>
        <v/>
      </c>
    </row>
    <row r="198" spans="2:7" x14ac:dyDescent="0.2">
      <c r="B198" s="78" t="s">
        <v>5</v>
      </c>
      <c r="C198" s="79" t="str">
        <f t="shared" ref="C198:C261" si="9">VLOOKUP(B198,name,3,FALSE)</f>
        <v xml:space="preserve"> </v>
      </c>
      <c r="D198" s="79" t="str">
        <f t="shared" ref="D198:D261" si="10">VLOOKUP(B198,name,2,FALSE)</f>
        <v xml:space="preserve"> </v>
      </c>
      <c r="E198" s="79">
        <v>1.1574074074074073E-5</v>
      </c>
      <c r="F198" s="77" t="e">
        <f t="shared" ref="F198:F261" si="11">(VLOOKUP(C198,C$4:E$5,3,FALSE))/(E198/10000)</f>
        <v>#N/A</v>
      </c>
      <c r="G198" t="str">
        <f>IF((ISERROR((VLOOKUP(B198,Calculation!C$2:C$1430,1,FALSE)))),"not entered","")</f>
        <v/>
      </c>
    </row>
    <row r="199" spans="2:7" x14ac:dyDescent="0.2">
      <c r="B199" s="78" t="s">
        <v>5</v>
      </c>
      <c r="C199" s="79" t="str">
        <f t="shared" si="9"/>
        <v xml:space="preserve"> </v>
      </c>
      <c r="D199" s="79" t="str">
        <f t="shared" si="10"/>
        <v xml:space="preserve"> </v>
      </c>
      <c r="E199" s="79">
        <v>1.1574074074074073E-5</v>
      </c>
      <c r="F199" s="77" t="e">
        <f t="shared" si="11"/>
        <v>#N/A</v>
      </c>
      <c r="G199" t="str">
        <f>IF((ISERROR((VLOOKUP(B199,Calculation!C$2:C$1430,1,FALSE)))),"not entered","")</f>
        <v/>
      </c>
    </row>
    <row r="200" spans="2:7" x14ac:dyDescent="0.2">
      <c r="B200" s="78" t="s">
        <v>5</v>
      </c>
      <c r="C200" s="79" t="str">
        <f t="shared" si="9"/>
        <v xml:space="preserve"> </v>
      </c>
      <c r="D200" s="79" t="str">
        <f t="shared" si="10"/>
        <v xml:space="preserve"> </v>
      </c>
      <c r="E200" s="79">
        <v>1.1574074074074073E-5</v>
      </c>
      <c r="F200" s="77" t="e">
        <f t="shared" si="11"/>
        <v>#N/A</v>
      </c>
      <c r="G200" t="str">
        <f>IF((ISERROR((VLOOKUP(B200,Calculation!C$2:C$1430,1,FALSE)))),"not entered","")</f>
        <v/>
      </c>
    </row>
    <row r="201" spans="2:7" x14ac:dyDescent="0.2">
      <c r="B201" s="78" t="s">
        <v>5</v>
      </c>
      <c r="C201" s="79" t="str">
        <f t="shared" si="9"/>
        <v xml:space="preserve"> </v>
      </c>
      <c r="D201" s="79" t="str">
        <f t="shared" si="10"/>
        <v xml:space="preserve"> </v>
      </c>
      <c r="E201" s="79">
        <v>1.1574074074074073E-5</v>
      </c>
      <c r="F201" s="77" t="e">
        <f t="shared" si="11"/>
        <v>#N/A</v>
      </c>
      <c r="G201" t="str">
        <f>IF((ISERROR((VLOOKUP(B201,Calculation!C$2:C$1430,1,FALSE)))),"not entered","")</f>
        <v/>
      </c>
    </row>
    <row r="202" spans="2:7" x14ac:dyDescent="0.2">
      <c r="B202" s="78" t="s">
        <v>5</v>
      </c>
      <c r="C202" s="79" t="str">
        <f t="shared" si="9"/>
        <v xml:space="preserve"> </v>
      </c>
      <c r="D202" s="79" t="str">
        <f t="shared" si="10"/>
        <v xml:space="preserve"> </v>
      </c>
      <c r="E202" s="79">
        <v>1.1574074074074073E-5</v>
      </c>
      <c r="F202" s="77" t="e">
        <f t="shared" si="11"/>
        <v>#N/A</v>
      </c>
      <c r="G202" t="str">
        <f>IF((ISERROR((VLOOKUP(B202,Calculation!C$2:C$1430,1,FALSE)))),"not entered","")</f>
        <v/>
      </c>
    </row>
    <row r="203" spans="2:7" x14ac:dyDescent="0.2">
      <c r="B203" s="78" t="s">
        <v>5</v>
      </c>
      <c r="C203" s="79" t="str">
        <f t="shared" si="9"/>
        <v xml:space="preserve"> </v>
      </c>
      <c r="D203" s="79" t="str">
        <f t="shared" si="10"/>
        <v xml:space="preserve"> </v>
      </c>
      <c r="E203" s="79">
        <v>1.1574074074074073E-5</v>
      </c>
      <c r="F203" s="77" t="e">
        <f t="shared" si="11"/>
        <v>#N/A</v>
      </c>
      <c r="G203" t="str">
        <f>IF((ISERROR((VLOOKUP(B203,Calculation!C$2:C$1430,1,FALSE)))),"not entered","")</f>
        <v/>
      </c>
    </row>
    <row r="204" spans="2:7" x14ac:dyDescent="0.2">
      <c r="B204" s="78" t="s">
        <v>5</v>
      </c>
      <c r="C204" s="79" t="str">
        <f t="shared" si="9"/>
        <v xml:space="preserve"> </v>
      </c>
      <c r="D204" s="79" t="str">
        <f t="shared" si="10"/>
        <v xml:space="preserve"> </v>
      </c>
      <c r="E204" s="79">
        <v>1.1574074074074073E-5</v>
      </c>
      <c r="F204" s="77" t="e">
        <f t="shared" si="11"/>
        <v>#N/A</v>
      </c>
      <c r="G204" t="str">
        <f>IF((ISERROR((VLOOKUP(B204,Calculation!C$2:C$1430,1,FALSE)))),"not entered","")</f>
        <v/>
      </c>
    </row>
    <row r="205" spans="2:7" x14ac:dyDescent="0.2">
      <c r="B205" s="78" t="s">
        <v>5</v>
      </c>
      <c r="C205" s="79" t="str">
        <f t="shared" si="9"/>
        <v xml:space="preserve"> </v>
      </c>
      <c r="D205" s="79" t="str">
        <f t="shared" si="10"/>
        <v xml:space="preserve"> </v>
      </c>
      <c r="E205" s="79">
        <v>1.1574074074074073E-5</v>
      </c>
      <c r="F205" s="77" t="e">
        <f t="shared" si="11"/>
        <v>#N/A</v>
      </c>
      <c r="G205" t="str">
        <f>IF((ISERROR((VLOOKUP(B205,Calculation!C$2:C$1430,1,FALSE)))),"not entered","")</f>
        <v/>
      </c>
    </row>
    <row r="206" spans="2:7" x14ac:dyDescent="0.2">
      <c r="B206" s="78" t="s">
        <v>5</v>
      </c>
      <c r="C206" s="79" t="str">
        <f t="shared" si="9"/>
        <v xml:space="preserve"> </v>
      </c>
      <c r="D206" s="79" t="str">
        <f t="shared" si="10"/>
        <v xml:space="preserve"> </v>
      </c>
      <c r="E206" s="79">
        <v>1.1574074074074073E-5</v>
      </c>
      <c r="F206" s="77" t="e">
        <f t="shared" si="11"/>
        <v>#N/A</v>
      </c>
      <c r="G206" t="str">
        <f>IF((ISERROR((VLOOKUP(B206,Calculation!C$2:C$1430,1,FALSE)))),"not entered","")</f>
        <v/>
      </c>
    </row>
    <row r="207" spans="2:7" x14ac:dyDescent="0.2">
      <c r="B207" s="78" t="s">
        <v>5</v>
      </c>
      <c r="C207" s="79" t="str">
        <f t="shared" si="9"/>
        <v xml:space="preserve"> </v>
      </c>
      <c r="D207" s="79" t="str">
        <f t="shared" si="10"/>
        <v xml:space="preserve"> </v>
      </c>
      <c r="E207" s="79">
        <v>1.1574074074074073E-5</v>
      </c>
      <c r="F207" s="77" t="e">
        <f t="shared" si="11"/>
        <v>#N/A</v>
      </c>
      <c r="G207" t="str">
        <f>IF((ISERROR((VLOOKUP(B207,Calculation!C$2:C$1430,1,FALSE)))),"not entered","")</f>
        <v/>
      </c>
    </row>
    <row r="208" spans="2:7" x14ac:dyDescent="0.2">
      <c r="B208" s="78" t="s">
        <v>5</v>
      </c>
      <c r="C208" s="79" t="str">
        <f t="shared" si="9"/>
        <v xml:space="preserve"> </v>
      </c>
      <c r="D208" s="79" t="str">
        <f t="shared" si="10"/>
        <v xml:space="preserve"> </v>
      </c>
      <c r="E208" s="79">
        <v>1.1574074074074073E-5</v>
      </c>
      <c r="F208" s="77" t="e">
        <f t="shared" si="11"/>
        <v>#N/A</v>
      </c>
      <c r="G208" t="str">
        <f>IF((ISERROR((VLOOKUP(B208,Calculation!C$2:C$1430,1,FALSE)))),"not entered","")</f>
        <v/>
      </c>
    </row>
    <row r="209" spans="2:7" x14ac:dyDescent="0.2">
      <c r="B209" s="78" t="s">
        <v>5</v>
      </c>
      <c r="C209" s="79" t="str">
        <f t="shared" si="9"/>
        <v xml:space="preserve"> </v>
      </c>
      <c r="D209" s="79" t="str">
        <f t="shared" si="10"/>
        <v xml:space="preserve"> </v>
      </c>
      <c r="E209" s="79">
        <v>1.1574074074074073E-5</v>
      </c>
      <c r="F209" s="77" t="e">
        <f t="shared" si="11"/>
        <v>#N/A</v>
      </c>
      <c r="G209" t="str">
        <f>IF((ISERROR((VLOOKUP(B209,Calculation!C$2:C$1430,1,FALSE)))),"not entered","")</f>
        <v/>
      </c>
    </row>
    <row r="210" spans="2:7" x14ac:dyDescent="0.2">
      <c r="B210" s="78" t="s">
        <v>5</v>
      </c>
      <c r="C210" s="79" t="str">
        <f t="shared" si="9"/>
        <v xml:space="preserve"> </v>
      </c>
      <c r="D210" s="79" t="str">
        <f t="shared" si="10"/>
        <v xml:space="preserve"> </v>
      </c>
      <c r="E210" s="79">
        <v>1.1574074074074073E-5</v>
      </c>
      <c r="F210" s="77" t="e">
        <f t="shared" si="11"/>
        <v>#N/A</v>
      </c>
      <c r="G210" t="str">
        <f>IF((ISERROR((VLOOKUP(B210,Calculation!C$2:C$1430,1,FALSE)))),"not entered","")</f>
        <v/>
      </c>
    </row>
    <row r="211" spans="2:7" x14ac:dyDescent="0.2">
      <c r="B211" s="78" t="s">
        <v>5</v>
      </c>
      <c r="C211" s="79" t="str">
        <f t="shared" si="9"/>
        <v xml:space="preserve"> </v>
      </c>
      <c r="D211" s="79" t="str">
        <f t="shared" si="10"/>
        <v xml:space="preserve"> </v>
      </c>
      <c r="E211" s="79">
        <v>1.1574074074074073E-5</v>
      </c>
      <c r="F211" s="77" t="e">
        <f t="shared" si="11"/>
        <v>#N/A</v>
      </c>
      <c r="G211" t="str">
        <f>IF((ISERROR((VLOOKUP(B211,Calculation!C$2:C$1430,1,FALSE)))),"not entered","")</f>
        <v/>
      </c>
    </row>
    <row r="212" spans="2:7" x14ac:dyDescent="0.2">
      <c r="B212" s="78" t="s">
        <v>5</v>
      </c>
      <c r="C212" s="79" t="str">
        <f t="shared" si="9"/>
        <v xml:space="preserve"> </v>
      </c>
      <c r="D212" s="79" t="str">
        <f t="shared" si="10"/>
        <v xml:space="preserve"> </v>
      </c>
      <c r="E212" s="79">
        <v>1.1574074074074073E-5</v>
      </c>
      <c r="F212" s="77" t="e">
        <f t="shared" si="11"/>
        <v>#N/A</v>
      </c>
      <c r="G212" t="str">
        <f>IF((ISERROR((VLOOKUP(B212,Calculation!C$2:C$1430,1,FALSE)))),"not entered","")</f>
        <v/>
      </c>
    </row>
    <row r="213" spans="2:7" x14ac:dyDescent="0.2">
      <c r="B213" s="78" t="s">
        <v>5</v>
      </c>
      <c r="C213" s="79" t="str">
        <f t="shared" si="9"/>
        <v xml:space="preserve"> </v>
      </c>
      <c r="D213" s="79" t="str">
        <f t="shared" si="10"/>
        <v xml:space="preserve"> </v>
      </c>
      <c r="E213" s="79">
        <v>1.1574074074074073E-5</v>
      </c>
      <c r="F213" s="77" t="e">
        <f t="shared" si="11"/>
        <v>#N/A</v>
      </c>
      <c r="G213" t="str">
        <f>IF((ISERROR((VLOOKUP(B213,Calculation!C$2:C$1430,1,FALSE)))),"not entered","")</f>
        <v/>
      </c>
    </row>
    <row r="214" spans="2:7" x14ac:dyDescent="0.2">
      <c r="B214" s="78" t="s">
        <v>5</v>
      </c>
      <c r="C214" s="79" t="str">
        <f t="shared" si="9"/>
        <v xml:space="preserve"> </v>
      </c>
      <c r="D214" s="79" t="str">
        <f t="shared" si="10"/>
        <v xml:space="preserve"> </v>
      </c>
      <c r="E214" s="79">
        <v>1.1574074074074073E-5</v>
      </c>
      <c r="F214" s="77" t="e">
        <f t="shared" si="11"/>
        <v>#N/A</v>
      </c>
      <c r="G214" t="str">
        <f>IF((ISERROR((VLOOKUP(B214,Calculation!C$2:C$1430,1,FALSE)))),"not entered","")</f>
        <v/>
      </c>
    </row>
    <row r="215" spans="2:7" x14ac:dyDescent="0.2">
      <c r="B215" s="78" t="s">
        <v>5</v>
      </c>
      <c r="C215" s="79" t="str">
        <f t="shared" si="9"/>
        <v xml:space="preserve"> </v>
      </c>
      <c r="D215" s="79" t="str">
        <f t="shared" si="10"/>
        <v xml:space="preserve"> </v>
      </c>
      <c r="E215" s="79">
        <v>1.1574074074074073E-5</v>
      </c>
      <c r="F215" s="77" t="e">
        <f t="shared" si="11"/>
        <v>#N/A</v>
      </c>
      <c r="G215" t="str">
        <f>IF((ISERROR((VLOOKUP(B215,Calculation!C$2:C$1430,1,FALSE)))),"not entered","")</f>
        <v/>
      </c>
    </row>
    <row r="216" spans="2:7" x14ac:dyDescent="0.2">
      <c r="B216" s="78" t="s">
        <v>5</v>
      </c>
      <c r="C216" s="79" t="str">
        <f t="shared" si="9"/>
        <v xml:space="preserve"> </v>
      </c>
      <c r="D216" s="79" t="str">
        <f t="shared" si="10"/>
        <v xml:space="preserve"> </v>
      </c>
      <c r="E216" s="79">
        <v>1.1574074074074073E-5</v>
      </c>
      <c r="F216" s="77" t="e">
        <f t="shared" si="11"/>
        <v>#N/A</v>
      </c>
      <c r="G216" t="str">
        <f>IF((ISERROR((VLOOKUP(B216,Calculation!C$2:C$1430,1,FALSE)))),"not entered","")</f>
        <v/>
      </c>
    </row>
    <row r="217" spans="2:7" x14ac:dyDescent="0.2">
      <c r="B217" s="78" t="s">
        <v>5</v>
      </c>
      <c r="C217" s="79" t="str">
        <f t="shared" si="9"/>
        <v xml:space="preserve"> </v>
      </c>
      <c r="D217" s="79" t="str">
        <f t="shared" si="10"/>
        <v xml:space="preserve"> </v>
      </c>
      <c r="E217" s="79">
        <v>1.1574074074074073E-5</v>
      </c>
      <c r="F217" s="77" t="e">
        <f t="shared" si="11"/>
        <v>#N/A</v>
      </c>
      <c r="G217" t="str">
        <f>IF((ISERROR((VLOOKUP(B217,Calculation!C$2:C$1430,1,FALSE)))),"not entered","")</f>
        <v/>
      </c>
    </row>
    <row r="218" spans="2:7" x14ac:dyDescent="0.2">
      <c r="B218" s="78" t="s">
        <v>5</v>
      </c>
      <c r="C218" s="79" t="str">
        <f t="shared" si="9"/>
        <v xml:space="preserve"> </v>
      </c>
      <c r="D218" s="79" t="str">
        <f t="shared" si="10"/>
        <v xml:space="preserve"> </v>
      </c>
      <c r="E218" s="79">
        <v>1.1574074074074073E-5</v>
      </c>
      <c r="F218" s="77" t="e">
        <f t="shared" si="11"/>
        <v>#N/A</v>
      </c>
      <c r="G218" t="str">
        <f>IF((ISERROR((VLOOKUP(B218,Calculation!C$2:C$1430,1,FALSE)))),"not entered","")</f>
        <v/>
      </c>
    </row>
    <row r="219" spans="2:7" x14ac:dyDescent="0.2">
      <c r="B219" s="78" t="s">
        <v>5</v>
      </c>
      <c r="C219" s="79" t="str">
        <f t="shared" si="9"/>
        <v xml:space="preserve"> </v>
      </c>
      <c r="D219" s="79" t="str">
        <f t="shared" si="10"/>
        <v xml:space="preserve"> </v>
      </c>
      <c r="E219" s="79">
        <v>1.1574074074074073E-5</v>
      </c>
      <c r="F219" s="77" t="e">
        <f t="shared" si="11"/>
        <v>#N/A</v>
      </c>
      <c r="G219" t="str">
        <f>IF((ISERROR((VLOOKUP(B219,Calculation!C$2:C$1430,1,FALSE)))),"not entered","")</f>
        <v/>
      </c>
    </row>
    <row r="220" spans="2:7" x14ac:dyDescent="0.2">
      <c r="B220" s="78" t="s">
        <v>5</v>
      </c>
      <c r="C220" s="79" t="str">
        <f t="shared" si="9"/>
        <v xml:space="preserve"> </v>
      </c>
      <c r="D220" s="79" t="str">
        <f t="shared" si="10"/>
        <v xml:space="preserve"> </v>
      </c>
      <c r="E220" s="79">
        <v>1.1574074074074073E-5</v>
      </c>
      <c r="F220" s="77" t="e">
        <f t="shared" si="11"/>
        <v>#N/A</v>
      </c>
      <c r="G220" t="str">
        <f>IF((ISERROR((VLOOKUP(B220,Calculation!C$2:C$1430,1,FALSE)))),"not entered","")</f>
        <v/>
      </c>
    </row>
    <row r="221" spans="2:7" x14ac:dyDescent="0.2">
      <c r="B221" s="78" t="s">
        <v>5</v>
      </c>
      <c r="C221" s="79" t="str">
        <f t="shared" si="9"/>
        <v xml:space="preserve"> </v>
      </c>
      <c r="D221" s="79" t="str">
        <f t="shared" si="10"/>
        <v xml:space="preserve"> </v>
      </c>
      <c r="E221" s="79">
        <v>1.1574074074074073E-5</v>
      </c>
      <c r="F221" s="77" t="e">
        <f t="shared" si="11"/>
        <v>#N/A</v>
      </c>
      <c r="G221" t="str">
        <f>IF((ISERROR((VLOOKUP(B221,Calculation!C$2:C$1430,1,FALSE)))),"not entered","")</f>
        <v/>
      </c>
    </row>
    <row r="222" spans="2:7" x14ac:dyDescent="0.2">
      <c r="B222" s="78" t="s">
        <v>5</v>
      </c>
      <c r="C222" s="79" t="str">
        <f t="shared" si="9"/>
        <v xml:space="preserve"> </v>
      </c>
      <c r="D222" s="79" t="str">
        <f t="shared" si="10"/>
        <v xml:space="preserve"> </v>
      </c>
      <c r="E222" s="79">
        <v>1.1574074074074073E-5</v>
      </c>
      <c r="F222" s="77" t="e">
        <f t="shared" si="11"/>
        <v>#N/A</v>
      </c>
      <c r="G222" t="str">
        <f>IF((ISERROR((VLOOKUP(B222,Calculation!C$2:C$1430,1,FALSE)))),"not entered","")</f>
        <v/>
      </c>
    </row>
    <row r="223" spans="2:7" x14ac:dyDescent="0.2">
      <c r="B223" s="78" t="s">
        <v>5</v>
      </c>
      <c r="C223" s="79" t="str">
        <f t="shared" si="9"/>
        <v xml:space="preserve"> </v>
      </c>
      <c r="D223" s="79" t="str">
        <f t="shared" si="10"/>
        <v xml:space="preserve"> </v>
      </c>
      <c r="E223" s="79">
        <v>1.1574074074074073E-5</v>
      </c>
      <c r="F223" s="77" t="e">
        <f t="shared" si="11"/>
        <v>#N/A</v>
      </c>
      <c r="G223" t="str">
        <f>IF((ISERROR((VLOOKUP(B223,Calculation!C$2:C$1430,1,FALSE)))),"not entered","")</f>
        <v/>
      </c>
    </row>
    <row r="224" spans="2:7" x14ac:dyDescent="0.2">
      <c r="B224" s="78" t="s">
        <v>5</v>
      </c>
      <c r="C224" s="79" t="str">
        <f t="shared" si="9"/>
        <v xml:space="preserve"> </v>
      </c>
      <c r="D224" s="79" t="str">
        <f t="shared" si="10"/>
        <v xml:space="preserve"> </v>
      </c>
      <c r="E224" s="79">
        <v>1.1574074074074073E-5</v>
      </c>
      <c r="F224" s="77" t="e">
        <f t="shared" si="11"/>
        <v>#N/A</v>
      </c>
      <c r="G224" t="str">
        <f>IF((ISERROR((VLOOKUP(B224,Calculation!C$2:C$1430,1,FALSE)))),"not entered","")</f>
        <v/>
      </c>
    </row>
    <row r="225" spans="2:7" x14ac:dyDescent="0.2">
      <c r="B225" s="78" t="s">
        <v>5</v>
      </c>
      <c r="C225" s="79" t="str">
        <f t="shared" si="9"/>
        <v xml:space="preserve"> </v>
      </c>
      <c r="D225" s="79" t="str">
        <f t="shared" si="10"/>
        <v xml:space="preserve"> </v>
      </c>
      <c r="E225" s="79">
        <v>1.1574074074074073E-5</v>
      </c>
      <c r="F225" s="77" t="e">
        <f t="shared" si="11"/>
        <v>#N/A</v>
      </c>
      <c r="G225" t="str">
        <f>IF((ISERROR((VLOOKUP(B225,Calculation!C$2:C$1430,1,FALSE)))),"not entered","")</f>
        <v/>
      </c>
    </row>
    <row r="226" spans="2:7" x14ac:dyDescent="0.2">
      <c r="B226" s="78" t="s">
        <v>5</v>
      </c>
      <c r="C226" s="79" t="str">
        <f t="shared" si="9"/>
        <v xml:space="preserve"> </v>
      </c>
      <c r="D226" s="79" t="str">
        <f t="shared" si="10"/>
        <v xml:space="preserve"> </v>
      </c>
      <c r="E226" s="79">
        <v>1.1574074074074073E-5</v>
      </c>
      <c r="F226" s="77" t="e">
        <f t="shared" si="11"/>
        <v>#N/A</v>
      </c>
      <c r="G226" t="str">
        <f>IF((ISERROR((VLOOKUP(B226,Calculation!C$2:C$1430,1,FALSE)))),"not entered","")</f>
        <v/>
      </c>
    </row>
    <row r="227" spans="2:7" x14ac:dyDescent="0.2">
      <c r="B227" s="78" t="s">
        <v>5</v>
      </c>
      <c r="C227" s="79" t="str">
        <f t="shared" si="9"/>
        <v xml:space="preserve"> </v>
      </c>
      <c r="D227" s="79" t="str">
        <f t="shared" si="10"/>
        <v xml:space="preserve"> </v>
      </c>
      <c r="E227" s="79">
        <v>1.1574074074074073E-5</v>
      </c>
      <c r="F227" s="77" t="e">
        <f t="shared" si="11"/>
        <v>#N/A</v>
      </c>
      <c r="G227" t="str">
        <f>IF((ISERROR((VLOOKUP(B227,Calculation!C$2:C$1430,1,FALSE)))),"not entered","")</f>
        <v/>
      </c>
    </row>
    <row r="228" spans="2:7" x14ac:dyDescent="0.2">
      <c r="B228" s="78" t="s">
        <v>5</v>
      </c>
      <c r="C228" s="79" t="str">
        <f t="shared" si="9"/>
        <v xml:space="preserve"> </v>
      </c>
      <c r="D228" s="79" t="str">
        <f t="shared" si="10"/>
        <v xml:space="preserve"> </v>
      </c>
      <c r="E228" s="79">
        <v>1.1574074074074073E-5</v>
      </c>
      <c r="F228" s="77" t="e">
        <f t="shared" si="11"/>
        <v>#N/A</v>
      </c>
      <c r="G228" t="str">
        <f>IF((ISERROR((VLOOKUP(B228,Calculation!C$2:C$1430,1,FALSE)))),"not entered","")</f>
        <v/>
      </c>
    </row>
    <row r="229" spans="2:7" x14ac:dyDescent="0.2">
      <c r="B229" s="78" t="s">
        <v>5</v>
      </c>
      <c r="C229" s="79" t="str">
        <f t="shared" si="9"/>
        <v xml:space="preserve"> </v>
      </c>
      <c r="D229" s="79" t="str">
        <f t="shared" si="10"/>
        <v xml:space="preserve"> </v>
      </c>
      <c r="E229" s="79">
        <v>1.1574074074074073E-5</v>
      </c>
      <c r="F229" s="77" t="e">
        <f t="shared" si="11"/>
        <v>#N/A</v>
      </c>
      <c r="G229" t="str">
        <f>IF((ISERROR((VLOOKUP(B229,Calculation!C$2:C$1430,1,FALSE)))),"not entered","")</f>
        <v/>
      </c>
    </row>
    <row r="230" spans="2:7" x14ac:dyDescent="0.2">
      <c r="B230" s="78" t="s">
        <v>5</v>
      </c>
      <c r="C230" s="79" t="str">
        <f t="shared" si="9"/>
        <v xml:space="preserve"> </v>
      </c>
      <c r="D230" s="79" t="str">
        <f t="shared" si="10"/>
        <v xml:space="preserve"> </v>
      </c>
      <c r="E230" s="79">
        <v>1.1574074074074073E-5</v>
      </c>
      <c r="F230" s="77" t="e">
        <f t="shared" si="11"/>
        <v>#N/A</v>
      </c>
      <c r="G230" t="str">
        <f>IF((ISERROR((VLOOKUP(B230,Calculation!C$2:C$1430,1,FALSE)))),"not entered","")</f>
        <v/>
      </c>
    </row>
    <row r="231" spans="2:7" x14ac:dyDescent="0.2">
      <c r="B231" s="78" t="s">
        <v>5</v>
      </c>
      <c r="C231" s="79" t="str">
        <f t="shared" si="9"/>
        <v xml:space="preserve"> </v>
      </c>
      <c r="D231" s="79" t="str">
        <f t="shared" si="10"/>
        <v xml:space="preserve"> </v>
      </c>
      <c r="E231" s="79">
        <v>1.1574074074074073E-5</v>
      </c>
      <c r="F231" s="77" t="e">
        <f t="shared" si="11"/>
        <v>#N/A</v>
      </c>
      <c r="G231" t="str">
        <f>IF((ISERROR((VLOOKUP(B231,Calculation!C$2:C$1430,1,FALSE)))),"not entered","")</f>
        <v/>
      </c>
    </row>
    <row r="232" spans="2:7" x14ac:dyDescent="0.2">
      <c r="B232" s="78" t="s">
        <v>5</v>
      </c>
      <c r="C232" s="79" t="str">
        <f t="shared" si="9"/>
        <v xml:space="preserve"> </v>
      </c>
      <c r="D232" s="79" t="str">
        <f t="shared" si="10"/>
        <v xml:space="preserve"> </v>
      </c>
      <c r="E232" s="79">
        <v>1.1574074074074073E-5</v>
      </c>
      <c r="F232" s="77" t="e">
        <f t="shared" si="11"/>
        <v>#N/A</v>
      </c>
      <c r="G232" t="str">
        <f>IF((ISERROR((VLOOKUP(B232,Calculation!C$2:C$1430,1,FALSE)))),"not entered","")</f>
        <v/>
      </c>
    </row>
    <row r="233" spans="2:7" x14ac:dyDescent="0.2">
      <c r="B233" s="78" t="s">
        <v>5</v>
      </c>
      <c r="C233" s="79" t="str">
        <f t="shared" si="9"/>
        <v xml:space="preserve"> </v>
      </c>
      <c r="D233" s="79" t="str">
        <f t="shared" si="10"/>
        <v xml:space="preserve"> </v>
      </c>
      <c r="E233" s="79">
        <v>1.1574074074074073E-5</v>
      </c>
      <c r="F233" s="77" t="e">
        <f t="shared" si="11"/>
        <v>#N/A</v>
      </c>
      <c r="G233" t="str">
        <f>IF((ISERROR((VLOOKUP(B233,Calculation!C$2:C$1430,1,FALSE)))),"not entered","")</f>
        <v/>
      </c>
    </row>
    <row r="234" spans="2:7" x14ac:dyDescent="0.2">
      <c r="B234" s="78" t="s">
        <v>5</v>
      </c>
      <c r="C234" s="79" t="str">
        <f t="shared" si="9"/>
        <v xml:space="preserve"> </v>
      </c>
      <c r="D234" s="79" t="str">
        <f t="shared" si="10"/>
        <v xml:space="preserve"> </v>
      </c>
      <c r="E234" s="79">
        <v>1.1574074074074073E-5</v>
      </c>
      <c r="F234" s="77" t="e">
        <f t="shared" si="11"/>
        <v>#N/A</v>
      </c>
      <c r="G234" t="str">
        <f>IF((ISERROR((VLOOKUP(B234,Calculation!C$2:C$1430,1,FALSE)))),"not entered","")</f>
        <v/>
      </c>
    </row>
    <row r="235" spans="2:7" x14ac:dyDescent="0.2">
      <c r="B235" s="78" t="s">
        <v>5</v>
      </c>
      <c r="C235" s="79" t="str">
        <f t="shared" si="9"/>
        <v xml:space="preserve"> </v>
      </c>
      <c r="D235" s="79" t="str">
        <f t="shared" si="10"/>
        <v xml:space="preserve"> </v>
      </c>
      <c r="E235" s="79">
        <v>1.1574074074074073E-5</v>
      </c>
      <c r="F235" s="77" t="e">
        <f t="shared" si="11"/>
        <v>#N/A</v>
      </c>
      <c r="G235" t="str">
        <f>IF((ISERROR((VLOOKUP(B235,Calculation!C$2:C$1430,1,FALSE)))),"not entered","")</f>
        <v/>
      </c>
    </row>
    <row r="236" spans="2:7" x14ac:dyDescent="0.2">
      <c r="B236" s="78" t="s">
        <v>5</v>
      </c>
      <c r="C236" s="79" t="str">
        <f t="shared" si="9"/>
        <v xml:space="preserve"> </v>
      </c>
      <c r="D236" s="79" t="str">
        <f t="shared" si="10"/>
        <v xml:space="preserve"> </v>
      </c>
      <c r="E236" s="79">
        <v>1.1574074074074073E-5</v>
      </c>
      <c r="F236" s="77" t="e">
        <f t="shared" si="11"/>
        <v>#N/A</v>
      </c>
      <c r="G236" t="str">
        <f>IF((ISERROR((VLOOKUP(B236,Calculation!C$2:C$1430,1,FALSE)))),"not entered","")</f>
        <v/>
      </c>
    </row>
    <row r="237" spans="2:7" x14ac:dyDescent="0.2">
      <c r="B237" s="78" t="s">
        <v>5</v>
      </c>
      <c r="C237" s="79" t="str">
        <f t="shared" si="9"/>
        <v xml:space="preserve"> </v>
      </c>
      <c r="D237" s="79" t="str">
        <f t="shared" si="10"/>
        <v xml:space="preserve"> </v>
      </c>
      <c r="E237" s="79">
        <v>1.1574074074074073E-5</v>
      </c>
      <c r="F237" s="77" t="e">
        <f t="shared" si="11"/>
        <v>#N/A</v>
      </c>
      <c r="G237" t="str">
        <f>IF((ISERROR((VLOOKUP(B237,Calculation!C$2:C$1430,1,FALSE)))),"not entered","")</f>
        <v/>
      </c>
    </row>
    <row r="238" spans="2:7" x14ac:dyDescent="0.2">
      <c r="B238" s="78" t="s">
        <v>5</v>
      </c>
      <c r="C238" s="79" t="str">
        <f t="shared" si="9"/>
        <v xml:space="preserve"> </v>
      </c>
      <c r="D238" s="79" t="str">
        <f t="shared" si="10"/>
        <v xml:space="preserve"> </v>
      </c>
      <c r="E238" s="79">
        <v>1.1574074074074073E-5</v>
      </c>
      <c r="F238" s="77" t="e">
        <f t="shared" si="11"/>
        <v>#N/A</v>
      </c>
      <c r="G238" t="str">
        <f>IF((ISERROR((VLOOKUP(B238,Calculation!C$2:C$1430,1,FALSE)))),"not entered","")</f>
        <v/>
      </c>
    </row>
    <row r="239" spans="2:7" x14ac:dyDescent="0.2">
      <c r="B239" s="78" t="s">
        <v>5</v>
      </c>
      <c r="C239" s="79" t="str">
        <f t="shared" si="9"/>
        <v xml:space="preserve"> </v>
      </c>
      <c r="D239" s="79" t="str">
        <f t="shared" si="10"/>
        <v xml:space="preserve"> </v>
      </c>
      <c r="E239" s="79">
        <v>1.1574074074074073E-5</v>
      </c>
      <c r="F239" s="77" t="e">
        <f t="shared" si="11"/>
        <v>#N/A</v>
      </c>
      <c r="G239" t="str">
        <f>IF((ISERROR((VLOOKUP(B239,Calculation!C$2:C$1430,1,FALSE)))),"not entered","")</f>
        <v/>
      </c>
    </row>
    <row r="240" spans="2:7" x14ac:dyDescent="0.2">
      <c r="B240" s="78" t="s">
        <v>5</v>
      </c>
      <c r="C240" s="79" t="str">
        <f t="shared" si="9"/>
        <v xml:space="preserve"> </v>
      </c>
      <c r="D240" s="79" t="str">
        <f t="shared" si="10"/>
        <v xml:space="preserve"> </v>
      </c>
      <c r="E240" s="79">
        <v>1.1574074074074073E-5</v>
      </c>
      <c r="F240" s="77" t="e">
        <f t="shared" si="11"/>
        <v>#N/A</v>
      </c>
      <c r="G240" t="str">
        <f>IF((ISERROR((VLOOKUP(B240,Calculation!C$2:C$1430,1,FALSE)))),"not entered","")</f>
        <v/>
      </c>
    </row>
    <row r="241" spans="2:7" x14ac:dyDescent="0.2">
      <c r="B241" s="78" t="s">
        <v>5</v>
      </c>
      <c r="C241" s="79" t="str">
        <f t="shared" si="9"/>
        <v xml:space="preserve"> </v>
      </c>
      <c r="D241" s="79" t="str">
        <f t="shared" si="10"/>
        <v xml:space="preserve"> </v>
      </c>
      <c r="E241" s="79">
        <v>1.1574074074074073E-5</v>
      </c>
      <c r="F241" s="77" t="e">
        <f t="shared" si="11"/>
        <v>#N/A</v>
      </c>
      <c r="G241" t="str">
        <f>IF((ISERROR((VLOOKUP(B241,Calculation!C$2:C$1430,1,FALSE)))),"not entered","")</f>
        <v/>
      </c>
    </row>
    <row r="242" spans="2:7" x14ac:dyDescent="0.2">
      <c r="B242" s="78" t="s">
        <v>5</v>
      </c>
      <c r="C242" s="79" t="str">
        <f t="shared" si="9"/>
        <v xml:space="preserve"> </v>
      </c>
      <c r="D242" s="79" t="str">
        <f t="shared" si="10"/>
        <v xml:space="preserve"> </v>
      </c>
      <c r="E242" s="79">
        <v>1.1574074074074073E-5</v>
      </c>
      <c r="F242" s="77" t="e">
        <f t="shared" si="11"/>
        <v>#N/A</v>
      </c>
      <c r="G242" t="str">
        <f>IF((ISERROR((VLOOKUP(B242,Calculation!C$2:C$1430,1,FALSE)))),"not entered","")</f>
        <v/>
      </c>
    </row>
    <row r="243" spans="2:7" x14ac:dyDescent="0.2">
      <c r="B243" s="78" t="s">
        <v>5</v>
      </c>
      <c r="C243" s="79" t="str">
        <f t="shared" si="9"/>
        <v xml:space="preserve"> </v>
      </c>
      <c r="D243" s="79" t="str">
        <f t="shared" si="10"/>
        <v xml:space="preserve"> </v>
      </c>
      <c r="E243" s="79">
        <v>1.1574074074074073E-5</v>
      </c>
      <c r="F243" s="77" t="e">
        <f t="shared" si="11"/>
        <v>#N/A</v>
      </c>
      <c r="G243" t="str">
        <f>IF((ISERROR((VLOOKUP(B243,Calculation!C$2:C$1430,1,FALSE)))),"not entered","")</f>
        <v/>
      </c>
    </row>
    <row r="244" spans="2:7" x14ac:dyDescent="0.2">
      <c r="B244" s="78" t="s">
        <v>5</v>
      </c>
      <c r="C244" s="79" t="str">
        <f t="shared" si="9"/>
        <v xml:space="preserve"> </v>
      </c>
      <c r="D244" s="79" t="str">
        <f t="shared" si="10"/>
        <v xml:space="preserve"> </v>
      </c>
      <c r="E244" s="79">
        <v>1.1574074074074073E-5</v>
      </c>
      <c r="F244" s="77" t="e">
        <f t="shared" si="11"/>
        <v>#N/A</v>
      </c>
      <c r="G244" t="str">
        <f>IF((ISERROR((VLOOKUP(B244,Calculation!C$2:C$1430,1,FALSE)))),"not entered","")</f>
        <v/>
      </c>
    </row>
    <row r="245" spans="2:7" x14ac:dyDescent="0.2">
      <c r="B245" s="78" t="s">
        <v>5</v>
      </c>
      <c r="C245" s="79" t="str">
        <f t="shared" si="9"/>
        <v xml:space="preserve"> </v>
      </c>
      <c r="D245" s="79" t="str">
        <f t="shared" si="10"/>
        <v xml:space="preserve"> </v>
      </c>
      <c r="E245" s="79">
        <v>1.1574074074074073E-5</v>
      </c>
      <c r="F245" s="77" t="e">
        <f t="shared" si="11"/>
        <v>#N/A</v>
      </c>
      <c r="G245" t="str">
        <f>IF((ISERROR((VLOOKUP(B245,Calculation!C$2:C$1430,1,FALSE)))),"not entered","")</f>
        <v/>
      </c>
    </row>
    <row r="246" spans="2:7" x14ac:dyDescent="0.2">
      <c r="B246" s="78" t="s">
        <v>5</v>
      </c>
      <c r="C246" s="79" t="str">
        <f t="shared" si="9"/>
        <v xml:space="preserve"> </v>
      </c>
      <c r="D246" s="79" t="str">
        <f t="shared" si="10"/>
        <v xml:space="preserve"> </v>
      </c>
      <c r="E246" s="79">
        <v>1.1574074074074073E-5</v>
      </c>
      <c r="F246" s="77" t="e">
        <f t="shared" si="11"/>
        <v>#N/A</v>
      </c>
      <c r="G246" t="str">
        <f>IF((ISERROR((VLOOKUP(B246,Calculation!C$2:C$1430,1,FALSE)))),"not entered","")</f>
        <v/>
      </c>
    </row>
    <row r="247" spans="2:7" x14ac:dyDescent="0.2">
      <c r="B247" s="78" t="s">
        <v>5</v>
      </c>
      <c r="C247" s="79" t="str">
        <f t="shared" si="9"/>
        <v xml:space="preserve"> </v>
      </c>
      <c r="D247" s="79" t="str">
        <f t="shared" si="10"/>
        <v xml:space="preserve"> </v>
      </c>
      <c r="E247" s="79">
        <v>1.1574074074074073E-5</v>
      </c>
      <c r="F247" s="77" t="e">
        <f t="shared" si="11"/>
        <v>#N/A</v>
      </c>
      <c r="G247" t="str">
        <f>IF((ISERROR((VLOOKUP(B247,Calculation!C$2:C$1430,1,FALSE)))),"not entered","")</f>
        <v/>
      </c>
    </row>
    <row r="248" spans="2:7" x14ac:dyDescent="0.2">
      <c r="B248" s="78" t="s">
        <v>5</v>
      </c>
      <c r="C248" s="79" t="str">
        <f t="shared" si="9"/>
        <v xml:space="preserve"> </v>
      </c>
      <c r="D248" s="79" t="str">
        <f t="shared" si="10"/>
        <v xml:space="preserve"> </v>
      </c>
      <c r="E248" s="79">
        <v>1.1574074074074073E-5</v>
      </c>
      <c r="F248" s="77" t="e">
        <f t="shared" si="11"/>
        <v>#N/A</v>
      </c>
      <c r="G248" t="str">
        <f>IF((ISERROR((VLOOKUP(B248,Calculation!C$2:C$1430,1,FALSE)))),"not entered","")</f>
        <v/>
      </c>
    </row>
    <row r="249" spans="2:7" x14ac:dyDescent="0.2">
      <c r="B249" s="78" t="s">
        <v>5</v>
      </c>
      <c r="C249" s="79" t="str">
        <f t="shared" si="9"/>
        <v xml:space="preserve"> </v>
      </c>
      <c r="D249" s="79" t="str">
        <f t="shared" si="10"/>
        <v xml:space="preserve"> </v>
      </c>
      <c r="E249" s="79">
        <v>1.1574074074074073E-5</v>
      </c>
      <c r="F249" s="77" t="e">
        <f t="shared" si="11"/>
        <v>#N/A</v>
      </c>
      <c r="G249" t="str">
        <f>IF((ISERROR((VLOOKUP(B249,Calculation!C$2:C$1430,1,FALSE)))),"not entered","")</f>
        <v/>
      </c>
    </row>
    <row r="250" spans="2:7" x14ac:dyDescent="0.2">
      <c r="B250" s="78" t="s">
        <v>5</v>
      </c>
      <c r="C250" s="79" t="str">
        <f t="shared" si="9"/>
        <v xml:space="preserve"> </v>
      </c>
      <c r="D250" s="79" t="str">
        <f t="shared" si="10"/>
        <v xml:space="preserve"> </v>
      </c>
      <c r="E250" s="79">
        <v>1.1574074074074073E-5</v>
      </c>
      <c r="F250" s="77" t="e">
        <f t="shared" si="11"/>
        <v>#N/A</v>
      </c>
      <c r="G250" t="str">
        <f>IF((ISERROR((VLOOKUP(B250,Calculation!C$2:C$1430,1,FALSE)))),"not entered","")</f>
        <v/>
      </c>
    </row>
    <row r="251" spans="2:7" x14ac:dyDescent="0.2">
      <c r="B251" s="78" t="s">
        <v>5</v>
      </c>
      <c r="C251" s="79" t="str">
        <f t="shared" si="9"/>
        <v xml:space="preserve"> </v>
      </c>
      <c r="D251" s="79" t="str">
        <f t="shared" si="10"/>
        <v xml:space="preserve"> </v>
      </c>
      <c r="E251" s="79">
        <v>1.1574074074074073E-5</v>
      </c>
      <c r="F251" s="77" t="e">
        <f t="shared" si="11"/>
        <v>#N/A</v>
      </c>
      <c r="G251" t="str">
        <f>IF((ISERROR((VLOOKUP(B251,Calculation!C$2:C$1430,1,FALSE)))),"not entered","")</f>
        <v/>
      </c>
    </row>
    <row r="252" spans="2:7" x14ac:dyDescent="0.2">
      <c r="B252" s="78" t="s">
        <v>5</v>
      </c>
      <c r="C252" s="79" t="str">
        <f t="shared" si="9"/>
        <v xml:space="preserve"> </v>
      </c>
      <c r="D252" s="79" t="str">
        <f t="shared" si="10"/>
        <v xml:space="preserve"> </v>
      </c>
      <c r="E252" s="79">
        <v>1.1574074074074073E-5</v>
      </c>
      <c r="F252" s="77" t="e">
        <f t="shared" si="11"/>
        <v>#N/A</v>
      </c>
      <c r="G252" t="str">
        <f>IF((ISERROR((VLOOKUP(B252,Calculation!C$2:C$1430,1,FALSE)))),"not entered","")</f>
        <v/>
      </c>
    </row>
    <row r="253" spans="2:7" x14ac:dyDescent="0.2">
      <c r="B253" s="78" t="s">
        <v>5</v>
      </c>
      <c r="C253" s="79" t="str">
        <f t="shared" si="9"/>
        <v xml:space="preserve"> </v>
      </c>
      <c r="D253" s="79" t="str">
        <f t="shared" si="10"/>
        <v xml:space="preserve"> </v>
      </c>
      <c r="E253" s="79">
        <v>1.1574074074074073E-5</v>
      </c>
      <c r="F253" s="77" t="e">
        <f t="shared" si="11"/>
        <v>#N/A</v>
      </c>
      <c r="G253" t="str">
        <f>IF((ISERROR((VLOOKUP(B253,Calculation!C$2:C$1430,1,FALSE)))),"not entered","")</f>
        <v/>
      </c>
    </row>
    <row r="254" spans="2:7" x14ac:dyDescent="0.2">
      <c r="B254" s="78" t="s">
        <v>5</v>
      </c>
      <c r="C254" s="79" t="str">
        <f t="shared" si="9"/>
        <v xml:space="preserve"> </v>
      </c>
      <c r="D254" s="79" t="str">
        <f t="shared" si="10"/>
        <v xml:space="preserve"> </v>
      </c>
      <c r="E254" s="79">
        <v>1.1574074074074073E-5</v>
      </c>
      <c r="F254" s="77" t="e">
        <f t="shared" si="11"/>
        <v>#N/A</v>
      </c>
      <c r="G254" t="str">
        <f>IF((ISERROR((VLOOKUP(B254,Calculation!C$2:C$1430,1,FALSE)))),"not entered","")</f>
        <v/>
      </c>
    </row>
    <row r="255" spans="2:7" x14ac:dyDescent="0.2">
      <c r="B255" s="78" t="s">
        <v>5</v>
      </c>
      <c r="C255" s="79" t="str">
        <f t="shared" si="9"/>
        <v xml:space="preserve"> </v>
      </c>
      <c r="D255" s="79" t="str">
        <f t="shared" si="10"/>
        <v xml:space="preserve"> </v>
      </c>
      <c r="E255" s="79">
        <v>1.1574074074074073E-5</v>
      </c>
      <c r="F255" s="77" t="e">
        <f t="shared" si="11"/>
        <v>#N/A</v>
      </c>
      <c r="G255" t="str">
        <f>IF((ISERROR((VLOOKUP(B255,Calculation!C$2:C$1430,1,FALSE)))),"not entered","")</f>
        <v/>
      </c>
    </row>
    <row r="256" spans="2:7" x14ac:dyDescent="0.2">
      <c r="B256" s="78" t="s">
        <v>5</v>
      </c>
      <c r="C256" s="79" t="str">
        <f t="shared" si="9"/>
        <v xml:space="preserve"> </v>
      </c>
      <c r="D256" s="79" t="str">
        <f t="shared" si="10"/>
        <v xml:space="preserve"> </v>
      </c>
      <c r="E256" s="79">
        <v>1.1574074074074073E-5</v>
      </c>
      <c r="F256" s="77" t="e">
        <f t="shared" si="11"/>
        <v>#N/A</v>
      </c>
      <c r="G256" t="str">
        <f>IF((ISERROR((VLOOKUP(B256,Calculation!C$2:C$1430,1,FALSE)))),"not entered","")</f>
        <v/>
      </c>
    </row>
    <row r="257" spans="2:7" x14ac:dyDescent="0.2">
      <c r="B257" s="78" t="s">
        <v>5</v>
      </c>
      <c r="C257" s="79" t="str">
        <f t="shared" si="9"/>
        <v xml:space="preserve"> </v>
      </c>
      <c r="D257" s="79" t="str">
        <f t="shared" si="10"/>
        <v xml:space="preserve"> </v>
      </c>
      <c r="E257" s="79">
        <v>1.1574074074074073E-5</v>
      </c>
      <c r="F257" s="77" t="e">
        <f t="shared" si="11"/>
        <v>#N/A</v>
      </c>
      <c r="G257" t="str">
        <f>IF((ISERROR((VLOOKUP(B257,Calculation!C$2:C$1430,1,FALSE)))),"not entered","")</f>
        <v/>
      </c>
    </row>
    <row r="258" spans="2:7" x14ac:dyDescent="0.2">
      <c r="B258" s="78" t="s">
        <v>5</v>
      </c>
      <c r="C258" s="79" t="str">
        <f t="shared" si="9"/>
        <v xml:space="preserve"> </v>
      </c>
      <c r="D258" s="79" t="str">
        <f t="shared" si="10"/>
        <v xml:space="preserve"> </v>
      </c>
      <c r="E258" s="79">
        <v>1.1574074074074073E-5</v>
      </c>
      <c r="F258" s="77" t="e">
        <f t="shared" si="11"/>
        <v>#N/A</v>
      </c>
      <c r="G258" t="str">
        <f>IF((ISERROR((VLOOKUP(B258,Calculation!C$2:C$1430,1,FALSE)))),"not entered","")</f>
        <v/>
      </c>
    </row>
    <row r="259" spans="2:7" x14ac:dyDescent="0.2">
      <c r="B259" s="78" t="s">
        <v>5</v>
      </c>
      <c r="C259" s="79" t="str">
        <f t="shared" si="9"/>
        <v xml:space="preserve"> </v>
      </c>
      <c r="D259" s="79" t="str">
        <f t="shared" si="10"/>
        <v xml:space="preserve"> </v>
      </c>
      <c r="E259" s="79">
        <v>1.1574074074074073E-5</v>
      </c>
      <c r="F259" s="77" t="e">
        <f t="shared" si="11"/>
        <v>#N/A</v>
      </c>
      <c r="G259" t="str">
        <f>IF((ISERROR((VLOOKUP(B259,Calculation!C$2:C$1430,1,FALSE)))),"not entered","")</f>
        <v/>
      </c>
    </row>
    <row r="260" spans="2:7" x14ac:dyDescent="0.2">
      <c r="B260" s="78" t="s">
        <v>5</v>
      </c>
      <c r="C260" s="79" t="str">
        <f t="shared" si="9"/>
        <v xml:space="preserve"> </v>
      </c>
      <c r="D260" s="79" t="str">
        <f t="shared" si="10"/>
        <v xml:space="preserve"> </v>
      </c>
      <c r="E260" s="79">
        <v>1.1574074074074073E-5</v>
      </c>
      <c r="F260" s="77" t="e">
        <f t="shared" si="11"/>
        <v>#N/A</v>
      </c>
      <c r="G260" t="str">
        <f>IF((ISERROR((VLOOKUP(B260,Calculation!C$2:C$1430,1,FALSE)))),"not entered","")</f>
        <v/>
      </c>
    </row>
    <row r="261" spans="2:7" x14ac:dyDescent="0.2">
      <c r="B261" s="78" t="s">
        <v>5</v>
      </c>
      <c r="C261" s="79" t="str">
        <f t="shared" si="9"/>
        <v xml:space="preserve"> </v>
      </c>
      <c r="D261" s="79" t="str">
        <f t="shared" si="10"/>
        <v xml:space="preserve"> </v>
      </c>
      <c r="E261" s="79">
        <v>1.1574074074074073E-5</v>
      </c>
      <c r="F261" s="77" t="e">
        <f t="shared" si="11"/>
        <v>#N/A</v>
      </c>
      <c r="G261" t="str">
        <f>IF((ISERROR((VLOOKUP(B261,Calculation!C$2:C$1430,1,FALSE)))),"not entered","")</f>
        <v/>
      </c>
    </row>
    <row r="262" spans="2:7" x14ac:dyDescent="0.2">
      <c r="B262" s="78" t="s">
        <v>5</v>
      </c>
      <c r="C262" s="79" t="str">
        <f t="shared" ref="C262:C313" si="12">VLOOKUP(B262,name,3,FALSE)</f>
        <v xml:space="preserve"> </v>
      </c>
      <c r="D262" s="79" t="str">
        <f t="shared" ref="D262:D313" si="13">VLOOKUP(B262,name,2,FALSE)</f>
        <v xml:space="preserve"> </v>
      </c>
      <c r="E262" s="79">
        <v>1.1574074074074073E-5</v>
      </c>
      <c r="F262" s="77" t="e">
        <f t="shared" ref="F262:F313" si="14">(VLOOKUP(C262,C$4:E$5,3,FALSE))/(E262/10000)</f>
        <v>#N/A</v>
      </c>
      <c r="G262" t="str">
        <f>IF((ISERROR((VLOOKUP(B262,Calculation!C$2:C$1430,1,FALSE)))),"not entered","")</f>
        <v/>
      </c>
    </row>
    <row r="263" spans="2:7" x14ac:dyDescent="0.2">
      <c r="B263" s="78" t="s">
        <v>5</v>
      </c>
      <c r="C263" s="79" t="str">
        <f t="shared" si="12"/>
        <v xml:space="preserve"> </v>
      </c>
      <c r="D263" s="79" t="str">
        <f t="shared" si="13"/>
        <v xml:space="preserve"> </v>
      </c>
      <c r="E263" s="79">
        <v>1.1574074074074073E-5</v>
      </c>
      <c r="F263" s="77" t="e">
        <f t="shared" si="14"/>
        <v>#N/A</v>
      </c>
      <c r="G263" t="str">
        <f>IF((ISERROR((VLOOKUP(B263,Calculation!C$2:C$1430,1,FALSE)))),"not entered","")</f>
        <v/>
      </c>
    </row>
    <row r="264" spans="2:7" x14ac:dyDescent="0.2">
      <c r="B264" s="78" t="s">
        <v>5</v>
      </c>
      <c r="C264" s="79" t="str">
        <f t="shared" si="12"/>
        <v xml:space="preserve"> </v>
      </c>
      <c r="D264" s="79" t="str">
        <f t="shared" si="13"/>
        <v xml:space="preserve"> </v>
      </c>
      <c r="E264" s="79">
        <v>1.1574074074074073E-5</v>
      </c>
      <c r="F264" s="77" t="e">
        <f t="shared" si="14"/>
        <v>#N/A</v>
      </c>
      <c r="G264" t="str">
        <f>IF((ISERROR((VLOOKUP(B264,Calculation!C$2:C$1430,1,FALSE)))),"not entered","")</f>
        <v/>
      </c>
    </row>
    <row r="265" spans="2:7" x14ac:dyDescent="0.2">
      <c r="B265" s="78" t="s">
        <v>5</v>
      </c>
      <c r="C265" s="79" t="str">
        <f t="shared" si="12"/>
        <v xml:space="preserve"> </v>
      </c>
      <c r="D265" s="79" t="str">
        <f t="shared" si="13"/>
        <v xml:space="preserve"> </v>
      </c>
      <c r="E265" s="79">
        <v>1.1574074074074073E-5</v>
      </c>
      <c r="F265" s="77" t="e">
        <f t="shared" si="14"/>
        <v>#N/A</v>
      </c>
      <c r="G265" t="str">
        <f>IF((ISERROR((VLOOKUP(B265,Calculation!C$2:C$1430,1,FALSE)))),"not entered","")</f>
        <v/>
      </c>
    </row>
    <row r="266" spans="2:7" x14ac:dyDescent="0.2">
      <c r="B266" s="78" t="s">
        <v>5</v>
      </c>
      <c r="C266" s="79" t="str">
        <f t="shared" si="12"/>
        <v xml:space="preserve"> </v>
      </c>
      <c r="D266" s="79" t="str">
        <f t="shared" si="13"/>
        <v xml:space="preserve"> </v>
      </c>
      <c r="E266" s="79">
        <v>1.1574074074074073E-5</v>
      </c>
      <c r="F266" s="77" t="e">
        <f t="shared" si="14"/>
        <v>#N/A</v>
      </c>
      <c r="G266" t="str">
        <f>IF((ISERROR((VLOOKUP(B266,Calculation!C$2:C$1430,1,FALSE)))),"not entered","")</f>
        <v/>
      </c>
    </row>
    <row r="267" spans="2:7" x14ac:dyDescent="0.2">
      <c r="B267" s="78" t="s">
        <v>5</v>
      </c>
      <c r="C267" s="79" t="str">
        <f t="shared" si="12"/>
        <v xml:space="preserve"> </v>
      </c>
      <c r="D267" s="79" t="str">
        <f t="shared" si="13"/>
        <v xml:space="preserve"> </v>
      </c>
      <c r="E267" s="79">
        <v>1.1574074074074073E-5</v>
      </c>
      <c r="F267" s="77" t="e">
        <f t="shared" si="14"/>
        <v>#N/A</v>
      </c>
      <c r="G267" t="str">
        <f>IF((ISERROR((VLOOKUP(B267,Calculation!C$2:C$1430,1,FALSE)))),"not entered","")</f>
        <v/>
      </c>
    </row>
    <row r="268" spans="2:7" x14ac:dyDescent="0.2">
      <c r="B268" s="78" t="s">
        <v>5</v>
      </c>
      <c r="C268" s="79" t="str">
        <f t="shared" si="12"/>
        <v xml:space="preserve"> </v>
      </c>
      <c r="D268" s="79" t="str">
        <f t="shared" si="13"/>
        <v xml:space="preserve"> </v>
      </c>
      <c r="E268" s="79">
        <v>1.1574074074074073E-5</v>
      </c>
      <c r="F268" s="77" t="e">
        <f t="shared" si="14"/>
        <v>#N/A</v>
      </c>
      <c r="G268" t="str">
        <f>IF((ISERROR((VLOOKUP(B268,Calculation!C$2:C$1430,1,FALSE)))),"not entered","")</f>
        <v/>
      </c>
    </row>
    <row r="269" spans="2:7" x14ac:dyDescent="0.2">
      <c r="B269" s="78" t="s">
        <v>5</v>
      </c>
      <c r="C269" s="79" t="str">
        <f t="shared" si="12"/>
        <v xml:space="preserve"> </v>
      </c>
      <c r="D269" s="79" t="str">
        <f t="shared" si="13"/>
        <v xml:space="preserve"> </v>
      </c>
      <c r="E269" s="79">
        <v>1.1574074074074073E-5</v>
      </c>
      <c r="F269" s="77" t="e">
        <f t="shared" si="14"/>
        <v>#N/A</v>
      </c>
      <c r="G269" t="str">
        <f>IF((ISERROR((VLOOKUP(B269,Calculation!C$2:C$1430,1,FALSE)))),"not entered","")</f>
        <v/>
      </c>
    </row>
    <row r="270" spans="2:7" x14ac:dyDescent="0.2">
      <c r="B270" s="78" t="s">
        <v>5</v>
      </c>
      <c r="C270" s="79" t="str">
        <f t="shared" si="12"/>
        <v xml:space="preserve"> </v>
      </c>
      <c r="D270" s="79" t="str">
        <f t="shared" si="13"/>
        <v xml:space="preserve"> </v>
      </c>
      <c r="E270" s="79">
        <v>1.1574074074074073E-5</v>
      </c>
      <c r="F270" s="77" t="e">
        <f t="shared" si="14"/>
        <v>#N/A</v>
      </c>
      <c r="G270" t="str">
        <f>IF((ISERROR((VLOOKUP(B270,Calculation!C$2:C$1430,1,FALSE)))),"not entered","")</f>
        <v/>
      </c>
    </row>
    <row r="271" spans="2:7" x14ac:dyDescent="0.2">
      <c r="B271" s="78" t="s">
        <v>5</v>
      </c>
      <c r="C271" s="79" t="str">
        <f t="shared" si="12"/>
        <v xml:space="preserve"> </v>
      </c>
      <c r="D271" s="79" t="str">
        <f t="shared" si="13"/>
        <v xml:space="preserve"> </v>
      </c>
      <c r="E271" s="79">
        <v>1.1574074074074073E-5</v>
      </c>
      <c r="F271" s="77" t="e">
        <f t="shared" si="14"/>
        <v>#N/A</v>
      </c>
      <c r="G271" t="str">
        <f>IF((ISERROR((VLOOKUP(B271,Calculation!C$2:C$1430,1,FALSE)))),"not entered","")</f>
        <v/>
      </c>
    </row>
    <row r="272" spans="2:7" x14ac:dyDescent="0.2">
      <c r="B272" s="78" t="s">
        <v>5</v>
      </c>
      <c r="C272" s="79" t="str">
        <f t="shared" si="12"/>
        <v xml:space="preserve"> </v>
      </c>
      <c r="D272" s="79" t="str">
        <f t="shared" si="13"/>
        <v xml:space="preserve"> </v>
      </c>
      <c r="E272" s="79">
        <v>1.1574074074074073E-5</v>
      </c>
      <c r="F272" s="77" t="e">
        <f t="shared" si="14"/>
        <v>#N/A</v>
      </c>
      <c r="G272" t="str">
        <f>IF((ISERROR((VLOOKUP(B272,Calculation!C$2:C$1430,1,FALSE)))),"not entered","")</f>
        <v/>
      </c>
    </row>
    <row r="273" spans="2:7" x14ac:dyDescent="0.2">
      <c r="B273" s="78" t="s">
        <v>5</v>
      </c>
      <c r="C273" s="79" t="str">
        <f t="shared" si="12"/>
        <v xml:space="preserve"> </v>
      </c>
      <c r="D273" s="79" t="str">
        <f t="shared" si="13"/>
        <v xml:space="preserve"> </v>
      </c>
      <c r="E273" s="79">
        <v>1.1574074074074073E-5</v>
      </c>
      <c r="F273" s="77" t="e">
        <f t="shared" si="14"/>
        <v>#N/A</v>
      </c>
      <c r="G273" t="str">
        <f>IF((ISERROR((VLOOKUP(B273,Calculation!C$2:C$1430,1,FALSE)))),"not entered","")</f>
        <v/>
      </c>
    </row>
    <row r="274" spans="2:7" x14ac:dyDescent="0.2">
      <c r="B274" s="78" t="s">
        <v>5</v>
      </c>
      <c r="C274" s="79" t="str">
        <f t="shared" si="12"/>
        <v xml:space="preserve"> </v>
      </c>
      <c r="D274" s="79" t="str">
        <f t="shared" si="13"/>
        <v xml:space="preserve"> </v>
      </c>
      <c r="E274" s="79">
        <v>1.1574074074074073E-5</v>
      </c>
      <c r="F274" s="77" t="e">
        <f t="shared" si="14"/>
        <v>#N/A</v>
      </c>
      <c r="G274" t="str">
        <f>IF((ISERROR((VLOOKUP(B274,Calculation!C$2:C$1430,1,FALSE)))),"not entered","")</f>
        <v/>
      </c>
    </row>
    <row r="275" spans="2:7" x14ac:dyDescent="0.2">
      <c r="B275" s="78" t="s">
        <v>5</v>
      </c>
      <c r="C275" s="79" t="str">
        <f t="shared" si="12"/>
        <v xml:space="preserve"> </v>
      </c>
      <c r="D275" s="79" t="str">
        <f t="shared" si="13"/>
        <v xml:space="preserve"> </v>
      </c>
      <c r="E275" s="79">
        <v>1.1574074074074073E-5</v>
      </c>
      <c r="F275" s="77" t="e">
        <f t="shared" si="14"/>
        <v>#N/A</v>
      </c>
      <c r="G275" t="str">
        <f>IF((ISERROR((VLOOKUP(B275,Calculation!C$2:C$1430,1,FALSE)))),"not entered","")</f>
        <v/>
      </c>
    </row>
    <row r="276" spans="2:7" x14ac:dyDescent="0.2">
      <c r="B276" s="78" t="s">
        <v>5</v>
      </c>
      <c r="C276" s="79" t="str">
        <f t="shared" si="12"/>
        <v xml:space="preserve"> </v>
      </c>
      <c r="D276" s="79" t="str">
        <f t="shared" si="13"/>
        <v xml:space="preserve"> </v>
      </c>
      <c r="E276" s="79">
        <v>1.1574074074074073E-5</v>
      </c>
      <c r="F276" s="77" t="e">
        <f t="shared" si="14"/>
        <v>#N/A</v>
      </c>
      <c r="G276" t="str">
        <f>IF((ISERROR((VLOOKUP(B276,Calculation!C$2:C$1430,1,FALSE)))),"not entered","")</f>
        <v/>
      </c>
    </row>
    <row r="277" spans="2:7" x14ac:dyDescent="0.2">
      <c r="B277" s="78" t="s">
        <v>5</v>
      </c>
      <c r="C277" s="79" t="str">
        <f t="shared" si="12"/>
        <v xml:space="preserve"> </v>
      </c>
      <c r="D277" s="79" t="str">
        <f t="shared" si="13"/>
        <v xml:space="preserve"> </v>
      </c>
      <c r="E277" s="79">
        <v>1.1574074074074073E-5</v>
      </c>
      <c r="F277" s="77" t="e">
        <f t="shared" si="14"/>
        <v>#N/A</v>
      </c>
      <c r="G277" t="str">
        <f>IF((ISERROR((VLOOKUP(B277,Calculation!C$2:C$1430,1,FALSE)))),"not entered","")</f>
        <v/>
      </c>
    </row>
    <row r="278" spans="2:7" x14ac:dyDescent="0.2">
      <c r="B278" s="78" t="s">
        <v>5</v>
      </c>
      <c r="C278" s="79" t="str">
        <f t="shared" si="12"/>
        <v xml:space="preserve"> </v>
      </c>
      <c r="D278" s="79" t="str">
        <f t="shared" si="13"/>
        <v xml:space="preserve"> </v>
      </c>
      <c r="E278" s="79">
        <v>1.1574074074074073E-5</v>
      </c>
      <c r="F278" s="77" t="e">
        <f t="shared" si="14"/>
        <v>#N/A</v>
      </c>
      <c r="G278" t="str">
        <f>IF((ISERROR((VLOOKUP(B278,Calculation!C$2:C$1430,1,FALSE)))),"not entered","")</f>
        <v/>
      </c>
    </row>
    <row r="279" spans="2:7" x14ac:dyDescent="0.2">
      <c r="B279" s="78" t="s">
        <v>5</v>
      </c>
      <c r="C279" s="79" t="str">
        <f t="shared" si="12"/>
        <v xml:space="preserve"> </v>
      </c>
      <c r="D279" s="79" t="str">
        <f t="shared" si="13"/>
        <v xml:space="preserve"> </v>
      </c>
      <c r="E279" s="79">
        <v>1.1574074074074073E-5</v>
      </c>
      <c r="F279" s="77" t="e">
        <f t="shared" si="14"/>
        <v>#N/A</v>
      </c>
      <c r="G279" t="str">
        <f>IF((ISERROR((VLOOKUP(B279,Calculation!C$2:C$1430,1,FALSE)))),"not entered","")</f>
        <v/>
      </c>
    </row>
    <row r="280" spans="2:7" x14ac:dyDescent="0.2">
      <c r="B280" s="78" t="s">
        <v>5</v>
      </c>
      <c r="C280" s="79" t="str">
        <f t="shared" si="12"/>
        <v xml:space="preserve"> </v>
      </c>
      <c r="D280" s="79" t="str">
        <f t="shared" si="13"/>
        <v xml:space="preserve"> </v>
      </c>
      <c r="E280" s="79">
        <v>1.1574074074074073E-5</v>
      </c>
      <c r="F280" s="77" t="e">
        <f t="shared" si="14"/>
        <v>#N/A</v>
      </c>
      <c r="G280" t="str">
        <f>IF((ISERROR((VLOOKUP(B280,Calculation!C$2:C$1430,1,FALSE)))),"not entered","")</f>
        <v/>
      </c>
    </row>
    <row r="281" spans="2:7" x14ac:dyDescent="0.2">
      <c r="B281" s="78" t="s">
        <v>5</v>
      </c>
      <c r="C281" s="79" t="str">
        <f t="shared" si="12"/>
        <v xml:space="preserve"> </v>
      </c>
      <c r="D281" s="79" t="str">
        <f t="shared" si="13"/>
        <v xml:space="preserve"> </v>
      </c>
      <c r="E281" s="79">
        <v>1.1574074074074073E-5</v>
      </c>
      <c r="F281" s="77" t="e">
        <f t="shared" si="14"/>
        <v>#N/A</v>
      </c>
      <c r="G281" t="str">
        <f>IF((ISERROR((VLOOKUP(B281,Calculation!C$2:C$1430,1,FALSE)))),"not entered","")</f>
        <v/>
      </c>
    </row>
    <row r="282" spans="2:7" x14ac:dyDescent="0.2">
      <c r="B282" s="78" t="s">
        <v>5</v>
      </c>
      <c r="C282" s="79" t="str">
        <f t="shared" si="12"/>
        <v xml:space="preserve"> </v>
      </c>
      <c r="D282" s="79" t="str">
        <f t="shared" si="13"/>
        <v xml:space="preserve"> </v>
      </c>
      <c r="E282" s="79">
        <v>1.1574074074074073E-5</v>
      </c>
      <c r="F282" s="77" t="e">
        <f t="shared" si="14"/>
        <v>#N/A</v>
      </c>
      <c r="G282" t="str">
        <f>IF((ISERROR((VLOOKUP(B282,Calculation!C$2:C$1430,1,FALSE)))),"not entered","")</f>
        <v/>
      </c>
    </row>
    <row r="283" spans="2:7" x14ac:dyDescent="0.2">
      <c r="B283" s="78" t="s">
        <v>5</v>
      </c>
      <c r="C283" s="79" t="str">
        <f t="shared" si="12"/>
        <v xml:space="preserve"> </v>
      </c>
      <c r="D283" s="79" t="str">
        <f t="shared" si="13"/>
        <v xml:space="preserve"> </v>
      </c>
      <c r="E283" s="79">
        <v>1.1574074074074073E-5</v>
      </c>
      <c r="F283" s="77" t="e">
        <f t="shared" si="14"/>
        <v>#N/A</v>
      </c>
      <c r="G283" t="str">
        <f>IF((ISERROR((VLOOKUP(B283,Calculation!C$2:C$1430,1,FALSE)))),"not entered","")</f>
        <v/>
      </c>
    </row>
    <row r="284" spans="2:7" x14ac:dyDescent="0.2">
      <c r="B284" s="78" t="s">
        <v>5</v>
      </c>
      <c r="C284" s="79" t="str">
        <f t="shared" si="12"/>
        <v xml:space="preserve"> </v>
      </c>
      <c r="D284" s="79" t="str">
        <f t="shared" si="13"/>
        <v xml:space="preserve"> </v>
      </c>
      <c r="E284" s="79">
        <v>1.1574074074074073E-5</v>
      </c>
      <c r="F284" s="77" t="e">
        <f t="shared" si="14"/>
        <v>#N/A</v>
      </c>
      <c r="G284" t="str">
        <f>IF((ISERROR((VLOOKUP(B284,Calculation!C$2:C$1430,1,FALSE)))),"not entered","")</f>
        <v/>
      </c>
    </row>
    <row r="285" spans="2:7" x14ac:dyDescent="0.2">
      <c r="B285" s="78" t="s">
        <v>5</v>
      </c>
      <c r="C285" s="79" t="str">
        <f t="shared" si="12"/>
        <v xml:space="preserve"> </v>
      </c>
      <c r="D285" s="79" t="str">
        <f t="shared" si="13"/>
        <v xml:space="preserve"> </v>
      </c>
      <c r="E285" s="79">
        <v>1.1574074074074073E-5</v>
      </c>
      <c r="F285" s="77" t="e">
        <f t="shared" si="14"/>
        <v>#N/A</v>
      </c>
      <c r="G285" t="str">
        <f>IF((ISERROR((VLOOKUP(B285,Calculation!C$2:C$1430,1,FALSE)))),"not entered","")</f>
        <v/>
      </c>
    </row>
    <row r="286" spans="2:7" x14ac:dyDescent="0.2">
      <c r="B286" s="78" t="s">
        <v>5</v>
      </c>
      <c r="C286" s="79" t="str">
        <f t="shared" si="12"/>
        <v xml:space="preserve"> </v>
      </c>
      <c r="D286" s="79" t="str">
        <f t="shared" si="13"/>
        <v xml:space="preserve"> </v>
      </c>
      <c r="E286" s="79">
        <v>1.1574074074074073E-5</v>
      </c>
      <c r="F286" s="77" t="e">
        <f t="shared" si="14"/>
        <v>#N/A</v>
      </c>
      <c r="G286" t="str">
        <f>IF((ISERROR((VLOOKUP(B286,Calculation!C$2:C$1430,1,FALSE)))),"not entered","")</f>
        <v/>
      </c>
    </row>
    <row r="287" spans="2:7" x14ac:dyDescent="0.2">
      <c r="B287" s="78" t="s">
        <v>5</v>
      </c>
      <c r="C287" s="79" t="str">
        <f t="shared" si="12"/>
        <v xml:space="preserve"> </v>
      </c>
      <c r="D287" s="79" t="str">
        <f t="shared" si="13"/>
        <v xml:space="preserve"> </v>
      </c>
      <c r="E287" s="79">
        <v>1.1574074074074073E-5</v>
      </c>
      <c r="F287" s="77" t="e">
        <f t="shared" si="14"/>
        <v>#N/A</v>
      </c>
      <c r="G287" t="str">
        <f>IF((ISERROR((VLOOKUP(B287,Calculation!C$2:C$1430,1,FALSE)))),"not entered","")</f>
        <v/>
      </c>
    </row>
    <row r="288" spans="2:7" x14ac:dyDescent="0.2">
      <c r="B288" s="78" t="s">
        <v>5</v>
      </c>
      <c r="C288" s="79" t="str">
        <f t="shared" si="12"/>
        <v xml:space="preserve"> </v>
      </c>
      <c r="D288" s="79" t="str">
        <f t="shared" si="13"/>
        <v xml:space="preserve"> </v>
      </c>
      <c r="E288" s="79">
        <v>1.1574074074074073E-5</v>
      </c>
      <c r="F288" s="77" t="e">
        <f t="shared" si="14"/>
        <v>#N/A</v>
      </c>
      <c r="G288" t="str">
        <f>IF((ISERROR((VLOOKUP(B288,Calculation!C$2:C$1430,1,FALSE)))),"not entered","")</f>
        <v/>
      </c>
    </row>
    <row r="289" spans="2:7" x14ac:dyDescent="0.2">
      <c r="B289" s="78" t="s">
        <v>5</v>
      </c>
      <c r="C289" s="79" t="str">
        <f t="shared" si="12"/>
        <v xml:space="preserve"> </v>
      </c>
      <c r="D289" s="79" t="str">
        <f t="shared" si="13"/>
        <v xml:space="preserve"> </v>
      </c>
      <c r="E289" s="79">
        <v>1.1574074074074073E-5</v>
      </c>
      <c r="F289" s="77" t="e">
        <f t="shared" si="14"/>
        <v>#N/A</v>
      </c>
      <c r="G289" t="str">
        <f>IF((ISERROR((VLOOKUP(B289,Calculation!C$2:C$1430,1,FALSE)))),"not entered","")</f>
        <v/>
      </c>
    </row>
    <row r="290" spans="2:7" x14ac:dyDescent="0.2">
      <c r="B290" s="78" t="s">
        <v>5</v>
      </c>
      <c r="C290" s="79" t="str">
        <f t="shared" si="12"/>
        <v xml:space="preserve"> </v>
      </c>
      <c r="D290" s="79" t="str">
        <f t="shared" si="13"/>
        <v xml:space="preserve"> </v>
      </c>
      <c r="E290" s="79">
        <v>1.1574074074074073E-5</v>
      </c>
      <c r="F290" s="77" t="e">
        <f t="shared" si="14"/>
        <v>#N/A</v>
      </c>
      <c r="G290" t="str">
        <f>IF((ISERROR((VLOOKUP(B290,Calculation!C$2:C$1430,1,FALSE)))),"not entered","")</f>
        <v/>
      </c>
    </row>
    <row r="291" spans="2:7" x14ac:dyDescent="0.2">
      <c r="B291" s="78" t="s">
        <v>5</v>
      </c>
      <c r="C291" s="79" t="str">
        <f t="shared" si="12"/>
        <v xml:space="preserve"> </v>
      </c>
      <c r="D291" s="79" t="str">
        <f t="shared" si="13"/>
        <v xml:space="preserve"> </v>
      </c>
      <c r="E291" s="79">
        <v>1.1574074074074073E-5</v>
      </c>
      <c r="F291" s="77" t="e">
        <f t="shared" si="14"/>
        <v>#N/A</v>
      </c>
      <c r="G291" t="str">
        <f>IF((ISERROR((VLOOKUP(B291,Calculation!C$2:C$1430,1,FALSE)))),"not entered","")</f>
        <v/>
      </c>
    </row>
    <row r="292" spans="2:7" x14ac:dyDescent="0.2">
      <c r="B292" s="78" t="s">
        <v>5</v>
      </c>
      <c r="C292" s="79" t="str">
        <f t="shared" si="12"/>
        <v xml:space="preserve"> </v>
      </c>
      <c r="D292" s="79" t="str">
        <f t="shared" si="13"/>
        <v xml:space="preserve"> </v>
      </c>
      <c r="E292" s="79">
        <v>1.1574074074074073E-5</v>
      </c>
      <c r="F292" s="77" t="e">
        <f t="shared" si="14"/>
        <v>#N/A</v>
      </c>
      <c r="G292" t="str">
        <f>IF((ISERROR((VLOOKUP(B292,Calculation!C$2:C$1430,1,FALSE)))),"not entered","")</f>
        <v/>
      </c>
    </row>
    <row r="293" spans="2:7" x14ac:dyDescent="0.2">
      <c r="B293" s="78" t="s">
        <v>5</v>
      </c>
      <c r="C293" s="79" t="str">
        <f t="shared" si="12"/>
        <v xml:space="preserve"> </v>
      </c>
      <c r="D293" s="79" t="str">
        <f t="shared" si="13"/>
        <v xml:space="preserve"> </v>
      </c>
      <c r="E293" s="79">
        <v>1.1574074074074073E-5</v>
      </c>
      <c r="F293" s="77" t="e">
        <f t="shared" si="14"/>
        <v>#N/A</v>
      </c>
      <c r="G293" t="str">
        <f>IF((ISERROR((VLOOKUP(B293,Calculation!C$2:C$1430,1,FALSE)))),"not entered","")</f>
        <v/>
      </c>
    </row>
    <row r="294" spans="2:7" x14ac:dyDescent="0.2">
      <c r="B294" s="78" t="s">
        <v>5</v>
      </c>
      <c r="C294" s="79" t="str">
        <f t="shared" si="12"/>
        <v xml:space="preserve"> </v>
      </c>
      <c r="D294" s="79" t="str">
        <f t="shared" si="13"/>
        <v xml:space="preserve"> </v>
      </c>
      <c r="E294" s="79">
        <v>1.1574074074074073E-5</v>
      </c>
      <c r="F294" s="77" t="e">
        <f t="shared" si="14"/>
        <v>#N/A</v>
      </c>
      <c r="G294" t="str">
        <f>IF((ISERROR((VLOOKUP(B294,Calculation!C$2:C$1430,1,FALSE)))),"not entered","")</f>
        <v/>
      </c>
    </row>
    <row r="295" spans="2:7" x14ac:dyDescent="0.2">
      <c r="B295" s="78" t="s">
        <v>5</v>
      </c>
      <c r="C295" s="79" t="str">
        <f t="shared" si="12"/>
        <v xml:space="preserve"> </v>
      </c>
      <c r="D295" s="79" t="str">
        <f t="shared" si="13"/>
        <v xml:space="preserve"> </v>
      </c>
      <c r="E295" s="79">
        <v>1.1574074074074073E-5</v>
      </c>
      <c r="F295" s="77" t="e">
        <f t="shared" si="14"/>
        <v>#N/A</v>
      </c>
      <c r="G295" t="str">
        <f>IF((ISERROR((VLOOKUP(B295,Calculation!C$2:C$1430,1,FALSE)))),"not entered","")</f>
        <v/>
      </c>
    </row>
    <row r="296" spans="2:7" x14ac:dyDescent="0.2">
      <c r="B296" s="78" t="s">
        <v>5</v>
      </c>
      <c r="C296" s="79" t="str">
        <f t="shared" si="12"/>
        <v xml:space="preserve"> </v>
      </c>
      <c r="D296" s="79" t="str">
        <f t="shared" si="13"/>
        <v xml:space="preserve"> </v>
      </c>
      <c r="E296" s="79">
        <v>1.1574074074074073E-5</v>
      </c>
      <c r="F296" s="77" t="e">
        <f t="shared" si="14"/>
        <v>#N/A</v>
      </c>
      <c r="G296" t="str">
        <f>IF((ISERROR((VLOOKUP(B296,Calculation!C$2:C$1430,1,FALSE)))),"not entered","")</f>
        <v/>
      </c>
    </row>
    <row r="297" spans="2:7" x14ac:dyDescent="0.2">
      <c r="B297" s="78" t="s">
        <v>5</v>
      </c>
      <c r="C297" s="79" t="str">
        <f t="shared" si="12"/>
        <v xml:space="preserve"> </v>
      </c>
      <c r="D297" s="79" t="str">
        <f t="shared" si="13"/>
        <v xml:space="preserve"> </v>
      </c>
      <c r="E297" s="79">
        <v>1.1574074074074073E-5</v>
      </c>
      <c r="F297" s="77" t="e">
        <f t="shared" si="14"/>
        <v>#N/A</v>
      </c>
      <c r="G297" t="str">
        <f>IF((ISERROR((VLOOKUP(B297,Calculation!C$2:C$1430,1,FALSE)))),"not entered","")</f>
        <v/>
      </c>
    </row>
    <row r="298" spans="2:7" x14ac:dyDescent="0.2">
      <c r="B298" s="78" t="s">
        <v>5</v>
      </c>
      <c r="C298" s="79" t="str">
        <f t="shared" si="12"/>
        <v xml:space="preserve"> </v>
      </c>
      <c r="D298" s="79" t="str">
        <f t="shared" si="13"/>
        <v xml:space="preserve"> </v>
      </c>
      <c r="E298" s="79">
        <v>1.1574074074074073E-5</v>
      </c>
      <c r="F298" s="77" t="e">
        <f t="shared" si="14"/>
        <v>#N/A</v>
      </c>
      <c r="G298" t="str">
        <f>IF((ISERROR((VLOOKUP(B298,Calculation!C$2:C$1430,1,FALSE)))),"not entered","")</f>
        <v/>
      </c>
    </row>
    <row r="299" spans="2:7" x14ac:dyDescent="0.2">
      <c r="B299" s="78" t="s">
        <v>5</v>
      </c>
      <c r="C299" s="79" t="str">
        <f t="shared" si="12"/>
        <v xml:space="preserve"> </v>
      </c>
      <c r="D299" s="79" t="str">
        <f t="shared" si="13"/>
        <v xml:space="preserve"> </v>
      </c>
      <c r="E299" s="79">
        <v>1.1574074074074073E-5</v>
      </c>
      <c r="F299" s="77" t="e">
        <f t="shared" si="14"/>
        <v>#N/A</v>
      </c>
      <c r="G299" t="str">
        <f>IF((ISERROR((VLOOKUP(B299,Calculation!C$2:C$1430,1,FALSE)))),"not entered","")</f>
        <v/>
      </c>
    </row>
    <row r="300" spans="2:7" x14ac:dyDescent="0.2">
      <c r="B300" s="78" t="s">
        <v>5</v>
      </c>
      <c r="C300" s="79" t="str">
        <f t="shared" si="12"/>
        <v xml:space="preserve"> </v>
      </c>
      <c r="D300" s="79" t="str">
        <f t="shared" si="13"/>
        <v xml:space="preserve"> </v>
      </c>
      <c r="E300" s="79">
        <v>1.1574074074074073E-5</v>
      </c>
      <c r="F300" s="77" t="e">
        <f t="shared" si="14"/>
        <v>#N/A</v>
      </c>
      <c r="G300" t="str">
        <f>IF((ISERROR((VLOOKUP(B300,Calculation!C$2:C$1430,1,FALSE)))),"not entered","")</f>
        <v/>
      </c>
    </row>
    <row r="301" spans="2:7" x14ac:dyDescent="0.2">
      <c r="B301" s="78" t="s">
        <v>5</v>
      </c>
      <c r="C301" s="79" t="str">
        <f t="shared" si="12"/>
        <v xml:space="preserve"> </v>
      </c>
      <c r="D301" s="79" t="str">
        <f t="shared" si="13"/>
        <v xml:space="preserve"> </v>
      </c>
      <c r="E301" s="79">
        <v>1.1574074074074073E-5</v>
      </c>
      <c r="F301" s="77" t="e">
        <f t="shared" si="14"/>
        <v>#N/A</v>
      </c>
      <c r="G301" t="str">
        <f>IF((ISERROR((VLOOKUP(B301,Calculation!C$2:C$1430,1,FALSE)))),"not entered","")</f>
        <v/>
      </c>
    </row>
    <row r="302" spans="2:7" x14ac:dyDescent="0.2">
      <c r="B302" s="78" t="s">
        <v>5</v>
      </c>
      <c r="C302" s="79" t="str">
        <f t="shared" si="12"/>
        <v xml:space="preserve"> </v>
      </c>
      <c r="D302" s="79" t="str">
        <f t="shared" si="13"/>
        <v xml:space="preserve"> </v>
      </c>
      <c r="E302" s="79">
        <v>1.1574074074074073E-5</v>
      </c>
      <c r="F302" s="77" t="e">
        <f t="shared" si="14"/>
        <v>#N/A</v>
      </c>
      <c r="G302" t="str">
        <f>IF((ISERROR((VLOOKUP(B302,Calculation!C$2:C$1430,1,FALSE)))),"not entered","")</f>
        <v/>
      </c>
    </row>
    <row r="303" spans="2:7" x14ac:dyDescent="0.2">
      <c r="B303" s="78" t="s">
        <v>5</v>
      </c>
      <c r="C303" s="79" t="str">
        <f t="shared" si="12"/>
        <v xml:space="preserve"> </v>
      </c>
      <c r="D303" s="79" t="str">
        <f t="shared" si="13"/>
        <v xml:space="preserve"> </v>
      </c>
      <c r="E303" s="79">
        <v>1.1574074074074073E-5</v>
      </c>
      <c r="F303" s="77" t="e">
        <f t="shared" si="14"/>
        <v>#N/A</v>
      </c>
      <c r="G303" t="str">
        <f>IF((ISERROR((VLOOKUP(B303,Calculation!C$2:C$1430,1,FALSE)))),"not entered","")</f>
        <v/>
      </c>
    </row>
    <row r="304" spans="2:7" x14ac:dyDescent="0.2">
      <c r="B304" s="78" t="s">
        <v>5</v>
      </c>
      <c r="C304" s="79" t="str">
        <f t="shared" si="12"/>
        <v xml:space="preserve"> </v>
      </c>
      <c r="D304" s="79" t="str">
        <f t="shared" si="13"/>
        <v xml:space="preserve"> </v>
      </c>
      <c r="E304" s="79">
        <v>1.1574074074074073E-5</v>
      </c>
      <c r="F304" s="77" t="e">
        <f t="shared" si="14"/>
        <v>#N/A</v>
      </c>
      <c r="G304" t="str">
        <f>IF((ISERROR((VLOOKUP(B304,Calculation!C$2:C$1430,1,FALSE)))),"not entered","")</f>
        <v/>
      </c>
    </row>
    <row r="305" spans="2:7" x14ac:dyDescent="0.2">
      <c r="B305" s="78" t="s">
        <v>5</v>
      </c>
      <c r="C305" s="79" t="str">
        <f t="shared" si="12"/>
        <v xml:space="preserve"> </v>
      </c>
      <c r="D305" s="79" t="str">
        <f t="shared" si="13"/>
        <v xml:space="preserve"> </v>
      </c>
      <c r="E305" s="79">
        <v>1.1574074074074073E-5</v>
      </c>
      <c r="F305" s="77" t="e">
        <f t="shared" si="14"/>
        <v>#N/A</v>
      </c>
      <c r="G305" t="str">
        <f>IF((ISERROR((VLOOKUP(B305,Calculation!C$2:C$1430,1,FALSE)))),"not entered","")</f>
        <v/>
      </c>
    </row>
    <row r="306" spans="2:7" x14ac:dyDescent="0.2">
      <c r="B306" s="78" t="s">
        <v>5</v>
      </c>
      <c r="C306" s="79" t="str">
        <f t="shared" si="12"/>
        <v xml:space="preserve"> </v>
      </c>
      <c r="D306" s="79" t="str">
        <f t="shared" si="13"/>
        <v xml:space="preserve"> </v>
      </c>
      <c r="E306" s="79">
        <v>1.1574074074074073E-5</v>
      </c>
      <c r="F306" s="77" t="e">
        <f t="shared" si="14"/>
        <v>#N/A</v>
      </c>
      <c r="G306" t="str">
        <f>IF((ISERROR((VLOOKUP(B306,Calculation!C$2:C$1430,1,FALSE)))),"not entered","")</f>
        <v/>
      </c>
    </row>
    <row r="307" spans="2:7" x14ac:dyDescent="0.2">
      <c r="B307" s="78" t="s">
        <v>5</v>
      </c>
      <c r="C307" s="79" t="str">
        <f t="shared" si="12"/>
        <v xml:space="preserve"> </v>
      </c>
      <c r="D307" s="79" t="str">
        <f t="shared" si="13"/>
        <v xml:space="preserve"> </v>
      </c>
      <c r="E307" s="79">
        <v>1.1574074074074073E-5</v>
      </c>
      <c r="F307" s="77" t="e">
        <f t="shared" si="14"/>
        <v>#N/A</v>
      </c>
      <c r="G307" t="str">
        <f>IF((ISERROR((VLOOKUP(B307,Calculation!C$2:C$1430,1,FALSE)))),"not entered","")</f>
        <v/>
      </c>
    </row>
    <row r="308" spans="2:7" x14ac:dyDescent="0.2">
      <c r="B308" s="78" t="s">
        <v>5</v>
      </c>
      <c r="C308" s="79" t="str">
        <f t="shared" si="12"/>
        <v xml:space="preserve"> </v>
      </c>
      <c r="D308" s="79" t="str">
        <f t="shared" si="13"/>
        <v xml:space="preserve"> </v>
      </c>
      <c r="E308" s="79">
        <v>1.1574074074074073E-5</v>
      </c>
      <c r="F308" s="77" t="e">
        <f t="shared" si="14"/>
        <v>#N/A</v>
      </c>
      <c r="G308" t="str">
        <f>IF((ISERROR((VLOOKUP(B308,Calculation!C$2:C$1430,1,FALSE)))),"not entered","")</f>
        <v/>
      </c>
    </row>
    <row r="309" spans="2:7" x14ac:dyDescent="0.2">
      <c r="B309" s="78" t="s">
        <v>5</v>
      </c>
      <c r="C309" s="79" t="str">
        <f t="shared" si="12"/>
        <v xml:space="preserve"> </v>
      </c>
      <c r="D309" s="79" t="str">
        <f t="shared" si="13"/>
        <v xml:space="preserve"> </v>
      </c>
      <c r="E309" s="79">
        <v>1.1574074074074073E-5</v>
      </c>
      <c r="F309" s="77" t="e">
        <f t="shared" si="14"/>
        <v>#N/A</v>
      </c>
      <c r="G309" t="str">
        <f>IF((ISERROR((VLOOKUP(B309,Calculation!C$2:C$1430,1,FALSE)))),"not entered","")</f>
        <v/>
      </c>
    </row>
    <row r="310" spans="2:7" x14ac:dyDescent="0.2">
      <c r="B310" s="78" t="s">
        <v>5</v>
      </c>
      <c r="C310" s="79" t="str">
        <f t="shared" si="12"/>
        <v xml:space="preserve"> </v>
      </c>
      <c r="D310" s="79" t="str">
        <f t="shared" si="13"/>
        <v xml:space="preserve"> </v>
      </c>
      <c r="E310" s="79">
        <v>1.1574074074074073E-5</v>
      </c>
      <c r="F310" s="77" t="e">
        <f t="shared" si="14"/>
        <v>#N/A</v>
      </c>
      <c r="G310" t="str">
        <f>IF((ISERROR((VLOOKUP(B310,Calculation!C$2:C$1430,1,FALSE)))),"not entered","")</f>
        <v/>
      </c>
    </row>
    <row r="311" spans="2:7" x14ac:dyDescent="0.2">
      <c r="B311" s="78" t="s">
        <v>5</v>
      </c>
      <c r="C311" s="79" t="str">
        <f t="shared" si="12"/>
        <v xml:space="preserve"> </v>
      </c>
      <c r="D311" s="79" t="str">
        <f t="shared" si="13"/>
        <v xml:space="preserve"> </v>
      </c>
      <c r="E311" s="79">
        <v>1.1574074074074073E-5</v>
      </c>
      <c r="F311" s="77" t="e">
        <f t="shared" si="14"/>
        <v>#N/A</v>
      </c>
      <c r="G311" t="str">
        <f>IF((ISERROR((VLOOKUP(B311,Calculation!C$2:C$1430,1,FALSE)))),"not entered","")</f>
        <v/>
      </c>
    </row>
    <row r="312" spans="2:7" x14ac:dyDescent="0.2">
      <c r="B312" s="78" t="s">
        <v>5</v>
      </c>
      <c r="C312" s="79" t="str">
        <f t="shared" si="12"/>
        <v xml:space="preserve"> </v>
      </c>
      <c r="D312" s="79" t="str">
        <f t="shared" si="13"/>
        <v xml:space="preserve"> </v>
      </c>
      <c r="E312" s="79">
        <v>1.1574074074074073E-5</v>
      </c>
      <c r="F312" s="77" t="e">
        <f t="shared" si="14"/>
        <v>#N/A</v>
      </c>
      <c r="G312" t="str">
        <f>IF((ISERROR((VLOOKUP(B312,Calculation!C$2:C$1430,1,FALSE)))),"not entered","")</f>
        <v/>
      </c>
    </row>
    <row r="313" spans="2:7" x14ac:dyDescent="0.2">
      <c r="B313" s="78" t="s">
        <v>5</v>
      </c>
      <c r="C313" s="79" t="str">
        <f t="shared" si="12"/>
        <v xml:space="preserve"> </v>
      </c>
      <c r="D313" s="79" t="str">
        <f t="shared" si="13"/>
        <v xml:space="preserve"> </v>
      </c>
      <c r="E313" s="79">
        <v>1.1574074074074073E-5</v>
      </c>
      <c r="F313" s="77" t="e">
        <f t="shared" si="14"/>
        <v>#N/A</v>
      </c>
      <c r="G313" t="str">
        <f>IF((ISERROR((VLOOKUP(B313,Calculation!C$2:C$1430,1,FALSE)))),"not entered","")</f>
        <v/>
      </c>
    </row>
    <row r="314" spans="2:7" x14ac:dyDescent="0.2">
      <c r="B314" s="78" t="s">
        <v>5</v>
      </c>
      <c r="C314" s="79" t="str">
        <f t="shared" ref="C314:C325" si="15">VLOOKUP(B314,name,3,FALSE)</f>
        <v xml:space="preserve"> </v>
      </c>
      <c r="D314" s="79" t="str">
        <f t="shared" ref="D314:D325" si="16">VLOOKUP(B314,name,2,FALSE)</f>
        <v xml:space="preserve"> </v>
      </c>
      <c r="E314" s="79">
        <v>1.1574074074074073E-5</v>
      </c>
      <c r="F314" s="77" t="e">
        <f t="shared" ref="F314:F325" si="17">(VLOOKUP(C314,C$4:E$5,3,FALSE))/(E314/10000)</f>
        <v>#N/A</v>
      </c>
      <c r="G314" t="str">
        <f>IF((ISERROR((VLOOKUP(B314,Calculation!C$2:C$1430,1,FALSE)))),"not entered","")</f>
        <v/>
      </c>
    </row>
    <row r="315" spans="2:7" x14ac:dyDescent="0.2">
      <c r="B315" s="78" t="s">
        <v>5</v>
      </c>
      <c r="C315" s="79" t="str">
        <f t="shared" si="15"/>
        <v xml:space="preserve"> </v>
      </c>
      <c r="D315" s="79" t="str">
        <f t="shared" si="16"/>
        <v xml:space="preserve"> </v>
      </c>
      <c r="E315" s="79">
        <v>1.1574074074074073E-5</v>
      </c>
      <c r="F315" s="77" t="e">
        <f t="shared" si="17"/>
        <v>#N/A</v>
      </c>
      <c r="G315" t="str">
        <f>IF((ISERROR((VLOOKUP(B315,Calculation!C$2:C$1430,1,FALSE)))),"not entered","")</f>
        <v/>
      </c>
    </row>
    <row r="316" spans="2:7" x14ac:dyDescent="0.2">
      <c r="B316" s="78" t="s">
        <v>5</v>
      </c>
      <c r="C316" s="79" t="str">
        <f t="shared" si="15"/>
        <v xml:space="preserve"> </v>
      </c>
      <c r="D316" s="79" t="str">
        <f t="shared" si="16"/>
        <v xml:space="preserve"> </v>
      </c>
      <c r="E316" s="79">
        <v>1.1574074074074073E-5</v>
      </c>
      <c r="F316" s="77" t="e">
        <f t="shared" si="17"/>
        <v>#N/A</v>
      </c>
      <c r="G316" t="str">
        <f>IF((ISERROR((VLOOKUP(B316,Calculation!C$2:C$1430,1,FALSE)))),"not entered","")</f>
        <v/>
      </c>
    </row>
    <row r="317" spans="2:7" x14ac:dyDescent="0.2">
      <c r="B317" s="78" t="s">
        <v>5</v>
      </c>
      <c r="C317" s="79" t="str">
        <f t="shared" si="15"/>
        <v xml:space="preserve"> </v>
      </c>
      <c r="D317" s="79" t="str">
        <f t="shared" si="16"/>
        <v xml:space="preserve"> </v>
      </c>
      <c r="E317" s="79">
        <v>1.1574074074074073E-5</v>
      </c>
      <c r="F317" s="77" t="e">
        <f t="shared" si="17"/>
        <v>#N/A</v>
      </c>
      <c r="G317" t="str">
        <f>IF((ISERROR((VLOOKUP(B317,Calculation!C$2:C$1430,1,FALSE)))),"not entered","")</f>
        <v/>
      </c>
    </row>
    <row r="318" spans="2:7" x14ac:dyDescent="0.2">
      <c r="B318" s="78" t="s">
        <v>5</v>
      </c>
      <c r="C318" s="79" t="str">
        <f t="shared" si="15"/>
        <v xml:space="preserve"> </v>
      </c>
      <c r="D318" s="79" t="str">
        <f t="shared" si="16"/>
        <v xml:space="preserve"> </v>
      </c>
      <c r="E318" s="79">
        <v>1.1574074074074073E-5</v>
      </c>
      <c r="F318" s="77" t="e">
        <f t="shared" si="17"/>
        <v>#N/A</v>
      </c>
      <c r="G318" t="str">
        <f>IF((ISERROR((VLOOKUP(B318,Calculation!C$2:C$1430,1,FALSE)))),"not entered","")</f>
        <v/>
      </c>
    </row>
    <row r="319" spans="2:7" x14ac:dyDescent="0.2">
      <c r="B319" s="78" t="s">
        <v>5</v>
      </c>
      <c r="C319" s="79" t="str">
        <f t="shared" si="15"/>
        <v xml:space="preserve"> </v>
      </c>
      <c r="D319" s="79" t="str">
        <f t="shared" si="16"/>
        <v xml:space="preserve"> </v>
      </c>
      <c r="E319" s="79">
        <v>1.1574074074074073E-5</v>
      </c>
      <c r="F319" s="77" t="e">
        <f t="shared" si="17"/>
        <v>#N/A</v>
      </c>
      <c r="G319" t="str">
        <f>IF((ISERROR((VLOOKUP(B319,Calculation!C$2:C$1430,1,FALSE)))),"not entered","")</f>
        <v/>
      </c>
    </row>
    <row r="320" spans="2:7" x14ac:dyDescent="0.2">
      <c r="B320" s="78" t="s">
        <v>5</v>
      </c>
      <c r="C320" s="79" t="str">
        <f t="shared" si="15"/>
        <v xml:space="preserve"> </v>
      </c>
      <c r="D320" s="79" t="str">
        <f t="shared" si="16"/>
        <v xml:space="preserve"> </v>
      </c>
      <c r="E320" s="79">
        <v>1.1574074074074073E-5</v>
      </c>
      <c r="F320" s="77" t="e">
        <f t="shared" si="17"/>
        <v>#N/A</v>
      </c>
      <c r="G320" t="str">
        <f>IF((ISERROR((VLOOKUP(B320,Calculation!C$2:C$1430,1,FALSE)))),"not entered","")</f>
        <v/>
      </c>
    </row>
    <row r="321" spans="2:7" x14ac:dyDescent="0.2">
      <c r="B321" s="78" t="s">
        <v>5</v>
      </c>
      <c r="C321" s="79" t="str">
        <f t="shared" si="15"/>
        <v xml:space="preserve"> </v>
      </c>
      <c r="D321" s="79" t="str">
        <f t="shared" si="16"/>
        <v xml:space="preserve"> </v>
      </c>
      <c r="E321" s="79">
        <v>1.1574074074074073E-5</v>
      </c>
      <c r="F321" s="77" t="e">
        <f t="shared" si="17"/>
        <v>#N/A</v>
      </c>
      <c r="G321" t="str">
        <f>IF((ISERROR((VLOOKUP(B321,Calculation!C$2:C$1430,1,FALSE)))),"not entered","")</f>
        <v/>
      </c>
    </row>
    <row r="322" spans="2:7" x14ac:dyDescent="0.2">
      <c r="B322" s="78" t="s">
        <v>5</v>
      </c>
      <c r="C322" s="79" t="str">
        <f t="shared" si="15"/>
        <v xml:space="preserve"> </v>
      </c>
      <c r="D322" s="79" t="str">
        <f t="shared" si="16"/>
        <v xml:space="preserve"> </v>
      </c>
      <c r="E322" s="79">
        <v>1.1574074074074073E-5</v>
      </c>
      <c r="F322" s="77" t="e">
        <f t="shared" si="17"/>
        <v>#N/A</v>
      </c>
      <c r="G322" t="str">
        <f>IF((ISERROR((VLOOKUP(B322,Calculation!C$2:C$1430,1,FALSE)))),"not entered","")</f>
        <v/>
      </c>
    </row>
    <row r="323" spans="2:7" x14ac:dyDescent="0.2">
      <c r="B323" s="78" t="s">
        <v>5</v>
      </c>
      <c r="C323" s="79" t="str">
        <f t="shared" si="15"/>
        <v xml:space="preserve"> </v>
      </c>
      <c r="D323" s="79" t="str">
        <f t="shared" si="16"/>
        <v xml:space="preserve"> </v>
      </c>
      <c r="E323" s="79">
        <v>1.1574074074074073E-5</v>
      </c>
      <c r="F323" s="77" t="e">
        <f t="shared" si="17"/>
        <v>#N/A</v>
      </c>
      <c r="G323" t="str">
        <f>IF((ISERROR((VLOOKUP(B323,Calculation!C$2:C$1430,1,FALSE)))),"not entered","")</f>
        <v/>
      </c>
    </row>
    <row r="324" spans="2:7" x14ac:dyDescent="0.2">
      <c r="B324" s="78" t="s">
        <v>5</v>
      </c>
      <c r="C324" s="79" t="str">
        <f t="shared" si="15"/>
        <v xml:space="preserve"> </v>
      </c>
      <c r="D324" s="79" t="str">
        <f t="shared" si="16"/>
        <v xml:space="preserve"> </v>
      </c>
      <c r="E324" s="79">
        <v>1.1574074074074073E-5</v>
      </c>
      <c r="F324" s="77" t="e">
        <f t="shared" si="17"/>
        <v>#N/A</v>
      </c>
      <c r="G324" t="str">
        <f>IF((ISERROR((VLOOKUP(B324,Calculation!C$2:C$1430,1,FALSE)))),"not entered","")</f>
        <v/>
      </c>
    </row>
    <row r="325" spans="2:7" x14ac:dyDescent="0.2">
      <c r="B325" s="78" t="s">
        <v>5</v>
      </c>
      <c r="C325" s="79" t="str">
        <f t="shared" si="15"/>
        <v xml:space="preserve"> </v>
      </c>
      <c r="D325" s="79" t="str">
        <f t="shared" si="16"/>
        <v xml:space="preserve"> </v>
      </c>
      <c r="E325" s="79">
        <v>1.1574074074074073E-5</v>
      </c>
      <c r="F325" s="77" t="e">
        <f t="shared" si="17"/>
        <v>#N/A</v>
      </c>
      <c r="G325" t="str">
        <f>IF((ISERROR((VLOOKUP(B325,Calculation!C$2:C$1430,1,FALSE)))),"not entered","")</f>
        <v/>
      </c>
    </row>
    <row r="326" spans="2:7" x14ac:dyDescent="0.2">
      <c r="B326" s="78" t="s">
        <v>5</v>
      </c>
      <c r="C326" s="79" t="str">
        <f t="shared" ref="C326:C389" si="18">VLOOKUP(B326,name,3,FALSE)</f>
        <v xml:space="preserve"> </v>
      </c>
      <c r="D326" s="79" t="str">
        <f t="shared" ref="D326:D389" si="19">VLOOKUP(B326,name,2,FALSE)</f>
        <v xml:space="preserve"> </v>
      </c>
      <c r="E326" s="79">
        <v>1.1574074074074073E-5</v>
      </c>
      <c r="F326" s="77" t="e">
        <f t="shared" ref="F326:F389" si="20">(VLOOKUP(C326,C$4:E$5,3,FALSE))/(E326/10000)</f>
        <v>#N/A</v>
      </c>
      <c r="G326" t="str">
        <f>IF((ISERROR((VLOOKUP(B326,Calculation!C$2:C$1430,1,FALSE)))),"not entered","")</f>
        <v/>
      </c>
    </row>
    <row r="327" spans="2:7" x14ac:dyDescent="0.2">
      <c r="B327" s="78" t="s">
        <v>5</v>
      </c>
      <c r="C327" s="79" t="str">
        <f t="shared" si="18"/>
        <v xml:space="preserve"> </v>
      </c>
      <c r="D327" s="79" t="str">
        <f t="shared" si="19"/>
        <v xml:space="preserve"> </v>
      </c>
      <c r="E327" s="79">
        <v>1.1574074074074073E-5</v>
      </c>
      <c r="F327" s="77" t="e">
        <f t="shared" si="20"/>
        <v>#N/A</v>
      </c>
      <c r="G327" t="str">
        <f>IF((ISERROR((VLOOKUP(B327,Calculation!C$2:C$1430,1,FALSE)))),"not entered","")</f>
        <v/>
      </c>
    </row>
    <row r="328" spans="2:7" x14ac:dyDescent="0.2">
      <c r="B328" s="78" t="s">
        <v>5</v>
      </c>
      <c r="C328" s="79" t="str">
        <f t="shared" si="18"/>
        <v xml:space="preserve"> </v>
      </c>
      <c r="D328" s="79" t="str">
        <f t="shared" si="19"/>
        <v xml:space="preserve"> </v>
      </c>
      <c r="E328" s="79">
        <v>1.1574074074074073E-5</v>
      </c>
      <c r="F328" s="77" t="e">
        <f t="shared" si="20"/>
        <v>#N/A</v>
      </c>
      <c r="G328" t="str">
        <f>IF((ISERROR((VLOOKUP(B328,Calculation!C$2:C$1430,1,FALSE)))),"not entered","")</f>
        <v/>
      </c>
    </row>
    <row r="329" spans="2:7" x14ac:dyDescent="0.2">
      <c r="B329" s="78" t="s">
        <v>5</v>
      </c>
      <c r="C329" s="79" t="str">
        <f t="shared" si="18"/>
        <v xml:space="preserve"> </v>
      </c>
      <c r="D329" s="79" t="str">
        <f t="shared" si="19"/>
        <v xml:space="preserve"> </v>
      </c>
      <c r="E329" s="79">
        <v>1.1574074074074073E-5</v>
      </c>
      <c r="F329" s="77" t="e">
        <f t="shared" si="20"/>
        <v>#N/A</v>
      </c>
      <c r="G329" t="str">
        <f>IF((ISERROR((VLOOKUP(B329,Calculation!C$2:C$1430,1,FALSE)))),"not entered","")</f>
        <v/>
      </c>
    </row>
    <row r="330" spans="2:7" x14ac:dyDescent="0.2">
      <c r="B330" s="78" t="s">
        <v>5</v>
      </c>
      <c r="C330" s="79" t="str">
        <f t="shared" si="18"/>
        <v xml:space="preserve"> </v>
      </c>
      <c r="D330" s="79" t="str">
        <f t="shared" si="19"/>
        <v xml:space="preserve"> </v>
      </c>
      <c r="E330" s="79">
        <v>1.1574074074074073E-5</v>
      </c>
      <c r="F330" s="77" t="e">
        <f t="shared" si="20"/>
        <v>#N/A</v>
      </c>
      <c r="G330" t="str">
        <f>IF((ISERROR((VLOOKUP(B330,Calculation!C$2:C$1430,1,FALSE)))),"not entered","")</f>
        <v/>
      </c>
    </row>
    <row r="331" spans="2:7" x14ac:dyDescent="0.2">
      <c r="B331" s="78" t="s">
        <v>5</v>
      </c>
      <c r="C331" s="79" t="str">
        <f t="shared" si="18"/>
        <v xml:space="preserve"> </v>
      </c>
      <c r="D331" s="79" t="str">
        <f t="shared" si="19"/>
        <v xml:space="preserve"> </v>
      </c>
      <c r="E331" s="79">
        <v>1.1574074074074073E-5</v>
      </c>
      <c r="F331" s="77" t="e">
        <f t="shared" si="20"/>
        <v>#N/A</v>
      </c>
      <c r="G331" t="str">
        <f>IF((ISERROR((VLOOKUP(B331,Calculation!C$2:C$1430,1,FALSE)))),"not entered","")</f>
        <v/>
      </c>
    </row>
    <row r="332" spans="2:7" x14ac:dyDescent="0.2">
      <c r="B332" s="78" t="s">
        <v>5</v>
      </c>
      <c r="C332" s="79" t="str">
        <f t="shared" si="18"/>
        <v xml:space="preserve"> </v>
      </c>
      <c r="D332" s="79" t="str">
        <f t="shared" si="19"/>
        <v xml:space="preserve"> </v>
      </c>
      <c r="E332" s="79">
        <v>1.1574074074074073E-5</v>
      </c>
      <c r="F332" s="77" t="e">
        <f t="shared" si="20"/>
        <v>#N/A</v>
      </c>
      <c r="G332" t="str">
        <f>IF((ISERROR((VLOOKUP(B332,Calculation!C$2:C$1430,1,FALSE)))),"not entered","")</f>
        <v/>
      </c>
    </row>
    <row r="333" spans="2:7" x14ac:dyDescent="0.2">
      <c r="B333" s="78" t="s">
        <v>5</v>
      </c>
      <c r="C333" s="79" t="str">
        <f t="shared" si="18"/>
        <v xml:space="preserve"> </v>
      </c>
      <c r="D333" s="79" t="str">
        <f t="shared" si="19"/>
        <v xml:space="preserve"> </v>
      </c>
      <c r="E333" s="79">
        <v>1.1574074074074073E-5</v>
      </c>
      <c r="F333" s="77" t="e">
        <f t="shared" si="20"/>
        <v>#N/A</v>
      </c>
      <c r="G333" t="str">
        <f>IF((ISERROR((VLOOKUP(B333,Calculation!C$2:C$1430,1,FALSE)))),"not entered","")</f>
        <v/>
      </c>
    </row>
    <row r="334" spans="2:7" x14ac:dyDescent="0.2">
      <c r="B334" s="78" t="s">
        <v>5</v>
      </c>
      <c r="C334" s="79" t="str">
        <f t="shared" si="18"/>
        <v xml:space="preserve"> </v>
      </c>
      <c r="D334" s="79" t="str">
        <f t="shared" si="19"/>
        <v xml:space="preserve"> </v>
      </c>
      <c r="E334" s="79">
        <v>1.1574074074074073E-5</v>
      </c>
      <c r="F334" s="77" t="e">
        <f t="shared" si="20"/>
        <v>#N/A</v>
      </c>
      <c r="G334" t="str">
        <f>IF((ISERROR((VLOOKUP(B334,Calculation!C$2:C$1430,1,FALSE)))),"not entered","")</f>
        <v/>
      </c>
    </row>
    <row r="335" spans="2:7" x14ac:dyDescent="0.2">
      <c r="B335" s="78" t="s">
        <v>5</v>
      </c>
      <c r="C335" s="79" t="str">
        <f t="shared" si="18"/>
        <v xml:space="preserve"> </v>
      </c>
      <c r="D335" s="79" t="str">
        <f t="shared" si="19"/>
        <v xml:space="preserve"> </v>
      </c>
      <c r="E335" s="79">
        <v>1.1574074074074073E-5</v>
      </c>
      <c r="F335" s="77" t="e">
        <f t="shared" si="20"/>
        <v>#N/A</v>
      </c>
      <c r="G335" t="str">
        <f>IF((ISERROR((VLOOKUP(B335,Calculation!C$2:C$1430,1,FALSE)))),"not entered","")</f>
        <v/>
      </c>
    </row>
    <row r="336" spans="2:7" x14ac:dyDescent="0.2">
      <c r="B336" s="78" t="s">
        <v>5</v>
      </c>
      <c r="C336" s="79" t="str">
        <f t="shared" si="18"/>
        <v xml:space="preserve"> </v>
      </c>
      <c r="D336" s="79" t="str">
        <f t="shared" si="19"/>
        <v xml:space="preserve"> </v>
      </c>
      <c r="E336" s="79">
        <v>1.1574074074074073E-5</v>
      </c>
      <c r="F336" s="77" t="e">
        <f t="shared" si="20"/>
        <v>#N/A</v>
      </c>
      <c r="G336" t="str">
        <f>IF((ISERROR((VLOOKUP(B336,Calculation!C$2:C$1430,1,FALSE)))),"not entered","")</f>
        <v/>
      </c>
    </row>
    <row r="337" spans="2:7" x14ac:dyDescent="0.2">
      <c r="B337" s="78" t="s">
        <v>5</v>
      </c>
      <c r="C337" s="79" t="str">
        <f t="shared" si="18"/>
        <v xml:space="preserve"> </v>
      </c>
      <c r="D337" s="79" t="str">
        <f t="shared" si="19"/>
        <v xml:space="preserve"> </v>
      </c>
      <c r="E337" s="79">
        <v>1.1574074074074073E-5</v>
      </c>
      <c r="F337" s="77" t="e">
        <f t="shared" si="20"/>
        <v>#N/A</v>
      </c>
      <c r="G337" t="str">
        <f>IF((ISERROR((VLOOKUP(B337,Calculation!C$2:C$1430,1,FALSE)))),"not entered","")</f>
        <v/>
      </c>
    </row>
    <row r="338" spans="2:7" x14ac:dyDescent="0.2">
      <c r="B338" s="78" t="s">
        <v>5</v>
      </c>
      <c r="C338" s="79" t="str">
        <f t="shared" si="18"/>
        <v xml:space="preserve"> </v>
      </c>
      <c r="D338" s="79" t="str">
        <f t="shared" si="19"/>
        <v xml:space="preserve"> </v>
      </c>
      <c r="E338" s="79">
        <v>1.1574074074074073E-5</v>
      </c>
      <c r="F338" s="77" t="e">
        <f t="shared" si="20"/>
        <v>#N/A</v>
      </c>
      <c r="G338" t="str">
        <f>IF((ISERROR((VLOOKUP(B338,Calculation!C$2:C$1430,1,FALSE)))),"not entered","")</f>
        <v/>
      </c>
    </row>
    <row r="339" spans="2:7" x14ac:dyDescent="0.2">
      <c r="B339" s="78" t="s">
        <v>5</v>
      </c>
      <c r="C339" s="79" t="str">
        <f t="shared" si="18"/>
        <v xml:space="preserve"> </v>
      </c>
      <c r="D339" s="79" t="str">
        <f t="shared" si="19"/>
        <v xml:space="preserve"> </v>
      </c>
      <c r="E339" s="79">
        <v>1.1574074074074073E-5</v>
      </c>
      <c r="F339" s="77" t="e">
        <f t="shared" si="20"/>
        <v>#N/A</v>
      </c>
      <c r="G339" t="str">
        <f>IF((ISERROR((VLOOKUP(B339,Calculation!C$2:C$1430,1,FALSE)))),"not entered","")</f>
        <v/>
      </c>
    </row>
    <row r="340" spans="2:7" x14ac:dyDescent="0.2">
      <c r="B340" s="78" t="s">
        <v>5</v>
      </c>
      <c r="C340" s="79" t="str">
        <f t="shared" si="18"/>
        <v xml:space="preserve"> </v>
      </c>
      <c r="D340" s="79" t="str">
        <f t="shared" si="19"/>
        <v xml:space="preserve"> </v>
      </c>
      <c r="E340" s="79">
        <v>1.1574074074074073E-5</v>
      </c>
      <c r="F340" s="77" t="e">
        <f t="shared" si="20"/>
        <v>#N/A</v>
      </c>
      <c r="G340" t="str">
        <f>IF((ISERROR((VLOOKUP(B340,Calculation!C$2:C$1430,1,FALSE)))),"not entered","")</f>
        <v/>
      </c>
    </row>
    <row r="341" spans="2:7" x14ac:dyDescent="0.2">
      <c r="B341" s="78" t="s">
        <v>5</v>
      </c>
      <c r="C341" s="79" t="str">
        <f t="shared" si="18"/>
        <v xml:space="preserve"> </v>
      </c>
      <c r="D341" s="79" t="str">
        <f t="shared" si="19"/>
        <v xml:space="preserve"> </v>
      </c>
      <c r="E341" s="79">
        <v>1.1574074074074073E-5</v>
      </c>
      <c r="F341" s="77" t="e">
        <f t="shared" si="20"/>
        <v>#N/A</v>
      </c>
      <c r="G341" t="str">
        <f>IF((ISERROR((VLOOKUP(B341,Calculation!C$2:C$1430,1,FALSE)))),"not entered","")</f>
        <v/>
      </c>
    </row>
    <row r="342" spans="2:7" x14ac:dyDescent="0.2">
      <c r="B342" s="78" t="s">
        <v>5</v>
      </c>
      <c r="C342" s="79" t="str">
        <f t="shared" si="18"/>
        <v xml:space="preserve"> </v>
      </c>
      <c r="D342" s="79" t="str">
        <f t="shared" si="19"/>
        <v xml:space="preserve"> </v>
      </c>
      <c r="E342" s="79">
        <v>1.1574074074074073E-5</v>
      </c>
      <c r="F342" s="77" t="e">
        <f t="shared" si="20"/>
        <v>#N/A</v>
      </c>
      <c r="G342" t="str">
        <f>IF((ISERROR((VLOOKUP(B342,Calculation!C$2:C$1430,1,FALSE)))),"not entered","")</f>
        <v/>
      </c>
    </row>
    <row r="343" spans="2:7" x14ac:dyDescent="0.2">
      <c r="B343" s="78" t="s">
        <v>5</v>
      </c>
      <c r="C343" s="79" t="str">
        <f t="shared" si="18"/>
        <v xml:space="preserve"> </v>
      </c>
      <c r="D343" s="79" t="str">
        <f t="shared" si="19"/>
        <v xml:space="preserve"> </v>
      </c>
      <c r="E343" s="79">
        <v>1.1574074074074073E-5</v>
      </c>
      <c r="F343" s="77" t="e">
        <f t="shared" si="20"/>
        <v>#N/A</v>
      </c>
      <c r="G343" t="str">
        <f>IF((ISERROR((VLOOKUP(B343,Calculation!C$2:C$1430,1,FALSE)))),"not entered","")</f>
        <v/>
      </c>
    </row>
    <row r="344" spans="2:7" x14ac:dyDescent="0.2">
      <c r="B344" s="78" t="s">
        <v>5</v>
      </c>
      <c r="C344" s="79" t="str">
        <f t="shared" si="18"/>
        <v xml:space="preserve"> </v>
      </c>
      <c r="D344" s="79" t="str">
        <f t="shared" si="19"/>
        <v xml:space="preserve"> </v>
      </c>
      <c r="E344" s="79">
        <v>1.1574074074074073E-5</v>
      </c>
      <c r="F344" s="77" t="e">
        <f t="shared" si="20"/>
        <v>#N/A</v>
      </c>
      <c r="G344" t="str">
        <f>IF((ISERROR((VLOOKUP(B344,Calculation!C$2:C$1430,1,FALSE)))),"not entered","")</f>
        <v/>
      </c>
    </row>
    <row r="345" spans="2:7" x14ac:dyDescent="0.2">
      <c r="B345" s="78" t="s">
        <v>5</v>
      </c>
      <c r="C345" s="79" t="str">
        <f t="shared" si="18"/>
        <v xml:space="preserve"> </v>
      </c>
      <c r="D345" s="79" t="str">
        <f t="shared" si="19"/>
        <v xml:space="preserve"> </v>
      </c>
      <c r="E345" s="79">
        <v>1.1574074074074073E-5</v>
      </c>
      <c r="F345" s="77" t="e">
        <f t="shared" si="20"/>
        <v>#N/A</v>
      </c>
      <c r="G345" t="str">
        <f>IF((ISERROR((VLOOKUP(B345,Calculation!C$2:C$1430,1,FALSE)))),"not entered","")</f>
        <v/>
      </c>
    </row>
    <row r="346" spans="2:7" x14ac:dyDescent="0.2">
      <c r="B346" s="78" t="s">
        <v>5</v>
      </c>
      <c r="C346" s="79" t="str">
        <f t="shared" si="18"/>
        <v xml:space="preserve"> </v>
      </c>
      <c r="D346" s="79" t="str">
        <f t="shared" si="19"/>
        <v xml:space="preserve"> </v>
      </c>
      <c r="E346" s="79">
        <v>1.1574074074074073E-5</v>
      </c>
      <c r="F346" s="77" t="e">
        <f t="shared" si="20"/>
        <v>#N/A</v>
      </c>
      <c r="G346" t="str">
        <f>IF((ISERROR((VLOOKUP(B346,Calculation!C$2:C$1430,1,FALSE)))),"not entered","")</f>
        <v/>
      </c>
    </row>
    <row r="347" spans="2:7" x14ac:dyDescent="0.2">
      <c r="B347" s="78" t="s">
        <v>5</v>
      </c>
      <c r="C347" s="79" t="str">
        <f t="shared" si="18"/>
        <v xml:space="preserve"> </v>
      </c>
      <c r="D347" s="79" t="str">
        <f t="shared" si="19"/>
        <v xml:space="preserve"> </v>
      </c>
      <c r="E347" s="79">
        <v>1.1574074074074073E-5</v>
      </c>
      <c r="F347" s="77" t="e">
        <f t="shared" si="20"/>
        <v>#N/A</v>
      </c>
      <c r="G347" t="str">
        <f>IF((ISERROR((VLOOKUP(B347,Calculation!C$2:C$1430,1,FALSE)))),"not entered","")</f>
        <v/>
      </c>
    </row>
    <row r="348" spans="2:7" x14ac:dyDescent="0.2">
      <c r="B348" s="78" t="s">
        <v>5</v>
      </c>
      <c r="C348" s="79" t="str">
        <f t="shared" si="18"/>
        <v xml:space="preserve"> </v>
      </c>
      <c r="D348" s="79" t="str">
        <f t="shared" si="19"/>
        <v xml:space="preserve"> </v>
      </c>
      <c r="E348" s="79">
        <v>1.1574074074074073E-5</v>
      </c>
      <c r="F348" s="77" t="e">
        <f t="shared" si="20"/>
        <v>#N/A</v>
      </c>
      <c r="G348" t="str">
        <f>IF((ISERROR((VLOOKUP(B348,Calculation!C$2:C$1430,1,FALSE)))),"not entered","")</f>
        <v/>
      </c>
    </row>
    <row r="349" spans="2:7" x14ac:dyDescent="0.2">
      <c r="B349" s="78" t="s">
        <v>5</v>
      </c>
      <c r="C349" s="79" t="str">
        <f t="shared" si="18"/>
        <v xml:space="preserve"> </v>
      </c>
      <c r="D349" s="79" t="str">
        <f t="shared" si="19"/>
        <v xml:space="preserve"> </v>
      </c>
      <c r="E349" s="79">
        <v>1.1574074074074073E-5</v>
      </c>
      <c r="F349" s="77" t="e">
        <f t="shared" si="20"/>
        <v>#N/A</v>
      </c>
      <c r="G349" t="str">
        <f>IF((ISERROR((VLOOKUP(B349,Calculation!C$2:C$1430,1,FALSE)))),"not entered","")</f>
        <v/>
      </c>
    </row>
    <row r="350" spans="2:7" x14ac:dyDescent="0.2">
      <c r="B350" s="78" t="s">
        <v>5</v>
      </c>
      <c r="C350" s="79" t="str">
        <f t="shared" si="18"/>
        <v xml:space="preserve"> </v>
      </c>
      <c r="D350" s="79" t="str">
        <f t="shared" si="19"/>
        <v xml:space="preserve"> </v>
      </c>
      <c r="E350" s="79">
        <v>1.1574074074074073E-5</v>
      </c>
      <c r="F350" s="77" t="e">
        <f t="shared" si="20"/>
        <v>#N/A</v>
      </c>
      <c r="G350" t="str">
        <f>IF((ISERROR((VLOOKUP(B350,Calculation!C$2:C$1430,1,FALSE)))),"not entered","")</f>
        <v/>
      </c>
    </row>
    <row r="351" spans="2:7" x14ac:dyDescent="0.2">
      <c r="B351" s="78" t="s">
        <v>5</v>
      </c>
      <c r="C351" s="79" t="str">
        <f t="shared" si="18"/>
        <v xml:space="preserve"> </v>
      </c>
      <c r="D351" s="79" t="str">
        <f t="shared" si="19"/>
        <v xml:space="preserve"> </v>
      </c>
      <c r="E351" s="79">
        <v>1.1574074074074073E-5</v>
      </c>
      <c r="F351" s="77" t="e">
        <f t="shared" si="20"/>
        <v>#N/A</v>
      </c>
      <c r="G351" t="str">
        <f>IF((ISERROR((VLOOKUP(B351,Calculation!C$2:C$1430,1,FALSE)))),"not entered","")</f>
        <v/>
      </c>
    </row>
    <row r="352" spans="2:7" x14ac:dyDescent="0.2">
      <c r="B352" s="78" t="s">
        <v>5</v>
      </c>
      <c r="C352" s="79" t="str">
        <f t="shared" si="18"/>
        <v xml:space="preserve"> </v>
      </c>
      <c r="D352" s="79" t="str">
        <f t="shared" si="19"/>
        <v xml:space="preserve"> </v>
      </c>
      <c r="E352" s="79">
        <v>1.1574074074074073E-5</v>
      </c>
      <c r="F352" s="77" t="e">
        <f t="shared" si="20"/>
        <v>#N/A</v>
      </c>
      <c r="G352" t="str">
        <f>IF((ISERROR((VLOOKUP(B352,Calculation!C$2:C$1430,1,FALSE)))),"not entered","")</f>
        <v/>
      </c>
    </row>
    <row r="353" spans="2:7" x14ac:dyDescent="0.2">
      <c r="B353" s="78" t="s">
        <v>5</v>
      </c>
      <c r="C353" s="79" t="str">
        <f t="shared" si="18"/>
        <v xml:space="preserve"> </v>
      </c>
      <c r="D353" s="79" t="str">
        <f t="shared" si="19"/>
        <v xml:space="preserve"> </v>
      </c>
      <c r="E353" s="79">
        <v>1.1574074074074073E-5</v>
      </c>
      <c r="F353" s="77" t="e">
        <f t="shared" si="20"/>
        <v>#N/A</v>
      </c>
      <c r="G353" t="str">
        <f>IF((ISERROR((VLOOKUP(B353,Calculation!C$2:C$1430,1,FALSE)))),"not entered","")</f>
        <v/>
      </c>
    </row>
    <row r="354" spans="2:7" x14ac:dyDescent="0.2">
      <c r="B354" s="78" t="s">
        <v>5</v>
      </c>
      <c r="C354" s="79" t="str">
        <f t="shared" si="18"/>
        <v xml:space="preserve"> </v>
      </c>
      <c r="D354" s="79" t="str">
        <f t="shared" si="19"/>
        <v xml:space="preserve"> </v>
      </c>
      <c r="E354" s="79">
        <v>1.1574074074074073E-5</v>
      </c>
      <c r="F354" s="77" t="e">
        <f t="shared" si="20"/>
        <v>#N/A</v>
      </c>
      <c r="G354" t="str">
        <f>IF((ISERROR((VLOOKUP(B354,Calculation!C$2:C$1430,1,FALSE)))),"not entered","")</f>
        <v/>
      </c>
    </row>
    <row r="355" spans="2:7" x14ac:dyDescent="0.2">
      <c r="B355" s="78" t="s">
        <v>5</v>
      </c>
      <c r="C355" s="79" t="str">
        <f t="shared" si="18"/>
        <v xml:space="preserve"> </v>
      </c>
      <c r="D355" s="79" t="str">
        <f t="shared" si="19"/>
        <v xml:space="preserve"> </v>
      </c>
      <c r="E355" s="79">
        <v>1.1574074074074073E-5</v>
      </c>
      <c r="F355" s="77" t="e">
        <f t="shared" si="20"/>
        <v>#N/A</v>
      </c>
      <c r="G355" t="str">
        <f>IF((ISERROR((VLOOKUP(B355,Calculation!C$2:C$1430,1,FALSE)))),"not entered","")</f>
        <v/>
      </c>
    </row>
    <row r="356" spans="2:7" x14ac:dyDescent="0.2">
      <c r="B356" s="78" t="s">
        <v>5</v>
      </c>
      <c r="C356" s="79" t="str">
        <f t="shared" si="18"/>
        <v xml:space="preserve"> </v>
      </c>
      <c r="D356" s="79" t="str">
        <f t="shared" si="19"/>
        <v xml:space="preserve"> </v>
      </c>
      <c r="E356" s="79">
        <v>1.1574074074074073E-5</v>
      </c>
      <c r="F356" s="77" t="e">
        <f t="shared" si="20"/>
        <v>#N/A</v>
      </c>
      <c r="G356" t="str">
        <f>IF((ISERROR((VLOOKUP(B356,Calculation!C$2:C$1430,1,FALSE)))),"not entered","")</f>
        <v/>
      </c>
    </row>
    <row r="357" spans="2:7" x14ac:dyDescent="0.2">
      <c r="B357" s="78" t="s">
        <v>5</v>
      </c>
      <c r="C357" s="79" t="str">
        <f t="shared" si="18"/>
        <v xml:space="preserve"> </v>
      </c>
      <c r="D357" s="79" t="str">
        <f t="shared" si="19"/>
        <v xml:space="preserve"> </v>
      </c>
      <c r="E357" s="79">
        <v>1.1574074074074073E-5</v>
      </c>
      <c r="F357" s="77" t="e">
        <f t="shared" si="20"/>
        <v>#N/A</v>
      </c>
      <c r="G357" t="str">
        <f>IF((ISERROR((VLOOKUP(B357,Calculation!C$2:C$1430,1,FALSE)))),"not entered","")</f>
        <v/>
      </c>
    </row>
    <row r="358" spans="2:7" x14ac:dyDescent="0.2">
      <c r="B358" s="78" t="s">
        <v>5</v>
      </c>
      <c r="C358" s="79" t="str">
        <f t="shared" si="18"/>
        <v xml:space="preserve"> </v>
      </c>
      <c r="D358" s="79" t="str">
        <f t="shared" si="19"/>
        <v xml:space="preserve"> </v>
      </c>
      <c r="E358" s="79">
        <v>1.1574074074074073E-5</v>
      </c>
      <c r="F358" s="77" t="e">
        <f t="shared" si="20"/>
        <v>#N/A</v>
      </c>
      <c r="G358" t="str">
        <f>IF((ISERROR((VLOOKUP(B358,Calculation!C$2:C$1430,1,FALSE)))),"not entered","")</f>
        <v/>
      </c>
    </row>
    <row r="359" spans="2:7" x14ac:dyDescent="0.2">
      <c r="B359" s="78" t="s">
        <v>5</v>
      </c>
      <c r="C359" s="79" t="str">
        <f t="shared" si="18"/>
        <v xml:space="preserve"> </v>
      </c>
      <c r="D359" s="79" t="str">
        <f t="shared" si="19"/>
        <v xml:space="preserve"> </v>
      </c>
      <c r="E359" s="79">
        <v>1.1574074074074073E-5</v>
      </c>
      <c r="F359" s="77" t="e">
        <f t="shared" si="20"/>
        <v>#N/A</v>
      </c>
      <c r="G359" t="str">
        <f>IF((ISERROR((VLOOKUP(B359,Calculation!C$2:C$1430,1,FALSE)))),"not entered","")</f>
        <v/>
      </c>
    </row>
    <row r="360" spans="2:7" x14ac:dyDescent="0.2">
      <c r="B360" s="78" t="s">
        <v>5</v>
      </c>
      <c r="C360" s="79" t="str">
        <f t="shared" si="18"/>
        <v xml:space="preserve"> </v>
      </c>
      <c r="D360" s="79" t="str">
        <f t="shared" si="19"/>
        <v xml:space="preserve"> </v>
      </c>
      <c r="E360" s="79">
        <v>1.1574074074074073E-5</v>
      </c>
      <c r="F360" s="77" t="e">
        <f t="shared" si="20"/>
        <v>#N/A</v>
      </c>
      <c r="G360" t="str">
        <f>IF((ISERROR((VLOOKUP(B360,Calculation!C$2:C$1430,1,FALSE)))),"not entered","")</f>
        <v/>
      </c>
    </row>
    <row r="361" spans="2:7" x14ac:dyDescent="0.2">
      <c r="B361" s="78" t="s">
        <v>5</v>
      </c>
      <c r="C361" s="79" t="str">
        <f t="shared" si="18"/>
        <v xml:space="preserve"> </v>
      </c>
      <c r="D361" s="79" t="str">
        <f t="shared" si="19"/>
        <v xml:space="preserve"> </v>
      </c>
      <c r="E361" s="79">
        <v>1.1574074074074073E-5</v>
      </c>
      <c r="F361" s="77" t="e">
        <f t="shared" si="20"/>
        <v>#N/A</v>
      </c>
      <c r="G361" t="str">
        <f>IF((ISERROR((VLOOKUP(B361,Calculation!C$2:C$1430,1,FALSE)))),"not entered","")</f>
        <v/>
      </c>
    </row>
    <row r="362" spans="2:7" x14ac:dyDescent="0.2">
      <c r="B362" s="78" t="s">
        <v>5</v>
      </c>
      <c r="C362" s="79" t="str">
        <f t="shared" si="18"/>
        <v xml:space="preserve"> </v>
      </c>
      <c r="D362" s="79" t="str">
        <f t="shared" si="19"/>
        <v xml:space="preserve"> </v>
      </c>
      <c r="E362" s="79">
        <v>1.1574074074074073E-5</v>
      </c>
      <c r="F362" s="77" t="e">
        <f t="shared" si="20"/>
        <v>#N/A</v>
      </c>
      <c r="G362" t="str">
        <f>IF((ISERROR((VLOOKUP(B362,Calculation!C$2:C$1430,1,FALSE)))),"not entered","")</f>
        <v/>
      </c>
    </row>
    <row r="363" spans="2:7" x14ac:dyDescent="0.2">
      <c r="B363" s="78" t="s">
        <v>5</v>
      </c>
      <c r="C363" s="79" t="str">
        <f t="shared" si="18"/>
        <v xml:space="preserve"> </v>
      </c>
      <c r="D363" s="79" t="str">
        <f t="shared" si="19"/>
        <v xml:space="preserve"> </v>
      </c>
      <c r="E363" s="79">
        <v>1.1574074074074073E-5</v>
      </c>
      <c r="F363" s="77" t="e">
        <f t="shared" si="20"/>
        <v>#N/A</v>
      </c>
      <c r="G363" t="str">
        <f>IF((ISERROR((VLOOKUP(B363,Calculation!C$2:C$1430,1,FALSE)))),"not entered","")</f>
        <v/>
      </c>
    </row>
    <row r="364" spans="2:7" x14ac:dyDescent="0.2">
      <c r="B364" s="78" t="s">
        <v>5</v>
      </c>
      <c r="C364" s="79" t="str">
        <f t="shared" si="18"/>
        <v xml:space="preserve"> </v>
      </c>
      <c r="D364" s="79" t="str">
        <f t="shared" si="19"/>
        <v xml:space="preserve"> </v>
      </c>
      <c r="E364" s="79">
        <v>1.1574074074074073E-5</v>
      </c>
      <c r="F364" s="77" t="e">
        <f t="shared" si="20"/>
        <v>#N/A</v>
      </c>
      <c r="G364" t="str">
        <f>IF((ISERROR((VLOOKUP(B364,Calculation!C$2:C$1430,1,FALSE)))),"not entered","")</f>
        <v/>
      </c>
    </row>
    <row r="365" spans="2:7" x14ac:dyDescent="0.2">
      <c r="B365" s="78" t="s">
        <v>5</v>
      </c>
      <c r="C365" s="79" t="str">
        <f t="shared" si="18"/>
        <v xml:space="preserve"> </v>
      </c>
      <c r="D365" s="79" t="str">
        <f t="shared" si="19"/>
        <v xml:space="preserve"> </v>
      </c>
      <c r="E365" s="79">
        <v>1.1574074074074073E-5</v>
      </c>
      <c r="F365" s="77" t="e">
        <f t="shared" si="20"/>
        <v>#N/A</v>
      </c>
      <c r="G365" t="str">
        <f>IF((ISERROR((VLOOKUP(B365,Calculation!C$2:C$1430,1,FALSE)))),"not entered","")</f>
        <v/>
      </c>
    </row>
    <row r="366" spans="2:7" x14ac:dyDescent="0.2">
      <c r="B366" s="78" t="s">
        <v>5</v>
      </c>
      <c r="C366" s="79" t="str">
        <f t="shared" si="18"/>
        <v xml:space="preserve"> </v>
      </c>
      <c r="D366" s="79" t="str">
        <f t="shared" si="19"/>
        <v xml:space="preserve"> </v>
      </c>
      <c r="E366" s="79">
        <v>1.1574074074074073E-5</v>
      </c>
      <c r="F366" s="77" t="e">
        <f t="shared" si="20"/>
        <v>#N/A</v>
      </c>
      <c r="G366" t="str">
        <f>IF((ISERROR((VLOOKUP(B366,Calculation!C$2:C$1430,1,FALSE)))),"not entered","")</f>
        <v/>
      </c>
    </row>
    <row r="367" spans="2:7" x14ac:dyDescent="0.2">
      <c r="B367" s="78" t="s">
        <v>5</v>
      </c>
      <c r="C367" s="79" t="str">
        <f t="shared" si="18"/>
        <v xml:space="preserve"> </v>
      </c>
      <c r="D367" s="79" t="str">
        <f t="shared" si="19"/>
        <v xml:space="preserve"> </v>
      </c>
      <c r="E367" s="79">
        <v>1.1574074074074073E-5</v>
      </c>
      <c r="F367" s="77" t="e">
        <f t="shared" si="20"/>
        <v>#N/A</v>
      </c>
      <c r="G367" t="str">
        <f>IF((ISERROR((VLOOKUP(B367,Calculation!C$2:C$1430,1,FALSE)))),"not entered","")</f>
        <v/>
      </c>
    </row>
    <row r="368" spans="2:7" x14ac:dyDescent="0.2">
      <c r="B368" s="78" t="s">
        <v>5</v>
      </c>
      <c r="C368" s="79" t="str">
        <f t="shared" si="18"/>
        <v xml:space="preserve"> </v>
      </c>
      <c r="D368" s="79" t="str">
        <f t="shared" si="19"/>
        <v xml:space="preserve"> </v>
      </c>
      <c r="E368" s="79">
        <v>1.1574074074074073E-5</v>
      </c>
      <c r="F368" s="77" t="e">
        <f t="shared" si="20"/>
        <v>#N/A</v>
      </c>
      <c r="G368" t="str">
        <f>IF((ISERROR((VLOOKUP(B368,Calculation!C$2:C$1430,1,FALSE)))),"not entered","")</f>
        <v/>
      </c>
    </row>
    <row r="369" spans="2:7" x14ac:dyDescent="0.2">
      <c r="B369" s="78" t="s">
        <v>5</v>
      </c>
      <c r="C369" s="79" t="str">
        <f t="shared" si="18"/>
        <v xml:space="preserve"> </v>
      </c>
      <c r="D369" s="79" t="str">
        <f t="shared" si="19"/>
        <v xml:space="preserve"> </v>
      </c>
      <c r="E369" s="79">
        <v>1.1574074074074073E-5</v>
      </c>
      <c r="F369" s="77" t="e">
        <f t="shared" si="20"/>
        <v>#N/A</v>
      </c>
      <c r="G369" t="str">
        <f>IF((ISERROR((VLOOKUP(B369,Calculation!C$2:C$1430,1,FALSE)))),"not entered","")</f>
        <v/>
      </c>
    </row>
    <row r="370" spans="2:7" x14ac:dyDescent="0.2">
      <c r="B370" s="78" t="s">
        <v>5</v>
      </c>
      <c r="C370" s="79" t="str">
        <f t="shared" si="18"/>
        <v xml:space="preserve"> </v>
      </c>
      <c r="D370" s="79" t="str">
        <f t="shared" si="19"/>
        <v xml:space="preserve"> </v>
      </c>
      <c r="E370" s="79">
        <v>1.1574074074074073E-5</v>
      </c>
      <c r="F370" s="77" t="e">
        <f t="shared" si="20"/>
        <v>#N/A</v>
      </c>
      <c r="G370" t="str">
        <f>IF((ISERROR((VLOOKUP(B370,Calculation!C$2:C$1430,1,FALSE)))),"not entered","")</f>
        <v/>
      </c>
    </row>
    <row r="371" spans="2:7" x14ac:dyDescent="0.2">
      <c r="B371" s="78" t="s">
        <v>5</v>
      </c>
      <c r="C371" s="79" t="str">
        <f t="shared" si="18"/>
        <v xml:space="preserve"> </v>
      </c>
      <c r="D371" s="79" t="str">
        <f t="shared" si="19"/>
        <v xml:space="preserve"> </v>
      </c>
      <c r="E371" s="79">
        <v>1.1574074074074073E-5</v>
      </c>
      <c r="F371" s="77" t="e">
        <f t="shared" si="20"/>
        <v>#N/A</v>
      </c>
      <c r="G371" t="str">
        <f>IF((ISERROR((VLOOKUP(B371,Calculation!C$2:C$1430,1,FALSE)))),"not entered","")</f>
        <v/>
      </c>
    </row>
    <row r="372" spans="2:7" x14ac:dyDescent="0.2">
      <c r="B372" s="78" t="s">
        <v>5</v>
      </c>
      <c r="C372" s="79" t="str">
        <f t="shared" si="18"/>
        <v xml:space="preserve"> </v>
      </c>
      <c r="D372" s="79" t="str">
        <f t="shared" si="19"/>
        <v xml:space="preserve"> </v>
      </c>
      <c r="E372" s="79">
        <v>1.1574074074074073E-5</v>
      </c>
      <c r="F372" s="77" t="e">
        <f t="shared" si="20"/>
        <v>#N/A</v>
      </c>
      <c r="G372" t="str">
        <f>IF((ISERROR((VLOOKUP(B372,Calculation!C$2:C$1430,1,FALSE)))),"not entered","")</f>
        <v/>
      </c>
    </row>
    <row r="373" spans="2:7" x14ac:dyDescent="0.2">
      <c r="B373" s="78" t="s">
        <v>5</v>
      </c>
      <c r="C373" s="79" t="str">
        <f t="shared" si="18"/>
        <v xml:space="preserve"> </v>
      </c>
      <c r="D373" s="79" t="str">
        <f t="shared" si="19"/>
        <v xml:space="preserve"> </v>
      </c>
      <c r="E373" s="79">
        <v>1.1574074074074073E-5</v>
      </c>
      <c r="F373" s="77" t="e">
        <f t="shared" si="20"/>
        <v>#N/A</v>
      </c>
      <c r="G373" t="str">
        <f>IF((ISERROR((VLOOKUP(B373,Calculation!C$2:C$1430,1,FALSE)))),"not entered","")</f>
        <v/>
      </c>
    </row>
    <row r="374" spans="2:7" x14ac:dyDescent="0.2">
      <c r="B374" s="78" t="s">
        <v>5</v>
      </c>
      <c r="C374" s="79" t="str">
        <f t="shared" si="18"/>
        <v xml:space="preserve"> </v>
      </c>
      <c r="D374" s="79" t="str">
        <f t="shared" si="19"/>
        <v xml:space="preserve"> </v>
      </c>
      <c r="E374" s="79">
        <v>1.1574074074074073E-5</v>
      </c>
      <c r="F374" s="77" t="e">
        <f t="shared" si="20"/>
        <v>#N/A</v>
      </c>
      <c r="G374" t="str">
        <f>IF((ISERROR((VLOOKUP(B374,Calculation!C$2:C$1430,1,FALSE)))),"not entered","")</f>
        <v/>
      </c>
    </row>
    <row r="375" spans="2:7" x14ac:dyDescent="0.2">
      <c r="B375" s="78" t="s">
        <v>5</v>
      </c>
      <c r="C375" s="79" t="str">
        <f t="shared" si="18"/>
        <v xml:space="preserve"> </v>
      </c>
      <c r="D375" s="79" t="str">
        <f t="shared" si="19"/>
        <v xml:space="preserve"> </v>
      </c>
      <c r="E375" s="79">
        <v>1.1574074074074073E-5</v>
      </c>
      <c r="F375" s="77" t="e">
        <f t="shared" si="20"/>
        <v>#N/A</v>
      </c>
      <c r="G375" t="str">
        <f>IF((ISERROR((VLOOKUP(B375,Calculation!C$2:C$1430,1,FALSE)))),"not entered","")</f>
        <v/>
      </c>
    </row>
    <row r="376" spans="2:7" x14ac:dyDescent="0.2">
      <c r="B376" s="78" t="s">
        <v>5</v>
      </c>
      <c r="C376" s="79" t="str">
        <f t="shared" si="18"/>
        <v xml:space="preserve"> </v>
      </c>
      <c r="D376" s="79" t="str">
        <f t="shared" si="19"/>
        <v xml:space="preserve"> </v>
      </c>
      <c r="E376" s="79">
        <v>1.1574074074074073E-5</v>
      </c>
      <c r="F376" s="77" t="e">
        <f t="shared" si="20"/>
        <v>#N/A</v>
      </c>
      <c r="G376" t="str">
        <f>IF((ISERROR((VLOOKUP(B376,Calculation!C$2:C$1430,1,FALSE)))),"not entered","")</f>
        <v/>
      </c>
    </row>
    <row r="377" spans="2:7" x14ac:dyDescent="0.2">
      <c r="B377" s="78" t="s">
        <v>5</v>
      </c>
      <c r="C377" s="79" t="str">
        <f t="shared" si="18"/>
        <v xml:space="preserve"> </v>
      </c>
      <c r="D377" s="79" t="str">
        <f t="shared" si="19"/>
        <v xml:space="preserve"> </v>
      </c>
      <c r="E377" s="79">
        <v>1.1574074074074073E-5</v>
      </c>
      <c r="F377" s="77" t="e">
        <f t="shared" si="20"/>
        <v>#N/A</v>
      </c>
      <c r="G377" t="str">
        <f>IF((ISERROR((VLOOKUP(B377,Calculation!C$2:C$1430,1,FALSE)))),"not entered","")</f>
        <v/>
      </c>
    </row>
    <row r="378" spans="2:7" x14ac:dyDescent="0.2">
      <c r="B378" s="78" t="s">
        <v>5</v>
      </c>
      <c r="C378" s="79" t="str">
        <f t="shared" si="18"/>
        <v xml:space="preserve"> </v>
      </c>
      <c r="D378" s="79" t="str">
        <f t="shared" si="19"/>
        <v xml:space="preserve"> </v>
      </c>
      <c r="E378" s="79">
        <v>1.1574074074074073E-5</v>
      </c>
      <c r="F378" s="77" t="e">
        <f t="shared" si="20"/>
        <v>#N/A</v>
      </c>
      <c r="G378" t="str">
        <f>IF((ISERROR((VLOOKUP(B378,Calculation!C$2:C$1430,1,FALSE)))),"not entered","")</f>
        <v/>
      </c>
    </row>
    <row r="379" spans="2:7" x14ac:dyDescent="0.2">
      <c r="B379" s="78" t="s">
        <v>5</v>
      </c>
      <c r="C379" s="79" t="str">
        <f t="shared" si="18"/>
        <v xml:space="preserve"> </v>
      </c>
      <c r="D379" s="79" t="str">
        <f t="shared" si="19"/>
        <v xml:space="preserve"> </v>
      </c>
      <c r="E379" s="79">
        <v>1.1574074074074073E-5</v>
      </c>
      <c r="F379" s="77" t="e">
        <f t="shared" si="20"/>
        <v>#N/A</v>
      </c>
      <c r="G379" t="str">
        <f>IF((ISERROR((VLOOKUP(B379,Calculation!C$2:C$1430,1,FALSE)))),"not entered","")</f>
        <v/>
      </c>
    </row>
    <row r="380" spans="2:7" x14ac:dyDescent="0.2">
      <c r="B380" s="78" t="s">
        <v>5</v>
      </c>
      <c r="C380" s="79" t="str">
        <f t="shared" si="18"/>
        <v xml:space="preserve"> </v>
      </c>
      <c r="D380" s="79" t="str">
        <f t="shared" si="19"/>
        <v xml:space="preserve"> </v>
      </c>
      <c r="E380" s="79">
        <v>1.1574074074074073E-5</v>
      </c>
      <c r="F380" s="77" t="e">
        <f t="shared" si="20"/>
        <v>#N/A</v>
      </c>
      <c r="G380" t="str">
        <f>IF((ISERROR((VLOOKUP(B380,Calculation!C$2:C$1430,1,FALSE)))),"not entered","")</f>
        <v/>
      </c>
    </row>
    <row r="381" spans="2:7" x14ac:dyDescent="0.2">
      <c r="B381" s="78" t="s">
        <v>5</v>
      </c>
      <c r="C381" s="79" t="str">
        <f t="shared" si="18"/>
        <v xml:space="preserve"> </v>
      </c>
      <c r="D381" s="79" t="str">
        <f t="shared" si="19"/>
        <v xml:space="preserve"> </v>
      </c>
      <c r="E381" s="79">
        <v>1.1574074074074073E-5</v>
      </c>
      <c r="F381" s="77" t="e">
        <f t="shared" si="20"/>
        <v>#N/A</v>
      </c>
      <c r="G381" t="str">
        <f>IF((ISERROR((VLOOKUP(B381,Calculation!C$2:C$1430,1,FALSE)))),"not entered","")</f>
        <v/>
      </c>
    </row>
    <row r="382" spans="2:7" x14ac:dyDescent="0.2">
      <c r="B382" s="78" t="s">
        <v>5</v>
      </c>
      <c r="C382" s="79" t="str">
        <f t="shared" si="18"/>
        <v xml:space="preserve"> </v>
      </c>
      <c r="D382" s="79" t="str">
        <f t="shared" si="19"/>
        <v xml:space="preserve"> </v>
      </c>
      <c r="E382" s="79">
        <v>1.1574074074074073E-5</v>
      </c>
      <c r="F382" s="77" t="e">
        <f t="shared" si="20"/>
        <v>#N/A</v>
      </c>
      <c r="G382" t="str">
        <f>IF((ISERROR((VLOOKUP(B382,Calculation!C$2:C$1430,1,FALSE)))),"not entered","")</f>
        <v/>
      </c>
    </row>
    <row r="383" spans="2:7" x14ac:dyDescent="0.2">
      <c r="B383" s="78" t="s">
        <v>5</v>
      </c>
      <c r="C383" s="79" t="str">
        <f t="shared" si="18"/>
        <v xml:space="preserve"> </v>
      </c>
      <c r="D383" s="79" t="str">
        <f t="shared" si="19"/>
        <v xml:space="preserve"> </v>
      </c>
      <c r="E383" s="79">
        <v>1.1574074074074073E-5</v>
      </c>
      <c r="F383" s="77" t="e">
        <f t="shared" si="20"/>
        <v>#N/A</v>
      </c>
      <c r="G383" t="str">
        <f>IF((ISERROR((VLOOKUP(B383,Calculation!C$2:C$1430,1,FALSE)))),"not entered","")</f>
        <v/>
      </c>
    </row>
    <row r="384" spans="2:7" x14ac:dyDescent="0.2">
      <c r="B384" s="78" t="s">
        <v>5</v>
      </c>
      <c r="C384" s="79" t="str">
        <f t="shared" si="18"/>
        <v xml:space="preserve"> </v>
      </c>
      <c r="D384" s="79" t="str">
        <f t="shared" si="19"/>
        <v xml:space="preserve"> </v>
      </c>
      <c r="E384" s="79">
        <v>1.1574074074074073E-5</v>
      </c>
      <c r="F384" s="77" t="e">
        <f t="shared" si="20"/>
        <v>#N/A</v>
      </c>
      <c r="G384" t="str">
        <f>IF((ISERROR((VLOOKUP(B384,Calculation!C$2:C$1430,1,FALSE)))),"not entered","")</f>
        <v/>
      </c>
    </row>
    <row r="385" spans="2:7" x14ac:dyDescent="0.2">
      <c r="B385" s="78" t="s">
        <v>5</v>
      </c>
      <c r="C385" s="79" t="str">
        <f t="shared" si="18"/>
        <v xml:space="preserve"> </v>
      </c>
      <c r="D385" s="79" t="str">
        <f t="shared" si="19"/>
        <v xml:space="preserve"> </v>
      </c>
      <c r="E385" s="79">
        <v>1.1574074074074073E-5</v>
      </c>
      <c r="F385" s="77" t="e">
        <f t="shared" si="20"/>
        <v>#N/A</v>
      </c>
      <c r="G385" t="str">
        <f>IF((ISERROR((VLOOKUP(B385,Calculation!C$2:C$1430,1,FALSE)))),"not entered","")</f>
        <v/>
      </c>
    </row>
    <row r="386" spans="2:7" x14ac:dyDescent="0.2">
      <c r="B386" s="78" t="s">
        <v>5</v>
      </c>
      <c r="C386" s="79" t="str">
        <f t="shared" si="18"/>
        <v xml:space="preserve"> </v>
      </c>
      <c r="D386" s="79" t="str">
        <f t="shared" si="19"/>
        <v xml:space="preserve"> </v>
      </c>
      <c r="E386" s="79">
        <v>1.1574074074074073E-5</v>
      </c>
      <c r="F386" s="77" t="e">
        <f t="shared" si="20"/>
        <v>#N/A</v>
      </c>
      <c r="G386" t="str">
        <f>IF((ISERROR((VLOOKUP(B386,Calculation!C$2:C$1430,1,FALSE)))),"not entered","")</f>
        <v/>
      </c>
    </row>
    <row r="387" spans="2:7" x14ac:dyDescent="0.2">
      <c r="B387" s="78" t="s">
        <v>5</v>
      </c>
      <c r="C387" s="79" t="str">
        <f t="shared" si="18"/>
        <v xml:space="preserve"> </v>
      </c>
      <c r="D387" s="79" t="str">
        <f t="shared" si="19"/>
        <v xml:space="preserve"> </v>
      </c>
      <c r="E387" s="79">
        <v>1.1574074074074073E-5</v>
      </c>
      <c r="F387" s="77" t="e">
        <f t="shared" si="20"/>
        <v>#N/A</v>
      </c>
      <c r="G387" t="str">
        <f>IF((ISERROR((VLOOKUP(B387,Calculation!C$2:C$1430,1,FALSE)))),"not entered","")</f>
        <v/>
      </c>
    </row>
    <row r="388" spans="2:7" x14ac:dyDescent="0.2">
      <c r="B388" s="78" t="s">
        <v>5</v>
      </c>
      <c r="C388" s="79" t="str">
        <f t="shared" si="18"/>
        <v xml:space="preserve"> </v>
      </c>
      <c r="D388" s="79" t="str">
        <f t="shared" si="19"/>
        <v xml:space="preserve"> </v>
      </c>
      <c r="E388" s="79">
        <v>1.1574074074074073E-5</v>
      </c>
      <c r="F388" s="77" t="e">
        <f t="shared" si="20"/>
        <v>#N/A</v>
      </c>
      <c r="G388" t="str">
        <f>IF((ISERROR((VLOOKUP(B388,Calculation!C$2:C$1430,1,FALSE)))),"not entered","")</f>
        <v/>
      </c>
    </row>
    <row r="389" spans="2:7" x14ac:dyDescent="0.2">
      <c r="B389" s="78" t="s">
        <v>5</v>
      </c>
      <c r="C389" s="79" t="str">
        <f t="shared" si="18"/>
        <v xml:space="preserve"> </v>
      </c>
      <c r="D389" s="79" t="str">
        <f t="shared" si="19"/>
        <v xml:space="preserve"> </v>
      </c>
      <c r="E389" s="79">
        <v>1.1574074074074073E-5</v>
      </c>
      <c r="F389" s="77" t="e">
        <f t="shared" si="20"/>
        <v>#N/A</v>
      </c>
      <c r="G389" t="str">
        <f>IF((ISERROR((VLOOKUP(B389,Calculation!C$2:C$1430,1,FALSE)))),"not entered","")</f>
        <v/>
      </c>
    </row>
    <row r="390" spans="2:7" x14ac:dyDescent="0.2">
      <c r="B390" s="78" t="s">
        <v>5</v>
      </c>
      <c r="C390" s="79" t="str">
        <f t="shared" ref="C390:C453" si="21">VLOOKUP(B390,name,3,FALSE)</f>
        <v xml:space="preserve"> </v>
      </c>
      <c r="D390" s="79" t="str">
        <f t="shared" ref="D390:D453" si="22">VLOOKUP(B390,name,2,FALSE)</f>
        <v xml:space="preserve"> </v>
      </c>
      <c r="E390" s="79">
        <v>1.1574074074074073E-5</v>
      </c>
      <c r="F390" s="77" t="e">
        <f t="shared" ref="F390:F453" si="23">(VLOOKUP(C390,C$4:E$5,3,FALSE))/(E390/10000)</f>
        <v>#N/A</v>
      </c>
      <c r="G390" t="str">
        <f>IF((ISERROR((VLOOKUP(B390,Calculation!C$2:C$1430,1,FALSE)))),"not entered","")</f>
        <v/>
      </c>
    </row>
    <row r="391" spans="2:7" x14ac:dyDescent="0.2">
      <c r="B391" s="78" t="s">
        <v>5</v>
      </c>
      <c r="C391" s="79" t="str">
        <f t="shared" si="21"/>
        <v xml:space="preserve"> </v>
      </c>
      <c r="D391" s="79" t="str">
        <f t="shared" si="22"/>
        <v xml:space="preserve"> </v>
      </c>
      <c r="E391" s="79">
        <v>1.1574074074074073E-5</v>
      </c>
      <c r="F391" s="77" t="e">
        <f t="shared" si="23"/>
        <v>#N/A</v>
      </c>
      <c r="G391" t="str">
        <f>IF((ISERROR((VLOOKUP(B391,Calculation!C$2:C$1430,1,FALSE)))),"not entered","")</f>
        <v/>
      </c>
    </row>
    <row r="392" spans="2:7" x14ac:dyDescent="0.2">
      <c r="B392" s="78" t="s">
        <v>5</v>
      </c>
      <c r="C392" s="79" t="str">
        <f t="shared" si="21"/>
        <v xml:space="preserve"> </v>
      </c>
      <c r="D392" s="79" t="str">
        <f t="shared" si="22"/>
        <v xml:space="preserve"> </v>
      </c>
      <c r="E392" s="79">
        <v>1.1574074074074073E-5</v>
      </c>
      <c r="F392" s="77" t="e">
        <f t="shared" si="23"/>
        <v>#N/A</v>
      </c>
      <c r="G392" t="str">
        <f>IF((ISERROR((VLOOKUP(B392,Calculation!C$2:C$1430,1,FALSE)))),"not entered","")</f>
        <v/>
      </c>
    </row>
    <row r="393" spans="2:7" x14ac:dyDescent="0.2">
      <c r="B393" s="78" t="s">
        <v>5</v>
      </c>
      <c r="C393" s="79" t="str">
        <f t="shared" si="21"/>
        <v xml:space="preserve"> </v>
      </c>
      <c r="D393" s="79" t="str">
        <f t="shared" si="22"/>
        <v xml:space="preserve"> </v>
      </c>
      <c r="E393" s="79">
        <v>1.1574074074074073E-5</v>
      </c>
      <c r="F393" s="77" t="e">
        <f t="shared" si="23"/>
        <v>#N/A</v>
      </c>
      <c r="G393" t="str">
        <f>IF((ISERROR((VLOOKUP(B393,Calculation!C$2:C$1430,1,FALSE)))),"not entered","")</f>
        <v/>
      </c>
    </row>
    <row r="394" spans="2:7" x14ac:dyDescent="0.2">
      <c r="B394" s="78" t="s">
        <v>5</v>
      </c>
      <c r="C394" s="79" t="str">
        <f t="shared" si="21"/>
        <v xml:space="preserve"> </v>
      </c>
      <c r="D394" s="79" t="str">
        <f t="shared" si="22"/>
        <v xml:space="preserve"> </v>
      </c>
      <c r="E394" s="79">
        <v>1.1574074074074073E-5</v>
      </c>
      <c r="F394" s="77" t="e">
        <f t="shared" si="23"/>
        <v>#N/A</v>
      </c>
      <c r="G394" t="str">
        <f>IF((ISERROR((VLOOKUP(B394,Calculation!C$2:C$1430,1,FALSE)))),"not entered","")</f>
        <v/>
      </c>
    </row>
    <row r="395" spans="2:7" x14ac:dyDescent="0.2">
      <c r="B395" s="78" t="s">
        <v>5</v>
      </c>
      <c r="C395" s="79" t="str">
        <f t="shared" si="21"/>
        <v xml:space="preserve"> </v>
      </c>
      <c r="D395" s="79" t="str">
        <f t="shared" si="22"/>
        <v xml:space="preserve"> </v>
      </c>
      <c r="E395" s="79">
        <v>1.1574074074074073E-5</v>
      </c>
      <c r="F395" s="77" t="e">
        <f t="shared" si="23"/>
        <v>#N/A</v>
      </c>
      <c r="G395" t="str">
        <f>IF((ISERROR((VLOOKUP(B395,Calculation!C$2:C$1430,1,FALSE)))),"not entered","")</f>
        <v/>
      </c>
    </row>
    <row r="396" spans="2:7" x14ac:dyDescent="0.2">
      <c r="B396" s="78" t="s">
        <v>5</v>
      </c>
      <c r="C396" s="79" t="str">
        <f t="shared" si="21"/>
        <v xml:space="preserve"> </v>
      </c>
      <c r="D396" s="79" t="str">
        <f t="shared" si="22"/>
        <v xml:space="preserve"> </v>
      </c>
      <c r="E396" s="79">
        <v>1.1574074074074073E-5</v>
      </c>
      <c r="F396" s="77" t="e">
        <f t="shared" si="23"/>
        <v>#N/A</v>
      </c>
      <c r="G396" t="str">
        <f>IF((ISERROR((VLOOKUP(B396,Calculation!C$2:C$1430,1,FALSE)))),"not entered","")</f>
        <v/>
      </c>
    </row>
    <row r="397" spans="2:7" x14ac:dyDescent="0.2">
      <c r="B397" s="78" t="s">
        <v>5</v>
      </c>
      <c r="C397" s="79" t="str">
        <f t="shared" si="21"/>
        <v xml:space="preserve"> </v>
      </c>
      <c r="D397" s="79" t="str">
        <f t="shared" si="22"/>
        <v xml:space="preserve"> </v>
      </c>
      <c r="E397" s="79">
        <v>1.1574074074074073E-5</v>
      </c>
      <c r="F397" s="77" t="e">
        <f t="shared" si="23"/>
        <v>#N/A</v>
      </c>
      <c r="G397" t="str">
        <f>IF((ISERROR((VLOOKUP(B397,Calculation!C$2:C$1430,1,FALSE)))),"not entered","")</f>
        <v/>
      </c>
    </row>
    <row r="398" spans="2:7" x14ac:dyDescent="0.2">
      <c r="B398" s="78" t="s">
        <v>5</v>
      </c>
      <c r="C398" s="79" t="str">
        <f t="shared" si="21"/>
        <v xml:space="preserve"> </v>
      </c>
      <c r="D398" s="79" t="str">
        <f t="shared" si="22"/>
        <v xml:space="preserve"> </v>
      </c>
      <c r="E398" s="79">
        <v>1.1574074074074073E-5</v>
      </c>
      <c r="F398" s="77" t="e">
        <f t="shared" si="23"/>
        <v>#N/A</v>
      </c>
      <c r="G398" t="str">
        <f>IF((ISERROR((VLOOKUP(B398,Calculation!C$2:C$1430,1,FALSE)))),"not entered","")</f>
        <v/>
      </c>
    </row>
    <row r="399" spans="2:7" x14ac:dyDescent="0.2">
      <c r="B399" s="78" t="s">
        <v>5</v>
      </c>
      <c r="C399" s="79" t="str">
        <f t="shared" si="21"/>
        <v xml:space="preserve"> </v>
      </c>
      <c r="D399" s="79" t="str">
        <f t="shared" si="22"/>
        <v xml:space="preserve"> </v>
      </c>
      <c r="E399" s="79">
        <v>1.1574074074074073E-5</v>
      </c>
      <c r="F399" s="77" t="e">
        <f t="shared" si="23"/>
        <v>#N/A</v>
      </c>
      <c r="G399" t="str">
        <f>IF((ISERROR((VLOOKUP(B399,Calculation!C$2:C$1430,1,FALSE)))),"not entered","")</f>
        <v/>
      </c>
    </row>
    <row r="400" spans="2:7" x14ac:dyDescent="0.2">
      <c r="B400" s="78" t="s">
        <v>5</v>
      </c>
      <c r="C400" s="79" t="str">
        <f t="shared" si="21"/>
        <v xml:space="preserve"> </v>
      </c>
      <c r="D400" s="79" t="str">
        <f t="shared" si="22"/>
        <v xml:space="preserve"> </v>
      </c>
      <c r="E400" s="79">
        <v>1.1574074074074073E-5</v>
      </c>
      <c r="F400" s="77" t="e">
        <f t="shared" si="23"/>
        <v>#N/A</v>
      </c>
      <c r="G400" t="str">
        <f>IF((ISERROR((VLOOKUP(B400,Calculation!C$2:C$1430,1,FALSE)))),"not entered","")</f>
        <v/>
      </c>
    </row>
    <row r="401" spans="2:7" x14ac:dyDescent="0.2">
      <c r="B401" s="78" t="s">
        <v>5</v>
      </c>
      <c r="C401" s="79" t="str">
        <f t="shared" si="21"/>
        <v xml:space="preserve"> </v>
      </c>
      <c r="D401" s="79" t="str">
        <f t="shared" si="22"/>
        <v xml:space="preserve"> </v>
      </c>
      <c r="E401" s="79">
        <v>1.1574074074074073E-5</v>
      </c>
      <c r="F401" s="77" t="e">
        <f t="shared" si="23"/>
        <v>#N/A</v>
      </c>
      <c r="G401" t="str">
        <f>IF((ISERROR((VLOOKUP(B401,Calculation!C$2:C$1430,1,FALSE)))),"not entered","")</f>
        <v/>
      </c>
    </row>
    <row r="402" spans="2:7" x14ac:dyDescent="0.2">
      <c r="B402" s="78" t="s">
        <v>5</v>
      </c>
      <c r="C402" s="79" t="str">
        <f t="shared" si="21"/>
        <v xml:space="preserve"> </v>
      </c>
      <c r="D402" s="79" t="str">
        <f t="shared" si="22"/>
        <v xml:space="preserve"> </v>
      </c>
      <c r="E402" s="79">
        <v>1.1574074074074073E-5</v>
      </c>
      <c r="F402" s="77" t="e">
        <f t="shared" si="23"/>
        <v>#N/A</v>
      </c>
      <c r="G402" t="str">
        <f>IF((ISERROR((VLOOKUP(B402,Calculation!C$2:C$1430,1,FALSE)))),"not entered","")</f>
        <v/>
      </c>
    </row>
    <row r="403" spans="2:7" x14ac:dyDescent="0.2">
      <c r="B403" s="78" t="s">
        <v>5</v>
      </c>
      <c r="C403" s="79" t="str">
        <f t="shared" si="21"/>
        <v xml:space="preserve"> </v>
      </c>
      <c r="D403" s="79" t="str">
        <f t="shared" si="22"/>
        <v xml:space="preserve"> </v>
      </c>
      <c r="E403" s="79">
        <v>1.1574074074074073E-5</v>
      </c>
      <c r="F403" s="77" t="e">
        <f t="shared" si="23"/>
        <v>#N/A</v>
      </c>
      <c r="G403" t="str">
        <f>IF((ISERROR((VLOOKUP(B403,Calculation!C$2:C$1430,1,FALSE)))),"not entered","")</f>
        <v/>
      </c>
    </row>
    <row r="404" spans="2:7" x14ac:dyDescent="0.2">
      <c r="B404" s="78" t="s">
        <v>5</v>
      </c>
      <c r="C404" s="79" t="str">
        <f t="shared" si="21"/>
        <v xml:space="preserve"> </v>
      </c>
      <c r="D404" s="79" t="str">
        <f t="shared" si="22"/>
        <v xml:space="preserve"> </v>
      </c>
      <c r="E404" s="79">
        <v>1.1574074074074073E-5</v>
      </c>
      <c r="F404" s="77" t="e">
        <f t="shared" si="23"/>
        <v>#N/A</v>
      </c>
      <c r="G404" t="str">
        <f>IF((ISERROR((VLOOKUP(B404,Calculation!C$2:C$1430,1,FALSE)))),"not entered","")</f>
        <v/>
      </c>
    </row>
    <row r="405" spans="2:7" x14ac:dyDescent="0.2">
      <c r="B405" s="78" t="s">
        <v>5</v>
      </c>
      <c r="C405" s="79" t="str">
        <f t="shared" si="21"/>
        <v xml:space="preserve"> </v>
      </c>
      <c r="D405" s="79" t="str">
        <f t="shared" si="22"/>
        <v xml:space="preserve"> </v>
      </c>
      <c r="E405" s="79">
        <v>1.1574074074074073E-5</v>
      </c>
      <c r="F405" s="77" t="e">
        <f t="shared" si="23"/>
        <v>#N/A</v>
      </c>
      <c r="G405" t="str">
        <f>IF((ISERROR((VLOOKUP(B405,Calculation!C$2:C$1430,1,FALSE)))),"not entered","")</f>
        <v/>
      </c>
    </row>
    <row r="406" spans="2:7" x14ac:dyDescent="0.2">
      <c r="B406" s="78" t="s">
        <v>5</v>
      </c>
      <c r="C406" s="79" t="str">
        <f t="shared" si="21"/>
        <v xml:space="preserve"> </v>
      </c>
      <c r="D406" s="79" t="str">
        <f t="shared" si="22"/>
        <v xml:space="preserve"> </v>
      </c>
      <c r="E406" s="79">
        <v>1.1574074074074073E-5</v>
      </c>
      <c r="F406" s="77" t="e">
        <f t="shared" si="23"/>
        <v>#N/A</v>
      </c>
      <c r="G406" t="str">
        <f>IF((ISERROR((VLOOKUP(B406,Calculation!C$2:C$1430,1,FALSE)))),"not entered","")</f>
        <v/>
      </c>
    </row>
    <row r="407" spans="2:7" x14ac:dyDescent="0.2">
      <c r="B407" s="78" t="s">
        <v>5</v>
      </c>
      <c r="C407" s="79" t="str">
        <f t="shared" si="21"/>
        <v xml:space="preserve"> </v>
      </c>
      <c r="D407" s="79" t="str">
        <f t="shared" si="22"/>
        <v xml:space="preserve"> </v>
      </c>
      <c r="E407" s="79">
        <v>1.1574074074074073E-5</v>
      </c>
      <c r="F407" s="77" t="e">
        <f t="shared" si="23"/>
        <v>#N/A</v>
      </c>
      <c r="G407" t="str">
        <f>IF((ISERROR((VLOOKUP(B407,Calculation!C$2:C$1430,1,FALSE)))),"not entered","")</f>
        <v/>
      </c>
    </row>
    <row r="408" spans="2:7" x14ac:dyDescent="0.2">
      <c r="B408" s="78" t="s">
        <v>5</v>
      </c>
      <c r="C408" s="79" t="str">
        <f t="shared" si="21"/>
        <v xml:space="preserve"> </v>
      </c>
      <c r="D408" s="79" t="str">
        <f t="shared" si="22"/>
        <v xml:space="preserve"> </v>
      </c>
      <c r="E408" s="79">
        <v>1.1574074074074073E-5</v>
      </c>
      <c r="F408" s="77" t="e">
        <f t="shared" si="23"/>
        <v>#N/A</v>
      </c>
      <c r="G408" t="str">
        <f>IF((ISERROR((VLOOKUP(B408,Calculation!C$2:C$1430,1,FALSE)))),"not entered","")</f>
        <v/>
      </c>
    </row>
    <row r="409" spans="2:7" x14ac:dyDescent="0.2">
      <c r="B409" s="78" t="s">
        <v>5</v>
      </c>
      <c r="C409" s="79" t="str">
        <f t="shared" si="21"/>
        <v xml:space="preserve"> </v>
      </c>
      <c r="D409" s="79" t="str">
        <f t="shared" si="22"/>
        <v xml:space="preserve"> </v>
      </c>
      <c r="E409" s="79">
        <v>1.1574074074074073E-5</v>
      </c>
      <c r="F409" s="77" t="e">
        <f t="shared" si="23"/>
        <v>#N/A</v>
      </c>
      <c r="G409" t="str">
        <f>IF((ISERROR((VLOOKUP(B409,Calculation!C$2:C$1430,1,FALSE)))),"not entered","")</f>
        <v/>
      </c>
    </row>
    <row r="410" spans="2:7" x14ac:dyDescent="0.2">
      <c r="B410" s="78" t="s">
        <v>5</v>
      </c>
      <c r="C410" s="79" t="str">
        <f t="shared" si="21"/>
        <v xml:space="preserve"> </v>
      </c>
      <c r="D410" s="79" t="str">
        <f t="shared" si="22"/>
        <v xml:space="preserve"> </v>
      </c>
      <c r="E410" s="79">
        <v>1.1574074074074073E-5</v>
      </c>
      <c r="F410" s="77" t="e">
        <f t="shared" si="23"/>
        <v>#N/A</v>
      </c>
      <c r="G410" t="str">
        <f>IF((ISERROR((VLOOKUP(B410,Calculation!C$2:C$1430,1,FALSE)))),"not entered","")</f>
        <v/>
      </c>
    </row>
    <row r="411" spans="2:7" x14ac:dyDescent="0.2">
      <c r="B411" s="78" t="s">
        <v>5</v>
      </c>
      <c r="C411" s="79" t="str">
        <f t="shared" si="21"/>
        <v xml:space="preserve"> </v>
      </c>
      <c r="D411" s="79" t="str">
        <f t="shared" si="22"/>
        <v xml:space="preserve"> </v>
      </c>
      <c r="E411" s="79">
        <v>1.1574074074074073E-5</v>
      </c>
      <c r="F411" s="77" t="e">
        <f t="shared" si="23"/>
        <v>#N/A</v>
      </c>
      <c r="G411" t="str">
        <f>IF((ISERROR((VLOOKUP(B411,Calculation!C$2:C$1430,1,FALSE)))),"not entered","")</f>
        <v/>
      </c>
    </row>
    <row r="412" spans="2:7" x14ac:dyDescent="0.2">
      <c r="B412" s="78" t="s">
        <v>5</v>
      </c>
      <c r="C412" s="79" t="str">
        <f t="shared" si="21"/>
        <v xml:space="preserve"> </v>
      </c>
      <c r="D412" s="79" t="str">
        <f t="shared" si="22"/>
        <v xml:space="preserve"> </v>
      </c>
      <c r="E412" s="79">
        <v>1.1574074074074073E-5</v>
      </c>
      <c r="F412" s="77" t="e">
        <f t="shared" si="23"/>
        <v>#N/A</v>
      </c>
      <c r="G412" t="str">
        <f>IF((ISERROR((VLOOKUP(B412,Calculation!C$2:C$1430,1,FALSE)))),"not entered","")</f>
        <v/>
      </c>
    </row>
    <row r="413" spans="2:7" x14ac:dyDescent="0.2">
      <c r="B413" s="78" t="s">
        <v>5</v>
      </c>
      <c r="C413" s="79" t="str">
        <f t="shared" si="21"/>
        <v xml:space="preserve"> </v>
      </c>
      <c r="D413" s="79" t="str">
        <f t="shared" si="22"/>
        <v xml:space="preserve"> </v>
      </c>
      <c r="E413" s="79">
        <v>1.1574074074074073E-5</v>
      </c>
      <c r="F413" s="77" t="e">
        <f t="shared" si="23"/>
        <v>#N/A</v>
      </c>
      <c r="G413" t="str">
        <f>IF((ISERROR((VLOOKUP(B413,Calculation!C$2:C$1430,1,FALSE)))),"not entered","")</f>
        <v/>
      </c>
    </row>
    <row r="414" spans="2:7" x14ac:dyDescent="0.2">
      <c r="B414" s="78" t="s">
        <v>5</v>
      </c>
      <c r="C414" s="79" t="str">
        <f t="shared" si="21"/>
        <v xml:space="preserve"> </v>
      </c>
      <c r="D414" s="79" t="str">
        <f t="shared" si="22"/>
        <v xml:space="preserve"> </v>
      </c>
      <c r="E414" s="79">
        <v>1.1574074074074073E-5</v>
      </c>
      <c r="F414" s="77" t="e">
        <f t="shared" si="23"/>
        <v>#N/A</v>
      </c>
      <c r="G414" t="str">
        <f>IF((ISERROR((VLOOKUP(B414,Calculation!C$2:C$1430,1,FALSE)))),"not entered","")</f>
        <v/>
      </c>
    </row>
    <row r="415" spans="2:7" x14ac:dyDescent="0.2">
      <c r="B415" s="78" t="s">
        <v>5</v>
      </c>
      <c r="C415" s="79" t="str">
        <f t="shared" si="21"/>
        <v xml:space="preserve"> </v>
      </c>
      <c r="D415" s="79" t="str">
        <f t="shared" si="22"/>
        <v xml:space="preserve"> </v>
      </c>
      <c r="E415" s="79">
        <v>1.1574074074074073E-5</v>
      </c>
      <c r="F415" s="77" t="e">
        <f t="shared" si="23"/>
        <v>#N/A</v>
      </c>
      <c r="G415" t="str">
        <f>IF((ISERROR((VLOOKUP(B415,Calculation!C$2:C$1430,1,FALSE)))),"not entered","")</f>
        <v/>
      </c>
    </row>
    <row r="416" spans="2:7" x14ac:dyDescent="0.2">
      <c r="B416" s="78" t="s">
        <v>5</v>
      </c>
      <c r="C416" s="79" t="str">
        <f t="shared" si="21"/>
        <v xml:space="preserve"> </v>
      </c>
      <c r="D416" s="79" t="str">
        <f t="shared" si="22"/>
        <v xml:space="preserve"> </v>
      </c>
      <c r="E416" s="79">
        <v>1.1574074074074073E-5</v>
      </c>
      <c r="F416" s="77" t="e">
        <f t="shared" si="23"/>
        <v>#N/A</v>
      </c>
      <c r="G416" t="str">
        <f>IF((ISERROR((VLOOKUP(B416,Calculation!C$2:C$1430,1,FALSE)))),"not entered","")</f>
        <v/>
      </c>
    </row>
    <row r="417" spans="2:7" x14ac:dyDescent="0.2">
      <c r="B417" s="78" t="s">
        <v>5</v>
      </c>
      <c r="C417" s="79" t="str">
        <f t="shared" si="21"/>
        <v xml:space="preserve"> </v>
      </c>
      <c r="D417" s="79" t="str">
        <f t="shared" si="22"/>
        <v xml:space="preserve"> </v>
      </c>
      <c r="E417" s="79">
        <v>1.1574074074074073E-5</v>
      </c>
      <c r="F417" s="77" t="e">
        <f t="shared" si="23"/>
        <v>#N/A</v>
      </c>
      <c r="G417" t="str">
        <f>IF((ISERROR((VLOOKUP(B417,Calculation!C$2:C$1430,1,FALSE)))),"not entered","")</f>
        <v/>
      </c>
    </row>
    <row r="418" spans="2:7" x14ac:dyDescent="0.2">
      <c r="B418" s="78" t="s">
        <v>5</v>
      </c>
      <c r="C418" s="79" t="str">
        <f t="shared" si="21"/>
        <v xml:space="preserve"> </v>
      </c>
      <c r="D418" s="79" t="str">
        <f t="shared" si="22"/>
        <v xml:space="preserve"> </v>
      </c>
      <c r="E418" s="79">
        <v>1.1574074074074073E-5</v>
      </c>
      <c r="F418" s="77" t="e">
        <f t="shared" si="23"/>
        <v>#N/A</v>
      </c>
      <c r="G418" t="str">
        <f>IF((ISERROR((VLOOKUP(B418,Calculation!C$2:C$1430,1,FALSE)))),"not entered","")</f>
        <v/>
      </c>
    </row>
    <row r="419" spans="2:7" x14ac:dyDescent="0.2">
      <c r="B419" s="78" t="s">
        <v>5</v>
      </c>
      <c r="C419" s="79" t="str">
        <f t="shared" si="21"/>
        <v xml:space="preserve"> </v>
      </c>
      <c r="D419" s="79" t="str">
        <f t="shared" si="22"/>
        <v xml:space="preserve"> </v>
      </c>
      <c r="E419" s="79">
        <v>1.1574074074074073E-5</v>
      </c>
      <c r="F419" s="77" t="e">
        <f t="shared" si="23"/>
        <v>#N/A</v>
      </c>
      <c r="G419" t="str">
        <f>IF((ISERROR((VLOOKUP(B419,Calculation!C$2:C$1430,1,FALSE)))),"not entered","")</f>
        <v/>
      </c>
    </row>
    <row r="420" spans="2:7" x14ac:dyDescent="0.2">
      <c r="B420" s="78" t="s">
        <v>5</v>
      </c>
      <c r="C420" s="79" t="str">
        <f t="shared" si="21"/>
        <v xml:space="preserve"> </v>
      </c>
      <c r="D420" s="79" t="str">
        <f t="shared" si="22"/>
        <v xml:space="preserve"> </v>
      </c>
      <c r="E420" s="79">
        <v>1.1574074074074073E-5</v>
      </c>
      <c r="F420" s="77" t="e">
        <f t="shared" si="23"/>
        <v>#N/A</v>
      </c>
      <c r="G420" t="str">
        <f>IF((ISERROR((VLOOKUP(B420,Calculation!C$2:C$1430,1,FALSE)))),"not entered","")</f>
        <v/>
      </c>
    </row>
    <row r="421" spans="2:7" x14ac:dyDescent="0.2">
      <c r="B421" s="78" t="s">
        <v>5</v>
      </c>
      <c r="C421" s="79" t="str">
        <f t="shared" si="21"/>
        <v xml:space="preserve"> </v>
      </c>
      <c r="D421" s="79" t="str">
        <f t="shared" si="22"/>
        <v xml:space="preserve"> </v>
      </c>
      <c r="E421" s="79">
        <v>1.1574074074074073E-5</v>
      </c>
      <c r="F421" s="77" t="e">
        <f t="shared" si="23"/>
        <v>#N/A</v>
      </c>
      <c r="G421" t="str">
        <f>IF((ISERROR((VLOOKUP(B421,Calculation!C$2:C$1430,1,FALSE)))),"not entered","")</f>
        <v/>
      </c>
    </row>
    <row r="422" spans="2:7" x14ac:dyDescent="0.2">
      <c r="B422" s="78" t="s">
        <v>5</v>
      </c>
      <c r="C422" s="79" t="str">
        <f t="shared" si="21"/>
        <v xml:space="preserve"> </v>
      </c>
      <c r="D422" s="79" t="str">
        <f t="shared" si="22"/>
        <v xml:space="preserve"> </v>
      </c>
      <c r="E422" s="79">
        <v>1.1574074074074073E-5</v>
      </c>
      <c r="F422" s="77" t="e">
        <f t="shared" si="23"/>
        <v>#N/A</v>
      </c>
      <c r="G422" t="str">
        <f>IF((ISERROR((VLOOKUP(B422,Calculation!C$2:C$1430,1,FALSE)))),"not entered","")</f>
        <v/>
      </c>
    </row>
    <row r="423" spans="2:7" x14ac:dyDescent="0.2">
      <c r="B423" s="78" t="s">
        <v>5</v>
      </c>
      <c r="C423" s="79" t="str">
        <f t="shared" si="21"/>
        <v xml:space="preserve"> </v>
      </c>
      <c r="D423" s="79" t="str">
        <f t="shared" si="22"/>
        <v xml:space="preserve"> </v>
      </c>
      <c r="E423" s="79">
        <v>1.1574074074074073E-5</v>
      </c>
      <c r="F423" s="77" t="e">
        <f t="shared" si="23"/>
        <v>#N/A</v>
      </c>
      <c r="G423" t="str">
        <f>IF((ISERROR((VLOOKUP(B423,Calculation!C$2:C$1430,1,FALSE)))),"not entered","")</f>
        <v/>
      </c>
    </row>
    <row r="424" spans="2:7" x14ac:dyDescent="0.2">
      <c r="B424" s="78" t="s">
        <v>5</v>
      </c>
      <c r="C424" s="79" t="str">
        <f t="shared" si="21"/>
        <v xml:space="preserve"> </v>
      </c>
      <c r="D424" s="79" t="str">
        <f t="shared" si="22"/>
        <v xml:space="preserve"> </v>
      </c>
      <c r="E424" s="79">
        <v>1.1574074074074073E-5</v>
      </c>
      <c r="F424" s="77" t="e">
        <f t="shared" si="23"/>
        <v>#N/A</v>
      </c>
      <c r="G424" t="str">
        <f>IF((ISERROR((VLOOKUP(B424,Calculation!C$2:C$1430,1,FALSE)))),"not entered","")</f>
        <v/>
      </c>
    </row>
    <row r="425" spans="2:7" x14ac:dyDescent="0.2">
      <c r="B425" s="78" t="s">
        <v>5</v>
      </c>
      <c r="C425" s="79" t="str">
        <f t="shared" si="21"/>
        <v xml:space="preserve"> </v>
      </c>
      <c r="D425" s="79" t="str">
        <f t="shared" si="22"/>
        <v xml:space="preserve"> </v>
      </c>
      <c r="E425" s="79">
        <v>1.1574074074074073E-5</v>
      </c>
      <c r="F425" s="77" t="e">
        <f t="shared" si="23"/>
        <v>#N/A</v>
      </c>
      <c r="G425" t="str">
        <f>IF((ISERROR((VLOOKUP(B425,Calculation!C$2:C$1430,1,FALSE)))),"not entered","")</f>
        <v/>
      </c>
    </row>
    <row r="426" spans="2:7" x14ac:dyDescent="0.2">
      <c r="B426" s="78" t="s">
        <v>5</v>
      </c>
      <c r="C426" s="79" t="str">
        <f t="shared" si="21"/>
        <v xml:space="preserve"> </v>
      </c>
      <c r="D426" s="79" t="str">
        <f t="shared" si="22"/>
        <v xml:space="preserve"> </v>
      </c>
      <c r="E426" s="79">
        <v>1.1574074074074073E-5</v>
      </c>
      <c r="F426" s="77" t="e">
        <f t="shared" si="23"/>
        <v>#N/A</v>
      </c>
      <c r="G426" t="str">
        <f>IF((ISERROR((VLOOKUP(B426,Calculation!C$2:C$1430,1,FALSE)))),"not entered","")</f>
        <v/>
      </c>
    </row>
    <row r="427" spans="2:7" x14ac:dyDescent="0.2">
      <c r="B427" s="78" t="s">
        <v>5</v>
      </c>
      <c r="C427" s="79" t="str">
        <f t="shared" si="21"/>
        <v xml:space="preserve"> </v>
      </c>
      <c r="D427" s="79" t="str">
        <f t="shared" si="22"/>
        <v xml:space="preserve"> </v>
      </c>
      <c r="E427" s="79">
        <v>1.1574074074074073E-5</v>
      </c>
      <c r="F427" s="77" t="e">
        <f t="shared" si="23"/>
        <v>#N/A</v>
      </c>
      <c r="G427" t="str">
        <f>IF((ISERROR((VLOOKUP(B427,Calculation!C$2:C$1430,1,FALSE)))),"not entered","")</f>
        <v/>
      </c>
    </row>
    <row r="428" spans="2:7" x14ac:dyDescent="0.2">
      <c r="B428" s="78" t="s">
        <v>5</v>
      </c>
      <c r="C428" s="79" t="str">
        <f t="shared" si="21"/>
        <v xml:space="preserve"> </v>
      </c>
      <c r="D428" s="79" t="str">
        <f t="shared" si="22"/>
        <v xml:space="preserve"> </v>
      </c>
      <c r="E428" s="79">
        <v>1.1574074074074073E-5</v>
      </c>
      <c r="F428" s="77" t="e">
        <f t="shared" si="23"/>
        <v>#N/A</v>
      </c>
      <c r="G428" t="str">
        <f>IF((ISERROR((VLOOKUP(B428,Calculation!C$2:C$1430,1,FALSE)))),"not entered","")</f>
        <v/>
      </c>
    </row>
    <row r="429" spans="2:7" x14ac:dyDescent="0.2">
      <c r="B429" s="78" t="s">
        <v>5</v>
      </c>
      <c r="C429" s="79" t="str">
        <f t="shared" si="21"/>
        <v xml:space="preserve"> </v>
      </c>
      <c r="D429" s="79" t="str">
        <f t="shared" si="22"/>
        <v xml:space="preserve"> </v>
      </c>
      <c r="E429" s="79">
        <v>1.1574074074074073E-5</v>
      </c>
      <c r="F429" s="77" t="e">
        <f t="shared" si="23"/>
        <v>#N/A</v>
      </c>
      <c r="G429" t="str">
        <f>IF((ISERROR((VLOOKUP(B429,Calculation!C$2:C$1430,1,FALSE)))),"not entered","")</f>
        <v/>
      </c>
    </row>
    <row r="430" spans="2:7" x14ac:dyDescent="0.2">
      <c r="B430" s="78" t="s">
        <v>5</v>
      </c>
      <c r="C430" s="79" t="str">
        <f t="shared" si="21"/>
        <v xml:space="preserve"> </v>
      </c>
      <c r="D430" s="79" t="str">
        <f t="shared" si="22"/>
        <v xml:space="preserve"> </v>
      </c>
      <c r="E430" s="79">
        <v>1.1574074074074073E-5</v>
      </c>
      <c r="F430" s="77" t="e">
        <f t="shared" si="23"/>
        <v>#N/A</v>
      </c>
      <c r="G430" t="str">
        <f>IF((ISERROR((VLOOKUP(B430,Calculation!C$2:C$1430,1,FALSE)))),"not entered","")</f>
        <v/>
      </c>
    </row>
    <row r="431" spans="2:7" x14ac:dyDescent="0.2">
      <c r="B431" s="78" t="s">
        <v>5</v>
      </c>
      <c r="C431" s="79" t="str">
        <f t="shared" si="21"/>
        <v xml:space="preserve"> </v>
      </c>
      <c r="D431" s="79" t="str">
        <f t="shared" si="22"/>
        <v xml:space="preserve"> </v>
      </c>
      <c r="E431" s="79">
        <v>1.1574074074074073E-5</v>
      </c>
      <c r="F431" s="77" t="e">
        <f t="shared" si="23"/>
        <v>#N/A</v>
      </c>
      <c r="G431" t="str">
        <f>IF((ISERROR((VLOOKUP(B431,Calculation!C$2:C$1430,1,FALSE)))),"not entered","")</f>
        <v/>
      </c>
    </row>
    <row r="432" spans="2:7" x14ac:dyDescent="0.2">
      <c r="B432" s="78" t="s">
        <v>5</v>
      </c>
      <c r="C432" s="79" t="str">
        <f t="shared" si="21"/>
        <v xml:space="preserve"> </v>
      </c>
      <c r="D432" s="79" t="str">
        <f t="shared" si="22"/>
        <v xml:space="preserve"> </v>
      </c>
      <c r="E432" s="79">
        <v>1.1574074074074073E-5</v>
      </c>
      <c r="F432" s="77" t="e">
        <f t="shared" si="23"/>
        <v>#N/A</v>
      </c>
      <c r="G432" t="str">
        <f>IF((ISERROR((VLOOKUP(B432,Calculation!C$2:C$1430,1,FALSE)))),"not entered","")</f>
        <v/>
      </c>
    </row>
    <row r="433" spans="2:7" x14ac:dyDescent="0.2">
      <c r="B433" s="78" t="s">
        <v>5</v>
      </c>
      <c r="C433" s="79" t="str">
        <f t="shared" si="21"/>
        <v xml:space="preserve"> </v>
      </c>
      <c r="D433" s="79" t="str">
        <f t="shared" si="22"/>
        <v xml:space="preserve"> </v>
      </c>
      <c r="E433" s="79">
        <v>1.1574074074074073E-5</v>
      </c>
      <c r="F433" s="77" t="e">
        <f t="shared" si="23"/>
        <v>#N/A</v>
      </c>
      <c r="G433" t="str">
        <f>IF((ISERROR((VLOOKUP(B433,Calculation!C$2:C$1430,1,FALSE)))),"not entered","")</f>
        <v/>
      </c>
    </row>
    <row r="434" spans="2:7" x14ac:dyDescent="0.2">
      <c r="B434" s="78" t="s">
        <v>5</v>
      </c>
      <c r="C434" s="79" t="str">
        <f t="shared" si="21"/>
        <v xml:space="preserve"> </v>
      </c>
      <c r="D434" s="79" t="str">
        <f t="shared" si="22"/>
        <v xml:space="preserve"> </v>
      </c>
      <c r="E434" s="79">
        <v>1.1574074074074073E-5</v>
      </c>
      <c r="F434" s="77" t="e">
        <f t="shared" si="23"/>
        <v>#N/A</v>
      </c>
      <c r="G434" t="str">
        <f>IF((ISERROR((VLOOKUP(B434,Calculation!C$2:C$1430,1,FALSE)))),"not entered","")</f>
        <v/>
      </c>
    </row>
    <row r="435" spans="2:7" x14ac:dyDescent="0.2">
      <c r="B435" s="78" t="s">
        <v>5</v>
      </c>
      <c r="C435" s="79" t="str">
        <f t="shared" si="21"/>
        <v xml:space="preserve"> </v>
      </c>
      <c r="D435" s="79" t="str">
        <f t="shared" si="22"/>
        <v xml:space="preserve"> </v>
      </c>
      <c r="E435" s="79">
        <v>1.1574074074074073E-5</v>
      </c>
      <c r="F435" s="77" t="e">
        <f t="shared" si="23"/>
        <v>#N/A</v>
      </c>
      <c r="G435" t="str">
        <f>IF((ISERROR((VLOOKUP(B435,Calculation!C$2:C$1430,1,FALSE)))),"not entered","")</f>
        <v/>
      </c>
    </row>
    <row r="436" spans="2:7" x14ac:dyDescent="0.2">
      <c r="B436" s="78" t="s">
        <v>5</v>
      </c>
      <c r="C436" s="79" t="str">
        <f t="shared" si="21"/>
        <v xml:space="preserve"> </v>
      </c>
      <c r="D436" s="79" t="str">
        <f t="shared" si="22"/>
        <v xml:space="preserve"> </v>
      </c>
      <c r="E436" s="79">
        <v>1.1574074074074073E-5</v>
      </c>
      <c r="F436" s="77" t="e">
        <f t="shared" si="23"/>
        <v>#N/A</v>
      </c>
      <c r="G436" t="str">
        <f>IF((ISERROR((VLOOKUP(B436,Calculation!C$2:C$1430,1,FALSE)))),"not entered","")</f>
        <v/>
      </c>
    </row>
    <row r="437" spans="2:7" x14ac:dyDescent="0.2">
      <c r="B437" s="78" t="s">
        <v>5</v>
      </c>
      <c r="C437" s="79" t="str">
        <f t="shared" si="21"/>
        <v xml:space="preserve"> </v>
      </c>
      <c r="D437" s="79" t="str">
        <f t="shared" si="22"/>
        <v xml:space="preserve"> </v>
      </c>
      <c r="E437" s="79">
        <v>1.1574074074074073E-5</v>
      </c>
      <c r="F437" s="77" t="e">
        <f t="shared" si="23"/>
        <v>#N/A</v>
      </c>
      <c r="G437" t="str">
        <f>IF((ISERROR((VLOOKUP(B437,Calculation!C$2:C$1430,1,FALSE)))),"not entered","")</f>
        <v/>
      </c>
    </row>
    <row r="438" spans="2:7" x14ac:dyDescent="0.2">
      <c r="B438" s="78" t="s">
        <v>5</v>
      </c>
      <c r="C438" s="79" t="str">
        <f t="shared" si="21"/>
        <v xml:space="preserve"> </v>
      </c>
      <c r="D438" s="79" t="str">
        <f t="shared" si="22"/>
        <v xml:space="preserve"> </v>
      </c>
      <c r="E438" s="79">
        <v>1.1574074074074073E-5</v>
      </c>
      <c r="F438" s="77" t="e">
        <f t="shared" si="23"/>
        <v>#N/A</v>
      </c>
      <c r="G438" t="str">
        <f>IF((ISERROR((VLOOKUP(B438,Calculation!C$2:C$1430,1,FALSE)))),"not entered","")</f>
        <v/>
      </c>
    </row>
    <row r="439" spans="2:7" x14ac:dyDescent="0.2">
      <c r="B439" s="78" t="s">
        <v>5</v>
      </c>
      <c r="C439" s="79" t="str">
        <f t="shared" si="21"/>
        <v xml:space="preserve"> </v>
      </c>
      <c r="D439" s="79" t="str">
        <f t="shared" si="22"/>
        <v xml:space="preserve"> </v>
      </c>
      <c r="E439" s="79">
        <v>1.1574074074074073E-5</v>
      </c>
      <c r="F439" s="77" t="e">
        <f t="shared" si="23"/>
        <v>#N/A</v>
      </c>
      <c r="G439" t="str">
        <f>IF((ISERROR((VLOOKUP(B439,Calculation!C$2:C$1430,1,FALSE)))),"not entered","")</f>
        <v/>
      </c>
    </row>
    <row r="440" spans="2:7" x14ac:dyDescent="0.2">
      <c r="B440" s="78" t="s">
        <v>5</v>
      </c>
      <c r="C440" s="79" t="str">
        <f t="shared" si="21"/>
        <v xml:space="preserve"> </v>
      </c>
      <c r="D440" s="79" t="str">
        <f t="shared" si="22"/>
        <v xml:space="preserve"> </v>
      </c>
      <c r="E440" s="79">
        <v>1.1574074074074073E-5</v>
      </c>
      <c r="F440" s="77" t="e">
        <f t="shared" si="23"/>
        <v>#N/A</v>
      </c>
      <c r="G440" t="str">
        <f>IF((ISERROR((VLOOKUP(B440,Calculation!C$2:C$1430,1,FALSE)))),"not entered","")</f>
        <v/>
      </c>
    </row>
    <row r="441" spans="2:7" x14ac:dyDescent="0.2">
      <c r="B441" s="78" t="s">
        <v>5</v>
      </c>
      <c r="C441" s="79" t="str">
        <f t="shared" si="21"/>
        <v xml:space="preserve"> </v>
      </c>
      <c r="D441" s="79" t="str">
        <f t="shared" si="22"/>
        <v xml:space="preserve"> </v>
      </c>
      <c r="E441" s="79">
        <v>1.1574074074074073E-5</v>
      </c>
      <c r="F441" s="77" t="e">
        <f t="shared" si="23"/>
        <v>#N/A</v>
      </c>
      <c r="G441" t="str">
        <f>IF((ISERROR((VLOOKUP(B441,Calculation!C$2:C$1430,1,FALSE)))),"not entered","")</f>
        <v/>
      </c>
    </row>
    <row r="442" spans="2:7" x14ac:dyDescent="0.2">
      <c r="B442" s="78" t="s">
        <v>5</v>
      </c>
      <c r="C442" s="79" t="str">
        <f t="shared" si="21"/>
        <v xml:space="preserve"> </v>
      </c>
      <c r="D442" s="79" t="str">
        <f t="shared" si="22"/>
        <v xml:space="preserve"> </v>
      </c>
      <c r="E442" s="79">
        <v>1.1574074074074073E-5</v>
      </c>
      <c r="F442" s="77" t="e">
        <f t="shared" si="23"/>
        <v>#N/A</v>
      </c>
      <c r="G442" t="str">
        <f>IF((ISERROR((VLOOKUP(B442,Calculation!C$2:C$1430,1,FALSE)))),"not entered","")</f>
        <v/>
      </c>
    </row>
    <row r="443" spans="2:7" x14ac:dyDescent="0.2">
      <c r="B443" s="78" t="s">
        <v>5</v>
      </c>
      <c r="C443" s="79" t="str">
        <f t="shared" si="21"/>
        <v xml:space="preserve"> </v>
      </c>
      <c r="D443" s="79" t="str">
        <f t="shared" si="22"/>
        <v xml:space="preserve"> </v>
      </c>
      <c r="E443" s="79">
        <v>1.1574074074074073E-5</v>
      </c>
      <c r="F443" s="77" t="e">
        <f t="shared" si="23"/>
        <v>#N/A</v>
      </c>
      <c r="G443" t="str">
        <f>IF((ISERROR((VLOOKUP(B443,Calculation!C$2:C$1430,1,FALSE)))),"not entered","")</f>
        <v/>
      </c>
    </row>
    <row r="444" spans="2:7" x14ac:dyDescent="0.2">
      <c r="B444" s="78" t="s">
        <v>5</v>
      </c>
      <c r="C444" s="79" t="str">
        <f t="shared" si="21"/>
        <v xml:space="preserve"> </v>
      </c>
      <c r="D444" s="79" t="str">
        <f t="shared" si="22"/>
        <v xml:space="preserve"> </v>
      </c>
      <c r="E444" s="79">
        <v>1.1574074074074073E-5</v>
      </c>
      <c r="F444" s="77" t="e">
        <f t="shared" si="23"/>
        <v>#N/A</v>
      </c>
      <c r="G444" t="str">
        <f>IF((ISERROR((VLOOKUP(B444,Calculation!C$2:C$1430,1,FALSE)))),"not entered","")</f>
        <v/>
      </c>
    </row>
    <row r="445" spans="2:7" x14ac:dyDescent="0.2">
      <c r="B445" s="78" t="s">
        <v>5</v>
      </c>
      <c r="C445" s="79" t="str">
        <f t="shared" si="21"/>
        <v xml:space="preserve"> </v>
      </c>
      <c r="D445" s="79" t="str">
        <f t="shared" si="22"/>
        <v xml:space="preserve"> </v>
      </c>
      <c r="E445" s="79">
        <v>1.1574074074074073E-5</v>
      </c>
      <c r="F445" s="77" t="e">
        <f t="shared" si="23"/>
        <v>#N/A</v>
      </c>
      <c r="G445" t="str">
        <f>IF((ISERROR((VLOOKUP(B445,Calculation!C$2:C$1430,1,FALSE)))),"not entered","")</f>
        <v/>
      </c>
    </row>
    <row r="446" spans="2:7" x14ac:dyDescent="0.2">
      <c r="B446" s="78" t="s">
        <v>5</v>
      </c>
      <c r="C446" s="79" t="str">
        <f t="shared" si="21"/>
        <v xml:space="preserve"> </v>
      </c>
      <c r="D446" s="79" t="str">
        <f t="shared" si="22"/>
        <v xml:space="preserve"> </v>
      </c>
      <c r="E446" s="79">
        <v>1.1574074074074073E-5</v>
      </c>
      <c r="F446" s="77" t="e">
        <f t="shared" si="23"/>
        <v>#N/A</v>
      </c>
      <c r="G446" t="str">
        <f>IF((ISERROR((VLOOKUP(B446,Calculation!C$2:C$1430,1,FALSE)))),"not entered","")</f>
        <v/>
      </c>
    </row>
    <row r="447" spans="2:7" x14ac:dyDescent="0.2">
      <c r="B447" s="78" t="s">
        <v>5</v>
      </c>
      <c r="C447" s="79" t="str">
        <f t="shared" si="21"/>
        <v xml:space="preserve"> </v>
      </c>
      <c r="D447" s="79" t="str">
        <f t="shared" si="22"/>
        <v xml:space="preserve"> </v>
      </c>
      <c r="E447" s="79">
        <v>1.1574074074074073E-5</v>
      </c>
      <c r="F447" s="77" t="e">
        <f t="shared" si="23"/>
        <v>#N/A</v>
      </c>
      <c r="G447" t="str">
        <f>IF((ISERROR((VLOOKUP(B447,Calculation!C$2:C$1430,1,FALSE)))),"not entered","")</f>
        <v/>
      </c>
    </row>
    <row r="448" spans="2:7" x14ac:dyDescent="0.2">
      <c r="B448" s="78" t="s">
        <v>5</v>
      </c>
      <c r="C448" s="79" t="str">
        <f t="shared" si="21"/>
        <v xml:space="preserve"> </v>
      </c>
      <c r="D448" s="79" t="str">
        <f t="shared" si="22"/>
        <v xml:space="preserve"> </v>
      </c>
      <c r="E448" s="79">
        <v>1.1574074074074073E-5</v>
      </c>
      <c r="F448" s="77" t="e">
        <f t="shared" si="23"/>
        <v>#N/A</v>
      </c>
      <c r="G448" t="str">
        <f>IF((ISERROR((VLOOKUP(B448,Calculation!C$2:C$1430,1,FALSE)))),"not entered","")</f>
        <v/>
      </c>
    </row>
    <row r="449" spans="2:7" x14ac:dyDescent="0.2">
      <c r="B449" s="78" t="s">
        <v>5</v>
      </c>
      <c r="C449" s="79" t="str">
        <f t="shared" si="21"/>
        <v xml:space="preserve"> </v>
      </c>
      <c r="D449" s="79" t="str">
        <f t="shared" si="22"/>
        <v xml:space="preserve"> </v>
      </c>
      <c r="E449" s="79">
        <v>1.1574074074074073E-5</v>
      </c>
      <c r="F449" s="77" t="e">
        <f t="shared" si="23"/>
        <v>#N/A</v>
      </c>
      <c r="G449" t="str">
        <f>IF((ISERROR((VLOOKUP(B449,Calculation!C$2:C$1430,1,FALSE)))),"not entered","")</f>
        <v/>
      </c>
    </row>
    <row r="450" spans="2:7" x14ac:dyDescent="0.2">
      <c r="B450" s="78" t="s">
        <v>5</v>
      </c>
      <c r="C450" s="79" t="str">
        <f t="shared" si="21"/>
        <v xml:space="preserve"> </v>
      </c>
      <c r="D450" s="79" t="str">
        <f t="shared" si="22"/>
        <v xml:space="preserve"> </v>
      </c>
      <c r="E450" s="79">
        <v>1.1574074074074073E-5</v>
      </c>
      <c r="F450" s="77" t="e">
        <f t="shared" si="23"/>
        <v>#N/A</v>
      </c>
      <c r="G450" t="str">
        <f>IF((ISERROR((VLOOKUP(B450,Calculation!C$2:C$1430,1,FALSE)))),"not entered","")</f>
        <v/>
      </c>
    </row>
    <row r="451" spans="2:7" x14ac:dyDescent="0.2">
      <c r="B451" s="78" t="s">
        <v>5</v>
      </c>
      <c r="C451" s="79" t="str">
        <f t="shared" si="21"/>
        <v xml:space="preserve"> </v>
      </c>
      <c r="D451" s="79" t="str">
        <f t="shared" si="22"/>
        <v xml:space="preserve"> </v>
      </c>
      <c r="E451" s="79">
        <v>1.1574074074074073E-5</v>
      </c>
      <c r="F451" s="77" t="e">
        <f t="shared" si="23"/>
        <v>#N/A</v>
      </c>
      <c r="G451" t="str">
        <f>IF((ISERROR((VLOOKUP(B451,Calculation!C$2:C$1430,1,FALSE)))),"not entered","")</f>
        <v/>
      </c>
    </row>
    <row r="452" spans="2:7" x14ac:dyDescent="0.2">
      <c r="B452" s="78" t="s">
        <v>5</v>
      </c>
      <c r="C452" s="79" t="str">
        <f t="shared" si="21"/>
        <v xml:space="preserve"> </v>
      </c>
      <c r="D452" s="79" t="str">
        <f t="shared" si="22"/>
        <v xml:space="preserve"> </v>
      </c>
      <c r="E452" s="79">
        <v>1.1574074074074073E-5</v>
      </c>
      <c r="F452" s="77" t="e">
        <f t="shared" si="23"/>
        <v>#N/A</v>
      </c>
      <c r="G452" t="str">
        <f>IF((ISERROR((VLOOKUP(B452,Calculation!C$2:C$1430,1,FALSE)))),"not entered","")</f>
        <v/>
      </c>
    </row>
    <row r="453" spans="2:7" x14ac:dyDescent="0.2">
      <c r="B453" s="78" t="s">
        <v>5</v>
      </c>
      <c r="C453" s="79" t="str">
        <f t="shared" si="21"/>
        <v xml:space="preserve"> </v>
      </c>
      <c r="D453" s="79" t="str">
        <f t="shared" si="22"/>
        <v xml:space="preserve"> </v>
      </c>
      <c r="E453" s="79">
        <v>1.1574074074074073E-5</v>
      </c>
      <c r="F453" s="77" t="e">
        <f t="shared" si="23"/>
        <v>#N/A</v>
      </c>
      <c r="G453" t="str">
        <f>IF((ISERROR((VLOOKUP(B453,Calculation!C$2:C$1430,1,FALSE)))),"not entered","")</f>
        <v/>
      </c>
    </row>
    <row r="454" spans="2:7" x14ac:dyDescent="0.2">
      <c r="B454" s="78" t="s">
        <v>5</v>
      </c>
      <c r="C454" s="79" t="str">
        <f t="shared" ref="C454:C505" si="24">VLOOKUP(B454,name,3,FALSE)</f>
        <v xml:space="preserve"> </v>
      </c>
      <c r="D454" s="79" t="str">
        <f t="shared" ref="D454:D505" si="25">VLOOKUP(B454,name,2,FALSE)</f>
        <v xml:space="preserve"> </v>
      </c>
      <c r="E454" s="79">
        <v>1.1574074074074073E-5</v>
      </c>
      <c r="F454" s="77" t="e">
        <f t="shared" ref="F454:F505" si="26">(VLOOKUP(C454,C$4:E$5,3,FALSE))/(E454/10000)</f>
        <v>#N/A</v>
      </c>
      <c r="G454" t="str">
        <f>IF((ISERROR((VLOOKUP(B454,Calculation!C$2:C$1430,1,FALSE)))),"not entered","")</f>
        <v/>
      </c>
    </row>
    <row r="455" spans="2:7" x14ac:dyDescent="0.2">
      <c r="B455" s="78" t="s">
        <v>5</v>
      </c>
      <c r="C455" s="79" t="str">
        <f t="shared" si="24"/>
        <v xml:space="preserve"> </v>
      </c>
      <c r="D455" s="79" t="str">
        <f t="shared" si="25"/>
        <v xml:space="preserve"> </v>
      </c>
      <c r="E455" s="79">
        <v>1.1574074074074073E-5</v>
      </c>
      <c r="F455" s="77" t="e">
        <f t="shared" si="26"/>
        <v>#N/A</v>
      </c>
      <c r="G455" t="str">
        <f>IF((ISERROR((VLOOKUP(B455,Calculation!C$2:C$1430,1,FALSE)))),"not entered","")</f>
        <v/>
      </c>
    </row>
    <row r="456" spans="2:7" x14ac:dyDescent="0.2">
      <c r="B456" s="78" t="s">
        <v>5</v>
      </c>
      <c r="C456" s="79" t="str">
        <f t="shared" si="24"/>
        <v xml:space="preserve"> </v>
      </c>
      <c r="D456" s="79" t="str">
        <f t="shared" si="25"/>
        <v xml:space="preserve"> </v>
      </c>
      <c r="E456" s="79">
        <v>1.1574074074074073E-5</v>
      </c>
      <c r="F456" s="77" t="e">
        <f t="shared" si="26"/>
        <v>#N/A</v>
      </c>
      <c r="G456" t="str">
        <f>IF((ISERROR((VLOOKUP(B456,Calculation!C$2:C$1430,1,FALSE)))),"not entered","")</f>
        <v/>
      </c>
    </row>
    <row r="457" spans="2:7" x14ac:dyDescent="0.2">
      <c r="B457" s="78" t="s">
        <v>5</v>
      </c>
      <c r="C457" s="79" t="str">
        <f t="shared" si="24"/>
        <v xml:space="preserve"> </v>
      </c>
      <c r="D457" s="79" t="str">
        <f t="shared" si="25"/>
        <v xml:space="preserve"> </v>
      </c>
      <c r="E457" s="79">
        <v>1.1574074074074073E-5</v>
      </c>
      <c r="F457" s="77" t="e">
        <f t="shared" si="26"/>
        <v>#N/A</v>
      </c>
      <c r="G457" t="str">
        <f>IF((ISERROR((VLOOKUP(B457,Calculation!C$2:C$1430,1,FALSE)))),"not entered","")</f>
        <v/>
      </c>
    </row>
    <row r="458" spans="2:7" x14ac:dyDescent="0.2">
      <c r="B458" s="78" t="s">
        <v>5</v>
      </c>
      <c r="C458" s="79" t="str">
        <f t="shared" si="24"/>
        <v xml:space="preserve"> </v>
      </c>
      <c r="D458" s="79" t="str">
        <f t="shared" si="25"/>
        <v xml:space="preserve"> </v>
      </c>
      <c r="E458" s="79">
        <v>1.1574074074074073E-5</v>
      </c>
      <c r="F458" s="77" t="e">
        <f t="shared" si="26"/>
        <v>#N/A</v>
      </c>
      <c r="G458" t="str">
        <f>IF((ISERROR((VLOOKUP(B458,Calculation!C$2:C$1430,1,FALSE)))),"not entered","")</f>
        <v/>
      </c>
    </row>
    <row r="459" spans="2:7" x14ac:dyDescent="0.2">
      <c r="B459" s="78" t="s">
        <v>5</v>
      </c>
      <c r="C459" s="79" t="str">
        <f t="shared" si="24"/>
        <v xml:space="preserve"> </v>
      </c>
      <c r="D459" s="79" t="str">
        <f t="shared" si="25"/>
        <v xml:space="preserve"> </v>
      </c>
      <c r="E459" s="79">
        <v>1.1574074074074073E-5</v>
      </c>
      <c r="F459" s="77" t="e">
        <f t="shared" si="26"/>
        <v>#N/A</v>
      </c>
      <c r="G459" t="str">
        <f>IF((ISERROR((VLOOKUP(B459,Calculation!C$2:C$1430,1,FALSE)))),"not entered","")</f>
        <v/>
      </c>
    </row>
    <row r="460" spans="2:7" x14ac:dyDescent="0.2">
      <c r="B460" s="78" t="s">
        <v>5</v>
      </c>
      <c r="C460" s="79" t="str">
        <f t="shared" si="24"/>
        <v xml:space="preserve"> </v>
      </c>
      <c r="D460" s="79" t="str">
        <f t="shared" si="25"/>
        <v xml:space="preserve"> </v>
      </c>
      <c r="E460" s="79">
        <v>1.1574074074074073E-5</v>
      </c>
      <c r="F460" s="77" t="e">
        <f t="shared" si="26"/>
        <v>#N/A</v>
      </c>
      <c r="G460" t="str">
        <f>IF((ISERROR((VLOOKUP(B460,Calculation!C$2:C$1430,1,FALSE)))),"not entered","")</f>
        <v/>
      </c>
    </row>
    <row r="461" spans="2:7" x14ac:dyDescent="0.2">
      <c r="B461" s="78" t="s">
        <v>5</v>
      </c>
      <c r="C461" s="79" t="str">
        <f t="shared" si="24"/>
        <v xml:space="preserve"> </v>
      </c>
      <c r="D461" s="79" t="str">
        <f t="shared" si="25"/>
        <v xml:space="preserve"> </v>
      </c>
      <c r="E461" s="79">
        <v>1.1574074074074073E-5</v>
      </c>
      <c r="F461" s="77" t="e">
        <f t="shared" si="26"/>
        <v>#N/A</v>
      </c>
      <c r="G461" t="str">
        <f>IF((ISERROR((VLOOKUP(B461,Calculation!C$2:C$1430,1,FALSE)))),"not entered","")</f>
        <v/>
      </c>
    </row>
    <row r="462" spans="2:7" x14ac:dyDescent="0.2">
      <c r="B462" s="78" t="s">
        <v>5</v>
      </c>
      <c r="C462" s="79" t="str">
        <f t="shared" si="24"/>
        <v xml:space="preserve"> </v>
      </c>
      <c r="D462" s="79" t="str">
        <f t="shared" si="25"/>
        <v xml:space="preserve"> </v>
      </c>
      <c r="E462" s="79">
        <v>1.1574074074074073E-5</v>
      </c>
      <c r="F462" s="77" t="e">
        <f t="shared" si="26"/>
        <v>#N/A</v>
      </c>
      <c r="G462" t="str">
        <f>IF((ISERROR((VLOOKUP(B462,Calculation!C$2:C$1430,1,FALSE)))),"not entered","")</f>
        <v/>
      </c>
    </row>
    <row r="463" spans="2:7" x14ac:dyDescent="0.2">
      <c r="B463" s="78" t="s">
        <v>5</v>
      </c>
      <c r="C463" s="79" t="str">
        <f t="shared" si="24"/>
        <v xml:space="preserve"> </v>
      </c>
      <c r="D463" s="79" t="str">
        <f t="shared" si="25"/>
        <v xml:space="preserve"> </v>
      </c>
      <c r="E463" s="79">
        <v>1.1574074074074073E-5</v>
      </c>
      <c r="F463" s="77" t="e">
        <f t="shared" si="26"/>
        <v>#N/A</v>
      </c>
      <c r="G463" t="str">
        <f>IF((ISERROR((VLOOKUP(B463,Calculation!C$2:C$1430,1,FALSE)))),"not entered","")</f>
        <v/>
      </c>
    </row>
    <row r="464" spans="2:7" x14ac:dyDescent="0.2">
      <c r="B464" s="78" t="s">
        <v>5</v>
      </c>
      <c r="C464" s="79" t="str">
        <f t="shared" si="24"/>
        <v xml:space="preserve"> </v>
      </c>
      <c r="D464" s="79" t="str">
        <f t="shared" si="25"/>
        <v xml:space="preserve"> </v>
      </c>
      <c r="E464" s="79">
        <v>1.1574074074074073E-5</v>
      </c>
      <c r="F464" s="77" t="e">
        <f t="shared" si="26"/>
        <v>#N/A</v>
      </c>
      <c r="G464" t="str">
        <f>IF((ISERROR((VLOOKUP(B464,Calculation!C$2:C$1430,1,FALSE)))),"not entered","")</f>
        <v/>
      </c>
    </row>
    <row r="465" spans="2:7" x14ac:dyDescent="0.2">
      <c r="B465" s="78" t="s">
        <v>5</v>
      </c>
      <c r="C465" s="79" t="str">
        <f t="shared" si="24"/>
        <v xml:space="preserve"> </v>
      </c>
      <c r="D465" s="79" t="str">
        <f t="shared" si="25"/>
        <v xml:space="preserve"> </v>
      </c>
      <c r="E465" s="79">
        <v>1.1574074074074073E-5</v>
      </c>
      <c r="F465" s="77" t="e">
        <f t="shared" si="26"/>
        <v>#N/A</v>
      </c>
      <c r="G465" t="str">
        <f>IF((ISERROR((VLOOKUP(B465,Calculation!C$2:C$1430,1,FALSE)))),"not entered","")</f>
        <v/>
      </c>
    </row>
    <row r="466" spans="2:7" x14ac:dyDescent="0.2">
      <c r="B466" s="78" t="s">
        <v>5</v>
      </c>
      <c r="C466" s="79" t="str">
        <f t="shared" si="24"/>
        <v xml:space="preserve"> </v>
      </c>
      <c r="D466" s="79" t="str">
        <f t="shared" si="25"/>
        <v xml:space="preserve"> </v>
      </c>
      <c r="E466" s="79">
        <v>1.1574074074074073E-5</v>
      </c>
      <c r="F466" s="77" t="e">
        <f t="shared" si="26"/>
        <v>#N/A</v>
      </c>
      <c r="G466" t="str">
        <f>IF((ISERROR((VLOOKUP(B466,Calculation!C$2:C$1430,1,FALSE)))),"not entered","")</f>
        <v/>
      </c>
    </row>
    <row r="467" spans="2:7" x14ac:dyDescent="0.2">
      <c r="B467" s="78" t="s">
        <v>5</v>
      </c>
      <c r="C467" s="79" t="str">
        <f t="shared" si="24"/>
        <v xml:space="preserve"> </v>
      </c>
      <c r="D467" s="79" t="str">
        <f t="shared" si="25"/>
        <v xml:space="preserve"> </v>
      </c>
      <c r="E467" s="79">
        <v>1.1574074074074073E-5</v>
      </c>
      <c r="F467" s="77" t="e">
        <f t="shared" si="26"/>
        <v>#N/A</v>
      </c>
      <c r="G467" t="str">
        <f>IF((ISERROR((VLOOKUP(B467,Calculation!C$2:C$1430,1,FALSE)))),"not entered","")</f>
        <v/>
      </c>
    </row>
    <row r="468" spans="2:7" x14ac:dyDescent="0.2">
      <c r="B468" s="78" t="s">
        <v>5</v>
      </c>
      <c r="C468" s="79" t="str">
        <f t="shared" si="24"/>
        <v xml:space="preserve"> </v>
      </c>
      <c r="D468" s="79" t="str">
        <f t="shared" si="25"/>
        <v xml:space="preserve"> </v>
      </c>
      <c r="E468" s="79">
        <v>1.1574074074074073E-5</v>
      </c>
      <c r="F468" s="77" t="e">
        <f t="shared" si="26"/>
        <v>#N/A</v>
      </c>
      <c r="G468" t="str">
        <f>IF((ISERROR((VLOOKUP(B468,Calculation!C$2:C$1430,1,FALSE)))),"not entered","")</f>
        <v/>
      </c>
    </row>
    <row r="469" spans="2:7" x14ac:dyDescent="0.2">
      <c r="B469" s="78" t="s">
        <v>5</v>
      </c>
      <c r="C469" s="79" t="str">
        <f t="shared" si="24"/>
        <v xml:space="preserve"> </v>
      </c>
      <c r="D469" s="79" t="str">
        <f t="shared" si="25"/>
        <v xml:space="preserve"> </v>
      </c>
      <c r="E469" s="79">
        <v>1.1574074074074073E-5</v>
      </c>
      <c r="F469" s="77" t="e">
        <f t="shared" si="26"/>
        <v>#N/A</v>
      </c>
      <c r="G469" t="str">
        <f>IF((ISERROR((VLOOKUP(B469,Calculation!C$2:C$1430,1,FALSE)))),"not entered","")</f>
        <v/>
      </c>
    </row>
    <row r="470" spans="2:7" x14ac:dyDescent="0.2">
      <c r="B470" s="78" t="s">
        <v>5</v>
      </c>
      <c r="C470" s="79" t="str">
        <f t="shared" si="24"/>
        <v xml:space="preserve"> </v>
      </c>
      <c r="D470" s="79" t="str">
        <f t="shared" si="25"/>
        <v xml:space="preserve"> </v>
      </c>
      <c r="E470" s="79">
        <v>1.1574074074074073E-5</v>
      </c>
      <c r="F470" s="77" t="e">
        <f t="shared" si="26"/>
        <v>#N/A</v>
      </c>
      <c r="G470" t="str">
        <f>IF((ISERROR((VLOOKUP(B470,Calculation!C$2:C$1430,1,FALSE)))),"not entered","")</f>
        <v/>
      </c>
    </row>
    <row r="471" spans="2:7" x14ac:dyDescent="0.2">
      <c r="B471" s="78" t="s">
        <v>5</v>
      </c>
      <c r="C471" s="79" t="str">
        <f t="shared" si="24"/>
        <v xml:space="preserve"> </v>
      </c>
      <c r="D471" s="79" t="str">
        <f t="shared" si="25"/>
        <v xml:space="preserve"> </v>
      </c>
      <c r="E471" s="79">
        <v>1.1574074074074073E-5</v>
      </c>
      <c r="F471" s="77" t="e">
        <f t="shared" si="26"/>
        <v>#N/A</v>
      </c>
      <c r="G471" t="str">
        <f>IF((ISERROR((VLOOKUP(B471,Calculation!C$2:C$1430,1,FALSE)))),"not entered","")</f>
        <v/>
      </c>
    </row>
    <row r="472" spans="2:7" x14ac:dyDescent="0.2">
      <c r="B472" s="78" t="s">
        <v>5</v>
      </c>
      <c r="C472" s="79" t="str">
        <f t="shared" si="24"/>
        <v xml:space="preserve"> </v>
      </c>
      <c r="D472" s="79" t="str">
        <f t="shared" si="25"/>
        <v xml:space="preserve"> </v>
      </c>
      <c r="E472" s="79">
        <v>1.1574074074074073E-5</v>
      </c>
      <c r="F472" s="77" t="e">
        <f t="shared" si="26"/>
        <v>#N/A</v>
      </c>
      <c r="G472" t="str">
        <f>IF((ISERROR((VLOOKUP(B472,Calculation!C$2:C$1430,1,FALSE)))),"not entered","")</f>
        <v/>
      </c>
    </row>
    <row r="473" spans="2:7" x14ac:dyDescent="0.2">
      <c r="B473" s="78" t="s">
        <v>5</v>
      </c>
      <c r="C473" s="79" t="str">
        <f t="shared" si="24"/>
        <v xml:space="preserve"> </v>
      </c>
      <c r="D473" s="79" t="str">
        <f t="shared" si="25"/>
        <v xml:space="preserve"> </v>
      </c>
      <c r="E473" s="79">
        <v>1.1574074074074073E-5</v>
      </c>
      <c r="F473" s="77" t="e">
        <f t="shared" si="26"/>
        <v>#N/A</v>
      </c>
      <c r="G473" t="str">
        <f>IF((ISERROR((VLOOKUP(B473,Calculation!C$2:C$1430,1,FALSE)))),"not entered","")</f>
        <v/>
      </c>
    </row>
    <row r="474" spans="2:7" x14ac:dyDescent="0.2">
      <c r="B474" s="78" t="s">
        <v>5</v>
      </c>
      <c r="C474" s="79" t="str">
        <f t="shared" si="24"/>
        <v xml:space="preserve"> </v>
      </c>
      <c r="D474" s="79" t="str">
        <f t="shared" si="25"/>
        <v xml:space="preserve"> </v>
      </c>
      <c r="E474" s="79">
        <v>1.1574074074074073E-5</v>
      </c>
      <c r="F474" s="77" t="e">
        <f t="shared" si="26"/>
        <v>#N/A</v>
      </c>
      <c r="G474" t="str">
        <f>IF((ISERROR((VLOOKUP(B474,Calculation!C$2:C$1430,1,FALSE)))),"not entered","")</f>
        <v/>
      </c>
    </row>
    <row r="475" spans="2:7" x14ac:dyDescent="0.2">
      <c r="B475" s="78" t="s">
        <v>5</v>
      </c>
      <c r="C475" s="79" t="str">
        <f t="shared" si="24"/>
        <v xml:space="preserve"> </v>
      </c>
      <c r="D475" s="79" t="str">
        <f t="shared" si="25"/>
        <v xml:space="preserve"> </v>
      </c>
      <c r="E475" s="79">
        <v>1.1574074074074073E-5</v>
      </c>
      <c r="F475" s="77" t="e">
        <f t="shared" si="26"/>
        <v>#N/A</v>
      </c>
      <c r="G475" t="str">
        <f>IF((ISERROR((VLOOKUP(B475,Calculation!C$2:C$1430,1,FALSE)))),"not entered","")</f>
        <v/>
      </c>
    </row>
    <row r="476" spans="2:7" x14ac:dyDescent="0.2">
      <c r="B476" s="78" t="s">
        <v>5</v>
      </c>
      <c r="C476" s="79" t="str">
        <f t="shared" si="24"/>
        <v xml:space="preserve"> </v>
      </c>
      <c r="D476" s="79" t="str">
        <f t="shared" si="25"/>
        <v xml:space="preserve"> </v>
      </c>
      <c r="E476" s="79">
        <v>1.1574074074074073E-5</v>
      </c>
      <c r="F476" s="77" t="e">
        <f t="shared" si="26"/>
        <v>#N/A</v>
      </c>
      <c r="G476" t="str">
        <f>IF((ISERROR((VLOOKUP(B476,Calculation!C$2:C$1430,1,FALSE)))),"not entered","")</f>
        <v/>
      </c>
    </row>
    <row r="477" spans="2:7" x14ac:dyDescent="0.2">
      <c r="B477" s="78" t="s">
        <v>5</v>
      </c>
      <c r="C477" s="79" t="str">
        <f t="shared" si="24"/>
        <v xml:space="preserve"> </v>
      </c>
      <c r="D477" s="79" t="str">
        <f t="shared" si="25"/>
        <v xml:space="preserve"> </v>
      </c>
      <c r="E477" s="79">
        <v>1.1574074074074073E-5</v>
      </c>
      <c r="F477" s="77" t="e">
        <f t="shared" si="26"/>
        <v>#N/A</v>
      </c>
      <c r="G477" t="str">
        <f>IF((ISERROR((VLOOKUP(B477,Calculation!C$2:C$1430,1,FALSE)))),"not entered","")</f>
        <v/>
      </c>
    </row>
    <row r="478" spans="2:7" x14ac:dyDescent="0.2">
      <c r="B478" s="78" t="s">
        <v>5</v>
      </c>
      <c r="C478" s="79" t="str">
        <f t="shared" si="24"/>
        <v xml:space="preserve"> </v>
      </c>
      <c r="D478" s="79" t="str">
        <f t="shared" si="25"/>
        <v xml:space="preserve"> </v>
      </c>
      <c r="E478" s="79">
        <v>1.1574074074074073E-5</v>
      </c>
      <c r="F478" s="77" t="e">
        <f t="shared" si="26"/>
        <v>#N/A</v>
      </c>
      <c r="G478" t="str">
        <f>IF((ISERROR((VLOOKUP(B478,Calculation!C$2:C$1430,1,FALSE)))),"not entered","")</f>
        <v/>
      </c>
    </row>
    <row r="479" spans="2:7" x14ac:dyDescent="0.2">
      <c r="B479" s="78" t="s">
        <v>5</v>
      </c>
      <c r="C479" s="79" t="str">
        <f t="shared" si="24"/>
        <v xml:space="preserve"> </v>
      </c>
      <c r="D479" s="79" t="str">
        <f t="shared" si="25"/>
        <v xml:space="preserve"> </v>
      </c>
      <c r="E479" s="79">
        <v>1.1574074074074073E-5</v>
      </c>
      <c r="F479" s="77" t="e">
        <f t="shared" si="26"/>
        <v>#N/A</v>
      </c>
      <c r="G479" t="str">
        <f>IF((ISERROR((VLOOKUP(B479,Calculation!C$2:C$1430,1,FALSE)))),"not entered","")</f>
        <v/>
      </c>
    </row>
    <row r="480" spans="2:7" x14ac:dyDescent="0.2">
      <c r="B480" s="78" t="s">
        <v>5</v>
      </c>
      <c r="C480" s="79" t="str">
        <f t="shared" si="24"/>
        <v xml:space="preserve"> </v>
      </c>
      <c r="D480" s="79" t="str">
        <f t="shared" si="25"/>
        <v xml:space="preserve"> </v>
      </c>
      <c r="E480" s="79">
        <v>1.1574074074074073E-5</v>
      </c>
      <c r="F480" s="77" t="e">
        <f t="shared" si="26"/>
        <v>#N/A</v>
      </c>
      <c r="G480" t="str">
        <f>IF((ISERROR((VLOOKUP(B480,Calculation!C$2:C$1430,1,FALSE)))),"not entered","")</f>
        <v/>
      </c>
    </row>
    <row r="481" spans="2:7" x14ac:dyDescent="0.2">
      <c r="B481" s="78" t="s">
        <v>5</v>
      </c>
      <c r="C481" s="79" t="str">
        <f t="shared" si="24"/>
        <v xml:space="preserve"> </v>
      </c>
      <c r="D481" s="79" t="str">
        <f t="shared" si="25"/>
        <v xml:space="preserve"> </v>
      </c>
      <c r="E481" s="79">
        <v>1.1574074074074073E-5</v>
      </c>
      <c r="F481" s="77" t="e">
        <f t="shared" si="26"/>
        <v>#N/A</v>
      </c>
      <c r="G481" t="str">
        <f>IF((ISERROR((VLOOKUP(B481,Calculation!C$2:C$1430,1,FALSE)))),"not entered","")</f>
        <v/>
      </c>
    </row>
    <row r="482" spans="2:7" x14ac:dyDescent="0.2">
      <c r="B482" s="78" t="s">
        <v>5</v>
      </c>
      <c r="C482" s="79" t="str">
        <f t="shared" si="24"/>
        <v xml:space="preserve"> </v>
      </c>
      <c r="D482" s="79" t="str">
        <f t="shared" si="25"/>
        <v xml:space="preserve"> </v>
      </c>
      <c r="E482" s="79">
        <v>1.1574074074074073E-5</v>
      </c>
      <c r="F482" s="77" t="e">
        <f t="shared" si="26"/>
        <v>#N/A</v>
      </c>
      <c r="G482" t="str">
        <f>IF((ISERROR((VLOOKUP(B482,Calculation!C$2:C$1430,1,FALSE)))),"not entered","")</f>
        <v/>
      </c>
    </row>
    <row r="483" spans="2:7" x14ac:dyDescent="0.2">
      <c r="B483" s="78" t="s">
        <v>5</v>
      </c>
      <c r="C483" s="79" t="str">
        <f t="shared" si="24"/>
        <v xml:space="preserve"> </v>
      </c>
      <c r="D483" s="79" t="str">
        <f t="shared" si="25"/>
        <v xml:space="preserve"> </v>
      </c>
      <c r="E483" s="79">
        <v>1.1574074074074073E-5</v>
      </c>
      <c r="F483" s="77" t="e">
        <f t="shared" si="26"/>
        <v>#N/A</v>
      </c>
      <c r="G483" t="str">
        <f>IF((ISERROR((VLOOKUP(B483,Calculation!C$2:C$1430,1,FALSE)))),"not entered","")</f>
        <v/>
      </c>
    </row>
    <row r="484" spans="2:7" x14ac:dyDescent="0.2">
      <c r="B484" s="78" t="s">
        <v>5</v>
      </c>
      <c r="C484" s="79" t="str">
        <f t="shared" si="24"/>
        <v xml:space="preserve"> </v>
      </c>
      <c r="D484" s="79" t="str">
        <f t="shared" si="25"/>
        <v xml:space="preserve"> </v>
      </c>
      <c r="E484" s="79">
        <v>1.1574074074074073E-5</v>
      </c>
      <c r="F484" s="77" t="e">
        <f t="shared" si="26"/>
        <v>#N/A</v>
      </c>
      <c r="G484" t="str">
        <f>IF((ISERROR((VLOOKUP(B484,Calculation!C$2:C$1430,1,FALSE)))),"not entered","")</f>
        <v/>
      </c>
    </row>
    <row r="485" spans="2:7" x14ac:dyDescent="0.2">
      <c r="B485" s="78" t="s">
        <v>5</v>
      </c>
      <c r="C485" s="79" t="str">
        <f t="shared" si="24"/>
        <v xml:space="preserve"> </v>
      </c>
      <c r="D485" s="79" t="str">
        <f t="shared" si="25"/>
        <v xml:space="preserve"> </v>
      </c>
      <c r="E485" s="79">
        <v>1.1574074074074073E-5</v>
      </c>
      <c r="F485" s="77" t="e">
        <f t="shared" si="26"/>
        <v>#N/A</v>
      </c>
      <c r="G485" t="str">
        <f>IF((ISERROR((VLOOKUP(B485,Calculation!C$2:C$1430,1,FALSE)))),"not entered","")</f>
        <v/>
      </c>
    </row>
    <row r="486" spans="2:7" x14ac:dyDescent="0.2">
      <c r="B486" s="78" t="s">
        <v>5</v>
      </c>
      <c r="C486" s="79" t="str">
        <f t="shared" si="24"/>
        <v xml:space="preserve"> </v>
      </c>
      <c r="D486" s="79" t="str">
        <f t="shared" si="25"/>
        <v xml:space="preserve"> </v>
      </c>
      <c r="E486" s="79">
        <v>1.1574074074074073E-5</v>
      </c>
      <c r="F486" s="77" t="e">
        <f t="shared" si="26"/>
        <v>#N/A</v>
      </c>
      <c r="G486" t="str">
        <f>IF((ISERROR((VLOOKUP(B486,Calculation!C$2:C$1430,1,FALSE)))),"not entered","")</f>
        <v/>
      </c>
    </row>
    <row r="487" spans="2:7" x14ac:dyDescent="0.2">
      <c r="B487" s="78" t="s">
        <v>5</v>
      </c>
      <c r="C487" s="79" t="str">
        <f t="shared" si="24"/>
        <v xml:space="preserve"> </v>
      </c>
      <c r="D487" s="79" t="str">
        <f t="shared" si="25"/>
        <v xml:space="preserve"> </v>
      </c>
      <c r="E487" s="79">
        <v>1.1574074074074073E-5</v>
      </c>
      <c r="F487" s="77" t="e">
        <f t="shared" si="26"/>
        <v>#N/A</v>
      </c>
      <c r="G487" t="str">
        <f>IF((ISERROR((VLOOKUP(B487,Calculation!C$2:C$1430,1,FALSE)))),"not entered","")</f>
        <v/>
      </c>
    </row>
    <row r="488" spans="2:7" x14ac:dyDescent="0.2">
      <c r="B488" s="78" t="s">
        <v>5</v>
      </c>
      <c r="C488" s="79" t="str">
        <f t="shared" si="24"/>
        <v xml:space="preserve"> </v>
      </c>
      <c r="D488" s="79" t="str">
        <f t="shared" si="25"/>
        <v xml:space="preserve"> </v>
      </c>
      <c r="E488" s="79">
        <v>1.1574074074074073E-5</v>
      </c>
      <c r="F488" s="77" t="e">
        <f t="shared" si="26"/>
        <v>#N/A</v>
      </c>
      <c r="G488" t="str">
        <f>IF((ISERROR((VLOOKUP(B488,Calculation!C$2:C$1430,1,FALSE)))),"not entered","")</f>
        <v/>
      </c>
    </row>
    <row r="489" spans="2:7" x14ac:dyDescent="0.2">
      <c r="B489" s="78" t="s">
        <v>5</v>
      </c>
      <c r="C489" s="79" t="str">
        <f t="shared" si="24"/>
        <v xml:space="preserve"> </v>
      </c>
      <c r="D489" s="79" t="str">
        <f t="shared" si="25"/>
        <v xml:space="preserve"> </v>
      </c>
      <c r="E489" s="79">
        <v>1.1574074074074073E-5</v>
      </c>
      <c r="F489" s="77" t="e">
        <f t="shared" si="26"/>
        <v>#N/A</v>
      </c>
      <c r="G489" t="str">
        <f>IF((ISERROR((VLOOKUP(B489,Calculation!C$2:C$1430,1,FALSE)))),"not entered","")</f>
        <v/>
      </c>
    </row>
    <row r="490" spans="2:7" x14ac:dyDescent="0.2">
      <c r="B490" s="78" t="s">
        <v>5</v>
      </c>
      <c r="C490" s="79" t="str">
        <f t="shared" si="24"/>
        <v xml:space="preserve"> </v>
      </c>
      <c r="D490" s="79" t="str">
        <f t="shared" si="25"/>
        <v xml:space="preserve"> </v>
      </c>
      <c r="E490" s="79">
        <v>1.1574074074074073E-5</v>
      </c>
      <c r="F490" s="77" t="e">
        <f t="shared" si="26"/>
        <v>#N/A</v>
      </c>
      <c r="G490" t="str">
        <f>IF((ISERROR((VLOOKUP(B490,Calculation!C$2:C$1430,1,FALSE)))),"not entered","")</f>
        <v/>
      </c>
    </row>
    <row r="491" spans="2:7" x14ac:dyDescent="0.2">
      <c r="B491" s="78" t="s">
        <v>5</v>
      </c>
      <c r="C491" s="79" t="str">
        <f t="shared" si="24"/>
        <v xml:space="preserve"> </v>
      </c>
      <c r="D491" s="79" t="str">
        <f t="shared" si="25"/>
        <v xml:space="preserve"> </v>
      </c>
      <c r="E491" s="79">
        <v>1.1574074074074073E-5</v>
      </c>
      <c r="F491" s="77" t="e">
        <f t="shared" si="26"/>
        <v>#N/A</v>
      </c>
      <c r="G491" t="str">
        <f>IF((ISERROR((VLOOKUP(B491,Calculation!C$2:C$1430,1,FALSE)))),"not entered","")</f>
        <v/>
      </c>
    </row>
    <row r="492" spans="2:7" x14ac:dyDescent="0.2">
      <c r="B492" s="78" t="s">
        <v>5</v>
      </c>
      <c r="C492" s="79" t="str">
        <f t="shared" si="24"/>
        <v xml:space="preserve"> </v>
      </c>
      <c r="D492" s="79" t="str">
        <f t="shared" si="25"/>
        <v xml:space="preserve"> </v>
      </c>
      <c r="E492" s="79">
        <v>1.1574074074074073E-5</v>
      </c>
      <c r="F492" s="77" t="e">
        <f t="shared" si="26"/>
        <v>#N/A</v>
      </c>
      <c r="G492" t="str">
        <f>IF((ISERROR((VLOOKUP(B492,Calculation!C$2:C$1430,1,FALSE)))),"not entered","")</f>
        <v/>
      </c>
    </row>
    <row r="493" spans="2:7" x14ac:dyDescent="0.2">
      <c r="B493" s="78" t="s">
        <v>5</v>
      </c>
      <c r="C493" s="79" t="str">
        <f t="shared" si="24"/>
        <v xml:space="preserve"> </v>
      </c>
      <c r="D493" s="79" t="str">
        <f t="shared" si="25"/>
        <v xml:space="preserve"> </v>
      </c>
      <c r="E493" s="79">
        <v>1.1574074074074073E-5</v>
      </c>
      <c r="F493" s="77" t="e">
        <f t="shared" si="26"/>
        <v>#N/A</v>
      </c>
      <c r="G493" t="str">
        <f>IF((ISERROR((VLOOKUP(B493,Calculation!C$2:C$1430,1,FALSE)))),"not entered","")</f>
        <v/>
      </c>
    </row>
    <row r="494" spans="2:7" x14ac:dyDescent="0.2">
      <c r="B494" s="78" t="s">
        <v>5</v>
      </c>
      <c r="C494" s="79" t="str">
        <f t="shared" si="24"/>
        <v xml:space="preserve"> </v>
      </c>
      <c r="D494" s="79" t="str">
        <f t="shared" si="25"/>
        <v xml:space="preserve"> </v>
      </c>
      <c r="E494" s="79">
        <v>1.1574074074074073E-5</v>
      </c>
      <c r="F494" s="77" t="e">
        <f t="shared" si="26"/>
        <v>#N/A</v>
      </c>
      <c r="G494" t="str">
        <f>IF((ISERROR((VLOOKUP(B494,Calculation!C$2:C$1430,1,FALSE)))),"not entered","")</f>
        <v/>
      </c>
    </row>
    <row r="495" spans="2:7" x14ac:dyDescent="0.2">
      <c r="B495" s="78" t="s">
        <v>5</v>
      </c>
      <c r="C495" s="79" t="str">
        <f t="shared" si="24"/>
        <v xml:space="preserve"> </v>
      </c>
      <c r="D495" s="79" t="str">
        <f t="shared" si="25"/>
        <v xml:space="preserve"> </v>
      </c>
      <c r="E495" s="79">
        <v>1.1574074074074073E-5</v>
      </c>
      <c r="F495" s="77" t="e">
        <f t="shared" si="26"/>
        <v>#N/A</v>
      </c>
      <c r="G495" t="str">
        <f>IF((ISERROR((VLOOKUP(B495,Calculation!C$2:C$1430,1,FALSE)))),"not entered","")</f>
        <v/>
      </c>
    </row>
    <row r="496" spans="2:7" x14ac:dyDescent="0.2">
      <c r="B496" s="78" t="s">
        <v>5</v>
      </c>
      <c r="C496" s="79" t="str">
        <f t="shared" si="24"/>
        <v xml:space="preserve"> </v>
      </c>
      <c r="D496" s="79" t="str">
        <f t="shared" si="25"/>
        <v xml:space="preserve"> </v>
      </c>
      <c r="E496" s="79">
        <v>1.1574074074074073E-5</v>
      </c>
      <c r="F496" s="77" t="e">
        <f t="shared" si="26"/>
        <v>#N/A</v>
      </c>
      <c r="G496" t="str">
        <f>IF((ISERROR((VLOOKUP(B496,Calculation!C$2:C$1430,1,FALSE)))),"not entered","")</f>
        <v/>
      </c>
    </row>
    <row r="497" spans="2:7" x14ac:dyDescent="0.2">
      <c r="B497" s="78" t="s">
        <v>5</v>
      </c>
      <c r="C497" s="79" t="str">
        <f t="shared" si="24"/>
        <v xml:space="preserve"> </v>
      </c>
      <c r="D497" s="79" t="str">
        <f t="shared" si="25"/>
        <v xml:space="preserve"> </v>
      </c>
      <c r="E497" s="79">
        <v>1.1574074074074073E-5</v>
      </c>
      <c r="F497" s="77" t="e">
        <f t="shared" si="26"/>
        <v>#N/A</v>
      </c>
      <c r="G497" t="str">
        <f>IF((ISERROR((VLOOKUP(B497,Calculation!C$2:C$1430,1,FALSE)))),"not entered","")</f>
        <v/>
      </c>
    </row>
    <row r="498" spans="2:7" x14ac:dyDescent="0.2">
      <c r="B498" s="78" t="s">
        <v>5</v>
      </c>
      <c r="C498" s="79" t="str">
        <f t="shared" si="24"/>
        <v xml:space="preserve"> </v>
      </c>
      <c r="D498" s="79" t="str">
        <f t="shared" si="25"/>
        <v xml:space="preserve"> </v>
      </c>
      <c r="E498" s="79">
        <v>1.1574074074074073E-5</v>
      </c>
      <c r="F498" s="77" t="e">
        <f t="shared" si="26"/>
        <v>#N/A</v>
      </c>
      <c r="G498" t="str">
        <f>IF((ISERROR((VLOOKUP(B498,Calculation!C$2:C$1430,1,FALSE)))),"not entered","")</f>
        <v/>
      </c>
    </row>
    <row r="499" spans="2:7" x14ac:dyDescent="0.2">
      <c r="B499" s="78" t="s">
        <v>5</v>
      </c>
      <c r="C499" s="79" t="str">
        <f t="shared" si="24"/>
        <v xml:space="preserve"> </v>
      </c>
      <c r="D499" s="79" t="str">
        <f t="shared" si="25"/>
        <v xml:space="preserve"> </v>
      </c>
      <c r="E499" s="79">
        <v>1.1574074074074073E-5</v>
      </c>
      <c r="F499" s="77" t="e">
        <f t="shared" si="26"/>
        <v>#N/A</v>
      </c>
      <c r="G499" t="str">
        <f>IF((ISERROR((VLOOKUP(B499,Calculation!C$2:C$1430,1,FALSE)))),"not entered","")</f>
        <v/>
      </c>
    </row>
    <row r="500" spans="2:7" x14ac:dyDescent="0.2">
      <c r="B500" s="78" t="s">
        <v>5</v>
      </c>
      <c r="C500" s="79" t="str">
        <f t="shared" si="24"/>
        <v xml:space="preserve"> </v>
      </c>
      <c r="D500" s="79" t="str">
        <f t="shared" si="25"/>
        <v xml:space="preserve"> </v>
      </c>
      <c r="E500" s="79">
        <v>1.1574074074074073E-5</v>
      </c>
      <c r="F500" s="77" t="e">
        <f t="shared" si="26"/>
        <v>#N/A</v>
      </c>
      <c r="G500" t="str">
        <f>IF((ISERROR((VLOOKUP(B500,Calculation!C$2:C$1430,1,FALSE)))),"not entered","")</f>
        <v/>
      </c>
    </row>
    <row r="501" spans="2:7" x14ac:dyDescent="0.2">
      <c r="B501" s="78" t="s">
        <v>5</v>
      </c>
      <c r="C501" s="79" t="str">
        <f t="shared" si="24"/>
        <v xml:space="preserve"> </v>
      </c>
      <c r="D501" s="79" t="str">
        <f t="shared" si="25"/>
        <v xml:space="preserve"> </v>
      </c>
      <c r="E501" s="79">
        <v>1.1574074074074073E-5</v>
      </c>
      <c r="F501" s="77" t="e">
        <f t="shared" si="26"/>
        <v>#N/A</v>
      </c>
      <c r="G501" t="str">
        <f>IF((ISERROR((VLOOKUP(B501,Calculation!C$2:C$1430,1,FALSE)))),"not entered","")</f>
        <v/>
      </c>
    </row>
    <row r="502" spans="2:7" x14ac:dyDescent="0.2">
      <c r="B502" s="78" t="s">
        <v>5</v>
      </c>
      <c r="C502" s="79" t="str">
        <f t="shared" si="24"/>
        <v xml:space="preserve"> </v>
      </c>
      <c r="D502" s="79" t="str">
        <f t="shared" si="25"/>
        <v xml:space="preserve"> </v>
      </c>
      <c r="E502" s="79">
        <v>1.1574074074074073E-5</v>
      </c>
      <c r="F502" s="77" t="e">
        <f t="shared" si="26"/>
        <v>#N/A</v>
      </c>
      <c r="G502" t="str">
        <f>IF((ISERROR((VLOOKUP(B502,Calculation!C$2:C$1430,1,FALSE)))),"not entered","")</f>
        <v/>
      </c>
    </row>
    <row r="503" spans="2:7" x14ac:dyDescent="0.2">
      <c r="B503" s="78" t="s">
        <v>5</v>
      </c>
      <c r="C503" s="79" t="str">
        <f t="shared" si="24"/>
        <v xml:space="preserve"> </v>
      </c>
      <c r="D503" s="79" t="str">
        <f t="shared" si="25"/>
        <v xml:space="preserve"> </v>
      </c>
      <c r="E503" s="79">
        <v>1.1574074074074073E-5</v>
      </c>
      <c r="F503" s="77" t="e">
        <f t="shared" si="26"/>
        <v>#N/A</v>
      </c>
      <c r="G503" t="str">
        <f>IF((ISERROR((VLOOKUP(B503,Calculation!C$2:C$1430,1,FALSE)))),"not entered","")</f>
        <v/>
      </c>
    </row>
    <row r="504" spans="2:7" x14ac:dyDescent="0.2">
      <c r="B504" s="78" t="s">
        <v>5</v>
      </c>
      <c r="C504" s="79" t="str">
        <f t="shared" si="24"/>
        <v xml:space="preserve"> </v>
      </c>
      <c r="D504" s="79" t="str">
        <f t="shared" si="25"/>
        <v xml:space="preserve"> </v>
      </c>
      <c r="E504" s="79">
        <v>1.1574074074074073E-5</v>
      </c>
      <c r="F504" s="77" t="e">
        <f t="shared" si="26"/>
        <v>#N/A</v>
      </c>
      <c r="G504" t="str">
        <f>IF((ISERROR((VLOOKUP(B504,Calculation!C$2:C$1430,1,FALSE)))),"not entered","")</f>
        <v/>
      </c>
    </row>
    <row r="505" spans="2:7" x14ac:dyDescent="0.2">
      <c r="B505" s="78" t="s">
        <v>5</v>
      </c>
      <c r="C505" s="79" t="str">
        <f t="shared" si="24"/>
        <v xml:space="preserve"> </v>
      </c>
      <c r="D505" s="79" t="str">
        <f t="shared" si="25"/>
        <v xml:space="preserve"> </v>
      </c>
      <c r="E505" s="79">
        <v>1.1574074074074073E-5</v>
      </c>
      <c r="F505" s="77" t="e">
        <f t="shared" si="26"/>
        <v>#N/A</v>
      </c>
      <c r="G505" t="str">
        <f>IF((ISERROR((VLOOKUP(B505,Calculation!C$2:C$1430,1,FALSE)))),"not entered","")</f>
        <v/>
      </c>
    </row>
    <row r="506" spans="2:7" ht="13.5" thickBot="1" x14ac:dyDescent="0.25">
      <c r="B506" s="96"/>
      <c r="C506" s="80"/>
      <c r="D506" s="80"/>
      <c r="E506" s="97"/>
      <c r="F506" s="81"/>
    </row>
  </sheetData>
  <phoneticPr fontId="3" type="noConversion"/>
  <conditionalFormatting sqref="B1:B3">
    <cfRule type="cellIs" dxfId="29" priority="17" stopIfTrue="1" operator="equal">
      <formula>"x"</formula>
    </cfRule>
  </conditionalFormatting>
  <conditionalFormatting sqref="B414:B486">
    <cfRule type="cellIs" dxfId="28" priority="4" stopIfTrue="1" operator="equal">
      <formula>"x"</formula>
    </cfRule>
  </conditionalFormatting>
  <conditionalFormatting sqref="B487:B506">
    <cfRule type="cellIs" dxfId="27" priority="10" stopIfTrue="1" operator="equal">
      <formula>"x"</formula>
    </cfRule>
  </conditionalFormatting>
  <conditionalFormatting sqref="G4:G10 G487:G506">
    <cfRule type="cellIs" dxfId="26" priority="11" stopIfTrue="1" operator="equal">
      <formula>#N/A</formula>
    </cfRule>
  </conditionalFormatting>
  <conditionalFormatting sqref="B314:B413">
    <cfRule type="cellIs" dxfId="25" priority="6" stopIfTrue="1" operator="equal">
      <formula>"x"</formula>
    </cfRule>
  </conditionalFormatting>
  <conditionalFormatting sqref="G11:G413">
    <cfRule type="cellIs" dxfId="24" priority="7" stopIfTrue="1" operator="equal">
      <formula>#N/A</formula>
    </cfRule>
  </conditionalFormatting>
  <conditionalFormatting sqref="G414:G486">
    <cfRule type="cellIs" dxfId="23" priority="5" stopIfTrue="1" operator="equal">
      <formula>#N/A</formula>
    </cfRule>
  </conditionalFormatting>
  <conditionalFormatting sqref="B177:B313">
    <cfRule type="cellIs" dxfId="22" priority="3" stopIfTrue="1" operator="equal">
      <formula>"x"</formula>
    </cfRule>
  </conditionalFormatting>
  <conditionalFormatting sqref="B4:B5">
    <cfRule type="cellIs" dxfId="21" priority="2" stopIfTrue="1" operator="equal">
      <formula>"x"</formula>
    </cfRule>
  </conditionalFormatting>
  <conditionalFormatting sqref="B6:B176">
    <cfRule type="cellIs" dxfId="20" priority="1" stopIfTrue="1" operator="equal">
      <formula>"x"</formula>
    </cfRule>
  </conditionalFormatting>
  <pageMargins left="0.75" right="0.75" top="1" bottom="1" header="0.5" footer="0.5"/>
  <pageSetup paperSize="9" orientation="portrait" horizontalDpi="0" verticalDpi="0" r:id="rId1"/>
  <headerFooter alignWithMargins="0"/>
  <webPublishItems count="7">
    <webPublishItem id="24534" divId="ebta league Junior_24534" sourceType="sheet" destinationFile="C:\EBTA\webpages2\ebtaleague\junior grays.htm"/>
    <webPublishItem id="6422" divId="ebta league Tristar 3_6422" sourceType="range" sourceRef="A1:F21" destinationFile="C:\A TEER\Web\TEER League 08\EET T3.htm"/>
    <webPublishItem id="1368" divId="teer league Standard_1368" sourceType="range" sourceRef="A1:F48" destinationFile="C:\A TEER\Web\TEER League 08\Harwich.htm"/>
    <webPublishItem id="30239" divId="teer league Standard_30239" sourceType="range" sourceRef="A1:F51" destinationFile="C:\A TEER\Web\TEER League 08\Harwich.htm"/>
    <webPublishItem id="1436" divId="teer league Standard_1436" sourceType="range" sourceRef="A1:F68" destinationFile="C:\A TEER\Web\TEER League 09\harwich.htm"/>
    <webPublishItem id="28642" divId="teer league Adult_28642" sourceType="range" sourceRef="A1:F139" destinationFile="C:\A TEER\Web\TEER League 10\Norwich10.htm"/>
    <webPublishItem id="30216" divId="teer league Standard_30216" sourceType="range" sourceRef="A1:G49" destinationFile="C:\A TEER\Web\TEER League 08\Harwich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6"/>
  <sheetViews>
    <sheetView topLeftCell="A2" workbookViewId="0">
      <selection activeCell="B4" sqref="B4:F313"/>
    </sheetView>
  </sheetViews>
  <sheetFormatPr defaultRowHeight="12.75" x14ac:dyDescent="0.2"/>
  <cols>
    <col min="1" max="1" width="1.85546875" customWidth="1"/>
    <col min="2" max="2" width="20.5703125" bestFit="1" customWidth="1"/>
    <col min="3" max="3" width="7.140625" bestFit="1" customWidth="1"/>
    <col min="4" max="4" width="36.285156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 x14ac:dyDescent="0.2">
      <c r="B1" s="22"/>
      <c r="C1" s="39"/>
      <c r="D1" s="23"/>
      <c r="E1" s="24"/>
    </row>
    <row r="2" spans="2:7" ht="15.75" x14ac:dyDescent="0.25">
      <c r="B2" s="58">
        <f>Races!B11</f>
        <v>0</v>
      </c>
      <c r="C2" s="39"/>
      <c r="D2" s="23"/>
      <c r="E2" s="24"/>
    </row>
    <row r="3" spans="2:7" ht="13.5" thickBot="1" x14ac:dyDescent="0.25">
      <c r="B3" s="34" t="s">
        <v>0</v>
      </c>
      <c r="C3" s="40" t="s">
        <v>10</v>
      </c>
      <c r="D3" s="40" t="s">
        <v>9</v>
      </c>
      <c r="E3" s="35" t="s">
        <v>4</v>
      </c>
      <c r="F3" s="36" t="s">
        <v>2</v>
      </c>
    </row>
    <row r="4" spans="2:7" x14ac:dyDescent="0.2">
      <c r="B4" s="71" t="s">
        <v>17</v>
      </c>
      <c r="C4" s="72" t="s">
        <v>20</v>
      </c>
      <c r="D4" s="72"/>
      <c r="E4" s="73">
        <v>1.1574074074074073E-5</v>
      </c>
      <c r="F4" s="74"/>
      <c r="G4" t="str">
        <f>IF((ISERROR((VLOOKUP(B4,Calculation!C$2:C$1430,1,FALSE)))),"not entered","")</f>
        <v/>
      </c>
    </row>
    <row r="5" spans="2:7" x14ac:dyDescent="0.2">
      <c r="B5" s="75" t="s">
        <v>17</v>
      </c>
      <c r="C5" s="76" t="s">
        <v>21</v>
      </c>
      <c r="D5" s="76"/>
      <c r="E5" s="79">
        <v>1.1574074074074073E-5</v>
      </c>
      <c r="F5" s="77"/>
      <c r="G5" t="str">
        <f>IF((ISERROR((VLOOKUP(B5,Calculation!C$2:C$1430,1,FALSE)))),"not entered","")</f>
        <v/>
      </c>
    </row>
    <row r="6" spans="2:7" x14ac:dyDescent="0.2">
      <c r="B6" s="78" t="s">
        <v>5</v>
      </c>
      <c r="C6" s="79" t="str">
        <f t="shared" ref="C6:C69" si="0">VLOOKUP(B6,name,3,FALSE)</f>
        <v xml:space="preserve"> </v>
      </c>
      <c r="D6" s="79" t="str">
        <f t="shared" ref="D6:D69" si="1">VLOOKUP(B6,name,2,FALSE)</f>
        <v xml:space="preserve"> </v>
      </c>
      <c r="E6" s="79">
        <v>1.1574074074074073E-5</v>
      </c>
      <c r="F6" s="77" t="e">
        <f t="shared" ref="F6:F69" si="2">(VLOOKUP(C6,C$4:E$5,3,FALSE))/(E6/10000)</f>
        <v>#N/A</v>
      </c>
      <c r="G6" t="str">
        <f>IF((ISERROR((VLOOKUP(B6,Calculation!C$2:C$1430,1,FALSE)))),"not entered","")</f>
        <v/>
      </c>
    </row>
    <row r="7" spans="2:7" x14ac:dyDescent="0.2">
      <c r="B7" s="78" t="s">
        <v>5</v>
      </c>
      <c r="C7" s="79" t="str">
        <f t="shared" si="0"/>
        <v xml:space="preserve"> </v>
      </c>
      <c r="D7" s="79" t="str">
        <f t="shared" si="1"/>
        <v xml:space="preserve"> </v>
      </c>
      <c r="E7" s="79">
        <v>1.1574074074074073E-5</v>
      </c>
      <c r="F7" s="77" t="e">
        <f t="shared" si="2"/>
        <v>#N/A</v>
      </c>
      <c r="G7" t="str">
        <f>IF((ISERROR((VLOOKUP(B7,Calculation!C$2:C$1430,1,FALSE)))),"not entered","")</f>
        <v/>
      </c>
    </row>
    <row r="8" spans="2:7" x14ac:dyDescent="0.2">
      <c r="B8" s="78" t="s">
        <v>5</v>
      </c>
      <c r="C8" s="79" t="str">
        <f t="shared" si="0"/>
        <v xml:space="preserve"> </v>
      </c>
      <c r="D8" s="79" t="str">
        <f t="shared" si="1"/>
        <v xml:space="preserve"> </v>
      </c>
      <c r="E8" s="79">
        <v>1.1574074074074073E-5</v>
      </c>
      <c r="F8" s="77" t="e">
        <f t="shared" si="2"/>
        <v>#N/A</v>
      </c>
      <c r="G8" t="str">
        <f>IF((ISERROR((VLOOKUP(B8,Calculation!C$2:C$1430,1,FALSE)))),"not entered","")</f>
        <v/>
      </c>
    </row>
    <row r="9" spans="2:7" x14ac:dyDescent="0.2">
      <c r="B9" s="78" t="s">
        <v>5</v>
      </c>
      <c r="C9" s="79" t="str">
        <f t="shared" si="0"/>
        <v xml:space="preserve"> </v>
      </c>
      <c r="D9" s="79" t="str">
        <f t="shared" si="1"/>
        <v xml:space="preserve"> </v>
      </c>
      <c r="E9" s="79">
        <v>1.1574074074074073E-5</v>
      </c>
      <c r="F9" s="77" t="e">
        <f t="shared" si="2"/>
        <v>#N/A</v>
      </c>
      <c r="G9" t="str">
        <f>IF((ISERROR((VLOOKUP(B9,Calculation!C$2:C$1430,1,FALSE)))),"not entered","")</f>
        <v/>
      </c>
    </row>
    <row r="10" spans="2:7" x14ac:dyDescent="0.2">
      <c r="B10" s="78" t="s">
        <v>5</v>
      </c>
      <c r="C10" s="79" t="str">
        <f t="shared" si="0"/>
        <v xml:space="preserve"> </v>
      </c>
      <c r="D10" s="79" t="str">
        <f t="shared" si="1"/>
        <v xml:space="preserve"> </v>
      </c>
      <c r="E10" s="79">
        <v>1.1574074074074073E-5</v>
      </c>
      <c r="F10" s="77" t="e">
        <f t="shared" si="2"/>
        <v>#N/A</v>
      </c>
      <c r="G10" t="str">
        <f>IF((ISERROR((VLOOKUP(B10,Calculation!C$2:C$1430,1,FALSE)))),"not entered","")</f>
        <v/>
      </c>
    </row>
    <row r="11" spans="2:7" x14ac:dyDescent="0.2">
      <c r="B11" s="78" t="s">
        <v>5</v>
      </c>
      <c r="C11" s="79" t="str">
        <f t="shared" si="0"/>
        <v xml:space="preserve"> </v>
      </c>
      <c r="D11" s="79" t="str">
        <f t="shared" si="1"/>
        <v xml:space="preserve"> </v>
      </c>
      <c r="E11" s="79">
        <v>1.1574074074074073E-5</v>
      </c>
      <c r="F11" s="77" t="e">
        <f t="shared" si="2"/>
        <v>#N/A</v>
      </c>
      <c r="G11" t="str">
        <f>IF((ISERROR((VLOOKUP(B11,Calculation!C$2:C$1430,1,FALSE)))),"not entered","")</f>
        <v/>
      </c>
    </row>
    <row r="12" spans="2:7" x14ac:dyDescent="0.2">
      <c r="B12" s="78" t="s">
        <v>5</v>
      </c>
      <c r="C12" s="79" t="str">
        <f t="shared" si="0"/>
        <v xml:space="preserve"> </v>
      </c>
      <c r="D12" s="79" t="str">
        <f t="shared" si="1"/>
        <v xml:space="preserve"> </v>
      </c>
      <c r="E12" s="79">
        <v>1.1574074074074073E-5</v>
      </c>
      <c r="F12" s="77" t="e">
        <f t="shared" si="2"/>
        <v>#N/A</v>
      </c>
      <c r="G12" t="str">
        <f>IF((ISERROR((VLOOKUP(B12,Calculation!C$2:C$1430,1,FALSE)))),"not entered","")</f>
        <v/>
      </c>
    </row>
    <row r="13" spans="2:7" x14ac:dyDescent="0.2">
      <c r="B13" s="78" t="s">
        <v>5</v>
      </c>
      <c r="C13" s="79" t="str">
        <f t="shared" si="0"/>
        <v xml:space="preserve"> </v>
      </c>
      <c r="D13" s="79" t="str">
        <f t="shared" si="1"/>
        <v xml:space="preserve"> </v>
      </c>
      <c r="E13" s="79">
        <v>1.1574074074074073E-5</v>
      </c>
      <c r="F13" s="77" t="e">
        <f t="shared" si="2"/>
        <v>#N/A</v>
      </c>
      <c r="G13" t="str">
        <f>IF((ISERROR((VLOOKUP(B13,Calculation!C$2:C$1430,1,FALSE)))),"not entered","")</f>
        <v/>
      </c>
    </row>
    <row r="14" spans="2:7" x14ac:dyDescent="0.2">
      <c r="B14" s="78" t="s">
        <v>5</v>
      </c>
      <c r="C14" s="79" t="str">
        <f t="shared" si="0"/>
        <v xml:space="preserve"> </v>
      </c>
      <c r="D14" s="79" t="str">
        <f t="shared" si="1"/>
        <v xml:space="preserve"> </v>
      </c>
      <c r="E14" s="79">
        <v>1.1574074074074073E-5</v>
      </c>
      <c r="F14" s="77" t="e">
        <f t="shared" si="2"/>
        <v>#N/A</v>
      </c>
      <c r="G14" t="str">
        <f>IF((ISERROR((VLOOKUP(B14,Calculation!C$2:C$1430,1,FALSE)))),"not entered","")</f>
        <v/>
      </c>
    </row>
    <row r="15" spans="2:7" x14ac:dyDescent="0.2">
      <c r="B15" s="78" t="s">
        <v>5</v>
      </c>
      <c r="C15" s="79" t="str">
        <f t="shared" si="0"/>
        <v xml:space="preserve"> </v>
      </c>
      <c r="D15" s="79" t="str">
        <f t="shared" si="1"/>
        <v xml:space="preserve"> </v>
      </c>
      <c r="E15" s="79">
        <v>1.1574074074074073E-5</v>
      </c>
      <c r="F15" s="77" t="e">
        <f t="shared" si="2"/>
        <v>#N/A</v>
      </c>
      <c r="G15" t="str">
        <f>IF((ISERROR((VLOOKUP(B15,Calculation!C$2:C$1430,1,FALSE)))),"not entered","")</f>
        <v/>
      </c>
    </row>
    <row r="16" spans="2:7" x14ac:dyDescent="0.2">
      <c r="B16" s="78" t="s">
        <v>5</v>
      </c>
      <c r="C16" s="79" t="str">
        <f t="shared" si="0"/>
        <v xml:space="preserve"> </v>
      </c>
      <c r="D16" s="79" t="str">
        <f t="shared" si="1"/>
        <v xml:space="preserve"> </v>
      </c>
      <c r="E16" s="79">
        <v>1.1574074074074073E-5</v>
      </c>
      <c r="F16" s="77" t="e">
        <f t="shared" si="2"/>
        <v>#N/A</v>
      </c>
      <c r="G16" t="str">
        <f>IF((ISERROR((VLOOKUP(B16,Calculation!C$2:C$1430,1,FALSE)))),"not entered","")</f>
        <v/>
      </c>
    </row>
    <row r="17" spans="2:7" x14ac:dyDescent="0.2">
      <c r="B17" s="78" t="s">
        <v>5</v>
      </c>
      <c r="C17" s="79" t="str">
        <f t="shared" si="0"/>
        <v xml:space="preserve"> </v>
      </c>
      <c r="D17" s="79" t="str">
        <f t="shared" si="1"/>
        <v xml:space="preserve"> </v>
      </c>
      <c r="E17" s="79">
        <v>1.1574074074074073E-5</v>
      </c>
      <c r="F17" s="77" t="e">
        <f t="shared" si="2"/>
        <v>#N/A</v>
      </c>
      <c r="G17" t="str">
        <f>IF((ISERROR((VLOOKUP(B17,Calculation!C$2:C$1430,1,FALSE)))),"not entered","")</f>
        <v/>
      </c>
    </row>
    <row r="18" spans="2:7" x14ac:dyDescent="0.2">
      <c r="B18" s="78" t="s">
        <v>5</v>
      </c>
      <c r="C18" s="79" t="str">
        <f t="shared" si="0"/>
        <v xml:space="preserve"> </v>
      </c>
      <c r="D18" s="79" t="str">
        <f t="shared" si="1"/>
        <v xml:space="preserve"> </v>
      </c>
      <c r="E18" s="79">
        <v>1.1574074074074073E-5</v>
      </c>
      <c r="F18" s="77" t="e">
        <f t="shared" si="2"/>
        <v>#N/A</v>
      </c>
      <c r="G18" t="str">
        <f>IF((ISERROR((VLOOKUP(B18,Calculation!C$2:C$1430,1,FALSE)))),"not entered","")</f>
        <v/>
      </c>
    </row>
    <row r="19" spans="2:7" x14ac:dyDescent="0.2">
      <c r="B19" s="78" t="s">
        <v>5</v>
      </c>
      <c r="C19" s="79" t="str">
        <f t="shared" si="0"/>
        <v xml:space="preserve"> </v>
      </c>
      <c r="D19" s="79" t="str">
        <f t="shared" si="1"/>
        <v xml:space="preserve"> </v>
      </c>
      <c r="E19" s="79">
        <v>1.1574074074074073E-5</v>
      </c>
      <c r="F19" s="77" t="e">
        <f t="shared" si="2"/>
        <v>#N/A</v>
      </c>
      <c r="G19" t="str">
        <f>IF((ISERROR((VLOOKUP(B19,Calculation!C$2:C$1430,1,FALSE)))),"not entered","")</f>
        <v/>
      </c>
    </row>
    <row r="20" spans="2:7" x14ac:dyDescent="0.2">
      <c r="B20" s="78" t="s">
        <v>5</v>
      </c>
      <c r="C20" s="79" t="str">
        <f t="shared" si="0"/>
        <v xml:space="preserve"> </v>
      </c>
      <c r="D20" s="79" t="str">
        <f t="shared" si="1"/>
        <v xml:space="preserve"> </v>
      </c>
      <c r="E20" s="79">
        <v>1.1574074074074073E-5</v>
      </c>
      <c r="F20" s="77" t="e">
        <f t="shared" si="2"/>
        <v>#N/A</v>
      </c>
      <c r="G20" t="str">
        <f>IF((ISERROR((VLOOKUP(B20,Calculation!C$2:C$1430,1,FALSE)))),"not entered","")</f>
        <v/>
      </c>
    </row>
    <row r="21" spans="2:7" x14ac:dyDescent="0.2">
      <c r="B21" s="78" t="s">
        <v>5</v>
      </c>
      <c r="C21" s="79" t="str">
        <f t="shared" si="0"/>
        <v xml:space="preserve"> </v>
      </c>
      <c r="D21" s="79" t="str">
        <f t="shared" si="1"/>
        <v xml:space="preserve"> </v>
      </c>
      <c r="E21" s="79">
        <v>1.1574074074074073E-5</v>
      </c>
      <c r="F21" s="77" t="e">
        <f t="shared" si="2"/>
        <v>#N/A</v>
      </c>
      <c r="G21" t="str">
        <f>IF((ISERROR((VLOOKUP(B21,Calculation!C$2:C$1430,1,FALSE)))),"not entered","")</f>
        <v/>
      </c>
    </row>
    <row r="22" spans="2:7" x14ac:dyDescent="0.2">
      <c r="B22" s="78" t="s">
        <v>5</v>
      </c>
      <c r="C22" s="79" t="str">
        <f t="shared" si="0"/>
        <v xml:space="preserve"> </v>
      </c>
      <c r="D22" s="79" t="str">
        <f t="shared" si="1"/>
        <v xml:space="preserve"> </v>
      </c>
      <c r="E22" s="79">
        <v>1.1574074074074073E-5</v>
      </c>
      <c r="F22" s="77" t="e">
        <f t="shared" si="2"/>
        <v>#N/A</v>
      </c>
      <c r="G22" t="str">
        <f>IF((ISERROR((VLOOKUP(B22,Calculation!C$2:C$1430,1,FALSE)))),"not entered","")</f>
        <v/>
      </c>
    </row>
    <row r="23" spans="2:7" x14ac:dyDescent="0.2">
      <c r="B23" s="78" t="s">
        <v>5</v>
      </c>
      <c r="C23" s="79" t="str">
        <f t="shared" si="0"/>
        <v xml:space="preserve"> </v>
      </c>
      <c r="D23" s="79" t="str">
        <f t="shared" si="1"/>
        <v xml:space="preserve"> </v>
      </c>
      <c r="E23" s="79">
        <v>1.1574074074074073E-5</v>
      </c>
      <c r="F23" s="77" t="e">
        <f t="shared" si="2"/>
        <v>#N/A</v>
      </c>
      <c r="G23" t="str">
        <f>IF((ISERROR((VLOOKUP(B23,Calculation!C$2:C$1430,1,FALSE)))),"not entered","")</f>
        <v/>
      </c>
    </row>
    <row r="24" spans="2:7" x14ac:dyDescent="0.2">
      <c r="B24" s="78" t="s">
        <v>5</v>
      </c>
      <c r="C24" s="79" t="str">
        <f t="shared" si="0"/>
        <v xml:space="preserve"> </v>
      </c>
      <c r="D24" s="79" t="str">
        <f t="shared" si="1"/>
        <v xml:space="preserve"> </v>
      </c>
      <c r="E24" s="79">
        <v>1.1574074074074073E-5</v>
      </c>
      <c r="F24" s="77" t="e">
        <f t="shared" si="2"/>
        <v>#N/A</v>
      </c>
      <c r="G24" t="str">
        <f>IF((ISERROR((VLOOKUP(B24,Calculation!C$2:C$1430,1,FALSE)))),"not entered","")</f>
        <v/>
      </c>
    </row>
    <row r="25" spans="2:7" x14ac:dyDescent="0.2">
      <c r="B25" s="78" t="s">
        <v>5</v>
      </c>
      <c r="C25" s="79" t="str">
        <f t="shared" si="0"/>
        <v xml:space="preserve"> </v>
      </c>
      <c r="D25" s="79" t="str">
        <f t="shared" si="1"/>
        <v xml:space="preserve"> </v>
      </c>
      <c r="E25" s="79">
        <v>1.1574074074074073E-5</v>
      </c>
      <c r="F25" s="77" t="e">
        <f t="shared" si="2"/>
        <v>#N/A</v>
      </c>
      <c r="G25" t="str">
        <f>IF((ISERROR((VLOOKUP(B25,Calculation!C$2:C$1430,1,FALSE)))),"not entered","")</f>
        <v/>
      </c>
    </row>
    <row r="26" spans="2:7" x14ac:dyDescent="0.2">
      <c r="B26" s="78" t="s">
        <v>5</v>
      </c>
      <c r="C26" s="79" t="str">
        <f t="shared" si="0"/>
        <v xml:space="preserve"> </v>
      </c>
      <c r="D26" s="79" t="str">
        <f t="shared" si="1"/>
        <v xml:space="preserve"> </v>
      </c>
      <c r="E26" s="79">
        <v>1.1574074074074073E-5</v>
      </c>
      <c r="F26" s="77" t="e">
        <f t="shared" si="2"/>
        <v>#N/A</v>
      </c>
      <c r="G26" t="str">
        <f>IF((ISERROR((VLOOKUP(B26,Calculation!C$2:C$1430,1,FALSE)))),"not entered","")</f>
        <v/>
      </c>
    </row>
    <row r="27" spans="2:7" x14ac:dyDescent="0.2">
      <c r="B27" s="78" t="s">
        <v>5</v>
      </c>
      <c r="C27" s="79" t="str">
        <f t="shared" si="0"/>
        <v xml:space="preserve"> </v>
      </c>
      <c r="D27" s="79" t="str">
        <f t="shared" si="1"/>
        <v xml:space="preserve"> </v>
      </c>
      <c r="E27" s="79">
        <v>1.1574074074074073E-5</v>
      </c>
      <c r="F27" s="77" t="e">
        <f t="shared" si="2"/>
        <v>#N/A</v>
      </c>
      <c r="G27" t="str">
        <f>IF((ISERROR((VLOOKUP(B27,Calculation!C$2:C$1430,1,FALSE)))),"not entered","")</f>
        <v/>
      </c>
    </row>
    <row r="28" spans="2:7" x14ac:dyDescent="0.2">
      <c r="B28" s="78" t="s">
        <v>5</v>
      </c>
      <c r="C28" s="79" t="str">
        <f t="shared" si="0"/>
        <v xml:space="preserve"> </v>
      </c>
      <c r="D28" s="79" t="str">
        <f t="shared" si="1"/>
        <v xml:space="preserve"> </v>
      </c>
      <c r="E28" s="79">
        <v>1.1574074074074073E-5</v>
      </c>
      <c r="F28" s="77" t="e">
        <f t="shared" si="2"/>
        <v>#N/A</v>
      </c>
      <c r="G28" t="str">
        <f>IF((ISERROR((VLOOKUP(B28,Calculation!C$2:C$1430,1,FALSE)))),"not entered","")</f>
        <v/>
      </c>
    </row>
    <row r="29" spans="2:7" x14ac:dyDescent="0.2">
      <c r="B29" s="78" t="s">
        <v>5</v>
      </c>
      <c r="C29" s="79" t="str">
        <f t="shared" si="0"/>
        <v xml:space="preserve"> </v>
      </c>
      <c r="D29" s="79" t="str">
        <f t="shared" si="1"/>
        <v xml:space="preserve"> </v>
      </c>
      <c r="E29" s="79">
        <v>1.1574074074074073E-5</v>
      </c>
      <c r="F29" s="77" t="e">
        <f t="shared" si="2"/>
        <v>#N/A</v>
      </c>
      <c r="G29" t="str">
        <f>IF((ISERROR((VLOOKUP(B29,Calculation!C$2:C$1430,1,FALSE)))),"not entered","")</f>
        <v/>
      </c>
    </row>
    <row r="30" spans="2:7" x14ac:dyDescent="0.2">
      <c r="B30" s="78" t="s">
        <v>5</v>
      </c>
      <c r="C30" s="79" t="str">
        <f t="shared" si="0"/>
        <v xml:space="preserve"> </v>
      </c>
      <c r="D30" s="79" t="str">
        <f t="shared" si="1"/>
        <v xml:space="preserve"> </v>
      </c>
      <c r="E30" s="79">
        <v>1.1574074074074073E-5</v>
      </c>
      <c r="F30" s="77" t="e">
        <f t="shared" si="2"/>
        <v>#N/A</v>
      </c>
      <c r="G30" t="str">
        <f>IF((ISERROR((VLOOKUP(B30,Calculation!C$2:C$1430,1,FALSE)))),"not entered","")</f>
        <v/>
      </c>
    </row>
    <row r="31" spans="2:7" x14ac:dyDescent="0.2">
      <c r="B31" s="78" t="s">
        <v>5</v>
      </c>
      <c r="C31" s="79" t="str">
        <f t="shared" si="0"/>
        <v xml:space="preserve"> </v>
      </c>
      <c r="D31" s="79" t="str">
        <f t="shared" si="1"/>
        <v xml:space="preserve"> </v>
      </c>
      <c r="E31" s="79">
        <v>1.1574074074074073E-5</v>
      </c>
      <c r="F31" s="77" t="e">
        <f t="shared" si="2"/>
        <v>#N/A</v>
      </c>
      <c r="G31" t="str">
        <f>IF((ISERROR((VLOOKUP(B31,Calculation!C$2:C$1430,1,FALSE)))),"not entered","")</f>
        <v/>
      </c>
    </row>
    <row r="32" spans="2:7" x14ac:dyDescent="0.2">
      <c r="B32" s="78" t="s">
        <v>5</v>
      </c>
      <c r="C32" s="79" t="str">
        <f t="shared" si="0"/>
        <v xml:space="preserve"> </v>
      </c>
      <c r="D32" s="79" t="str">
        <f t="shared" si="1"/>
        <v xml:space="preserve"> </v>
      </c>
      <c r="E32" s="79">
        <v>1.1574074074074073E-5</v>
      </c>
      <c r="F32" s="77" t="e">
        <f t="shared" si="2"/>
        <v>#N/A</v>
      </c>
      <c r="G32" t="str">
        <f>IF((ISERROR((VLOOKUP(B32,Calculation!C$2:C$1430,1,FALSE)))),"not entered","")</f>
        <v/>
      </c>
    </row>
    <row r="33" spans="2:7" x14ac:dyDescent="0.2">
      <c r="B33" s="78" t="s">
        <v>5</v>
      </c>
      <c r="C33" s="79" t="str">
        <f t="shared" si="0"/>
        <v xml:space="preserve"> </v>
      </c>
      <c r="D33" s="79" t="str">
        <f t="shared" si="1"/>
        <v xml:space="preserve"> </v>
      </c>
      <c r="E33" s="79">
        <v>1.1574074074074073E-5</v>
      </c>
      <c r="F33" s="77" t="e">
        <f t="shared" si="2"/>
        <v>#N/A</v>
      </c>
      <c r="G33" t="str">
        <f>IF((ISERROR((VLOOKUP(B33,Calculation!C$2:C$1430,1,FALSE)))),"not entered","")</f>
        <v/>
      </c>
    </row>
    <row r="34" spans="2:7" x14ac:dyDescent="0.2">
      <c r="B34" s="78" t="s">
        <v>5</v>
      </c>
      <c r="C34" s="79" t="str">
        <f t="shared" si="0"/>
        <v xml:space="preserve"> </v>
      </c>
      <c r="D34" s="79" t="str">
        <f t="shared" si="1"/>
        <v xml:space="preserve"> </v>
      </c>
      <c r="E34" s="79">
        <v>1.1574074074074073E-5</v>
      </c>
      <c r="F34" s="77" t="e">
        <f t="shared" si="2"/>
        <v>#N/A</v>
      </c>
      <c r="G34" t="str">
        <f>IF((ISERROR((VLOOKUP(B34,Calculation!C$2:C$1430,1,FALSE)))),"not entered","")</f>
        <v/>
      </c>
    </row>
    <row r="35" spans="2:7" x14ac:dyDescent="0.2">
      <c r="B35" s="78" t="s">
        <v>5</v>
      </c>
      <c r="C35" s="79" t="str">
        <f t="shared" si="0"/>
        <v xml:space="preserve"> </v>
      </c>
      <c r="D35" s="79" t="str">
        <f t="shared" si="1"/>
        <v xml:space="preserve"> </v>
      </c>
      <c r="E35" s="79">
        <v>1.1574074074074073E-5</v>
      </c>
      <c r="F35" s="77" t="e">
        <f t="shared" si="2"/>
        <v>#N/A</v>
      </c>
      <c r="G35" t="str">
        <f>IF((ISERROR((VLOOKUP(B35,Calculation!C$2:C$1430,1,FALSE)))),"not entered","")</f>
        <v/>
      </c>
    </row>
    <row r="36" spans="2:7" x14ac:dyDescent="0.2">
      <c r="B36" s="78" t="s">
        <v>5</v>
      </c>
      <c r="C36" s="79" t="str">
        <f t="shared" si="0"/>
        <v xml:space="preserve"> </v>
      </c>
      <c r="D36" s="79" t="str">
        <f t="shared" si="1"/>
        <v xml:space="preserve"> </v>
      </c>
      <c r="E36" s="79">
        <v>1.1574074074074073E-5</v>
      </c>
      <c r="F36" s="77" t="e">
        <f t="shared" si="2"/>
        <v>#N/A</v>
      </c>
      <c r="G36" t="str">
        <f>IF((ISERROR((VLOOKUP(B36,Calculation!C$2:C$1430,1,FALSE)))),"not entered","")</f>
        <v/>
      </c>
    </row>
    <row r="37" spans="2:7" x14ac:dyDescent="0.2">
      <c r="B37" s="78" t="s">
        <v>5</v>
      </c>
      <c r="C37" s="79" t="str">
        <f t="shared" si="0"/>
        <v xml:space="preserve"> </v>
      </c>
      <c r="D37" s="79" t="str">
        <f t="shared" si="1"/>
        <v xml:space="preserve"> </v>
      </c>
      <c r="E37" s="79">
        <v>1.1574074074074073E-5</v>
      </c>
      <c r="F37" s="77" t="e">
        <f t="shared" si="2"/>
        <v>#N/A</v>
      </c>
      <c r="G37" t="str">
        <f>IF((ISERROR((VLOOKUP(B37,Calculation!C$2:C$1430,1,FALSE)))),"not entered","")</f>
        <v/>
      </c>
    </row>
    <row r="38" spans="2:7" x14ac:dyDescent="0.2">
      <c r="B38" s="78" t="s">
        <v>5</v>
      </c>
      <c r="C38" s="79" t="str">
        <f t="shared" si="0"/>
        <v xml:space="preserve"> </v>
      </c>
      <c r="D38" s="79" t="str">
        <f t="shared" si="1"/>
        <v xml:space="preserve"> </v>
      </c>
      <c r="E38" s="79">
        <v>1.1574074074074073E-5</v>
      </c>
      <c r="F38" s="77" t="e">
        <f t="shared" si="2"/>
        <v>#N/A</v>
      </c>
      <c r="G38" t="str">
        <f>IF((ISERROR((VLOOKUP(B38,Calculation!C$2:C$1430,1,FALSE)))),"not entered","")</f>
        <v/>
      </c>
    </row>
    <row r="39" spans="2:7" x14ac:dyDescent="0.2">
      <c r="B39" s="78" t="s">
        <v>5</v>
      </c>
      <c r="C39" s="79" t="str">
        <f t="shared" si="0"/>
        <v xml:space="preserve"> </v>
      </c>
      <c r="D39" s="79" t="str">
        <f t="shared" si="1"/>
        <v xml:space="preserve"> </v>
      </c>
      <c r="E39" s="79">
        <v>1.1574074074074073E-5</v>
      </c>
      <c r="F39" s="77" t="e">
        <f t="shared" si="2"/>
        <v>#N/A</v>
      </c>
      <c r="G39" t="str">
        <f>IF((ISERROR((VLOOKUP(B39,Calculation!C$2:C$1430,1,FALSE)))),"not entered","")</f>
        <v/>
      </c>
    </row>
    <row r="40" spans="2:7" x14ac:dyDescent="0.2">
      <c r="B40" s="78" t="s">
        <v>5</v>
      </c>
      <c r="C40" s="79" t="str">
        <f t="shared" si="0"/>
        <v xml:space="preserve"> </v>
      </c>
      <c r="D40" s="79" t="str">
        <f t="shared" si="1"/>
        <v xml:space="preserve"> </v>
      </c>
      <c r="E40" s="79">
        <v>1.1574074074074073E-5</v>
      </c>
      <c r="F40" s="77" t="e">
        <f t="shared" si="2"/>
        <v>#N/A</v>
      </c>
      <c r="G40" t="str">
        <f>IF((ISERROR((VLOOKUP(B40,Calculation!C$2:C$1430,1,FALSE)))),"not entered","")</f>
        <v/>
      </c>
    </row>
    <row r="41" spans="2:7" x14ac:dyDescent="0.2">
      <c r="B41" s="78" t="s">
        <v>5</v>
      </c>
      <c r="C41" s="79" t="str">
        <f t="shared" si="0"/>
        <v xml:space="preserve"> </v>
      </c>
      <c r="D41" s="79" t="str">
        <f t="shared" si="1"/>
        <v xml:space="preserve"> </v>
      </c>
      <c r="E41" s="79">
        <v>1.1574074074074073E-5</v>
      </c>
      <c r="F41" s="77" t="e">
        <f t="shared" si="2"/>
        <v>#N/A</v>
      </c>
      <c r="G41" t="str">
        <f>IF((ISERROR((VLOOKUP(B41,Calculation!C$2:C$1430,1,FALSE)))),"not entered","")</f>
        <v/>
      </c>
    </row>
    <row r="42" spans="2:7" x14ac:dyDescent="0.2">
      <c r="B42" s="78" t="s">
        <v>5</v>
      </c>
      <c r="C42" s="79" t="str">
        <f t="shared" si="0"/>
        <v xml:space="preserve"> </v>
      </c>
      <c r="D42" s="79" t="str">
        <f t="shared" si="1"/>
        <v xml:space="preserve"> </v>
      </c>
      <c r="E42" s="79">
        <v>1.1574074074074073E-5</v>
      </c>
      <c r="F42" s="77" t="e">
        <f t="shared" si="2"/>
        <v>#N/A</v>
      </c>
      <c r="G42" t="str">
        <f>IF((ISERROR((VLOOKUP(B42,Calculation!C$2:C$1430,1,FALSE)))),"not entered","")</f>
        <v/>
      </c>
    </row>
    <row r="43" spans="2:7" x14ac:dyDescent="0.2">
      <c r="B43" s="78" t="s">
        <v>5</v>
      </c>
      <c r="C43" s="79" t="str">
        <f t="shared" si="0"/>
        <v xml:space="preserve"> </v>
      </c>
      <c r="D43" s="79" t="str">
        <f t="shared" si="1"/>
        <v xml:space="preserve"> </v>
      </c>
      <c r="E43" s="79">
        <v>1.1574074074074073E-5</v>
      </c>
      <c r="F43" s="77" t="e">
        <f t="shared" si="2"/>
        <v>#N/A</v>
      </c>
      <c r="G43" t="str">
        <f>IF((ISERROR((VLOOKUP(B43,Calculation!C$2:C$1430,1,FALSE)))),"not entered","")</f>
        <v/>
      </c>
    </row>
    <row r="44" spans="2:7" x14ac:dyDescent="0.2">
      <c r="B44" s="78" t="s">
        <v>5</v>
      </c>
      <c r="C44" s="79" t="str">
        <f t="shared" si="0"/>
        <v xml:space="preserve"> </v>
      </c>
      <c r="D44" s="79" t="str">
        <f t="shared" si="1"/>
        <v xml:space="preserve"> </v>
      </c>
      <c r="E44" s="79">
        <v>1.1574074074074073E-5</v>
      </c>
      <c r="F44" s="77" t="e">
        <f t="shared" si="2"/>
        <v>#N/A</v>
      </c>
      <c r="G44" t="str">
        <f>IF((ISERROR((VLOOKUP(B44,Calculation!C$2:C$1430,1,FALSE)))),"not entered","")</f>
        <v/>
      </c>
    </row>
    <row r="45" spans="2:7" x14ac:dyDescent="0.2">
      <c r="B45" s="78" t="s">
        <v>5</v>
      </c>
      <c r="C45" s="79" t="str">
        <f t="shared" si="0"/>
        <v xml:space="preserve"> </v>
      </c>
      <c r="D45" s="79" t="str">
        <f t="shared" si="1"/>
        <v xml:space="preserve"> </v>
      </c>
      <c r="E45" s="79">
        <v>1.1574074074074073E-5</v>
      </c>
      <c r="F45" s="77" t="e">
        <f t="shared" si="2"/>
        <v>#N/A</v>
      </c>
      <c r="G45" t="str">
        <f>IF((ISERROR((VLOOKUP(B45,Calculation!C$2:C$1430,1,FALSE)))),"not entered","")</f>
        <v/>
      </c>
    </row>
    <row r="46" spans="2:7" x14ac:dyDescent="0.2">
      <c r="B46" s="78" t="s">
        <v>5</v>
      </c>
      <c r="C46" s="79" t="str">
        <f t="shared" si="0"/>
        <v xml:space="preserve"> </v>
      </c>
      <c r="D46" s="79" t="str">
        <f t="shared" si="1"/>
        <v xml:space="preserve"> </v>
      </c>
      <c r="E46" s="79">
        <v>1.1574074074074073E-5</v>
      </c>
      <c r="F46" s="77" t="e">
        <f t="shared" si="2"/>
        <v>#N/A</v>
      </c>
      <c r="G46" t="str">
        <f>IF((ISERROR((VLOOKUP(B46,Calculation!C$2:C$1430,1,FALSE)))),"not entered","")</f>
        <v/>
      </c>
    </row>
    <row r="47" spans="2:7" x14ac:dyDescent="0.2">
      <c r="B47" s="78" t="s">
        <v>5</v>
      </c>
      <c r="C47" s="79" t="str">
        <f t="shared" si="0"/>
        <v xml:space="preserve"> </v>
      </c>
      <c r="D47" s="79" t="str">
        <f t="shared" si="1"/>
        <v xml:space="preserve"> </v>
      </c>
      <c r="E47" s="79">
        <v>1.1574074074074073E-5</v>
      </c>
      <c r="F47" s="77" t="e">
        <f t="shared" si="2"/>
        <v>#N/A</v>
      </c>
      <c r="G47" t="str">
        <f>IF((ISERROR((VLOOKUP(B47,Calculation!C$2:C$1430,1,FALSE)))),"not entered","")</f>
        <v/>
      </c>
    </row>
    <row r="48" spans="2:7" x14ac:dyDescent="0.2">
      <c r="B48" s="78" t="s">
        <v>5</v>
      </c>
      <c r="C48" s="79" t="str">
        <f t="shared" si="0"/>
        <v xml:space="preserve"> </v>
      </c>
      <c r="D48" s="79" t="str">
        <f t="shared" si="1"/>
        <v xml:space="preserve"> </v>
      </c>
      <c r="E48" s="79">
        <v>1.1574074074074073E-5</v>
      </c>
      <c r="F48" s="77" t="e">
        <f t="shared" si="2"/>
        <v>#N/A</v>
      </c>
      <c r="G48" t="str">
        <f>IF((ISERROR((VLOOKUP(B48,Calculation!C$2:C$1430,1,FALSE)))),"not entered","")</f>
        <v/>
      </c>
    </row>
    <row r="49" spans="2:7" x14ac:dyDescent="0.2">
      <c r="B49" s="78" t="s">
        <v>5</v>
      </c>
      <c r="C49" s="79" t="str">
        <f t="shared" si="0"/>
        <v xml:space="preserve"> </v>
      </c>
      <c r="D49" s="79" t="str">
        <f t="shared" si="1"/>
        <v xml:space="preserve"> </v>
      </c>
      <c r="E49" s="79">
        <v>1.1574074074074073E-5</v>
      </c>
      <c r="F49" s="77" t="e">
        <f t="shared" si="2"/>
        <v>#N/A</v>
      </c>
      <c r="G49" t="str">
        <f>IF((ISERROR((VLOOKUP(B49,Calculation!C$2:C$1430,1,FALSE)))),"not entered","")</f>
        <v/>
      </c>
    </row>
    <row r="50" spans="2:7" x14ac:dyDescent="0.2">
      <c r="B50" s="78" t="s">
        <v>5</v>
      </c>
      <c r="C50" s="79" t="str">
        <f t="shared" si="0"/>
        <v xml:space="preserve"> </v>
      </c>
      <c r="D50" s="79" t="str">
        <f t="shared" si="1"/>
        <v xml:space="preserve"> </v>
      </c>
      <c r="E50" s="79">
        <v>1.1574074074074073E-5</v>
      </c>
      <c r="F50" s="77" t="e">
        <f t="shared" si="2"/>
        <v>#N/A</v>
      </c>
      <c r="G50" t="str">
        <f>IF((ISERROR((VLOOKUP(B50,Calculation!C$2:C$1430,1,FALSE)))),"not entered","")</f>
        <v/>
      </c>
    </row>
    <row r="51" spans="2:7" x14ac:dyDescent="0.2">
      <c r="B51" s="78" t="s">
        <v>5</v>
      </c>
      <c r="C51" s="79" t="str">
        <f t="shared" si="0"/>
        <v xml:space="preserve"> </v>
      </c>
      <c r="D51" s="79" t="str">
        <f t="shared" si="1"/>
        <v xml:space="preserve"> </v>
      </c>
      <c r="E51" s="79">
        <v>1.1574074074074073E-5</v>
      </c>
      <c r="F51" s="77" t="e">
        <f t="shared" si="2"/>
        <v>#N/A</v>
      </c>
      <c r="G51" t="str">
        <f>IF((ISERROR((VLOOKUP(B51,Calculation!C$2:C$1430,1,FALSE)))),"not entered","")</f>
        <v/>
      </c>
    </row>
    <row r="52" spans="2:7" x14ac:dyDescent="0.2">
      <c r="B52" s="78" t="s">
        <v>5</v>
      </c>
      <c r="C52" s="79" t="str">
        <f t="shared" si="0"/>
        <v xml:space="preserve"> </v>
      </c>
      <c r="D52" s="79" t="str">
        <f t="shared" si="1"/>
        <v xml:space="preserve"> </v>
      </c>
      <c r="E52" s="79">
        <v>1.1574074074074073E-5</v>
      </c>
      <c r="F52" s="77" t="e">
        <f t="shared" si="2"/>
        <v>#N/A</v>
      </c>
      <c r="G52" t="str">
        <f>IF((ISERROR((VLOOKUP(B52,Calculation!C$2:C$1430,1,FALSE)))),"not entered","")</f>
        <v/>
      </c>
    </row>
    <row r="53" spans="2:7" x14ac:dyDescent="0.2">
      <c r="B53" s="78" t="s">
        <v>5</v>
      </c>
      <c r="C53" s="79" t="str">
        <f t="shared" si="0"/>
        <v xml:space="preserve"> </v>
      </c>
      <c r="D53" s="79" t="str">
        <f t="shared" si="1"/>
        <v xml:space="preserve"> </v>
      </c>
      <c r="E53" s="79">
        <v>1.1574074074074073E-5</v>
      </c>
      <c r="F53" s="77" t="e">
        <f t="shared" si="2"/>
        <v>#N/A</v>
      </c>
      <c r="G53" t="str">
        <f>IF((ISERROR((VLOOKUP(B53,Calculation!C$2:C$1430,1,FALSE)))),"not entered","")</f>
        <v/>
      </c>
    </row>
    <row r="54" spans="2:7" x14ac:dyDescent="0.2">
      <c r="B54" s="78" t="s">
        <v>5</v>
      </c>
      <c r="C54" s="79" t="str">
        <f t="shared" si="0"/>
        <v xml:space="preserve"> </v>
      </c>
      <c r="D54" s="79" t="str">
        <f t="shared" si="1"/>
        <v xml:space="preserve"> </v>
      </c>
      <c r="E54" s="79">
        <v>1.1574074074074073E-5</v>
      </c>
      <c r="F54" s="77" t="e">
        <f t="shared" si="2"/>
        <v>#N/A</v>
      </c>
      <c r="G54" t="str">
        <f>IF((ISERROR((VLOOKUP(B54,Calculation!C$2:C$1430,1,FALSE)))),"not entered","")</f>
        <v/>
      </c>
    </row>
    <row r="55" spans="2:7" x14ac:dyDescent="0.2">
      <c r="B55" s="78" t="s">
        <v>5</v>
      </c>
      <c r="C55" s="79" t="str">
        <f t="shared" si="0"/>
        <v xml:space="preserve"> </v>
      </c>
      <c r="D55" s="79" t="str">
        <f t="shared" si="1"/>
        <v xml:space="preserve"> </v>
      </c>
      <c r="E55" s="79">
        <v>1.1574074074074073E-5</v>
      </c>
      <c r="F55" s="77" t="e">
        <f t="shared" si="2"/>
        <v>#N/A</v>
      </c>
      <c r="G55" t="str">
        <f>IF((ISERROR((VLOOKUP(B55,Calculation!C$2:C$1430,1,FALSE)))),"not entered","")</f>
        <v/>
      </c>
    </row>
    <row r="56" spans="2:7" x14ac:dyDescent="0.2">
      <c r="B56" s="78" t="s">
        <v>5</v>
      </c>
      <c r="C56" s="79" t="str">
        <f t="shared" si="0"/>
        <v xml:space="preserve"> </v>
      </c>
      <c r="D56" s="79" t="str">
        <f t="shared" si="1"/>
        <v xml:space="preserve"> </v>
      </c>
      <c r="E56" s="79">
        <v>1.1574074074074073E-5</v>
      </c>
      <c r="F56" s="77" t="e">
        <f t="shared" si="2"/>
        <v>#N/A</v>
      </c>
      <c r="G56" t="str">
        <f>IF((ISERROR((VLOOKUP(B56,Calculation!C$2:C$1430,1,FALSE)))),"not entered","")</f>
        <v/>
      </c>
    </row>
    <row r="57" spans="2:7" x14ac:dyDescent="0.2">
      <c r="B57" s="78" t="s">
        <v>5</v>
      </c>
      <c r="C57" s="79" t="str">
        <f t="shared" si="0"/>
        <v xml:space="preserve"> </v>
      </c>
      <c r="D57" s="79" t="str">
        <f t="shared" si="1"/>
        <v xml:space="preserve"> </v>
      </c>
      <c r="E57" s="79">
        <v>1.1574074074074073E-5</v>
      </c>
      <c r="F57" s="77" t="e">
        <f t="shared" si="2"/>
        <v>#N/A</v>
      </c>
      <c r="G57" t="str">
        <f>IF((ISERROR((VLOOKUP(B57,Calculation!C$2:C$1430,1,FALSE)))),"not entered","")</f>
        <v/>
      </c>
    </row>
    <row r="58" spans="2:7" x14ac:dyDescent="0.2">
      <c r="B58" s="78" t="s">
        <v>5</v>
      </c>
      <c r="C58" s="79" t="str">
        <f t="shared" si="0"/>
        <v xml:space="preserve"> </v>
      </c>
      <c r="D58" s="79" t="str">
        <f t="shared" si="1"/>
        <v xml:space="preserve"> </v>
      </c>
      <c r="E58" s="79">
        <v>1.1574074074074073E-5</v>
      </c>
      <c r="F58" s="77" t="e">
        <f t="shared" si="2"/>
        <v>#N/A</v>
      </c>
      <c r="G58" t="str">
        <f>IF((ISERROR((VLOOKUP(B58,Calculation!C$2:C$1430,1,FALSE)))),"not entered","")</f>
        <v/>
      </c>
    </row>
    <row r="59" spans="2:7" x14ac:dyDescent="0.2">
      <c r="B59" s="78" t="s">
        <v>5</v>
      </c>
      <c r="C59" s="79" t="str">
        <f t="shared" si="0"/>
        <v xml:space="preserve"> </v>
      </c>
      <c r="D59" s="79" t="str">
        <f t="shared" si="1"/>
        <v xml:space="preserve"> </v>
      </c>
      <c r="E59" s="79">
        <v>1.1574074074074073E-5</v>
      </c>
      <c r="F59" s="77" t="e">
        <f t="shared" si="2"/>
        <v>#N/A</v>
      </c>
      <c r="G59" t="str">
        <f>IF((ISERROR((VLOOKUP(B59,Calculation!C$2:C$1430,1,FALSE)))),"not entered","")</f>
        <v/>
      </c>
    </row>
    <row r="60" spans="2:7" x14ac:dyDescent="0.2">
      <c r="B60" s="78" t="s">
        <v>5</v>
      </c>
      <c r="C60" s="79" t="str">
        <f t="shared" si="0"/>
        <v xml:space="preserve"> </v>
      </c>
      <c r="D60" s="79" t="str">
        <f t="shared" si="1"/>
        <v xml:space="preserve"> </v>
      </c>
      <c r="E60" s="79">
        <v>1.1574074074074073E-5</v>
      </c>
      <c r="F60" s="77" t="e">
        <f t="shared" si="2"/>
        <v>#N/A</v>
      </c>
      <c r="G60" t="str">
        <f>IF((ISERROR((VLOOKUP(B60,Calculation!C$2:C$1430,1,FALSE)))),"not entered","")</f>
        <v/>
      </c>
    </row>
    <row r="61" spans="2:7" x14ac:dyDescent="0.2">
      <c r="B61" s="78" t="s">
        <v>5</v>
      </c>
      <c r="C61" s="79" t="str">
        <f t="shared" si="0"/>
        <v xml:space="preserve"> </v>
      </c>
      <c r="D61" s="79" t="str">
        <f t="shared" si="1"/>
        <v xml:space="preserve"> </v>
      </c>
      <c r="E61" s="79">
        <v>1.1574074074074073E-5</v>
      </c>
      <c r="F61" s="77" t="e">
        <f t="shared" si="2"/>
        <v>#N/A</v>
      </c>
      <c r="G61" t="str">
        <f>IF((ISERROR((VLOOKUP(B61,Calculation!C$2:C$1430,1,FALSE)))),"not entered","")</f>
        <v/>
      </c>
    </row>
    <row r="62" spans="2:7" x14ac:dyDescent="0.2">
      <c r="B62" s="78" t="s">
        <v>5</v>
      </c>
      <c r="C62" s="79" t="str">
        <f t="shared" si="0"/>
        <v xml:space="preserve"> </v>
      </c>
      <c r="D62" s="79" t="str">
        <f t="shared" si="1"/>
        <v xml:space="preserve"> </v>
      </c>
      <c r="E62" s="79">
        <v>1.1574074074074073E-5</v>
      </c>
      <c r="F62" s="77" t="e">
        <f t="shared" si="2"/>
        <v>#N/A</v>
      </c>
      <c r="G62" t="str">
        <f>IF((ISERROR((VLOOKUP(B62,Calculation!C$2:C$1430,1,FALSE)))),"not entered","")</f>
        <v/>
      </c>
    </row>
    <row r="63" spans="2:7" x14ac:dyDescent="0.2">
      <c r="B63" s="78" t="s">
        <v>5</v>
      </c>
      <c r="C63" s="79" t="str">
        <f t="shared" si="0"/>
        <v xml:space="preserve"> </v>
      </c>
      <c r="D63" s="79" t="str">
        <f t="shared" si="1"/>
        <v xml:space="preserve"> </v>
      </c>
      <c r="E63" s="79">
        <v>1.1574074074074073E-5</v>
      </c>
      <c r="F63" s="77" t="e">
        <f t="shared" si="2"/>
        <v>#N/A</v>
      </c>
      <c r="G63" t="str">
        <f>IF((ISERROR((VLOOKUP(B63,Calculation!C$2:C$1430,1,FALSE)))),"not entered","")</f>
        <v/>
      </c>
    </row>
    <row r="64" spans="2:7" x14ac:dyDescent="0.2">
      <c r="B64" s="78" t="s">
        <v>5</v>
      </c>
      <c r="C64" s="79" t="str">
        <f t="shared" si="0"/>
        <v xml:space="preserve"> </v>
      </c>
      <c r="D64" s="79" t="str">
        <f t="shared" si="1"/>
        <v xml:space="preserve"> </v>
      </c>
      <c r="E64" s="79">
        <v>1.1574074074074073E-5</v>
      </c>
      <c r="F64" s="77" t="e">
        <f t="shared" si="2"/>
        <v>#N/A</v>
      </c>
      <c r="G64" t="str">
        <f>IF((ISERROR((VLOOKUP(B64,Calculation!C$2:C$1430,1,FALSE)))),"not entered","")</f>
        <v/>
      </c>
    </row>
    <row r="65" spans="2:7" x14ac:dyDescent="0.2">
      <c r="B65" s="78" t="s">
        <v>5</v>
      </c>
      <c r="C65" s="79" t="str">
        <f t="shared" si="0"/>
        <v xml:space="preserve"> </v>
      </c>
      <c r="D65" s="79" t="str">
        <f t="shared" si="1"/>
        <v xml:space="preserve"> </v>
      </c>
      <c r="E65" s="79">
        <v>1.1574074074074073E-5</v>
      </c>
      <c r="F65" s="77" t="e">
        <f t="shared" si="2"/>
        <v>#N/A</v>
      </c>
      <c r="G65" t="str">
        <f>IF((ISERROR((VLOOKUP(B65,Calculation!C$2:C$1430,1,FALSE)))),"not entered","")</f>
        <v/>
      </c>
    </row>
    <row r="66" spans="2:7" x14ac:dyDescent="0.2">
      <c r="B66" s="78" t="s">
        <v>5</v>
      </c>
      <c r="C66" s="79" t="str">
        <f t="shared" si="0"/>
        <v xml:space="preserve"> </v>
      </c>
      <c r="D66" s="79" t="str">
        <f t="shared" si="1"/>
        <v xml:space="preserve"> </v>
      </c>
      <c r="E66" s="79">
        <v>1.1574074074074073E-5</v>
      </c>
      <c r="F66" s="77" t="e">
        <f t="shared" si="2"/>
        <v>#N/A</v>
      </c>
      <c r="G66" t="str">
        <f>IF((ISERROR((VLOOKUP(B66,Calculation!C$2:C$1430,1,FALSE)))),"not entered","")</f>
        <v/>
      </c>
    </row>
    <row r="67" spans="2:7" x14ac:dyDescent="0.2">
      <c r="B67" s="78" t="s">
        <v>5</v>
      </c>
      <c r="C67" s="79" t="str">
        <f t="shared" si="0"/>
        <v xml:space="preserve"> </v>
      </c>
      <c r="D67" s="79" t="str">
        <f t="shared" si="1"/>
        <v xml:space="preserve"> </v>
      </c>
      <c r="E67" s="79">
        <v>1.1574074074074073E-5</v>
      </c>
      <c r="F67" s="77" t="e">
        <f t="shared" si="2"/>
        <v>#N/A</v>
      </c>
      <c r="G67" t="str">
        <f>IF((ISERROR((VLOOKUP(B67,Calculation!C$2:C$1430,1,FALSE)))),"not entered","")</f>
        <v/>
      </c>
    </row>
    <row r="68" spans="2:7" x14ac:dyDescent="0.2">
      <c r="B68" s="78" t="s">
        <v>5</v>
      </c>
      <c r="C68" s="79" t="str">
        <f t="shared" si="0"/>
        <v xml:space="preserve"> </v>
      </c>
      <c r="D68" s="79" t="str">
        <f t="shared" si="1"/>
        <v xml:space="preserve"> </v>
      </c>
      <c r="E68" s="79">
        <v>1.1574074074074073E-5</v>
      </c>
      <c r="F68" s="77" t="e">
        <f t="shared" si="2"/>
        <v>#N/A</v>
      </c>
      <c r="G68" t="str">
        <f>IF((ISERROR((VLOOKUP(B68,Calculation!C$2:C$1430,1,FALSE)))),"not entered","")</f>
        <v/>
      </c>
    </row>
    <row r="69" spans="2:7" x14ac:dyDescent="0.2">
      <c r="B69" s="78" t="s">
        <v>5</v>
      </c>
      <c r="C69" s="79" t="str">
        <f t="shared" si="0"/>
        <v xml:space="preserve"> </v>
      </c>
      <c r="D69" s="79" t="str">
        <f t="shared" si="1"/>
        <v xml:space="preserve"> </v>
      </c>
      <c r="E69" s="79">
        <v>1.1574074074074073E-5</v>
      </c>
      <c r="F69" s="77" t="e">
        <f t="shared" si="2"/>
        <v>#N/A</v>
      </c>
      <c r="G69" t="str">
        <f>IF((ISERROR((VLOOKUP(B69,Calculation!C$2:C$1430,1,FALSE)))),"not entered","")</f>
        <v/>
      </c>
    </row>
    <row r="70" spans="2:7" x14ac:dyDescent="0.2">
      <c r="B70" s="78" t="s">
        <v>5</v>
      </c>
      <c r="C70" s="79" t="str">
        <f t="shared" ref="C70:C133" si="3">VLOOKUP(B70,name,3,FALSE)</f>
        <v xml:space="preserve"> </v>
      </c>
      <c r="D70" s="79" t="str">
        <f t="shared" ref="D70:D133" si="4">VLOOKUP(B70,name,2,FALSE)</f>
        <v xml:space="preserve"> </v>
      </c>
      <c r="E70" s="79">
        <v>1.1574074074074073E-5</v>
      </c>
      <c r="F70" s="77" t="e">
        <f t="shared" ref="F70:F133" si="5">(VLOOKUP(C70,C$4:E$5,3,FALSE))/(E70/10000)</f>
        <v>#N/A</v>
      </c>
      <c r="G70" t="str">
        <f>IF((ISERROR((VLOOKUP(B70,Calculation!C$2:C$1430,1,FALSE)))),"not entered","")</f>
        <v/>
      </c>
    </row>
    <row r="71" spans="2:7" x14ac:dyDescent="0.2">
      <c r="B71" s="78" t="s">
        <v>5</v>
      </c>
      <c r="C71" s="79" t="str">
        <f t="shared" si="3"/>
        <v xml:space="preserve"> </v>
      </c>
      <c r="D71" s="79" t="str">
        <f t="shared" si="4"/>
        <v xml:space="preserve"> </v>
      </c>
      <c r="E71" s="79">
        <v>1.1574074074074073E-5</v>
      </c>
      <c r="F71" s="77" t="e">
        <f t="shared" si="5"/>
        <v>#N/A</v>
      </c>
      <c r="G71" t="str">
        <f>IF((ISERROR((VLOOKUP(B71,Calculation!C$2:C$1430,1,FALSE)))),"not entered","")</f>
        <v/>
      </c>
    </row>
    <row r="72" spans="2:7" x14ac:dyDescent="0.2">
      <c r="B72" s="78" t="s">
        <v>5</v>
      </c>
      <c r="C72" s="79" t="str">
        <f t="shared" si="3"/>
        <v xml:space="preserve"> </v>
      </c>
      <c r="D72" s="79" t="str">
        <f t="shared" si="4"/>
        <v xml:space="preserve"> </v>
      </c>
      <c r="E72" s="79">
        <v>1.1574074074074073E-5</v>
      </c>
      <c r="F72" s="77" t="e">
        <f t="shared" si="5"/>
        <v>#N/A</v>
      </c>
      <c r="G72" t="str">
        <f>IF((ISERROR((VLOOKUP(B72,Calculation!C$2:C$1430,1,FALSE)))),"not entered","")</f>
        <v/>
      </c>
    </row>
    <row r="73" spans="2:7" x14ac:dyDescent="0.2">
      <c r="B73" s="78" t="s">
        <v>5</v>
      </c>
      <c r="C73" s="79" t="str">
        <f t="shared" si="3"/>
        <v xml:space="preserve"> </v>
      </c>
      <c r="D73" s="79" t="str">
        <f t="shared" si="4"/>
        <v xml:space="preserve"> </v>
      </c>
      <c r="E73" s="79">
        <v>1.1574074074074073E-5</v>
      </c>
      <c r="F73" s="77" t="e">
        <f t="shared" si="5"/>
        <v>#N/A</v>
      </c>
      <c r="G73" t="str">
        <f>IF((ISERROR((VLOOKUP(B73,Calculation!C$2:C$1430,1,FALSE)))),"not entered","")</f>
        <v/>
      </c>
    </row>
    <row r="74" spans="2:7" x14ac:dyDescent="0.2">
      <c r="B74" s="78" t="s">
        <v>5</v>
      </c>
      <c r="C74" s="79" t="str">
        <f t="shared" si="3"/>
        <v xml:space="preserve"> </v>
      </c>
      <c r="D74" s="79" t="str">
        <f t="shared" si="4"/>
        <v xml:space="preserve"> </v>
      </c>
      <c r="E74" s="79">
        <v>1.1574074074074073E-5</v>
      </c>
      <c r="F74" s="77" t="e">
        <f t="shared" si="5"/>
        <v>#N/A</v>
      </c>
      <c r="G74" t="str">
        <f>IF((ISERROR((VLOOKUP(B74,Calculation!C$2:C$1430,1,FALSE)))),"not entered","")</f>
        <v/>
      </c>
    </row>
    <row r="75" spans="2:7" x14ac:dyDescent="0.2">
      <c r="B75" s="78" t="s">
        <v>5</v>
      </c>
      <c r="C75" s="79" t="str">
        <f t="shared" si="3"/>
        <v xml:space="preserve"> </v>
      </c>
      <c r="D75" s="79" t="str">
        <f t="shared" si="4"/>
        <v xml:space="preserve"> </v>
      </c>
      <c r="E75" s="79">
        <v>1.1574074074074073E-5</v>
      </c>
      <c r="F75" s="77" t="e">
        <f t="shared" si="5"/>
        <v>#N/A</v>
      </c>
      <c r="G75" t="str">
        <f>IF((ISERROR((VLOOKUP(B75,Calculation!C$2:C$1430,1,FALSE)))),"not entered","")</f>
        <v/>
      </c>
    </row>
    <row r="76" spans="2:7" x14ac:dyDescent="0.2">
      <c r="B76" s="78" t="s">
        <v>5</v>
      </c>
      <c r="C76" s="79" t="str">
        <f t="shared" si="3"/>
        <v xml:space="preserve"> </v>
      </c>
      <c r="D76" s="79" t="str">
        <f t="shared" si="4"/>
        <v xml:space="preserve"> </v>
      </c>
      <c r="E76" s="79">
        <v>1.1574074074074073E-5</v>
      </c>
      <c r="F76" s="77" t="e">
        <f t="shared" si="5"/>
        <v>#N/A</v>
      </c>
      <c r="G76" t="str">
        <f>IF((ISERROR((VLOOKUP(B76,Calculation!C$2:C$1430,1,FALSE)))),"not entered","")</f>
        <v/>
      </c>
    </row>
    <row r="77" spans="2:7" x14ac:dyDescent="0.2">
      <c r="B77" s="78" t="s">
        <v>5</v>
      </c>
      <c r="C77" s="79" t="str">
        <f t="shared" si="3"/>
        <v xml:space="preserve"> </v>
      </c>
      <c r="D77" s="79" t="str">
        <f t="shared" si="4"/>
        <v xml:space="preserve"> </v>
      </c>
      <c r="E77" s="79">
        <v>1.1574074074074073E-5</v>
      </c>
      <c r="F77" s="77" t="e">
        <f t="shared" si="5"/>
        <v>#N/A</v>
      </c>
      <c r="G77" t="str">
        <f>IF((ISERROR((VLOOKUP(B77,Calculation!C$2:C$1430,1,FALSE)))),"not entered","")</f>
        <v/>
      </c>
    </row>
    <row r="78" spans="2:7" x14ac:dyDescent="0.2">
      <c r="B78" s="78" t="s">
        <v>5</v>
      </c>
      <c r="C78" s="79" t="str">
        <f t="shared" si="3"/>
        <v xml:space="preserve"> </v>
      </c>
      <c r="D78" s="79" t="str">
        <f t="shared" si="4"/>
        <v xml:space="preserve"> </v>
      </c>
      <c r="E78" s="79">
        <v>1.1574074074074073E-5</v>
      </c>
      <c r="F78" s="77" t="e">
        <f t="shared" si="5"/>
        <v>#N/A</v>
      </c>
      <c r="G78" t="str">
        <f>IF((ISERROR((VLOOKUP(B78,Calculation!C$2:C$1430,1,FALSE)))),"not entered","")</f>
        <v/>
      </c>
    </row>
    <row r="79" spans="2:7" x14ac:dyDescent="0.2">
      <c r="B79" s="78" t="s">
        <v>5</v>
      </c>
      <c r="C79" s="79" t="str">
        <f t="shared" si="3"/>
        <v xml:space="preserve"> </v>
      </c>
      <c r="D79" s="79" t="str">
        <f t="shared" si="4"/>
        <v xml:space="preserve"> </v>
      </c>
      <c r="E79" s="79">
        <v>1.1574074074074073E-5</v>
      </c>
      <c r="F79" s="77" t="e">
        <f t="shared" si="5"/>
        <v>#N/A</v>
      </c>
      <c r="G79" t="str">
        <f>IF((ISERROR((VLOOKUP(B79,Calculation!C$2:C$1430,1,FALSE)))),"not entered","")</f>
        <v/>
      </c>
    </row>
    <row r="80" spans="2:7" x14ac:dyDescent="0.2">
      <c r="B80" s="78" t="s">
        <v>5</v>
      </c>
      <c r="C80" s="79" t="str">
        <f t="shared" si="3"/>
        <v xml:space="preserve"> </v>
      </c>
      <c r="D80" s="79" t="str">
        <f t="shared" si="4"/>
        <v xml:space="preserve"> </v>
      </c>
      <c r="E80" s="79">
        <v>1.1574074074074073E-5</v>
      </c>
      <c r="F80" s="77" t="e">
        <f t="shared" si="5"/>
        <v>#N/A</v>
      </c>
      <c r="G80" t="str">
        <f>IF((ISERROR((VLOOKUP(B80,Calculation!C$2:C$1430,1,FALSE)))),"not entered","")</f>
        <v/>
      </c>
    </row>
    <row r="81" spans="2:7" x14ac:dyDescent="0.2">
      <c r="B81" s="78" t="s">
        <v>5</v>
      </c>
      <c r="C81" s="79" t="str">
        <f t="shared" si="3"/>
        <v xml:space="preserve"> </v>
      </c>
      <c r="D81" s="79" t="str">
        <f t="shared" si="4"/>
        <v xml:space="preserve"> </v>
      </c>
      <c r="E81" s="79">
        <v>1.1574074074074073E-5</v>
      </c>
      <c r="F81" s="77" t="e">
        <f t="shared" si="5"/>
        <v>#N/A</v>
      </c>
      <c r="G81" t="str">
        <f>IF((ISERROR((VLOOKUP(B81,Calculation!C$2:C$1430,1,FALSE)))),"not entered","")</f>
        <v/>
      </c>
    </row>
    <row r="82" spans="2:7" x14ac:dyDescent="0.2">
      <c r="B82" s="78" t="s">
        <v>5</v>
      </c>
      <c r="C82" s="79" t="str">
        <f t="shared" si="3"/>
        <v xml:space="preserve"> </v>
      </c>
      <c r="D82" s="79" t="str">
        <f t="shared" si="4"/>
        <v xml:space="preserve"> </v>
      </c>
      <c r="E82" s="79">
        <v>1.1574074074074073E-5</v>
      </c>
      <c r="F82" s="77" t="e">
        <f t="shared" si="5"/>
        <v>#N/A</v>
      </c>
      <c r="G82" t="str">
        <f>IF((ISERROR((VLOOKUP(B82,Calculation!C$2:C$1430,1,FALSE)))),"not entered","")</f>
        <v/>
      </c>
    </row>
    <row r="83" spans="2:7" x14ac:dyDescent="0.2">
      <c r="B83" s="78" t="s">
        <v>5</v>
      </c>
      <c r="C83" s="79" t="str">
        <f t="shared" si="3"/>
        <v xml:space="preserve"> </v>
      </c>
      <c r="D83" s="79" t="str">
        <f t="shared" si="4"/>
        <v xml:space="preserve"> </v>
      </c>
      <c r="E83" s="79">
        <v>1.1574074074074073E-5</v>
      </c>
      <c r="F83" s="77" t="e">
        <f t="shared" si="5"/>
        <v>#N/A</v>
      </c>
      <c r="G83" t="str">
        <f>IF((ISERROR((VLOOKUP(B83,Calculation!C$2:C$1430,1,FALSE)))),"not entered","")</f>
        <v/>
      </c>
    </row>
    <row r="84" spans="2:7" x14ac:dyDescent="0.2">
      <c r="B84" s="78" t="s">
        <v>5</v>
      </c>
      <c r="C84" s="79" t="str">
        <f t="shared" si="3"/>
        <v xml:space="preserve"> </v>
      </c>
      <c r="D84" s="79" t="str">
        <f t="shared" si="4"/>
        <v xml:space="preserve"> </v>
      </c>
      <c r="E84" s="79">
        <v>1.1574074074074073E-5</v>
      </c>
      <c r="F84" s="77" t="e">
        <f t="shared" si="5"/>
        <v>#N/A</v>
      </c>
      <c r="G84" t="str">
        <f>IF((ISERROR((VLOOKUP(B84,Calculation!C$2:C$1430,1,FALSE)))),"not entered","")</f>
        <v/>
      </c>
    </row>
    <row r="85" spans="2:7" x14ac:dyDescent="0.2">
      <c r="B85" s="78" t="s">
        <v>5</v>
      </c>
      <c r="C85" s="79" t="str">
        <f t="shared" si="3"/>
        <v xml:space="preserve"> </v>
      </c>
      <c r="D85" s="79" t="str">
        <f t="shared" si="4"/>
        <v xml:space="preserve"> </v>
      </c>
      <c r="E85" s="79">
        <v>1.1574074074074073E-5</v>
      </c>
      <c r="F85" s="77" t="e">
        <f t="shared" si="5"/>
        <v>#N/A</v>
      </c>
      <c r="G85" t="str">
        <f>IF((ISERROR((VLOOKUP(B85,Calculation!C$2:C$1430,1,FALSE)))),"not entered","")</f>
        <v/>
      </c>
    </row>
    <row r="86" spans="2:7" x14ac:dyDescent="0.2">
      <c r="B86" s="78" t="s">
        <v>5</v>
      </c>
      <c r="C86" s="79" t="str">
        <f t="shared" si="3"/>
        <v xml:space="preserve"> </v>
      </c>
      <c r="D86" s="79" t="str">
        <f t="shared" si="4"/>
        <v xml:space="preserve"> </v>
      </c>
      <c r="E86" s="79">
        <v>1.1574074074074073E-5</v>
      </c>
      <c r="F86" s="77" t="e">
        <f t="shared" si="5"/>
        <v>#N/A</v>
      </c>
      <c r="G86" t="str">
        <f>IF((ISERROR((VLOOKUP(B86,Calculation!C$2:C$1430,1,FALSE)))),"not entered","")</f>
        <v/>
      </c>
    </row>
    <row r="87" spans="2:7" x14ac:dyDescent="0.2">
      <c r="B87" s="78" t="s">
        <v>5</v>
      </c>
      <c r="C87" s="79" t="str">
        <f t="shared" si="3"/>
        <v xml:space="preserve"> </v>
      </c>
      <c r="D87" s="79" t="str">
        <f t="shared" si="4"/>
        <v xml:space="preserve"> </v>
      </c>
      <c r="E87" s="79">
        <v>1.1574074074074073E-5</v>
      </c>
      <c r="F87" s="77" t="e">
        <f t="shared" si="5"/>
        <v>#N/A</v>
      </c>
      <c r="G87" t="str">
        <f>IF((ISERROR((VLOOKUP(B87,Calculation!C$2:C$1430,1,FALSE)))),"not entered","")</f>
        <v/>
      </c>
    </row>
    <row r="88" spans="2:7" x14ac:dyDescent="0.2">
      <c r="B88" s="78" t="s">
        <v>5</v>
      </c>
      <c r="C88" s="79" t="str">
        <f t="shared" si="3"/>
        <v xml:space="preserve"> </v>
      </c>
      <c r="D88" s="79" t="str">
        <f t="shared" si="4"/>
        <v xml:space="preserve"> </v>
      </c>
      <c r="E88" s="79">
        <v>1.1574074074074073E-5</v>
      </c>
      <c r="F88" s="77" t="e">
        <f t="shared" si="5"/>
        <v>#N/A</v>
      </c>
      <c r="G88" t="str">
        <f>IF((ISERROR((VLOOKUP(B88,Calculation!C$2:C$1430,1,FALSE)))),"not entered","")</f>
        <v/>
      </c>
    </row>
    <row r="89" spans="2:7" x14ac:dyDescent="0.2">
      <c r="B89" s="78" t="s">
        <v>5</v>
      </c>
      <c r="C89" s="79" t="str">
        <f t="shared" si="3"/>
        <v xml:space="preserve"> </v>
      </c>
      <c r="D89" s="79" t="str">
        <f t="shared" si="4"/>
        <v xml:space="preserve"> </v>
      </c>
      <c r="E89" s="79">
        <v>1.1574074074074073E-5</v>
      </c>
      <c r="F89" s="77" t="e">
        <f t="shared" si="5"/>
        <v>#N/A</v>
      </c>
      <c r="G89" t="str">
        <f>IF((ISERROR((VLOOKUP(B89,Calculation!C$2:C$1430,1,FALSE)))),"not entered","")</f>
        <v/>
      </c>
    </row>
    <row r="90" spans="2:7" x14ac:dyDescent="0.2">
      <c r="B90" s="78" t="s">
        <v>5</v>
      </c>
      <c r="C90" s="79" t="str">
        <f t="shared" si="3"/>
        <v xml:space="preserve"> </v>
      </c>
      <c r="D90" s="79" t="str">
        <f t="shared" si="4"/>
        <v xml:space="preserve"> </v>
      </c>
      <c r="E90" s="79">
        <v>1.1574074074074073E-5</v>
      </c>
      <c r="F90" s="77" t="e">
        <f t="shared" si="5"/>
        <v>#N/A</v>
      </c>
      <c r="G90" t="str">
        <f>IF((ISERROR((VLOOKUP(B90,Calculation!C$2:C$1430,1,FALSE)))),"not entered","")</f>
        <v/>
      </c>
    </row>
    <row r="91" spans="2:7" x14ac:dyDescent="0.2">
      <c r="B91" s="78" t="s">
        <v>5</v>
      </c>
      <c r="C91" s="79" t="str">
        <f t="shared" si="3"/>
        <v xml:space="preserve"> </v>
      </c>
      <c r="D91" s="79" t="str">
        <f t="shared" si="4"/>
        <v xml:space="preserve"> </v>
      </c>
      <c r="E91" s="79">
        <v>1.1574074074074073E-5</v>
      </c>
      <c r="F91" s="77" t="e">
        <f t="shared" si="5"/>
        <v>#N/A</v>
      </c>
      <c r="G91" t="str">
        <f>IF((ISERROR((VLOOKUP(B91,Calculation!C$2:C$1430,1,FALSE)))),"not entered","")</f>
        <v/>
      </c>
    </row>
    <row r="92" spans="2:7" x14ac:dyDescent="0.2">
      <c r="B92" s="78" t="s">
        <v>5</v>
      </c>
      <c r="C92" s="79" t="str">
        <f t="shared" si="3"/>
        <v xml:space="preserve"> </v>
      </c>
      <c r="D92" s="79" t="str">
        <f t="shared" si="4"/>
        <v xml:space="preserve"> </v>
      </c>
      <c r="E92" s="79">
        <v>1.1574074074074073E-5</v>
      </c>
      <c r="F92" s="77" t="e">
        <f t="shared" si="5"/>
        <v>#N/A</v>
      </c>
      <c r="G92" t="str">
        <f>IF((ISERROR((VLOOKUP(B92,Calculation!C$2:C$1430,1,FALSE)))),"not entered","")</f>
        <v/>
      </c>
    </row>
    <row r="93" spans="2:7" x14ac:dyDescent="0.2">
      <c r="B93" s="78" t="s">
        <v>5</v>
      </c>
      <c r="C93" s="79" t="str">
        <f t="shared" si="3"/>
        <v xml:space="preserve"> </v>
      </c>
      <c r="D93" s="79" t="str">
        <f t="shared" si="4"/>
        <v xml:space="preserve"> </v>
      </c>
      <c r="E93" s="79">
        <v>1.1574074074074073E-5</v>
      </c>
      <c r="F93" s="77" t="e">
        <f t="shared" si="5"/>
        <v>#N/A</v>
      </c>
      <c r="G93" t="str">
        <f>IF((ISERROR((VLOOKUP(B93,Calculation!C$2:C$1430,1,FALSE)))),"not entered","")</f>
        <v/>
      </c>
    </row>
    <row r="94" spans="2:7" x14ac:dyDescent="0.2">
      <c r="B94" s="78" t="s">
        <v>5</v>
      </c>
      <c r="C94" s="79" t="str">
        <f t="shared" si="3"/>
        <v xml:space="preserve"> </v>
      </c>
      <c r="D94" s="79" t="str">
        <f t="shared" si="4"/>
        <v xml:space="preserve"> </v>
      </c>
      <c r="E94" s="79">
        <v>1.1574074074074073E-5</v>
      </c>
      <c r="F94" s="77" t="e">
        <f t="shared" si="5"/>
        <v>#N/A</v>
      </c>
      <c r="G94" t="str">
        <f>IF((ISERROR((VLOOKUP(B94,Calculation!C$2:C$1430,1,FALSE)))),"not entered","")</f>
        <v/>
      </c>
    </row>
    <row r="95" spans="2:7" x14ac:dyDescent="0.2">
      <c r="B95" s="78" t="s">
        <v>5</v>
      </c>
      <c r="C95" s="79" t="str">
        <f t="shared" si="3"/>
        <v xml:space="preserve"> </v>
      </c>
      <c r="D95" s="79" t="str">
        <f t="shared" si="4"/>
        <v xml:space="preserve"> </v>
      </c>
      <c r="E95" s="79">
        <v>1.1574074074074073E-5</v>
      </c>
      <c r="F95" s="77" t="e">
        <f t="shared" si="5"/>
        <v>#N/A</v>
      </c>
      <c r="G95" t="str">
        <f>IF((ISERROR((VLOOKUP(B95,Calculation!C$2:C$1430,1,FALSE)))),"not entered","")</f>
        <v/>
      </c>
    </row>
    <row r="96" spans="2:7" x14ac:dyDescent="0.2">
      <c r="B96" s="78" t="s">
        <v>5</v>
      </c>
      <c r="C96" s="79" t="str">
        <f t="shared" si="3"/>
        <v xml:space="preserve"> </v>
      </c>
      <c r="D96" s="79" t="str">
        <f t="shared" si="4"/>
        <v xml:space="preserve"> </v>
      </c>
      <c r="E96" s="79">
        <v>1.1574074074074073E-5</v>
      </c>
      <c r="F96" s="77" t="e">
        <f t="shared" si="5"/>
        <v>#N/A</v>
      </c>
      <c r="G96" t="str">
        <f>IF((ISERROR((VLOOKUP(B96,Calculation!C$2:C$1430,1,FALSE)))),"not entered","")</f>
        <v/>
      </c>
    </row>
    <row r="97" spans="2:7" x14ac:dyDescent="0.2">
      <c r="B97" s="78" t="s">
        <v>5</v>
      </c>
      <c r="C97" s="79" t="str">
        <f t="shared" si="3"/>
        <v xml:space="preserve"> </v>
      </c>
      <c r="D97" s="79" t="str">
        <f t="shared" si="4"/>
        <v xml:space="preserve"> </v>
      </c>
      <c r="E97" s="79">
        <v>1.1574074074074073E-5</v>
      </c>
      <c r="F97" s="77" t="e">
        <f t="shared" si="5"/>
        <v>#N/A</v>
      </c>
      <c r="G97" t="str">
        <f>IF((ISERROR((VLOOKUP(B97,Calculation!C$2:C$1430,1,FALSE)))),"not entered","")</f>
        <v/>
      </c>
    </row>
    <row r="98" spans="2:7" x14ac:dyDescent="0.2">
      <c r="B98" s="78" t="s">
        <v>5</v>
      </c>
      <c r="C98" s="79" t="str">
        <f t="shared" si="3"/>
        <v xml:space="preserve"> </v>
      </c>
      <c r="D98" s="79" t="str">
        <f t="shared" si="4"/>
        <v xml:space="preserve"> </v>
      </c>
      <c r="E98" s="79">
        <v>1.1574074074074073E-5</v>
      </c>
      <c r="F98" s="77" t="e">
        <f t="shared" si="5"/>
        <v>#N/A</v>
      </c>
      <c r="G98" t="str">
        <f>IF((ISERROR((VLOOKUP(B98,Calculation!C$2:C$1430,1,FALSE)))),"not entered","")</f>
        <v/>
      </c>
    </row>
    <row r="99" spans="2:7" x14ac:dyDescent="0.2">
      <c r="B99" s="78" t="s">
        <v>5</v>
      </c>
      <c r="C99" s="79" t="str">
        <f t="shared" si="3"/>
        <v xml:space="preserve"> </v>
      </c>
      <c r="D99" s="79" t="str">
        <f t="shared" si="4"/>
        <v xml:space="preserve"> </v>
      </c>
      <c r="E99" s="79">
        <v>1.1574074074074073E-5</v>
      </c>
      <c r="F99" s="77" t="e">
        <f t="shared" si="5"/>
        <v>#N/A</v>
      </c>
      <c r="G99" t="str">
        <f>IF((ISERROR((VLOOKUP(B99,Calculation!C$2:C$1430,1,FALSE)))),"not entered","")</f>
        <v/>
      </c>
    </row>
    <row r="100" spans="2:7" x14ac:dyDescent="0.2">
      <c r="B100" s="78" t="s">
        <v>5</v>
      </c>
      <c r="C100" s="79" t="str">
        <f t="shared" si="3"/>
        <v xml:space="preserve"> </v>
      </c>
      <c r="D100" s="79" t="str">
        <f t="shared" si="4"/>
        <v xml:space="preserve"> </v>
      </c>
      <c r="E100" s="79">
        <v>1.1574074074074073E-5</v>
      </c>
      <c r="F100" s="77" t="e">
        <f t="shared" si="5"/>
        <v>#N/A</v>
      </c>
      <c r="G100" t="str">
        <f>IF((ISERROR((VLOOKUP(B100,Calculation!C$2:C$1430,1,FALSE)))),"not entered","")</f>
        <v/>
      </c>
    </row>
    <row r="101" spans="2:7" x14ac:dyDescent="0.2">
      <c r="B101" s="78" t="s">
        <v>5</v>
      </c>
      <c r="C101" s="79" t="str">
        <f t="shared" si="3"/>
        <v xml:space="preserve"> </v>
      </c>
      <c r="D101" s="79" t="str">
        <f t="shared" si="4"/>
        <v xml:space="preserve"> </v>
      </c>
      <c r="E101" s="79">
        <v>1.1574074074074073E-5</v>
      </c>
      <c r="F101" s="77" t="e">
        <f t="shared" si="5"/>
        <v>#N/A</v>
      </c>
      <c r="G101" t="str">
        <f>IF((ISERROR((VLOOKUP(B101,Calculation!C$2:C$1430,1,FALSE)))),"not entered","")</f>
        <v/>
      </c>
    </row>
    <row r="102" spans="2:7" x14ac:dyDescent="0.2">
      <c r="B102" s="78" t="s">
        <v>5</v>
      </c>
      <c r="C102" s="79" t="str">
        <f t="shared" si="3"/>
        <v xml:space="preserve"> </v>
      </c>
      <c r="D102" s="79" t="str">
        <f t="shared" si="4"/>
        <v xml:space="preserve"> </v>
      </c>
      <c r="E102" s="79">
        <v>1.1574074074074073E-5</v>
      </c>
      <c r="F102" s="77" t="e">
        <f t="shared" si="5"/>
        <v>#N/A</v>
      </c>
      <c r="G102" t="str">
        <f>IF((ISERROR((VLOOKUP(B102,Calculation!C$2:C$1430,1,FALSE)))),"not entered","")</f>
        <v/>
      </c>
    </row>
    <row r="103" spans="2:7" x14ac:dyDescent="0.2">
      <c r="B103" s="78" t="s">
        <v>5</v>
      </c>
      <c r="C103" s="79" t="str">
        <f t="shared" si="3"/>
        <v xml:space="preserve"> </v>
      </c>
      <c r="D103" s="79" t="str">
        <f t="shared" si="4"/>
        <v xml:space="preserve"> </v>
      </c>
      <c r="E103" s="79">
        <v>1.1574074074074073E-5</v>
      </c>
      <c r="F103" s="77" t="e">
        <f t="shared" si="5"/>
        <v>#N/A</v>
      </c>
      <c r="G103" t="str">
        <f>IF((ISERROR((VLOOKUP(B103,Calculation!C$2:C$1430,1,FALSE)))),"not entered","")</f>
        <v/>
      </c>
    </row>
    <row r="104" spans="2:7" x14ac:dyDescent="0.2">
      <c r="B104" s="78" t="s">
        <v>5</v>
      </c>
      <c r="C104" s="79" t="str">
        <f t="shared" si="3"/>
        <v xml:space="preserve"> </v>
      </c>
      <c r="D104" s="79" t="str">
        <f t="shared" si="4"/>
        <v xml:space="preserve"> </v>
      </c>
      <c r="E104" s="79">
        <v>1.1574074074074073E-5</v>
      </c>
      <c r="F104" s="77" t="e">
        <f t="shared" si="5"/>
        <v>#N/A</v>
      </c>
      <c r="G104" t="str">
        <f>IF((ISERROR((VLOOKUP(B104,Calculation!C$2:C$1430,1,FALSE)))),"not entered","")</f>
        <v/>
      </c>
    </row>
    <row r="105" spans="2:7" x14ac:dyDescent="0.2">
      <c r="B105" s="78" t="s">
        <v>5</v>
      </c>
      <c r="C105" s="79" t="str">
        <f t="shared" si="3"/>
        <v xml:space="preserve"> </v>
      </c>
      <c r="D105" s="79" t="str">
        <f t="shared" si="4"/>
        <v xml:space="preserve"> </v>
      </c>
      <c r="E105" s="79">
        <v>1.1574074074074073E-5</v>
      </c>
      <c r="F105" s="77" t="e">
        <f t="shared" si="5"/>
        <v>#N/A</v>
      </c>
      <c r="G105" t="str">
        <f>IF((ISERROR((VLOOKUP(B105,Calculation!C$2:C$1430,1,FALSE)))),"not entered","")</f>
        <v/>
      </c>
    </row>
    <row r="106" spans="2:7" x14ac:dyDescent="0.2">
      <c r="B106" s="78" t="s">
        <v>5</v>
      </c>
      <c r="C106" s="79" t="str">
        <f t="shared" si="3"/>
        <v xml:space="preserve"> </v>
      </c>
      <c r="D106" s="79" t="str">
        <f t="shared" si="4"/>
        <v xml:space="preserve"> </v>
      </c>
      <c r="E106" s="79">
        <v>1.1574074074074073E-5</v>
      </c>
      <c r="F106" s="77" t="e">
        <f t="shared" si="5"/>
        <v>#N/A</v>
      </c>
      <c r="G106" t="str">
        <f>IF((ISERROR((VLOOKUP(B106,Calculation!C$2:C$1430,1,FALSE)))),"not entered","")</f>
        <v/>
      </c>
    </row>
    <row r="107" spans="2:7" x14ac:dyDescent="0.2">
      <c r="B107" s="78" t="s">
        <v>5</v>
      </c>
      <c r="C107" s="79" t="str">
        <f t="shared" si="3"/>
        <v xml:space="preserve"> </v>
      </c>
      <c r="D107" s="79" t="str">
        <f t="shared" si="4"/>
        <v xml:space="preserve"> </v>
      </c>
      <c r="E107" s="79">
        <v>1.1574074074074073E-5</v>
      </c>
      <c r="F107" s="77" t="e">
        <f t="shared" si="5"/>
        <v>#N/A</v>
      </c>
      <c r="G107" t="str">
        <f>IF((ISERROR((VLOOKUP(B107,Calculation!C$2:C$1430,1,FALSE)))),"not entered","")</f>
        <v/>
      </c>
    </row>
    <row r="108" spans="2:7" x14ac:dyDescent="0.2">
      <c r="B108" s="78" t="s">
        <v>5</v>
      </c>
      <c r="C108" s="79" t="str">
        <f t="shared" si="3"/>
        <v xml:space="preserve"> </v>
      </c>
      <c r="D108" s="79" t="str">
        <f t="shared" si="4"/>
        <v xml:space="preserve"> </v>
      </c>
      <c r="E108" s="79">
        <v>1.1574074074074073E-5</v>
      </c>
      <c r="F108" s="77" t="e">
        <f t="shared" si="5"/>
        <v>#N/A</v>
      </c>
      <c r="G108" t="str">
        <f>IF((ISERROR((VLOOKUP(B108,Calculation!C$2:C$1430,1,FALSE)))),"not entered","")</f>
        <v/>
      </c>
    </row>
    <row r="109" spans="2:7" x14ac:dyDescent="0.2">
      <c r="B109" s="78" t="s">
        <v>5</v>
      </c>
      <c r="C109" s="79" t="str">
        <f t="shared" si="3"/>
        <v xml:space="preserve"> </v>
      </c>
      <c r="D109" s="79" t="str">
        <f t="shared" si="4"/>
        <v xml:space="preserve"> </v>
      </c>
      <c r="E109" s="79">
        <v>1.1574074074074073E-5</v>
      </c>
      <c r="F109" s="77" t="e">
        <f t="shared" si="5"/>
        <v>#N/A</v>
      </c>
      <c r="G109" t="str">
        <f>IF((ISERROR((VLOOKUP(B109,Calculation!C$2:C$1430,1,FALSE)))),"not entered","")</f>
        <v/>
      </c>
    </row>
    <row r="110" spans="2:7" x14ac:dyDescent="0.2">
      <c r="B110" s="78" t="s">
        <v>5</v>
      </c>
      <c r="C110" s="79" t="str">
        <f t="shared" si="3"/>
        <v xml:space="preserve"> </v>
      </c>
      <c r="D110" s="79" t="str">
        <f t="shared" si="4"/>
        <v xml:space="preserve"> </v>
      </c>
      <c r="E110" s="79">
        <v>1.1574074074074073E-5</v>
      </c>
      <c r="F110" s="77" t="e">
        <f t="shared" si="5"/>
        <v>#N/A</v>
      </c>
      <c r="G110" t="str">
        <f>IF((ISERROR((VLOOKUP(B110,Calculation!C$2:C$1430,1,FALSE)))),"not entered","")</f>
        <v/>
      </c>
    </row>
    <row r="111" spans="2:7" x14ac:dyDescent="0.2">
      <c r="B111" s="78" t="s">
        <v>5</v>
      </c>
      <c r="C111" s="79" t="str">
        <f t="shared" si="3"/>
        <v xml:space="preserve"> </v>
      </c>
      <c r="D111" s="79" t="str">
        <f t="shared" si="4"/>
        <v xml:space="preserve"> </v>
      </c>
      <c r="E111" s="79">
        <v>1.1574074074074073E-5</v>
      </c>
      <c r="F111" s="77" t="e">
        <f t="shared" si="5"/>
        <v>#N/A</v>
      </c>
      <c r="G111" t="str">
        <f>IF((ISERROR((VLOOKUP(B111,Calculation!C$2:C$1430,1,FALSE)))),"not entered","")</f>
        <v/>
      </c>
    </row>
    <row r="112" spans="2:7" x14ac:dyDescent="0.2">
      <c r="B112" s="78" t="s">
        <v>5</v>
      </c>
      <c r="C112" s="79" t="str">
        <f t="shared" si="3"/>
        <v xml:space="preserve"> </v>
      </c>
      <c r="D112" s="79" t="str">
        <f t="shared" si="4"/>
        <v xml:space="preserve"> </v>
      </c>
      <c r="E112" s="79">
        <v>1.1574074074074073E-5</v>
      </c>
      <c r="F112" s="77" t="e">
        <f t="shared" si="5"/>
        <v>#N/A</v>
      </c>
      <c r="G112" t="str">
        <f>IF((ISERROR((VLOOKUP(B112,Calculation!C$2:C$1430,1,FALSE)))),"not entered","")</f>
        <v/>
      </c>
    </row>
    <row r="113" spans="2:7" x14ac:dyDescent="0.2">
      <c r="B113" s="78" t="s">
        <v>5</v>
      </c>
      <c r="C113" s="79" t="str">
        <f t="shared" si="3"/>
        <v xml:space="preserve"> </v>
      </c>
      <c r="D113" s="79" t="str">
        <f t="shared" si="4"/>
        <v xml:space="preserve"> </v>
      </c>
      <c r="E113" s="79">
        <v>1.1574074074074073E-5</v>
      </c>
      <c r="F113" s="77" t="e">
        <f t="shared" si="5"/>
        <v>#N/A</v>
      </c>
      <c r="G113" t="str">
        <f>IF((ISERROR((VLOOKUP(B113,Calculation!C$2:C$1430,1,FALSE)))),"not entered","")</f>
        <v/>
      </c>
    </row>
    <row r="114" spans="2:7" x14ac:dyDescent="0.2">
      <c r="B114" s="78" t="s">
        <v>5</v>
      </c>
      <c r="C114" s="79" t="str">
        <f t="shared" si="3"/>
        <v xml:space="preserve"> </v>
      </c>
      <c r="D114" s="79" t="str">
        <f t="shared" si="4"/>
        <v xml:space="preserve"> </v>
      </c>
      <c r="E114" s="79">
        <v>1.1574074074074073E-5</v>
      </c>
      <c r="F114" s="77" t="e">
        <f t="shared" si="5"/>
        <v>#N/A</v>
      </c>
      <c r="G114" t="str">
        <f>IF((ISERROR((VLOOKUP(B114,Calculation!C$2:C$1430,1,FALSE)))),"not entered","")</f>
        <v/>
      </c>
    </row>
    <row r="115" spans="2:7" x14ac:dyDescent="0.2">
      <c r="B115" s="78" t="s">
        <v>5</v>
      </c>
      <c r="C115" s="79" t="str">
        <f t="shared" si="3"/>
        <v xml:space="preserve"> </v>
      </c>
      <c r="D115" s="79" t="str">
        <f t="shared" si="4"/>
        <v xml:space="preserve"> </v>
      </c>
      <c r="E115" s="79">
        <v>1.1574074074074073E-5</v>
      </c>
      <c r="F115" s="77" t="e">
        <f t="shared" si="5"/>
        <v>#N/A</v>
      </c>
      <c r="G115" t="str">
        <f>IF((ISERROR((VLOOKUP(B115,Calculation!C$2:C$1430,1,FALSE)))),"not entered","")</f>
        <v/>
      </c>
    </row>
    <row r="116" spans="2:7" x14ac:dyDescent="0.2">
      <c r="B116" s="78" t="s">
        <v>5</v>
      </c>
      <c r="C116" s="79" t="str">
        <f t="shared" si="3"/>
        <v xml:space="preserve"> </v>
      </c>
      <c r="D116" s="79" t="str">
        <f t="shared" si="4"/>
        <v xml:space="preserve"> </v>
      </c>
      <c r="E116" s="79">
        <v>1.1574074074074073E-5</v>
      </c>
      <c r="F116" s="77" t="e">
        <f t="shared" si="5"/>
        <v>#N/A</v>
      </c>
      <c r="G116" t="str">
        <f>IF((ISERROR((VLOOKUP(B116,Calculation!C$2:C$1430,1,FALSE)))),"not entered","")</f>
        <v/>
      </c>
    </row>
    <row r="117" spans="2:7" x14ac:dyDescent="0.2">
      <c r="B117" s="78" t="s">
        <v>5</v>
      </c>
      <c r="C117" s="79" t="str">
        <f t="shared" si="3"/>
        <v xml:space="preserve"> </v>
      </c>
      <c r="D117" s="79" t="str">
        <f t="shared" si="4"/>
        <v xml:space="preserve"> </v>
      </c>
      <c r="E117" s="79">
        <v>1.1574074074074073E-5</v>
      </c>
      <c r="F117" s="77" t="e">
        <f t="shared" si="5"/>
        <v>#N/A</v>
      </c>
      <c r="G117" t="str">
        <f>IF((ISERROR((VLOOKUP(B117,Calculation!C$2:C$1430,1,FALSE)))),"not entered","")</f>
        <v/>
      </c>
    </row>
    <row r="118" spans="2:7" x14ac:dyDescent="0.2">
      <c r="B118" s="78" t="s">
        <v>5</v>
      </c>
      <c r="C118" s="79" t="str">
        <f t="shared" si="3"/>
        <v xml:space="preserve"> </v>
      </c>
      <c r="D118" s="79" t="str">
        <f t="shared" si="4"/>
        <v xml:space="preserve"> </v>
      </c>
      <c r="E118" s="79">
        <v>1.1574074074074073E-5</v>
      </c>
      <c r="F118" s="77" t="e">
        <f t="shared" si="5"/>
        <v>#N/A</v>
      </c>
      <c r="G118" t="str">
        <f>IF((ISERROR((VLOOKUP(B118,Calculation!C$2:C$1430,1,FALSE)))),"not entered","")</f>
        <v/>
      </c>
    </row>
    <row r="119" spans="2:7" x14ac:dyDescent="0.2">
      <c r="B119" s="78" t="s">
        <v>5</v>
      </c>
      <c r="C119" s="79" t="str">
        <f t="shared" si="3"/>
        <v xml:space="preserve"> </v>
      </c>
      <c r="D119" s="79" t="str">
        <f t="shared" si="4"/>
        <v xml:space="preserve"> </v>
      </c>
      <c r="E119" s="79">
        <v>1.1574074074074073E-5</v>
      </c>
      <c r="F119" s="77" t="e">
        <f t="shared" si="5"/>
        <v>#N/A</v>
      </c>
      <c r="G119" t="str">
        <f>IF((ISERROR((VLOOKUP(B119,Calculation!C$2:C$1430,1,FALSE)))),"not entered","")</f>
        <v/>
      </c>
    </row>
    <row r="120" spans="2:7" x14ac:dyDescent="0.2">
      <c r="B120" s="78" t="s">
        <v>5</v>
      </c>
      <c r="C120" s="79" t="str">
        <f t="shared" si="3"/>
        <v xml:space="preserve"> </v>
      </c>
      <c r="D120" s="79" t="str">
        <f t="shared" si="4"/>
        <v xml:space="preserve"> </v>
      </c>
      <c r="E120" s="79">
        <v>1.1574074074074073E-5</v>
      </c>
      <c r="F120" s="77" t="e">
        <f t="shared" si="5"/>
        <v>#N/A</v>
      </c>
      <c r="G120" t="str">
        <f>IF((ISERROR((VLOOKUP(B120,Calculation!C$2:C$1430,1,FALSE)))),"not entered","")</f>
        <v/>
      </c>
    </row>
    <row r="121" spans="2:7" x14ac:dyDescent="0.2">
      <c r="B121" s="78" t="s">
        <v>5</v>
      </c>
      <c r="C121" s="79" t="str">
        <f t="shared" si="3"/>
        <v xml:space="preserve"> </v>
      </c>
      <c r="D121" s="79" t="str">
        <f t="shared" si="4"/>
        <v xml:space="preserve"> </v>
      </c>
      <c r="E121" s="79">
        <v>1.1574074074074073E-5</v>
      </c>
      <c r="F121" s="77" t="e">
        <f t="shared" si="5"/>
        <v>#N/A</v>
      </c>
      <c r="G121" t="str">
        <f>IF((ISERROR((VLOOKUP(B121,Calculation!C$2:C$1430,1,FALSE)))),"not entered","")</f>
        <v/>
      </c>
    </row>
    <row r="122" spans="2:7" x14ac:dyDescent="0.2">
      <c r="B122" s="78" t="s">
        <v>5</v>
      </c>
      <c r="C122" s="79" t="str">
        <f t="shared" si="3"/>
        <v xml:space="preserve"> </v>
      </c>
      <c r="D122" s="79" t="str">
        <f t="shared" si="4"/>
        <v xml:space="preserve"> </v>
      </c>
      <c r="E122" s="79">
        <v>1.1574074074074073E-5</v>
      </c>
      <c r="F122" s="77" t="e">
        <f t="shared" si="5"/>
        <v>#N/A</v>
      </c>
      <c r="G122" t="str">
        <f>IF((ISERROR((VLOOKUP(B122,Calculation!C$2:C$1430,1,FALSE)))),"not entered","")</f>
        <v/>
      </c>
    </row>
    <row r="123" spans="2:7" x14ac:dyDescent="0.2">
      <c r="B123" s="78" t="s">
        <v>5</v>
      </c>
      <c r="C123" s="79" t="str">
        <f t="shared" si="3"/>
        <v xml:space="preserve"> </v>
      </c>
      <c r="D123" s="79" t="str">
        <f t="shared" si="4"/>
        <v xml:space="preserve"> </v>
      </c>
      <c r="E123" s="79">
        <v>1.1574074074074073E-5</v>
      </c>
      <c r="F123" s="77" t="e">
        <f t="shared" si="5"/>
        <v>#N/A</v>
      </c>
      <c r="G123" t="str">
        <f>IF((ISERROR((VLOOKUP(B123,Calculation!C$2:C$1430,1,FALSE)))),"not entered","")</f>
        <v/>
      </c>
    </row>
    <row r="124" spans="2:7" x14ac:dyDescent="0.2">
      <c r="B124" s="78" t="s">
        <v>5</v>
      </c>
      <c r="C124" s="79" t="str">
        <f t="shared" si="3"/>
        <v xml:space="preserve"> </v>
      </c>
      <c r="D124" s="79" t="str">
        <f t="shared" si="4"/>
        <v xml:space="preserve"> </v>
      </c>
      <c r="E124" s="79">
        <v>1.1574074074074073E-5</v>
      </c>
      <c r="F124" s="77" t="e">
        <f t="shared" si="5"/>
        <v>#N/A</v>
      </c>
      <c r="G124" t="str">
        <f>IF((ISERROR((VLOOKUP(B124,Calculation!C$2:C$1430,1,FALSE)))),"not entered","")</f>
        <v/>
      </c>
    </row>
    <row r="125" spans="2:7" x14ac:dyDescent="0.2">
      <c r="B125" s="78" t="s">
        <v>5</v>
      </c>
      <c r="C125" s="79" t="str">
        <f t="shared" si="3"/>
        <v xml:space="preserve"> </v>
      </c>
      <c r="D125" s="79" t="str">
        <f t="shared" si="4"/>
        <v xml:space="preserve"> </v>
      </c>
      <c r="E125" s="79">
        <v>1.1574074074074073E-5</v>
      </c>
      <c r="F125" s="77" t="e">
        <f t="shared" si="5"/>
        <v>#N/A</v>
      </c>
      <c r="G125" t="str">
        <f>IF((ISERROR((VLOOKUP(B125,Calculation!C$2:C$1430,1,FALSE)))),"not entered","")</f>
        <v/>
      </c>
    </row>
    <row r="126" spans="2:7" x14ac:dyDescent="0.2">
      <c r="B126" s="78" t="s">
        <v>5</v>
      </c>
      <c r="C126" s="79" t="str">
        <f t="shared" si="3"/>
        <v xml:space="preserve"> </v>
      </c>
      <c r="D126" s="79" t="str">
        <f t="shared" si="4"/>
        <v xml:space="preserve"> </v>
      </c>
      <c r="E126" s="79">
        <v>1.1574074074074073E-5</v>
      </c>
      <c r="F126" s="77" t="e">
        <f t="shared" si="5"/>
        <v>#N/A</v>
      </c>
      <c r="G126" t="str">
        <f>IF((ISERROR((VLOOKUP(B126,Calculation!C$2:C$1430,1,FALSE)))),"not entered","")</f>
        <v/>
      </c>
    </row>
    <row r="127" spans="2:7" x14ac:dyDescent="0.2">
      <c r="B127" s="78" t="s">
        <v>5</v>
      </c>
      <c r="C127" s="79" t="str">
        <f t="shared" si="3"/>
        <v xml:space="preserve"> </v>
      </c>
      <c r="D127" s="79" t="str">
        <f t="shared" si="4"/>
        <v xml:space="preserve"> </v>
      </c>
      <c r="E127" s="79">
        <v>1.1574074074074073E-5</v>
      </c>
      <c r="F127" s="77" t="e">
        <f t="shared" si="5"/>
        <v>#N/A</v>
      </c>
      <c r="G127" t="str">
        <f>IF((ISERROR((VLOOKUP(B127,Calculation!C$2:C$1430,1,FALSE)))),"not entered","")</f>
        <v/>
      </c>
    </row>
    <row r="128" spans="2:7" x14ac:dyDescent="0.2">
      <c r="B128" s="78" t="s">
        <v>5</v>
      </c>
      <c r="C128" s="79" t="str">
        <f t="shared" si="3"/>
        <v xml:space="preserve"> </v>
      </c>
      <c r="D128" s="79" t="str">
        <f t="shared" si="4"/>
        <v xml:space="preserve"> </v>
      </c>
      <c r="E128" s="79">
        <v>1.1574074074074073E-5</v>
      </c>
      <c r="F128" s="77" t="e">
        <f t="shared" si="5"/>
        <v>#N/A</v>
      </c>
      <c r="G128" t="str">
        <f>IF((ISERROR((VLOOKUP(B128,Calculation!C$2:C$1430,1,FALSE)))),"not entered","")</f>
        <v/>
      </c>
    </row>
    <row r="129" spans="2:7" x14ac:dyDescent="0.2">
      <c r="B129" s="78" t="s">
        <v>5</v>
      </c>
      <c r="C129" s="79" t="str">
        <f t="shared" si="3"/>
        <v xml:space="preserve"> </v>
      </c>
      <c r="D129" s="79" t="str">
        <f t="shared" si="4"/>
        <v xml:space="preserve"> </v>
      </c>
      <c r="E129" s="79">
        <v>1.1574074074074073E-5</v>
      </c>
      <c r="F129" s="77" t="e">
        <f t="shared" si="5"/>
        <v>#N/A</v>
      </c>
      <c r="G129" t="str">
        <f>IF((ISERROR((VLOOKUP(B129,Calculation!C$2:C$1430,1,FALSE)))),"not entered","")</f>
        <v/>
      </c>
    </row>
    <row r="130" spans="2:7" x14ac:dyDescent="0.2">
      <c r="B130" s="78" t="s">
        <v>5</v>
      </c>
      <c r="C130" s="79" t="str">
        <f t="shared" si="3"/>
        <v xml:space="preserve"> </v>
      </c>
      <c r="D130" s="79" t="str">
        <f t="shared" si="4"/>
        <v xml:space="preserve"> </v>
      </c>
      <c r="E130" s="79">
        <v>1.1574074074074073E-5</v>
      </c>
      <c r="F130" s="77" t="e">
        <f t="shared" si="5"/>
        <v>#N/A</v>
      </c>
      <c r="G130" t="str">
        <f>IF((ISERROR((VLOOKUP(B130,Calculation!C$2:C$1430,1,FALSE)))),"not entered","")</f>
        <v/>
      </c>
    </row>
    <row r="131" spans="2:7" x14ac:dyDescent="0.2">
      <c r="B131" s="78" t="s">
        <v>5</v>
      </c>
      <c r="C131" s="79" t="str">
        <f t="shared" si="3"/>
        <v xml:space="preserve"> </v>
      </c>
      <c r="D131" s="79" t="str">
        <f t="shared" si="4"/>
        <v xml:space="preserve"> </v>
      </c>
      <c r="E131" s="79">
        <v>1.1574074074074073E-5</v>
      </c>
      <c r="F131" s="77" t="e">
        <f t="shared" si="5"/>
        <v>#N/A</v>
      </c>
      <c r="G131" t="str">
        <f>IF((ISERROR((VLOOKUP(B131,Calculation!C$2:C$1430,1,FALSE)))),"not entered","")</f>
        <v/>
      </c>
    </row>
    <row r="132" spans="2:7" x14ac:dyDescent="0.2">
      <c r="B132" s="78" t="s">
        <v>5</v>
      </c>
      <c r="C132" s="79" t="str">
        <f t="shared" si="3"/>
        <v xml:space="preserve"> </v>
      </c>
      <c r="D132" s="79" t="str">
        <f t="shared" si="4"/>
        <v xml:space="preserve"> </v>
      </c>
      <c r="E132" s="79">
        <v>1.1574074074074073E-5</v>
      </c>
      <c r="F132" s="77" t="e">
        <f t="shared" si="5"/>
        <v>#N/A</v>
      </c>
      <c r="G132" t="str">
        <f>IF((ISERROR((VLOOKUP(B132,Calculation!C$2:C$1430,1,FALSE)))),"not entered","")</f>
        <v/>
      </c>
    </row>
    <row r="133" spans="2:7" x14ac:dyDescent="0.2">
      <c r="B133" s="78" t="s">
        <v>5</v>
      </c>
      <c r="C133" s="79" t="str">
        <f t="shared" si="3"/>
        <v xml:space="preserve"> </v>
      </c>
      <c r="D133" s="79" t="str">
        <f t="shared" si="4"/>
        <v xml:space="preserve"> </v>
      </c>
      <c r="E133" s="79">
        <v>1.1574074074074073E-5</v>
      </c>
      <c r="F133" s="77" t="e">
        <f t="shared" si="5"/>
        <v>#N/A</v>
      </c>
      <c r="G133" t="str">
        <f>IF((ISERROR((VLOOKUP(B133,Calculation!C$2:C$1430,1,FALSE)))),"not entered","")</f>
        <v/>
      </c>
    </row>
    <row r="134" spans="2:7" x14ac:dyDescent="0.2">
      <c r="B134" s="78" t="s">
        <v>5</v>
      </c>
      <c r="C134" s="79" t="str">
        <f t="shared" ref="C134:C197" si="6">VLOOKUP(B134,name,3,FALSE)</f>
        <v xml:space="preserve"> </v>
      </c>
      <c r="D134" s="79" t="str">
        <f t="shared" ref="D134:D197" si="7">VLOOKUP(B134,name,2,FALSE)</f>
        <v xml:space="preserve"> </v>
      </c>
      <c r="E134" s="79">
        <v>1.1574074074074073E-5</v>
      </c>
      <c r="F134" s="77" t="e">
        <f t="shared" ref="F134:F197" si="8">(VLOOKUP(C134,C$4:E$5,3,FALSE))/(E134/10000)</f>
        <v>#N/A</v>
      </c>
      <c r="G134" t="str">
        <f>IF((ISERROR((VLOOKUP(B134,Calculation!C$2:C$1430,1,FALSE)))),"not entered","")</f>
        <v/>
      </c>
    </row>
    <row r="135" spans="2:7" x14ac:dyDescent="0.2">
      <c r="B135" s="78" t="s">
        <v>5</v>
      </c>
      <c r="C135" s="79" t="str">
        <f t="shared" si="6"/>
        <v xml:space="preserve"> </v>
      </c>
      <c r="D135" s="79" t="str">
        <f t="shared" si="7"/>
        <v xml:space="preserve"> </v>
      </c>
      <c r="E135" s="79">
        <v>1.1574074074074073E-5</v>
      </c>
      <c r="F135" s="77" t="e">
        <f t="shared" si="8"/>
        <v>#N/A</v>
      </c>
      <c r="G135" t="str">
        <f>IF((ISERROR((VLOOKUP(B135,Calculation!C$2:C$1430,1,FALSE)))),"not entered","")</f>
        <v/>
      </c>
    </row>
    <row r="136" spans="2:7" x14ac:dyDescent="0.2">
      <c r="B136" s="78" t="s">
        <v>5</v>
      </c>
      <c r="C136" s="79" t="str">
        <f t="shared" si="6"/>
        <v xml:space="preserve"> </v>
      </c>
      <c r="D136" s="79" t="str">
        <f t="shared" si="7"/>
        <v xml:space="preserve"> </v>
      </c>
      <c r="E136" s="79">
        <v>1.1574074074074073E-5</v>
      </c>
      <c r="F136" s="77" t="e">
        <f t="shared" si="8"/>
        <v>#N/A</v>
      </c>
      <c r="G136" t="str">
        <f>IF((ISERROR((VLOOKUP(B136,Calculation!C$2:C$1430,1,FALSE)))),"not entered","")</f>
        <v/>
      </c>
    </row>
    <row r="137" spans="2:7" x14ac:dyDescent="0.2">
      <c r="B137" s="78" t="s">
        <v>5</v>
      </c>
      <c r="C137" s="79" t="str">
        <f t="shared" si="6"/>
        <v xml:space="preserve"> </v>
      </c>
      <c r="D137" s="79" t="str">
        <f t="shared" si="7"/>
        <v xml:space="preserve"> </v>
      </c>
      <c r="E137" s="79">
        <v>1.1574074074074073E-5</v>
      </c>
      <c r="F137" s="77" t="e">
        <f t="shared" si="8"/>
        <v>#N/A</v>
      </c>
      <c r="G137" t="str">
        <f>IF((ISERROR((VLOOKUP(B137,Calculation!C$2:C$1430,1,FALSE)))),"not entered","")</f>
        <v/>
      </c>
    </row>
    <row r="138" spans="2:7" x14ac:dyDescent="0.2">
      <c r="B138" s="78" t="s">
        <v>5</v>
      </c>
      <c r="C138" s="79" t="str">
        <f t="shared" si="6"/>
        <v xml:space="preserve"> </v>
      </c>
      <c r="D138" s="79" t="str">
        <f t="shared" si="7"/>
        <v xml:space="preserve"> </v>
      </c>
      <c r="E138" s="79">
        <v>1.1574074074074073E-5</v>
      </c>
      <c r="F138" s="77" t="e">
        <f t="shared" si="8"/>
        <v>#N/A</v>
      </c>
      <c r="G138" t="str">
        <f>IF((ISERROR((VLOOKUP(B138,Calculation!C$2:C$1430,1,FALSE)))),"not entered","")</f>
        <v/>
      </c>
    </row>
    <row r="139" spans="2:7" x14ac:dyDescent="0.2">
      <c r="B139" s="78" t="s">
        <v>5</v>
      </c>
      <c r="C139" s="79" t="str">
        <f t="shared" si="6"/>
        <v xml:space="preserve"> </v>
      </c>
      <c r="D139" s="79" t="str">
        <f t="shared" si="7"/>
        <v xml:space="preserve"> </v>
      </c>
      <c r="E139" s="79">
        <v>1.1574074074074073E-5</v>
      </c>
      <c r="F139" s="77" t="e">
        <f t="shared" si="8"/>
        <v>#N/A</v>
      </c>
      <c r="G139" t="str">
        <f>IF((ISERROR((VLOOKUP(B139,Calculation!C$2:C$1430,1,FALSE)))),"not entered","")</f>
        <v/>
      </c>
    </row>
    <row r="140" spans="2:7" x14ac:dyDescent="0.2">
      <c r="B140" s="78" t="s">
        <v>5</v>
      </c>
      <c r="C140" s="79" t="str">
        <f t="shared" si="6"/>
        <v xml:space="preserve"> </v>
      </c>
      <c r="D140" s="79" t="str">
        <f t="shared" si="7"/>
        <v xml:space="preserve"> </v>
      </c>
      <c r="E140" s="79">
        <v>1.1574074074074073E-5</v>
      </c>
      <c r="F140" s="77" t="e">
        <f t="shared" si="8"/>
        <v>#N/A</v>
      </c>
      <c r="G140" t="str">
        <f>IF((ISERROR((VLOOKUP(B140,Calculation!C$2:C$1430,1,FALSE)))),"not entered","")</f>
        <v/>
      </c>
    </row>
    <row r="141" spans="2:7" x14ac:dyDescent="0.2">
      <c r="B141" s="78" t="s">
        <v>5</v>
      </c>
      <c r="C141" s="79" t="str">
        <f t="shared" si="6"/>
        <v xml:space="preserve"> </v>
      </c>
      <c r="D141" s="79" t="str">
        <f t="shared" si="7"/>
        <v xml:space="preserve"> </v>
      </c>
      <c r="E141" s="79">
        <v>1.1574074074074073E-5</v>
      </c>
      <c r="F141" s="77" t="e">
        <f t="shared" si="8"/>
        <v>#N/A</v>
      </c>
      <c r="G141" t="str">
        <f>IF((ISERROR((VLOOKUP(B141,Calculation!C$2:C$1430,1,FALSE)))),"not entered","")</f>
        <v/>
      </c>
    </row>
    <row r="142" spans="2:7" x14ac:dyDescent="0.2">
      <c r="B142" s="78" t="s">
        <v>5</v>
      </c>
      <c r="C142" s="79" t="str">
        <f t="shared" si="6"/>
        <v xml:space="preserve"> </v>
      </c>
      <c r="D142" s="79" t="str">
        <f t="shared" si="7"/>
        <v xml:space="preserve"> </v>
      </c>
      <c r="E142" s="79">
        <v>1.1574074074074073E-5</v>
      </c>
      <c r="F142" s="77" t="e">
        <f t="shared" si="8"/>
        <v>#N/A</v>
      </c>
      <c r="G142" t="str">
        <f>IF((ISERROR((VLOOKUP(B142,Calculation!C$2:C$1430,1,FALSE)))),"not entered","")</f>
        <v/>
      </c>
    </row>
    <row r="143" spans="2:7" x14ac:dyDescent="0.2">
      <c r="B143" s="78" t="s">
        <v>5</v>
      </c>
      <c r="C143" s="79" t="str">
        <f t="shared" si="6"/>
        <v xml:space="preserve"> </v>
      </c>
      <c r="D143" s="79" t="str">
        <f t="shared" si="7"/>
        <v xml:space="preserve"> </v>
      </c>
      <c r="E143" s="79">
        <v>1.1574074074074073E-5</v>
      </c>
      <c r="F143" s="77" t="e">
        <f t="shared" si="8"/>
        <v>#N/A</v>
      </c>
      <c r="G143" t="str">
        <f>IF((ISERROR((VLOOKUP(B143,Calculation!C$2:C$1430,1,FALSE)))),"not entered","")</f>
        <v/>
      </c>
    </row>
    <row r="144" spans="2:7" x14ac:dyDescent="0.2">
      <c r="B144" s="78" t="s">
        <v>5</v>
      </c>
      <c r="C144" s="79" t="str">
        <f t="shared" si="6"/>
        <v xml:space="preserve"> </v>
      </c>
      <c r="D144" s="79" t="str">
        <f t="shared" si="7"/>
        <v xml:space="preserve"> </v>
      </c>
      <c r="E144" s="79">
        <v>1.1574074074074073E-5</v>
      </c>
      <c r="F144" s="77" t="e">
        <f t="shared" si="8"/>
        <v>#N/A</v>
      </c>
      <c r="G144" t="str">
        <f>IF((ISERROR((VLOOKUP(B144,Calculation!C$2:C$1430,1,FALSE)))),"not entered","")</f>
        <v/>
      </c>
    </row>
    <row r="145" spans="2:7" x14ac:dyDescent="0.2">
      <c r="B145" s="78" t="s">
        <v>5</v>
      </c>
      <c r="C145" s="79" t="str">
        <f t="shared" si="6"/>
        <v xml:space="preserve"> </v>
      </c>
      <c r="D145" s="79" t="str">
        <f t="shared" si="7"/>
        <v xml:space="preserve"> </v>
      </c>
      <c r="E145" s="79">
        <v>1.1574074074074073E-5</v>
      </c>
      <c r="F145" s="77" t="e">
        <f t="shared" si="8"/>
        <v>#N/A</v>
      </c>
      <c r="G145" t="str">
        <f>IF((ISERROR((VLOOKUP(B145,Calculation!C$2:C$1430,1,FALSE)))),"not entered","")</f>
        <v/>
      </c>
    </row>
    <row r="146" spans="2:7" x14ac:dyDescent="0.2">
      <c r="B146" s="78" t="s">
        <v>5</v>
      </c>
      <c r="C146" s="79" t="str">
        <f t="shared" si="6"/>
        <v xml:space="preserve"> </v>
      </c>
      <c r="D146" s="79" t="str">
        <f t="shared" si="7"/>
        <v xml:space="preserve"> </v>
      </c>
      <c r="E146" s="79">
        <v>1.1574074074074073E-5</v>
      </c>
      <c r="F146" s="77" t="e">
        <f t="shared" si="8"/>
        <v>#N/A</v>
      </c>
      <c r="G146" t="str">
        <f>IF((ISERROR((VLOOKUP(B146,Calculation!C$2:C$1430,1,FALSE)))),"not entered","")</f>
        <v/>
      </c>
    </row>
    <row r="147" spans="2:7" x14ac:dyDescent="0.2">
      <c r="B147" s="78" t="s">
        <v>5</v>
      </c>
      <c r="C147" s="79" t="str">
        <f t="shared" si="6"/>
        <v xml:space="preserve"> </v>
      </c>
      <c r="D147" s="79" t="str">
        <f t="shared" si="7"/>
        <v xml:space="preserve"> </v>
      </c>
      <c r="E147" s="79">
        <v>1.1574074074074073E-5</v>
      </c>
      <c r="F147" s="77" t="e">
        <f t="shared" si="8"/>
        <v>#N/A</v>
      </c>
      <c r="G147" t="str">
        <f>IF((ISERROR((VLOOKUP(B147,Calculation!C$2:C$1430,1,FALSE)))),"not entered","")</f>
        <v/>
      </c>
    </row>
    <row r="148" spans="2:7" x14ac:dyDescent="0.2">
      <c r="B148" s="78" t="s">
        <v>5</v>
      </c>
      <c r="C148" s="79" t="str">
        <f t="shared" si="6"/>
        <v xml:space="preserve"> </v>
      </c>
      <c r="D148" s="79" t="str">
        <f t="shared" si="7"/>
        <v xml:space="preserve"> </v>
      </c>
      <c r="E148" s="79">
        <v>1.1574074074074073E-5</v>
      </c>
      <c r="F148" s="77" t="e">
        <f t="shared" si="8"/>
        <v>#N/A</v>
      </c>
      <c r="G148" t="str">
        <f>IF((ISERROR((VLOOKUP(B148,Calculation!C$2:C$1430,1,FALSE)))),"not entered","")</f>
        <v/>
      </c>
    </row>
    <row r="149" spans="2:7" x14ac:dyDescent="0.2">
      <c r="B149" s="78" t="s">
        <v>5</v>
      </c>
      <c r="C149" s="79" t="str">
        <f t="shared" si="6"/>
        <v xml:space="preserve"> </v>
      </c>
      <c r="D149" s="79" t="str">
        <f t="shared" si="7"/>
        <v xml:space="preserve"> </v>
      </c>
      <c r="E149" s="79">
        <v>1.1574074074074073E-5</v>
      </c>
      <c r="F149" s="77" t="e">
        <f t="shared" si="8"/>
        <v>#N/A</v>
      </c>
      <c r="G149" t="str">
        <f>IF((ISERROR((VLOOKUP(B149,Calculation!C$2:C$1430,1,FALSE)))),"not entered","")</f>
        <v/>
      </c>
    </row>
    <row r="150" spans="2:7" x14ac:dyDescent="0.2">
      <c r="B150" s="78" t="s">
        <v>5</v>
      </c>
      <c r="C150" s="79" t="str">
        <f t="shared" si="6"/>
        <v xml:space="preserve"> </v>
      </c>
      <c r="D150" s="79" t="str">
        <f t="shared" si="7"/>
        <v xml:space="preserve"> </v>
      </c>
      <c r="E150" s="79">
        <v>1.1574074074074073E-5</v>
      </c>
      <c r="F150" s="77" t="e">
        <f t="shared" si="8"/>
        <v>#N/A</v>
      </c>
      <c r="G150" t="str">
        <f>IF((ISERROR((VLOOKUP(B150,Calculation!C$2:C$1430,1,FALSE)))),"not entered","")</f>
        <v/>
      </c>
    </row>
    <row r="151" spans="2:7" x14ac:dyDescent="0.2">
      <c r="B151" s="78" t="s">
        <v>5</v>
      </c>
      <c r="C151" s="79" t="str">
        <f t="shared" si="6"/>
        <v xml:space="preserve"> </v>
      </c>
      <c r="D151" s="79" t="str">
        <f t="shared" si="7"/>
        <v xml:space="preserve"> </v>
      </c>
      <c r="E151" s="79">
        <v>1.1574074074074073E-5</v>
      </c>
      <c r="F151" s="77" t="e">
        <f t="shared" si="8"/>
        <v>#N/A</v>
      </c>
      <c r="G151" t="str">
        <f>IF((ISERROR((VLOOKUP(B151,Calculation!C$2:C$1430,1,FALSE)))),"not entered","")</f>
        <v/>
      </c>
    </row>
    <row r="152" spans="2:7" x14ac:dyDescent="0.2">
      <c r="B152" s="78" t="s">
        <v>5</v>
      </c>
      <c r="C152" s="79" t="str">
        <f t="shared" si="6"/>
        <v xml:space="preserve"> </v>
      </c>
      <c r="D152" s="79" t="str">
        <f t="shared" si="7"/>
        <v xml:space="preserve"> </v>
      </c>
      <c r="E152" s="79">
        <v>1.1574074074074073E-5</v>
      </c>
      <c r="F152" s="77" t="e">
        <f t="shared" si="8"/>
        <v>#N/A</v>
      </c>
      <c r="G152" t="str">
        <f>IF((ISERROR((VLOOKUP(B152,Calculation!C$2:C$1430,1,FALSE)))),"not entered","")</f>
        <v/>
      </c>
    </row>
    <row r="153" spans="2:7" x14ac:dyDescent="0.2">
      <c r="B153" s="78" t="s">
        <v>5</v>
      </c>
      <c r="C153" s="79" t="str">
        <f t="shared" si="6"/>
        <v xml:space="preserve"> </v>
      </c>
      <c r="D153" s="79" t="str">
        <f t="shared" si="7"/>
        <v xml:space="preserve"> </v>
      </c>
      <c r="E153" s="79">
        <v>1.1574074074074073E-5</v>
      </c>
      <c r="F153" s="77" t="e">
        <f t="shared" si="8"/>
        <v>#N/A</v>
      </c>
      <c r="G153" t="str">
        <f>IF((ISERROR((VLOOKUP(B153,Calculation!C$2:C$1430,1,FALSE)))),"not entered","")</f>
        <v/>
      </c>
    </row>
    <row r="154" spans="2:7" x14ac:dyDescent="0.2">
      <c r="B154" s="78" t="s">
        <v>5</v>
      </c>
      <c r="C154" s="79" t="str">
        <f t="shared" si="6"/>
        <v xml:space="preserve"> </v>
      </c>
      <c r="D154" s="79" t="str">
        <f t="shared" si="7"/>
        <v xml:space="preserve"> </v>
      </c>
      <c r="E154" s="79">
        <v>1.1574074074074073E-5</v>
      </c>
      <c r="F154" s="77" t="e">
        <f t="shared" si="8"/>
        <v>#N/A</v>
      </c>
      <c r="G154" t="str">
        <f>IF((ISERROR((VLOOKUP(B154,Calculation!C$2:C$1430,1,FALSE)))),"not entered","")</f>
        <v/>
      </c>
    </row>
    <row r="155" spans="2:7" x14ac:dyDescent="0.2">
      <c r="B155" s="78" t="s">
        <v>5</v>
      </c>
      <c r="C155" s="79" t="str">
        <f t="shared" si="6"/>
        <v xml:space="preserve"> </v>
      </c>
      <c r="D155" s="79" t="str">
        <f t="shared" si="7"/>
        <v xml:space="preserve"> </v>
      </c>
      <c r="E155" s="79">
        <v>1.1574074074074073E-5</v>
      </c>
      <c r="F155" s="77" t="e">
        <f t="shared" si="8"/>
        <v>#N/A</v>
      </c>
      <c r="G155" t="str">
        <f>IF((ISERROR((VLOOKUP(B155,Calculation!C$2:C$1430,1,FALSE)))),"not entered","")</f>
        <v/>
      </c>
    </row>
    <row r="156" spans="2:7" x14ac:dyDescent="0.2">
      <c r="B156" s="78" t="s">
        <v>5</v>
      </c>
      <c r="C156" s="79" t="str">
        <f t="shared" si="6"/>
        <v xml:space="preserve"> </v>
      </c>
      <c r="D156" s="79" t="str">
        <f t="shared" si="7"/>
        <v xml:space="preserve"> </v>
      </c>
      <c r="E156" s="79">
        <v>1.1574074074074073E-5</v>
      </c>
      <c r="F156" s="77" t="e">
        <f t="shared" si="8"/>
        <v>#N/A</v>
      </c>
      <c r="G156" t="str">
        <f>IF((ISERROR((VLOOKUP(B156,Calculation!C$2:C$1430,1,FALSE)))),"not entered","")</f>
        <v/>
      </c>
    </row>
    <row r="157" spans="2:7" x14ac:dyDescent="0.2">
      <c r="B157" s="78" t="s">
        <v>5</v>
      </c>
      <c r="C157" s="79" t="str">
        <f t="shared" si="6"/>
        <v xml:space="preserve"> </v>
      </c>
      <c r="D157" s="79" t="str">
        <f t="shared" si="7"/>
        <v xml:space="preserve"> </v>
      </c>
      <c r="E157" s="79">
        <v>1.1574074074074073E-5</v>
      </c>
      <c r="F157" s="77" t="e">
        <f t="shared" si="8"/>
        <v>#N/A</v>
      </c>
      <c r="G157" t="str">
        <f>IF((ISERROR((VLOOKUP(B157,Calculation!C$2:C$1430,1,FALSE)))),"not entered","")</f>
        <v/>
      </c>
    </row>
    <row r="158" spans="2:7" x14ac:dyDescent="0.2">
      <c r="B158" s="78" t="s">
        <v>5</v>
      </c>
      <c r="C158" s="79" t="str">
        <f t="shared" si="6"/>
        <v xml:space="preserve"> </v>
      </c>
      <c r="D158" s="79" t="str">
        <f t="shared" si="7"/>
        <v xml:space="preserve"> </v>
      </c>
      <c r="E158" s="79">
        <v>1.1574074074074073E-5</v>
      </c>
      <c r="F158" s="77" t="e">
        <f t="shared" si="8"/>
        <v>#N/A</v>
      </c>
      <c r="G158" t="str">
        <f>IF((ISERROR((VLOOKUP(B158,Calculation!C$2:C$1430,1,FALSE)))),"not entered","")</f>
        <v/>
      </c>
    </row>
    <row r="159" spans="2:7" x14ac:dyDescent="0.2">
      <c r="B159" s="78" t="s">
        <v>5</v>
      </c>
      <c r="C159" s="79" t="str">
        <f t="shared" si="6"/>
        <v xml:space="preserve"> </v>
      </c>
      <c r="D159" s="79" t="str">
        <f t="shared" si="7"/>
        <v xml:space="preserve"> </v>
      </c>
      <c r="E159" s="79">
        <v>1.1574074074074073E-5</v>
      </c>
      <c r="F159" s="77" t="e">
        <f t="shared" si="8"/>
        <v>#N/A</v>
      </c>
      <c r="G159" t="str">
        <f>IF((ISERROR((VLOOKUP(B159,Calculation!C$2:C$1430,1,FALSE)))),"not entered","")</f>
        <v/>
      </c>
    </row>
    <row r="160" spans="2:7" x14ac:dyDescent="0.2">
      <c r="B160" s="78" t="s">
        <v>5</v>
      </c>
      <c r="C160" s="79" t="str">
        <f t="shared" si="6"/>
        <v xml:space="preserve"> </v>
      </c>
      <c r="D160" s="79" t="str">
        <f t="shared" si="7"/>
        <v xml:space="preserve"> </v>
      </c>
      <c r="E160" s="79">
        <v>1.1574074074074073E-5</v>
      </c>
      <c r="F160" s="77" t="e">
        <f t="shared" si="8"/>
        <v>#N/A</v>
      </c>
      <c r="G160" t="str">
        <f>IF((ISERROR((VLOOKUP(B160,Calculation!C$2:C$1430,1,FALSE)))),"not entered","")</f>
        <v/>
      </c>
    </row>
    <row r="161" spans="2:7" x14ac:dyDescent="0.2">
      <c r="B161" s="78" t="s">
        <v>5</v>
      </c>
      <c r="C161" s="79" t="str">
        <f t="shared" si="6"/>
        <v xml:space="preserve"> </v>
      </c>
      <c r="D161" s="79" t="str">
        <f t="shared" si="7"/>
        <v xml:space="preserve"> </v>
      </c>
      <c r="E161" s="79">
        <v>1.1574074074074073E-5</v>
      </c>
      <c r="F161" s="77" t="e">
        <f t="shared" si="8"/>
        <v>#N/A</v>
      </c>
      <c r="G161" t="str">
        <f>IF((ISERROR((VLOOKUP(B161,Calculation!C$2:C$1430,1,FALSE)))),"not entered","")</f>
        <v/>
      </c>
    </row>
    <row r="162" spans="2:7" x14ac:dyDescent="0.2">
      <c r="B162" s="78" t="s">
        <v>5</v>
      </c>
      <c r="C162" s="79" t="str">
        <f t="shared" si="6"/>
        <v xml:space="preserve"> </v>
      </c>
      <c r="D162" s="79" t="str">
        <f t="shared" si="7"/>
        <v xml:space="preserve"> </v>
      </c>
      <c r="E162" s="79">
        <v>1.1574074074074073E-5</v>
      </c>
      <c r="F162" s="77" t="e">
        <f t="shared" si="8"/>
        <v>#N/A</v>
      </c>
      <c r="G162" t="str">
        <f>IF((ISERROR((VLOOKUP(B162,Calculation!C$2:C$1430,1,FALSE)))),"not entered","")</f>
        <v/>
      </c>
    </row>
    <row r="163" spans="2:7" x14ac:dyDescent="0.2">
      <c r="B163" s="78" t="s">
        <v>5</v>
      </c>
      <c r="C163" s="79" t="str">
        <f t="shared" si="6"/>
        <v xml:space="preserve"> </v>
      </c>
      <c r="D163" s="79" t="str">
        <f t="shared" si="7"/>
        <v xml:space="preserve"> </v>
      </c>
      <c r="E163" s="79">
        <v>1.1574074074074073E-5</v>
      </c>
      <c r="F163" s="77" t="e">
        <f t="shared" si="8"/>
        <v>#N/A</v>
      </c>
      <c r="G163" t="str">
        <f>IF((ISERROR((VLOOKUP(B163,Calculation!C$2:C$1430,1,FALSE)))),"not entered","")</f>
        <v/>
      </c>
    </row>
    <row r="164" spans="2:7" x14ac:dyDescent="0.2">
      <c r="B164" s="78" t="s">
        <v>5</v>
      </c>
      <c r="C164" s="79" t="str">
        <f t="shared" si="6"/>
        <v xml:space="preserve"> </v>
      </c>
      <c r="D164" s="79" t="str">
        <f t="shared" si="7"/>
        <v xml:space="preserve"> </v>
      </c>
      <c r="E164" s="79">
        <v>1.1574074074074073E-5</v>
      </c>
      <c r="F164" s="77" t="e">
        <f t="shared" si="8"/>
        <v>#N/A</v>
      </c>
      <c r="G164" t="str">
        <f>IF((ISERROR((VLOOKUP(B164,Calculation!C$2:C$1430,1,FALSE)))),"not entered","")</f>
        <v/>
      </c>
    </row>
    <row r="165" spans="2:7" x14ac:dyDescent="0.2">
      <c r="B165" s="78" t="s">
        <v>5</v>
      </c>
      <c r="C165" s="79" t="str">
        <f t="shared" si="6"/>
        <v xml:space="preserve"> </v>
      </c>
      <c r="D165" s="79" t="str">
        <f t="shared" si="7"/>
        <v xml:space="preserve"> </v>
      </c>
      <c r="E165" s="79">
        <v>1.1574074074074073E-5</v>
      </c>
      <c r="F165" s="77" t="e">
        <f t="shared" si="8"/>
        <v>#N/A</v>
      </c>
      <c r="G165" t="str">
        <f>IF((ISERROR((VLOOKUP(B165,Calculation!C$2:C$1430,1,FALSE)))),"not entered","")</f>
        <v/>
      </c>
    </row>
    <row r="166" spans="2:7" x14ac:dyDescent="0.2">
      <c r="B166" s="78" t="s">
        <v>5</v>
      </c>
      <c r="C166" s="79" t="str">
        <f t="shared" si="6"/>
        <v xml:space="preserve"> </v>
      </c>
      <c r="D166" s="79" t="str">
        <f t="shared" si="7"/>
        <v xml:space="preserve"> </v>
      </c>
      <c r="E166" s="79">
        <v>1.1574074074074073E-5</v>
      </c>
      <c r="F166" s="77" t="e">
        <f t="shared" si="8"/>
        <v>#N/A</v>
      </c>
      <c r="G166" t="str">
        <f>IF((ISERROR((VLOOKUP(B166,Calculation!C$2:C$1430,1,FALSE)))),"not entered","")</f>
        <v/>
      </c>
    </row>
    <row r="167" spans="2:7" x14ac:dyDescent="0.2">
      <c r="B167" s="78" t="s">
        <v>5</v>
      </c>
      <c r="C167" s="79" t="str">
        <f t="shared" si="6"/>
        <v xml:space="preserve"> </v>
      </c>
      <c r="D167" s="79" t="str">
        <f t="shared" si="7"/>
        <v xml:space="preserve"> </v>
      </c>
      <c r="E167" s="79">
        <v>1.1574074074074073E-5</v>
      </c>
      <c r="F167" s="77" t="e">
        <f t="shared" si="8"/>
        <v>#N/A</v>
      </c>
      <c r="G167" t="str">
        <f>IF((ISERROR((VLOOKUP(B167,Calculation!C$2:C$1430,1,FALSE)))),"not entered","")</f>
        <v/>
      </c>
    </row>
    <row r="168" spans="2:7" x14ac:dyDescent="0.2">
      <c r="B168" s="78" t="s">
        <v>5</v>
      </c>
      <c r="C168" s="79" t="str">
        <f t="shared" si="6"/>
        <v xml:space="preserve"> </v>
      </c>
      <c r="D168" s="79" t="str">
        <f t="shared" si="7"/>
        <v xml:space="preserve"> </v>
      </c>
      <c r="E168" s="79">
        <v>1.1574074074074073E-5</v>
      </c>
      <c r="F168" s="77" t="e">
        <f t="shared" si="8"/>
        <v>#N/A</v>
      </c>
      <c r="G168" t="str">
        <f>IF((ISERROR((VLOOKUP(B168,Calculation!C$2:C$1430,1,FALSE)))),"not entered","")</f>
        <v/>
      </c>
    </row>
    <row r="169" spans="2:7" x14ac:dyDescent="0.2">
      <c r="B169" s="78" t="s">
        <v>5</v>
      </c>
      <c r="C169" s="79" t="str">
        <f t="shared" si="6"/>
        <v xml:space="preserve"> </v>
      </c>
      <c r="D169" s="79" t="str">
        <f t="shared" si="7"/>
        <v xml:space="preserve"> </v>
      </c>
      <c r="E169" s="79">
        <v>1.1574074074074073E-5</v>
      </c>
      <c r="F169" s="77" t="e">
        <f t="shared" si="8"/>
        <v>#N/A</v>
      </c>
      <c r="G169" t="str">
        <f>IF((ISERROR((VLOOKUP(B169,Calculation!C$2:C$1430,1,FALSE)))),"not entered","")</f>
        <v/>
      </c>
    </row>
    <row r="170" spans="2:7" x14ac:dyDescent="0.2">
      <c r="B170" s="78" t="s">
        <v>5</v>
      </c>
      <c r="C170" s="79" t="str">
        <f t="shared" si="6"/>
        <v xml:space="preserve"> </v>
      </c>
      <c r="D170" s="79" t="str">
        <f t="shared" si="7"/>
        <v xml:space="preserve"> </v>
      </c>
      <c r="E170" s="79">
        <v>1.1574074074074073E-5</v>
      </c>
      <c r="F170" s="77" t="e">
        <f t="shared" si="8"/>
        <v>#N/A</v>
      </c>
      <c r="G170" t="str">
        <f>IF((ISERROR((VLOOKUP(B170,Calculation!C$2:C$1430,1,FALSE)))),"not entered","")</f>
        <v/>
      </c>
    </row>
    <row r="171" spans="2:7" x14ac:dyDescent="0.2">
      <c r="B171" s="78" t="s">
        <v>5</v>
      </c>
      <c r="C171" s="79" t="str">
        <f t="shared" si="6"/>
        <v xml:space="preserve"> </v>
      </c>
      <c r="D171" s="79" t="str">
        <f t="shared" si="7"/>
        <v xml:space="preserve"> </v>
      </c>
      <c r="E171" s="79">
        <v>1.1574074074074073E-5</v>
      </c>
      <c r="F171" s="77" t="e">
        <f t="shared" si="8"/>
        <v>#N/A</v>
      </c>
      <c r="G171" t="str">
        <f>IF((ISERROR((VLOOKUP(B171,Calculation!C$2:C$1430,1,FALSE)))),"not entered","")</f>
        <v/>
      </c>
    </row>
    <row r="172" spans="2:7" x14ac:dyDescent="0.2">
      <c r="B172" s="78" t="s">
        <v>5</v>
      </c>
      <c r="C172" s="79" t="str">
        <f t="shared" si="6"/>
        <v xml:space="preserve"> </v>
      </c>
      <c r="D172" s="79" t="str">
        <f t="shared" si="7"/>
        <v xml:space="preserve"> </v>
      </c>
      <c r="E172" s="79">
        <v>1.1574074074074073E-5</v>
      </c>
      <c r="F172" s="77" t="e">
        <f t="shared" si="8"/>
        <v>#N/A</v>
      </c>
      <c r="G172" t="str">
        <f>IF((ISERROR((VLOOKUP(B172,Calculation!C$2:C$1430,1,FALSE)))),"not entered","")</f>
        <v/>
      </c>
    </row>
    <row r="173" spans="2:7" x14ac:dyDescent="0.2">
      <c r="B173" s="78" t="s">
        <v>5</v>
      </c>
      <c r="C173" s="79" t="str">
        <f t="shared" si="6"/>
        <v xml:space="preserve"> </v>
      </c>
      <c r="D173" s="79" t="str">
        <f t="shared" si="7"/>
        <v xml:space="preserve"> </v>
      </c>
      <c r="E173" s="79">
        <v>1.1574074074074073E-5</v>
      </c>
      <c r="F173" s="77" t="e">
        <f t="shared" si="8"/>
        <v>#N/A</v>
      </c>
      <c r="G173" t="str">
        <f>IF((ISERROR((VLOOKUP(B173,Calculation!C$2:C$1430,1,FALSE)))),"not entered","")</f>
        <v/>
      </c>
    </row>
    <row r="174" spans="2:7" x14ac:dyDescent="0.2">
      <c r="B174" s="78" t="s">
        <v>5</v>
      </c>
      <c r="C174" s="79" t="str">
        <f t="shared" si="6"/>
        <v xml:space="preserve"> </v>
      </c>
      <c r="D174" s="79" t="str">
        <f t="shared" si="7"/>
        <v xml:space="preserve"> </v>
      </c>
      <c r="E174" s="79">
        <v>1.1574074074074073E-5</v>
      </c>
      <c r="F174" s="77" t="e">
        <f t="shared" si="8"/>
        <v>#N/A</v>
      </c>
      <c r="G174" t="str">
        <f>IF((ISERROR((VLOOKUP(B174,Calculation!C$2:C$1430,1,FALSE)))),"not entered","")</f>
        <v/>
      </c>
    </row>
    <row r="175" spans="2:7" x14ac:dyDescent="0.2">
      <c r="B175" s="78" t="s">
        <v>5</v>
      </c>
      <c r="C175" s="79" t="str">
        <f t="shared" si="6"/>
        <v xml:space="preserve"> </v>
      </c>
      <c r="D175" s="79" t="str">
        <f t="shared" si="7"/>
        <v xml:space="preserve"> </v>
      </c>
      <c r="E175" s="79">
        <v>1.1574074074074073E-5</v>
      </c>
      <c r="F175" s="77" t="e">
        <f t="shared" si="8"/>
        <v>#N/A</v>
      </c>
      <c r="G175" t="str">
        <f>IF((ISERROR((VLOOKUP(B175,Calculation!C$2:C$1430,1,FALSE)))),"not entered","")</f>
        <v/>
      </c>
    </row>
    <row r="176" spans="2:7" x14ac:dyDescent="0.2">
      <c r="B176" s="78" t="s">
        <v>5</v>
      </c>
      <c r="C176" s="79" t="str">
        <f t="shared" si="6"/>
        <v xml:space="preserve"> </v>
      </c>
      <c r="D176" s="79" t="str">
        <f t="shared" si="7"/>
        <v xml:space="preserve"> </v>
      </c>
      <c r="E176" s="79">
        <v>1.1574074074074073E-5</v>
      </c>
      <c r="F176" s="77" t="e">
        <f t="shared" si="8"/>
        <v>#N/A</v>
      </c>
      <c r="G176" t="str">
        <f>IF((ISERROR((VLOOKUP(B176,Calculation!C$2:C$1430,1,FALSE)))),"not entered","")</f>
        <v/>
      </c>
    </row>
    <row r="177" spans="2:7" x14ac:dyDescent="0.2">
      <c r="B177" s="78" t="s">
        <v>5</v>
      </c>
      <c r="C177" s="79" t="str">
        <f t="shared" si="6"/>
        <v xml:space="preserve"> </v>
      </c>
      <c r="D177" s="79" t="str">
        <f t="shared" si="7"/>
        <v xml:space="preserve"> </v>
      </c>
      <c r="E177" s="79">
        <v>1.1574074074074073E-5</v>
      </c>
      <c r="F177" s="77" t="e">
        <f t="shared" si="8"/>
        <v>#N/A</v>
      </c>
      <c r="G177" t="str">
        <f>IF((ISERROR((VLOOKUP(B177,Calculation!C$2:C$1430,1,FALSE)))),"not entered","")</f>
        <v/>
      </c>
    </row>
    <row r="178" spans="2:7" x14ac:dyDescent="0.2">
      <c r="B178" s="78" t="s">
        <v>5</v>
      </c>
      <c r="C178" s="79" t="str">
        <f t="shared" si="6"/>
        <v xml:space="preserve"> </v>
      </c>
      <c r="D178" s="79" t="str">
        <f t="shared" si="7"/>
        <v xml:space="preserve"> </v>
      </c>
      <c r="E178" s="79">
        <v>1.1574074074074073E-5</v>
      </c>
      <c r="F178" s="77" t="e">
        <f t="shared" si="8"/>
        <v>#N/A</v>
      </c>
      <c r="G178" t="str">
        <f>IF((ISERROR((VLOOKUP(B178,Calculation!C$2:C$1430,1,FALSE)))),"not entered","")</f>
        <v/>
      </c>
    </row>
    <row r="179" spans="2:7" x14ac:dyDescent="0.2">
      <c r="B179" s="78" t="s">
        <v>5</v>
      </c>
      <c r="C179" s="79" t="str">
        <f t="shared" si="6"/>
        <v xml:space="preserve"> </v>
      </c>
      <c r="D179" s="79" t="str">
        <f t="shared" si="7"/>
        <v xml:space="preserve"> </v>
      </c>
      <c r="E179" s="79">
        <v>1.1574074074074073E-5</v>
      </c>
      <c r="F179" s="77" t="e">
        <f t="shared" si="8"/>
        <v>#N/A</v>
      </c>
      <c r="G179" t="str">
        <f>IF((ISERROR((VLOOKUP(B179,Calculation!C$2:C$1430,1,FALSE)))),"not entered","")</f>
        <v/>
      </c>
    </row>
    <row r="180" spans="2:7" x14ac:dyDescent="0.2">
      <c r="B180" s="78" t="s">
        <v>5</v>
      </c>
      <c r="C180" s="79" t="str">
        <f t="shared" si="6"/>
        <v xml:space="preserve"> </v>
      </c>
      <c r="D180" s="79" t="str">
        <f t="shared" si="7"/>
        <v xml:space="preserve"> </v>
      </c>
      <c r="E180" s="79">
        <v>1.1574074074074073E-5</v>
      </c>
      <c r="F180" s="77" t="e">
        <f t="shared" si="8"/>
        <v>#N/A</v>
      </c>
      <c r="G180" t="str">
        <f>IF((ISERROR((VLOOKUP(B180,Calculation!C$2:C$1430,1,FALSE)))),"not entered","")</f>
        <v/>
      </c>
    </row>
    <row r="181" spans="2:7" x14ac:dyDescent="0.2">
      <c r="B181" s="78" t="s">
        <v>5</v>
      </c>
      <c r="C181" s="79" t="str">
        <f t="shared" si="6"/>
        <v xml:space="preserve"> </v>
      </c>
      <c r="D181" s="79" t="str">
        <f t="shared" si="7"/>
        <v xml:space="preserve"> </v>
      </c>
      <c r="E181" s="79">
        <v>1.1574074074074073E-5</v>
      </c>
      <c r="F181" s="77" t="e">
        <f t="shared" si="8"/>
        <v>#N/A</v>
      </c>
      <c r="G181" t="str">
        <f>IF((ISERROR((VLOOKUP(B181,Calculation!C$2:C$1430,1,FALSE)))),"not entered","")</f>
        <v/>
      </c>
    </row>
    <row r="182" spans="2:7" x14ac:dyDescent="0.2">
      <c r="B182" s="78" t="s">
        <v>5</v>
      </c>
      <c r="C182" s="79" t="str">
        <f t="shared" si="6"/>
        <v xml:space="preserve"> </v>
      </c>
      <c r="D182" s="79" t="str">
        <f t="shared" si="7"/>
        <v xml:space="preserve"> </v>
      </c>
      <c r="E182" s="79">
        <v>1.1574074074074073E-5</v>
      </c>
      <c r="F182" s="77" t="e">
        <f t="shared" si="8"/>
        <v>#N/A</v>
      </c>
      <c r="G182" t="str">
        <f>IF((ISERROR((VLOOKUP(B182,Calculation!C$2:C$1430,1,FALSE)))),"not entered","")</f>
        <v/>
      </c>
    </row>
    <row r="183" spans="2:7" x14ac:dyDescent="0.2">
      <c r="B183" s="78" t="s">
        <v>5</v>
      </c>
      <c r="C183" s="79" t="str">
        <f t="shared" si="6"/>
        <v xml:space="preserve"> </v>
      </c>
      <c r="D183" s="79" t="str">
        <f t="shared" si="7"/>
        <v xml:space="preserve"> </v>
      </c>
      <c r="E183" s="79">
        <v>1.1574074074074073E-5</v>
      </c>
      <c r="F183" s="77" t="e">
        <f t="shared" si="8"/>
        <v>#N/A</v>
      </c>
      <c r="G183" t="str">
        <f>IF((ISERROR((VLOOKUP(B183,Calculation!C$2:C$1430,1,FALSE)))),"not entered","")</f>
        <v/>
      </c>
    </row>
    <row r="184" spans="2:7" x14ac:dyDescent="0.2">
      <c r="B184" s="78" t="s">
        <v>5</v>
      </c>
      <c r="C184" s="79" t="str">
        <f t="shared" si="6"/>
        <v xml:space="preserve"> </v>
      </c>
      <c r="D184" s="79" t="str">
        <f t="shared" si="7"/>
        <v xml:space="preserve"> </v>
      </c>
      <c r="E184" s="79">
        <v>1.1574074074074073E-5</v>
      </c>
      <c r="F184" s="77" t="e">
        <f t="shared" si="8"/>
        <v>#N/A</v>
      </c>
      <c r="G184" t="str">
        <f>IF((ISERROR((VLOOKUP(B184,Calculation!C$2:C$1430,1,FALSE)))),"not entered","")</f>
        <v/>
      </c>
    </row>
    <row r="185" spans="2:7" x14ac:dyDescent="0.2">
      <c r="B185" s="78" t="s">
        <v>5</v>
      </c>
      <c r="C185" s="79" t="str">
        <f t="shared" si="6"/>
        <v xml:space="preserve"> </v>
      </c>
      <c r="D185" s="79" t="str">
        <f t="shared" si="7"/>
        <v xml:space="preserve"> </v>
      </c>
      <c r="E185" s="79">
        <v>1.1574074074074073E-5</v>
      </c>
      <c r="F185" s="77" t="e">
        <f t="shared" si="8"/>
        <v>#N/A</v>
      </c>
      <c r="G185" t="str">
        <f>IF((ISERROR((VLOOKUP(B185,Calculation!C$2:C$1430,1,FALSE)))),"not entered","")</f>
        <v/>
      </c>
    </row>
    <row r="186" spans="2:7" x14ac:dyDescent="0.2">
      <c r="B186" s="78" t="s">
        <v>5</v>
      </c>
      <c r="C186" s="79" t="str">
        <f t="shared" si="6"/>
        <v xml:space="preserve"> </v>
      </c>
      <c r="D186" s="79" t="str">
        <f t="shared" si="7"/>
        <v xml:space="preserve"> </v>
      </c>
      <c r="E186" s="79">
        <v>1.1574074074074073E-5</v>
      </c>
      <c r="F186" s="77" t="e">
        <f t="shared" si="8"/>
        <v>#N/A</v>
      </c>
      <c r="G186" t="str">
        <f>IF((ISERROR((VLOOKUP(B186,Calculation!C$2:C$1430,1,FALSE)))),"not entered","")</f>
        <v/>
      </c>
    </row>
    <row r="187" spans="2:7" x14ac:dyDescent="0.2">
      <c r="B187" s="78" t="s">
        <v>5</v>
      </c>
      <c r="C187" s="79" t="str">
        <f t="shared" si="6"/>
        <v xml:space="preserve"> </v>
      </c>
      <c r="D187" s="79" t="str">
        <f t="shared" si="7"/>
        <v xml:space="preserve"> </v>
      </c>
      <c r="E187" s="79">
        <v>1.1574074074074073E-5</v>
      </c>
      <c r="F187" s="77" t="e">
        <f t="shared" si="8"/>
        <v>#N/A</v>
      </c>
      <c r="G187" t="str">
        <f>IF((ISERROR((VLOOKUP(B187,Calculation!C$2:C$1430,1,FALSE)))),"not entered","")</f>
        <v/>
      </c>
    </row>
    <row r="188" spans="2:7" x14ac:dyDescent="0.2">
      <c r="B188" s="78" t="s">
        <v>5</v>
      </c>
      <c r="C188" s="79" t="str">
        <f t="shared" si="6"/>
        <v xml:space="preserve"> </v>
      </c>
      <c r="D188" s="79" t="str">
        <f t="shared" si="7"/>
        <v xml:space="preserve"> </v>
      </c>
      <c r="E188" s="79">
        <v>1.1574074074074073E-5</v>
      </c>
      <c r="F188" s="77" t="e">
        <f t="shared" si="8"/>
        <v>#N/A</v>
      </c>
      <c r="G188" t="str">
        <f>IF((ISERROR((VLOOKUP(B188,Calculation!C$2:C$1430,1,FALSE)))),"not entered","")</f>
        <v/>
      </c>
    </row>
    <row r="189" spans="2:7" x14ac:dyDescent="0.2">
      <c r="B189" s="78" t="s">
        <v>5</v>
      </c>
      <c r="C189" s="79" t="str">
        <f t="shared" si="6"/>
        <v xml:space="preserve"> </v>
      </c>
      <c r="D189" s="79" t="str">
        <f t="shared" si="7"/>
        <v xml:space="preserve"> </v>
      </c>
      <c r="E189" s="79">
        <v>1.1574074074074073E-5</v>
      </c>
      <c r="F189" s="77" t="e">
        <f t="shared" si="8"/>
        <v>#N/A</v>
      </c>
      <c r="G189" t="str">
        <f>IF((ISERROR((VLOOKUP(B189,Calculation!C$2:C$1430,1,FALSE)))),"not entered","")</f>
        <v/>
      </c>
    </row>
    <row r="190" spans="2:7" x14ac:dyDescent="0.2">
      <c r="B190" s="78" t="s">
        <v>5</v>
      </c>
      <c r="C190" s="79" t="str">
        <f t="shared" si="6"/>
        <v xml:space="preserve"> </v>
      </c>
      <c r="D190" s="79" t="str">
        <f t="shared" si="7"/>
        <v xml:space="preserve"> </v>
      </c>
      <c r="E190" s="79">
        <v>1.1574074074074073E-5</v>
      </c>
      <c r="F190" s="77" t="e">
        <f t="shared" si="8"/>
        <v>#N/A</v>
      </c>
      <c r="G190" t="str">
        <f>IF((ISERROR((VLOOKUP(B190,Calculation!C$2:C$1430,1,FALSE)))),"not entered","")</f>
        <v/>
      </c>
    </row>
    <row r="191" spans="2:7" x14ac:dyDescent="0.2">
      <c r="B191" s="78" t="s">
        <v>5</v>
      </c>
      <c r="C191" s="79" t="str">
        <f t="shared" si="6"/>
        <v xml:space="preserve"> </v>
      </c>
      <c r="D191" s="79" t="str">
        <f t="shared" si="7"/>
        <v xml:space="preserve"> </v>
      </c>
      <c r="E191" s="79">
        <v>1.1574074074074073E-5</v>
      </c>
      <c r="F191" s="77" t="e">
        <f t="shared" si="8"/>
        <v>#N/A</v>
      </c>
      <c r="G191" t="str">
        <f>IF((ISERROR((VLOOKUP(B191,Calculation!C$2:C$1430,1,FALSE)))),"not entered","")</f>
        <v/>
      </c>
    </row>
    <row r="192" spans="2:7" x14ac:dyDescent="0.2">
      <c r="B192" s="78" t="s">
        <v>5</v>
      </c>
      <c r="C192" s="79" t="str">
        <f t="shared" si="6"/>
        <v xml:space="preserve"> </v>
      </c>
      <c r="D192" s="79" t="str">
        <f t="shared" si="7"/>
        <v xml:space="preserve"> </v>
      </c>
      <c r="E192" s="79">
        <v>1.1574074074074073E-5</v>
      </c>
      <c r="F192" s="77" t="e">
        <f t="shared" si="8"/>
        <v>#N/A</v>
      </c>
      <c r="G192" t="str">
        <f>IF((ISERROR((VLOOKUP(B192,Calculation!C$2:C$1430,1,FALSE)))),"not entered","")</f>
        <v/>
      </c>
    </row>
    <row r="193" spans="2:7" x14ac:dyDescent="0.2">
      <c r="B193" s="78" t="s">
        <v>5</v>
      </c>
      <c r="C193" s="79" t="str">
        <f t="shared" si="6"/>
        <v xml:space="preserve"> </v>
      </c>
      <c r="D193" s="79" t="str">
        <f t="shared" si="7"/>
        <v xml:space="preserve"> </v>
      </c>
      <c r="E193" s="79">
        <v>1.1574074074074073E-5</v>
      </c>
      <c r="F193" s="77" t="e">
        <f t="shared" si="8"/>
        <v>#N/A</v>
      </c>
      <c r="G193" t="str">
        <f>IF((ISERROR((VLOOKUP(B193,Calculation!C$2:C$1430,1,FALSE)))),"not entered","")</f>
        <v/>
      </c>
    </row>
    <row r="194" spans="2:7" x14ac:dyDescent="0.2">
      <c r="B194" s="78" t="s">
        <v>5</v>
      </c>
      <c r="C194" s="79" t="str">
        <f t="shared" si="6"/>
        <v xml:space="preserve"> </v>
      </c>
      <c r="D194" s="79" t="str">
        <f t="shared" si="7"/>
        <v xml:space="preserve"> </v>
      </c>
      <c r="E194" s="79">
        <v>1.1574074074074073E-5</v>
      </c>
      <c r="F194" s="77" t="e">
        <f t="shared" si="8"/>
        <v>#N/A</v>
      </c>
      <c r="G194" t="str">
        <f>IF((ISERROR((VLOOKUP(B194,Calculation!C$2:C$1430,1,FALSE)))),"not entered","")</f>
        <v/>
      </c>
    </row>
    <row r="195" spans="2:7" x14ac:dyDescent="0.2">
      <c r="B195" s="78" t="s">
        <v>5</v>
      </c>
      <c r="C195" s="79" t="str">
        <f t="shared" si="6"/>
        <v xml:space="preserve"> </v>
      </c>
      <c r="D195" s="79" t="str">
        <f t="shared" si="7"/>
        <v xml:space="preserve"> </v>
      </c>
      <c r="E195" s="79">
        <v>1.1574074074074073E-5</v>
      </c>
      <c r="F195" s="77" t="e">
        <f t="shared" si="8"/>
        <v>#N/A</v>
      </c>
      <c r="G195" t="str">
        <f>IF((ISERROR((VLOOKUP(B195,Calculation!C$2:C$1430,1,FALSE)))),"not entered","")</f>
        <v/>
      </c>
    </row>
    <row r="196" spans="2:7" x14ac:dyDescent="0.2">
      <c r="B196" s="78" t="s">
        <v>5</v>
      </c>
      <c r="C196" s="79" t="str">
        <f t="shared" si="6"/>
        <v xml:space="preserve"> </v>
      </c>
      <c r="D196" s="79" t="str">
        <f t="shared" si="7"/>
        <v xml:space="preserve"> </v>
      </c>
      <c r="E196" s="79">
        <v>1.1574074074074073E-5</v>
      </c>
      <c r="F196" s="77" t="e">
        <f t="shared" si="8"/>
        <v>#N/A</v>
      </c>
      <c r="G196" t="str">
        <f>IF((ISERROR((VLOOKUP(B196,Calculation!C$2:C$1430,1,FALSE)))),"not entered","")</f>
        <v/>
      </c>
    </row>
    <row r="197" spans="2:7" x14ac:dyDescent="0.2">
      <c r="B197" s="78" t="s">
        <v>5</v>
      </c>
      <c r="C197" s="79" t="str">
        <f t="shared" si="6"/>
        <v xml:space="preserve"> </v>
      </c>
      <c r="D197" s="79" t="str">
        <f t="shared" si="7"/>
        <v xml:space="preserve"> </v>
      </c>
      <c r="E197" s="79">
        <v>1.1574074074074073E-5</v>
      </c>
      <c r="F197" s="77" t="e">
        <f t="shared" si="8"/>
        <v>#N/A</v>
      </c>
      <c r="G197" t="str">
        <f>IF((ISERROR((VLOOKUP(B197,Calculation!C$2:C$1430,1,FALSE)))),"not entered","")</f>
        <v/>
      </c>
    </row>
    <row r="198" spans="2:7" x14ac:dyDescent="0.2">
      <c r="B198" s="78" t="s">
        <v>5</v>
      </c>
      <c r="C198" s="79" t="str">
        <f t="shared" ref="C198:C261" si="9">VLOOKUP(B198,name,3,FALSE)</f>
        <v xml:space="preserve"> </v>
      </c>
      <c r="D198" s="79" t="str">
        <f t="shared" ref="D198:D261" si="10">VLOOKUP(B198,name,2,FALSE)</f>
        <v xml:space="preserve"> </v>
      </c>
      <c r="E198" s="79">
        <v>1.1574074074074073E-5</v>
      </c>
      <c r="F198" s="77" t="e">
        <f t="shared" ref="F198:F261" si="11">(VLOOKUP(C198,C$4:E$5,3,FALSE))/(E198/10000)</f>
        <v>#N/A</v>
      </c>
      <c r="G198" t="str">
        <f>IF((ISERROR((VLOOKUP(B198,Calculation!C$2:C$1430,1,FALSE)))),"not entered","")</f>
        <v/>
      </c>
    </row>
    <row r="199" spans="2:7" x14ac:dyDescent="0.2">
      <c r="B199" s="78" t="s">
        <v>5</v>
      </c>
      <c r="C199" s="79" t="str">
        <f t="shared" si="9"/>
        <v xml:space="preserve"> </v>
      </c>
      <c r="D199" s="79" t="str">
        <f t="shared" si="10"/>
        <v xml:space="preserve"> </v>
      </c>
      <c r="E199" s="79">
        <v>1.1574074074074073E-5</v>
      </c>
      <c r="F199" s="77" t="e">
        <f t="shared" si="11"/>
        <v>#N/A</v>
      </c>
      <c r="G199" t="str">
        <f>IF((ISERROR((VLOOKUP(B199,Calculation!C$2:C$1430,1,FALSE)))),"not entered","")</f>
        <v/>
      </c>
    </row>
    <row r="200" spans="2:7" x14ac:dyDescent="0.2">
      <c r="B200" s="78" t="s">
        <v>5</v>
      </c>
      <c r="C200" s="79" t="str">
        <f t="shared" si="9"/>
        <v xml:space="preserve"> </v>
      </c>
      <c r="D200" s="79" t="str">
        <f t="shared" si="10"/>
        <v xml:space="preserve"> </v>
      </c>
      <c r="E200" s="79">
        <v>1.1574074074074073E-5</v>
      </c>
      <c r="F200" s="77" t="e">
        <f t="shared" si="11"/>
        <v>#N/A</v>
      </c>
      <c r="G200" t="str">
        <f>IF((ISERROR((VLOOKUP(B200,Calculation!C$2:C$1430,1,FALSE)))),"not entered","")</f>
        <v/>
      </c>
    </row>
    <row r="201" spans="2:7" x14ac:dyDescent="0.2">
      <c r="B201" s="78" t="s">
        <v>5</v>
      </c>
      <c r="C201" s="79" t="str">
        <f t="shared" si="9"/>
        <v xml:space="preserve"> </v>
      </c>
      <c r="D201" s="79" t="str">
        <f t="shared" si="10"/>
        <v xml:space="preserve"> </v>
      </c>
      <c r="E201" s="79">
        <v>1.1574074074074073E-5</v>
      </c>
      <c r="F201" s="77" t="e">
        <f t="shared" si="11"/>
        <v>#N/A</v>
      </c>
      <c r="G201" t="str">
        <f>IF((ISERROR((VLOOKUP(B201,Calculation!C$2:C$1430,1,FALSE)))),"not entered","")</f>
        <v/>
      </c>
    </row>
    <row r="202" spans="2:7" x14ac:dyDescent="0.2">
      <c r="B202" s="78" t="s">
        <v>5</v>
      </c>
      <c r="C202" s="79" t="str">
        <f t="shared" si="9"/>
        <v xml:space="preserve"> </v>
      </c>
      <c r="D202" s="79" t="str">
        <f t="shared" si="10"/>
        <v xml:space="preserve"> </v>
      </c>
      <c r="E202" s="79">
        <v>1.1574074074074073E-5</v>
      </c>
      <c r="F202" s="77" t="e">
        <f t="shared" si="11"/>
        <v>#N/A</v>
      </c>
      <c r="G202" t="str">
        <f>IF((ISERROR((VLOOKUP(B202,Calculation!C$2:C$1430,1,FALSE)))),"not entered","")</f>
        <v/>
      </c>
    </row>
    <row r="203" spans="2:7" x14ac:dyDescent="0.2">
      <c r="B203" s="78" t="s">
        <v>5</v>
      </c>
      <c r="C203" s="79" t="str">
        <f t="shared" si="9"/>
        <v xml:space="preserve"> </v>
      </c>
      <c r="D203" s="79" t="str">
        <f t="shared" si="10"/>
        <v xml:space="preserve"> </v>
      </c>
      <c r="E203" s="79">
        <v>1.1574074074074073E-5</v>
      </c>
      <c r="F203" s="77" t="e">
        <f t="shared" si="11"/>
        <v>#N/A</v>
      </c>
      <c r="G203" t="str">
        <f>IF((ISERROR((VLOOKUP(B203,Calculation!C$2:C$1430,1,FALSE)))),"not entered","")</f>
        <v/>
      </c>
    </row>
    <row r="204" spans="2:7" x14ac:dyDescent="0.2">
      <c r="B204" s="78" t="s">
        <v>5</v>
      </c>
      <c r="C204" s="79" t="str">
        <f t="shared" si="9"/>
        <v xml:space="preserve"> </v>
      </c>
      <c r="D204" s="79" t="str">
        <f t="shared" si="10"/>
        <v xml:space="preserve"> </v>
      </c>
      <c r="E204" s="79">
        <v>1.1574074074074073E-5</v>
      </c>
      <c r="F204" s="77" t="e">
        <f t="shared" si="11"/>
        <v>#N/A</v>
      </c>
      <c r="G204" t="str">
        <f>IF((ISERROR((VLOOKUP(B204,Calculation!C$2:C$1430,1,FALSE)))),"not entered","")</f>
        <v/>
      </c>
    </row>
    <row r="205" spans="2:7" x14ac:dyDescent="0.2">
      <c r="B205" s="78" t="s">
        <v>5</v>
      </c>
      <c r="C205" s="79" t="str">
        <f t="shared" si="9"/>
        <v xml:space="preserve"> </v>
      </c>
      <c r="D205" s="79" t="str">
        <f t="shared" si="10"/>
        <v xml:space="preserve"> </v>
      </c>
      <c r="E205" s="79">
        <v>1.1574074074074073E-5</v>
      </c>
      <c r="F205" s="77" t="e">
        <f t="shared" si="11"/>
        <v>#N/A</v>
      </c>
      <c r="G205" t="str">
        <f>IF((ISERROR((VLOOKUP(B205,Calculation!C$2:C$1430,1,FALSE)))),"not entered","")</f>
        <v/>
      </c>
    </row>
    <row r="206" spans="2:7" x14ac:dyDescent="0.2">
      <c r="B206" s="78" t="s">
        <v>5</v>
      </c>
      <c r="C206" s="79" t="str">
        <f t="shared" si="9"/>
        <v xml:space="preserve"> </v>
      </c>
      <c r="D206" s="79" t="str">
        <f t="shared" si="10"/>
        <v xml:space="preserve"> </v>
      </c>
      <c r="E206" s="79">
        <v>1.1574074074074073E-5</v>
      </c>
      <c r="F206" s="77" t="e">
        <f t="shared" si="11"/>
        <v>#N/A</v>
      </c>
      <c r="G206" t="str">
        <f>IF((ISERROR((VLOOKUP(B206,Calculation!C$2:C$1430,1,FALSE)))),"not entered","")</f>
        <v/>
      </c>
    </row>
    <row r="207" spans="2:7" x14ac:dyDescent="0.2">
      <c r="B207" s="78" t="s">
        <v>5</v>
      </c>
      <c r="C207" s="79" t="str">
        <f t="shared" si="9"/>
        <v xml:space="preserve"> </v>
      </c>
      <c r="D207" s="79" t="str">
        <f t="shared" si="10"/>
        <v xml:space="preserve"> </v>
      </c>
      <c r="E207" s="79">
        <v>1.1574074074074073E-5</v>
      </c>
      <c r="F207" s="77" t="e">
        <f t="shared" si="11"/>
        <v>#N/A</v>
      </c>
      <c r="G207" t="str">
        <f>IF((ISERROR((VLOOKUP(B207,Calculation!C$2:C$1430,1,FALSE)))),"not entered","")</f>
        <v/>
      </c>
    </row>
    <row r="208" spans="2:7" x14ac:dyDescent="0.2">
      <c r="B208" s="78" t="s">
        <v>5</v>
      </c>
      <c r="C208" s="79" t="str">
        <f t="shared" si="9"/>
        <v xml:space="preserve"> </v>
      </c>
      <c r="D208" s="79" t="str">
        <f t="shared" si="10"/>
        <v xml:space="preserve"> </v>
      </c>
      <c r="E208" s="79">
        <v>1.1574074074074073E-5</v>
      </c>
      <c r="F208" s="77" t="e">
        <f t="shared" si="11"/>
        <v>#N/A</v>
      </c>
      <c r="G208" t="str">
        <f>IF((ISERROR((VLOOKUP(B208,Calculation!C$2:C$1430,1,FALSE)))),"not entered","")</f>
        <v/>
      </c>
    </row>
    <row r="209" spans="2:7" x14ac:dyDescent="0.2">
      <c r="B209" s="78" t="s">
        <v>5</v>
      </c>
      <c r="C209" s="79" t="str">
        <f t="shared" si="9"/>
        <v xml:space="preserve"> </v>
      </c>
      <c r="D209" s="79" t="str">
        <f t="shared" si="10"/>
        <v xml:space="preserve"> </v>
      </c>
      <c r="E209" s="79">
        <v>1.1574074074074073E-5</v>
      </c>
      <c r="F209" s="77" t="e">
        <f t="shared" si="11"/>
        <v>#N/A</v>
      </c>
      <c r="G209" t="str">
        <f>IF((ISERROR((VLOOKUP(B209,Calculation!C$2:C$1430,1,FALSE)))),"not entered","")</f>
        <v/>
      </c>
    </row>
    <row r="210" spans="2:7" x14ac:dyDescent="0.2">
      <c r="B210" s="78" t="s">
        <v>5</v>
      </c>
      <c r="C210" s="79" t="str">
        <f t="shared" si="9"/>
        <v xml:space="preserve"> </v>
      </c>
      <c r="D210" s="79" t="str">
        <f t="shared" si="10"/>
        <v xml:space="preserve"> </v>
      </c>
      <c r="E210" s="79">
        <v>1.1574074074074073E-5</v>
      </c>
      <c r="F210" s="77" t="e">
        <f t="shared" si="11"/>
        <v>#N/A</v>
      </c>
      <c r="G210" t="str">
        <f>IF((ISERROR((VLOOKUP(B210,Calculation!C$2:C$1430,1,FALSE)))),"not entered","")</f>
        <v/>
      </c>
    </row>
    <row r="211" spans="2:7" x14ac:dyDescent="0.2">
      <c r="B211" s="78" t="s">
        <v>5</v>
      </c>
      <c r="C211" s="79" t="str">
        <f t="shared" si="9"/>
        <v xml:space="preserve"> </v>
      </c>
      <c r="D211" s="79" t="str">
        <f t="shared" si="10"/>
        <v xml:space="preserve"> </v>
      </c>
      <c r="E211" s="79">
        <v>1.1574074074074073E-5</v>
      </c>
      <c r="F211" s="77" t="e">
        <f t="shared" si="11"/>
        <v>#N/A</v>
      </c>
      <c r="G211" t="str">
        <f>IF((ISERROR((VLOOKUP(B211,Calculation!C$2:C$1430,1,FALSE)))),"not entered","")</f>
        <v/>
      </c>
    </row>
    <row r="212" spans="2:7" x14ac:dyDescent="0.2">
      <c r="B212" s="78" t="s">
        <v>5</v>
      </c>
      <c r="C212" s="79" t="str">
        <f t="shared" si="9"/>
        <v xml:space="preserve"> </v>
      </c>
      <c r="D212" s="79" t="str">
        <f t="shared" si="10"/>
        <v xml:space="preserve"> </v>
      </c>
      <c r="E212" s="79">
        <v>1.1574074074074073E-5</v>
      </c>
      <c r="F212" s="77" t="e">
        <f t="shared" si="11"/>
        <v>#N/A</v>
      </c>
      <c r="G212" t="str">
        <f>IF((ISERROR((VLOOKUP(B212,Calculation!C$2:C$1430,1,FALSE)))),"not entered","")</f>
        <v/>
      </c>
    </row>
    <row r="213" spans="2:7" x14ac:dyDescent="0.2">
      <c r="B213" s="78" t="s">
        <v>5</v>
      </c>
      <c r="C213" s="79" t="str">
        <f t="shared" si="9"/>
        <v xml:space="preserve"> </v>
      </c>
      <c r="D213" s="79" t="str">
        <f t="shared" si="10"/>
        <v xml:space="preserve"> </v>
      </c>
      <c r="E213" s="79">
        <v>1.1574074074074073E-5</v>
      </c>
      <c r="F213" s="77" t="e">
        <f t="shared" si="11"/>
        <v>#N/A</v>
      </c>
      <c r="G213" t="str">
        <f>IF((ISERROR((VLOOKUP(B213,Calculation!C$2:C$1430,1,FALSE)))),"not entered","")</f>
        <v/>
      </c>
    </row>
    <row r="214" spans="2:7" x14ac:dyDescent="0.2">
      <c r="B214" s="78" t="s">
        <v>5</v>
      </c>
      <c r="C214" s="79" t="str">
        <f t="shared" si="9"/>
        <v xml:space="preserve"> </v>
      </c>
      <c r="D214" s="79" t="str">
        <f t="shared" si="10"/>
        <v xml:space="preserve"> </v>
      </c>
      <c r="E214" s="79">
        <v>1.1574074074074073E-5</v>
      </c>
      <c r="F214" s="77" t="e">
        <f t="shared" si="11"/>
        <v>#N/A</v>
      </c>
      <c r="G214" t="str">
        <f>IF((ISERROR((VLOOKUP(B214,Calculation!C$2:C$1430,1,FALSE)))),"not entered","")</f>
        <v/>
      </c>
    </row>
    <row r="215" spans="2:7" x14ac:dyDescent="0.2">
      <c r="B215" s="78" t="s">
        <v>5</v>
      </c>
      <c r="C215" s="79" t="str">
        <f t="shared" si="9"/>
        <v xml:space="preserve"> </v>
      </c>
      <c r="D215" s="79" t="str">
        <f t="shared" si="10"/>
        <v xml:space="preserve"> </v>
      </c>
      <c r="E215" s="79">
        <v>1.1574074074074073E-5</v>
      </c>
      <c r="F215" s="77" t="e">
        <f t="shared" si="11"/>
        <v>#N/A</v>
      </c>
      <c r="G215" t="str">
        <f>IF((ISERROR((VLOOKUP(B215,Calculation!C$2:C$1430,1,FALSE)))),"not entered","")</f>
        <v/>
      </c>
    </row>
    <row r="216" spans="2:7" x14ac:dyDescent="0.2">
      <c r="B216" s="78" t="s">
        <v>5</v>
      </c>
      <c r="C216" s="79" t="str">
        <f t="shared" si="9"/>
        <v xml:space="preserve"> </v>
      </c>
      <c r="D216" s="79" t="str">
        <f t="shared" si="10"/>
        <v xml:space="preserve"> </v>
      </c>
      <c r="E216" s="79">
        <v>1.1574074074074073E-5</v>
      </c>
      <c r="F216" s="77" t="e">
        <f t="shared" si="11"/>
        <v>#N/A</v>
      </c>
      <c r="G216" t="str">
        <f>IF((ISERROR((VLOOKUP(B216,Calculation!C$2:C$1430,1,FALSE)))),"not entered","")</f>
        <v/>
      </c>
    </row>
    <row r="217" spans="2:7" x14ac:dyDescent="0.2">
      <c r="B217" s="78" t="s">
        <v>5</v>
      </c>
      <c r="C217" s="79" t="str">
        <f t="shared" si="9"/>
        <v xml:space="preserve"> </v>
      </c>
      <c r="D217" s="79" t="str">
        <f t="shared" si="10"/>
        <v xml:space="preserve"> </v>
      </c>
      <c r="E217" s="79">
        <v>1.1574074074074073E-5</v>
      </c>
      <c r="F217" s="77" t="e">
        <f t="shared" si="11"/>
        <v>#N/A</v>
      </c>
      <c r="G217" t="str">
        <f>IF((ISERROR((VLOOKUP(B217,Calculation!C$2:C$1430,1,FALSE)))),"not entered","")</f>
        <v/>
      </c>
    </row>
    <row r="218" spans="2:7" x14ac:dyDescent="0.2">
      <c r="B218" s="78" t="s">
        <v>5</v>
      </c>
      <c r="C218" s="79" t="str">
        <f t="shared" si="9"/>
        <v xml:space="preserve"> </v>
      </c>
      <c r="D218" s="79" t="str">
        <f t="shared" si="10"/>
        <v xml:space="preserve"> </v>
      </c>
      <c r="E218" s="79">
        <v>1.1574074074074073E-5</v>
      </c>
      <c r="F218" s="77" t="e">
        <f t="shared" si="11"/>
        <v>#N/A</v>
      </c>
      <c r="G218" t="str">
        <f>IF((ISERROR((VLOOKUP(B218,Calculation!C$2:C$1430,1,FALSE)))),"not entered","")</f>
        <v/>
      </c>
    </row>
    <row r="219" spans="2:7" x14ac:dyDescent="0.2">
      <c r="B219" s="78" t="s">
        <v>5</v>
      </c>
      <c r="C219" s="79" t="str">
        <f t="shared" si="9"/>
        <v xml:space="preserve"> </v>
      </c>
      <c r="D219" s="79" t="str">
        <f t="shared" si="10"/>
        <v xml:space="preserve"> </v>
      </c>
      <c r="E219" s="79">
        <v>1.1574074074074073E-5</v>
      </c>
      <c r="F219" s="77" t="e">
        <f t="shared" si="11"/>
        <v>#N/A</v>
      </c>
      <c r="G219" t="str">
        <f>IF((ISERROR((VLOOKUP(B219,Calculation!C$2:C$1430,1,FALSE)))),"not entered","")</f>
        <v/>
      </c>
    </row>
    <row r="220" spans="2:7" x14ac:dyDescent="0.2">
      <c r="B220" s="78" t="s">
        <v>5</v>
      </c>
      <c r="C220" s="79" t="str">
        <f t="shared" si="9"/>
        <v xml:space="preserve"> </v>
      </c>
      <c r="D220" s="79" t="str">
        <f t="shared" si="10"/>
        <v xml:space="preserve"> </v>
      </c>
      <c r="E220" s="79">
        <v>1.1574074074074073E-5</v>
      </c>
      <c r="F220" s="77" t="e">
        <f t="shared" si="11"/>
        <v>#N/A</v>
      </c>
      <c r="G220" t="str">
        <f>IF((ISERROR((VLOOKUP(B220,Calculation!C$2:C$1430,1,FALSE)))),"not entered","")</f>
        <v/>
      </c>
    </row>
    <row r="221" spans="2:7" x14ac:dyDescent="0.2">
      <c r="B221" s="78" t="s">
        <v>5</v>
      </c>
      <c r="C221" s="79" t="str">
        <f t="shared" si="9"/>
        <v xml:space="preserve"> </v>
      </c>
      <c r="D221" s="79" t="str">
        <f t="shared" si="10"/>
        <v xml:space="preserve"> </v>
      </c>
      <c r="E221" s="79">
        <v>1.1574074074074073E-5</v>
      </c>
      <c r="F221" s="77" t="e">
        <f t="shared" si="11"/>
        <v>#N/A</v>
      </c>
      <c r="G221" t="str">
        <f>IF((ISERROR((VLOOKUP(B221,Calculation!C$2:C$1430,1,FALSE)))),"not entered","")</f>
        <v/>
      </c>
    </row>
    <row r="222" spans="2:7" x14ac:dyDescent="0.2">
      <c r="B222" s="78" t="s">
        <v>5</v>
      </c>
      <c r="C222" s="79" t="str">
        <f t="shared" si="9"/>
        <v xml:space="preserve"> </v>
      </c>
      <c r="D222" s="79" t="str">
        <f t="shared" si="10"/>
        <v xml:space="preserve"> </v>
      </c>
      <c r="E222" s="79">
        <v>1.1574074074074073E-5</v>
      </c>
      <c r="F222" s="77" t="e">
        <f t="shared" si="11"/>
        <v>#N/A</v>
      </c>
      <c r="G222" t="str">
        <f>IF((ISERROR((VLOOKUP(B222,Calculation!C$2:C$1430,1,FALSE)))),"not entered","")</f>
        <v/>
      </c>
    </row>
    <row r="223" spans="2:7" x14ac:dyDescent="0.2">
      <c r="B223" s="78" t="s">
        <v>5</v>
      </c>
      <c r="C223" s="79" t="str">
        <f t="shared" si="9"/>
        <v xml:space="preserve"> </v>
      </c>
      <c r="D223" s="79" t="str">
        <f t="shared" si="10"/>
        <v xml:space="preserve"> </v>
      </c>
      <c r="E223" s="79">
        <v>1.1574074074074073E-5</v>
      </c>
      <c r="F223" s="77" t="e">
        <f t="shared" si="11"/>
        <v>#N/A</v>
      </c>
      <c r="G223" t="str">
        <f>IF((ISERROR((VLOOKUP(B223,Calculation!C$2:C$1430,1,FALSE)))),"not entered","")</f>
        <v/>
      </c>
    </row>
    <row r="224" spans="2:7" x14ac:dyDescent="0.2">
      <c r="B224" s="78" t="s">
        <v>5</v>
      </c>
      <c r="C224" s="79" t="str">
        <f t="shared" si="9"/>
        <v xml:space="preserve"> </v>
      </c>
      <c r="D224" s="79" t="str">
        <f t="shared" si="10"/>
        <v xml:space="preserve"> </v>
      </c>
      <c r="E224" s="79">
        <v>1.1574074074074073E-5</v>
      </c>
      <c r="F224" s="77" t="e">
        <f t="shared" si="11"/>
        <v>#N/A</v>
      </c>
      <c r="G224" t="str">
        <f>IF((ISERROR((VLOOKUP(B224,Calculation!C$2:C$1430,1,FALSE)))),"not entered","")</f>
        <v/>
      </c>
    </row>
    <row r="225" spans="2:7" x14ac:dyDescent="0.2">
      <c r="B225" s="78" t="s">
        <v>5</v>
      </c>
      <c r="C225" s="79" t="str">
        <f t="shared" si="9"/>
        <v xml:space="preserve"> </v>
      </c>
      <c r="D225" s="79" t="str">
        <f t="shared" si="10"/>
        <v xml:space="preserve"> </v>
      </c>
      <c r="E225" s="79">
        <v>1.1574074074074073E-5</v>
      </c>
      <c r="F225" s="77" t="e">
        <f t="shared" si="11"/>
        <v>#N/A</v>
      </c>
      <c r="G225" t="str">
        <f>IF((ISERROR((VLOOKUP(B225,Calculation!C$2:C$1430,1,FALSE)))),"not entered","")</f>
        <v/>
      </c>
    </row>
    <row r="226" spans="2:7" x14ac:dyDescent="0.2">
      <c r="B226" s="78" t="s">
        <v>5</v>
      </c>
      <c r="C226" s="79" t="str">
        <f t="shared" si="9"/>
        <v xml:space="preserve"> </v>
      </c>
      <c r="D226" s="79" t="str">
        <f t="shared" si="10"/>
        <v xml:space="preserve"> </v>
      </c>
      <c r="E226" s="79">
        <v>1.1574074074074073E-5</v>
      </c>
      <c r="F226" s="77" t="e">
        <f t="shared" si="11"/>
        <v>#N/A</v>
      </c>
      <c r="G226" t="str">
        <f>IF((ISERROR((VLOOKUP(B226,Calculation!C$2:C$1430,1,FALSE)))),"not entered","")</f>
        <v/>
      </c>
    </row>
    <row r="227" spans="2:7" x14ac:dyDescent="0.2">
      <c r="B227" s="78" t="s">
        <v>5</v>
      </c>
      <c r="C227" s="79" t="str">
        <f t="shared" si="9"/>
        <v xml:space="preserve"> </v>
      </c>
      <c r="D227" s="79" t="str">
        <f t="shared" si="10"/>
        <v xml:space="preserve"> </v>
      </c>
      <c r="E227" s="79">
        <v>1.1574074074074073E-5</v>
      </c>
      <c r="F227" s="77" t="e">
        <f t="shared" si="11"/>
        <v>#N/A</v>
      </c>
      <c r="G227" t="str">
        <f>IF((ISERROR((VLOOKUP(B227,Calculation!C$2:C$1430,1,FALSE)))),"not entered","")</f>
        <v/>
      </c>
    </row>
    <row r="228" spans="2:7" x14ac:dyDescent="0.2">
      <c r="B228" s="78" t="s">
        <v>5</v>
      </c>
      <c r="C228" s="79" t="str">
        <f t="shared" si="9"/>
        <v xml:space="preserve"> </v>
      </c>
      <c r="D228" s="79" t="str">
        <f t="shared" si="10"/>
        <v xml:space="preserve"> </v>
      </c>
      <c r="E228" s="79">
        <v>1.1574074074074073E-5</v>
      </c>
      <c r="F228" s="77" t="e">
        <f t="shared" si="11"/>
        <v>#N/A</v>
      </c>
      <c r="G228" t="str">
        <f>IF((ISERROR((VLOOKUP(B228,Calculation!C$2:C$1430,1,FALSE)))),"not entered","")</f>
        <v/>
      </c>
    </row>
    <row r="229" spans="2:7" x14ac:dyDescent="0.2">
      <c r="B229" s="78" t="s">
        <v>5</v>
      </c>
      <c r="C229" s="79" t="str">
        <f t="shared" si="9"/>
        <v xml:space="preserve"> </v>
      </c>
      <c r="D229" s="79" t="str">
        <f t="shared" si="10"/>
        <v xml:space="preserve"> </v>
      </c>
      <c r="E229" s="79">
        <v>1.1574074074074073E-5</v>
      </c>
      <c r="F229" s="77" t="e">
        <f t="shared" si="11"/>
        <v>#N/A</v>
      </c>
      <c r="G229" t="str">
        <f>IF((ISERROR((VLOOKUP(B229,Calculation!C$2:C$1430,1,FALSE)))),"not entered","")</f>
        <v/>
      </c>
    </row>
    <row r="230" spans="2:7" x14ac:dyDescent="0.2">
      <c r="B230" s="78" t="s">
        <v>5</v>
      </c>
      <c r="C230" s="79" t="str">
        <f t="shared" si="9"/>
        <v xml:space="preserve"> </v>
      </c>
      <c r="D230" s="79" t="str">
        <f t="shared" si="10"/>
        <v xml:space="preserve"> </v>
      </c>
      <c r="E230" s="79">
        <v>1.1574074074074073E-5</v>
      </c>
      <c r="F230" s="77" t="e">
        <f t="shared" si="11"/>
        <v>#N/A</v>
      </c>
      <c r="G230" t="str">
        <f>IF((ISERROR((VLOOKUP(B230,Calculation!C$2:C$1430,1,FALSE)))),"not entered","")</f>
        <v/>
      </c>
    </row>
    <row r="231" spans="2:7" x14ac:dyDescent="0.2">
      <c r="B231" s="78" t="s">
        <v>5</v>
      </c>
      <c r="C231" s="79" t="str">
        <f t="shared" si="9"/>
        <v xml:space="preserve"> </v>
      </c>
      <c r="D231" s="79" t="str">
        <f t="shared" si="10"/>
        <v xml:space="preserve"> </v>
      </c>
      <c r="E231" s="79">
        <v>1.1574074074074073E-5</v>
      </c>
      <c r="F231" s="77" t="e">
        <f t="shared" si="11"/>
        <v>#N/A</v>
      </c>
      <c r="G231" t="str">
        <f>IF((ISERROR((VLOOKUP(B231,Calculation!C$2:C$1430,1,FALSE)))),"not entered","")</f>
        <v/>
      </c>
    </row>
    <row r="232" spans="2:7" x14ac:dyDescent="0.2">
      <c r="B232" s="78" t="s">
        <v>5</v>
      </c>
      <c r="C232" s="79" t="str">
        <f t="shared" si="9"/>
        <v xml:space="preserve"> </v>
      </c>
      <c r="D232" s="79" t="str">
        <f t="shared" si="10"/>
        <v xml:space="preserve"> </v>
      </c>
      <c r="E232" s="79">
        <v>1.1574074074074073E-5</v>
      </c>
      <c r="F232" s="77" t="e">
        <f t="shared" si="11"/>
        <v>#N/A</v>
      </c>
      <c r="G232" t="str">
        <f>IF((ISERROR((VLOOKUP(B232,Calculation!C$2:C$1430,1,FALSE)))),"not entered","")</f>
        <v/>
      </c>
    </row>
    <row r="233" spans="2:7" x14ac:dyDescent="0.2">
      <c r="B233" s="78" t="s">
        <v>5</v>
      </c>
      <c r="C233" s="79" t="str">
        <f t="shared" si="9"/>
        <v xml:space="preserve"> </v>
      </c>
      <c r="D233" s="79" t="str">
        <f t="shared" si="10"/>
        <v xml:space="preserve"> </v>
      </c>
      <c r="E233" s="79">
        <v>1.1574074074074073E-5</v>
      </c>
      <c r="F233" s="77" t="e">
        <f t="shared" si="11"/>
        <v>#N/A</v>
      </c>
      <c r="G233" t="str">
        <f>IF((ISERROR((VLOOKUP(B233,Calculation!C$2:C$1430,1,FALSE)))),"not entered","")</f>
        <v/>
      </c>
    </row>
    <row r="234" spans="2:7" x14ac:dyDescent="0.2">
      <c r="B234" s="78" t="s">
        <v>5</v>
      </c>
      <c r="C234" s="79" t="str">
        <f t="shared" si="9"/>
        <v xml:space="preserve"> </v>
      </c>
      <c r="D234" s="79" t="str">
        <f t="shared" si="10"/>
        <v xml:space="preserve"> </v>
      </c>
      <c r="E234" s="79">
        <v>1.1574074074074073E-5</v>
      </c>
      <c r="F234" s="77" t="e">
        <f t="shared" si="11"/>
        <v>#N/A</v>
      </c>
      <c r="G234" t="str">
        <f>IF((ISERROR((VLOOKUP(B234,Calculation!C$2:C$1430,1,FALSE)))),"not entered","")</f>
        <v/>
      </c>
    </row>
    <row r="235" spans="2:7" x14ac:dyDescent="0.2">
      <c r="B235" s="78" t="s">
        <v>5</v>
      </c>
      <c r="C235" s="79" t="str">
        <f t="shared" si="9"/>
        <v xml:space="preserve"> </v>
      </c>
      <c r="D235" s="79" t="str">
        <f t="shared" si="10"/>
        <v xml:space="preserve"> </v>
      </c>
      <c r="E235" s="79">
        <v>1.1574074074074073E-5</v>
      </c>
      <c r="F235" s="77" t="e">
        <f t="shared" si="11"/>
        <v>#N/A</v>
      </c>
      <c r="G235" t="str">
        <f>IF((ISERROR((VLOOKUP(B235,Calculation!C$2:C$1430,1,FALSE)))),"not entered","")</f>
        <v/>
      </c>
    </row>
    <row r="236" spans="2:7" x14ac:dyDescent="0.2">
      <c r="B236" s="78" t="s">
        <v>5</v>
      </c>
      <c r="C236" s="79" t="str">
        <f t="shared" si="9"/>
        <v xml:space="preserve"> </v>
      </c>
      <c r="D236" s="79" t="str">
        <f t="shared" si="10"/>
        <v xml:space="preserve"> </v>
      </c>
      <c r="E236" s="79">
        <v>1.1574074074074073E-5</v>
      </c>
      <c r="F236" s="77" t="e">
        <f t="shared" si="11"/>
        <v>#N/A</v>
      </c>
      <c r="G236" t="str">
        <f>IF((ISERROR((VLOOKUP(B236,Calculation!C$2:C$1430,1,FALSE)))),"not entered","")</f>
        <v/>
      </c>
    </row>
    <row r="237" spans="2:7" x14ac:dyDescent="0.2">
      <c r="B237" s="78" t="s">
        <v>5</v>
      </c>
      <c r="C237" s="79" t="str">
        <f t="shared" si="9"/>
        <v xml:space="preserve"> </v>
      </c>
      <c r="D237" s="79" t="str">
        <f t="shared" si="10"/>
        <v xml:space="preserve"> </v>
      </c>
      <c r="E237" s="79">
        <v>1.1574074074074073E-5</v>
      </c>
      <c r="F237" s="77" t="e">
        <f t="shared" si="11"/>
        <v>#N/A</v>
      </c>
      <c r="G237" t="str">
        <f>IF((ISERROR((VLOOKUP(B237,Calculation!C$2:C$1430,1,FALSE)))),"not entered","")</f>
        <v/>
      </c>
    </row>
    <row r="238" spans="2:7" x14ac:dyDescent="0.2">
      <c r="B238" s="78" t="s">
        <v>5</v>
      </c>
      <c r="C238" s="79" t="str">
        <f t="shared" si="9"/>
        <v xml:space="preserve"> </v>
      </c>
      <c r="D238" s="79" t="str">
        <f t="shared" si="10"/>
        <v xml:space="preserve"> </v>
      </c>
      <c r="E238" s="79">
        <v>1.1574074074074073E-5</v>
      </c>
      <c r="F238" s="77" t="e">
        <f t="shared" si="11"/>
        <v>#N/A</v>
      </c>
      <c r="G238" t="str">
        <f>IF((ISERROR((VLOOKUP(B238,Calculation!C$2:C$1430,1,FALSE)))),"not entered","")</f>
        <v/>
      </c>
    </row>
    <row r="239" spans="2:7" x14ac:dyDescent="0.2">
      <c r="B239" s="78" t="s">
        <v>5</v>
      </c>
      <c r="C239" s="79" t="str">
        <f t="shared" si="9"/>
        <v xml:space="preserve"> </v>
      </c>
      <c r="D239" s="79" t="str">
        <f t="shared" si="10"/>
        <v xml:space="preserve"> </v>
      </c>
      <c r="E239" s="79">
        <v>1.1574074074074073E-5</v>
      </c>
      <c r="F239" s="77" t="e">
        <f t="shared" si="11"/>
        <v>#N/A</v>
      </c>
      <c r="G239" t="str">
        <f>IF((ISERROR((VLOOKUP(B239,Calculation!C$2:C$1430,1,FALSE)))),"not entered","")</f>
        <v/>
      </c>
    </row>
    <row r="240" spans="2:7" x14ac:dyDescent="0.2">
      <c r="B240" s="78" t="s">
        <v>5</v>
      </c>
      <c r="C240" s="79" t="str">
        <f t="shared" si="9"/>
        <v xml:space="preserve"> </v>
      </c>
      <c r="D240" s="79" t="str">
        <f t="shared" si="10"/>
        <v xml:space="preserve"> </v>
      </c>
      <c r="E240" s="79">
        <v>1.1574074074074073E-5</v>
      </c>
      <c r="F240" s="77" t="e">
        <f t="shared" si="11"/>
        <v>#N/A</v>
      </c>
      <c r="G240" t="str">
        <f>IF((ISERROR((VLOOKUP(B240,Calculation!C$2:C$1430,1,FALSE)))),"not entered","")</f>
        <v/>
      </c>
    </row>
    <row r="241" spans="2:7" x14ac:dyDescent="0.2">
      <c r="B241" s="78" t="s">
        <v>5</v>
      </c>
      <c r="C241" s="79" t="str">
        <f t="shared" si="9"/>
        <v xml:space="preserve"> </v>
      </c>
      <c r="D241" s="79" t="str">
        <f t="shared" si="10"/>
        <v xml:space="preserve"> </v>
      </c>
      <c r="E241" s="79">
        <v>1.1574074074074073E-5</v>
      </c>
      <c r="F241" s="77" t="e">
        <f t="shared" si="11"/>
        <v>#N/A</v>
      </c>
      <c r="G241" t="str">
        <f>IF((ISERROR((VLOOKUP(B241,Calculation!C$2:C$1430,1,FALSE)))),"not entered","")</f>
        <v/>
      </c>
    </row>
    <row r="242" spans="2:7" x14ac:dyDescent="0.2">
      <c r="B242" s="78" t="s">
        <v>5</v>
      </c>
      <c r="C242" s="79" t="str">
        <f t="shared" si="9"/>
        <v xml:space="preserve"> </v>
      </c>
      <c r="D242" s="79" t="str">
        <f t="shared" si="10"/>
        <v xml:space="preserve"> </v>
      </c>
      <c r="E242" s="79">
        <v>1.1574074074074073E-5</v>
      </c>
      <c r="F242" s="77" t="e">
        <f t="shared" si="11"/>
        <v>#N/A</v>
      </c>
      <c r="G242" t="str">
        <f>IF((ISERROR((VLOOKUP(B242,Calculation!C$2:C$1430,1,FALSE)))),"not entered","")</f>
        <v/>
      </c>
    </row>
    <row r="243" spans="2:7" x14ac:dyDescent="0.2">
      <c r="B243" s="78" t="s">
        <v>5</v>
      </c>
      <c r="C243" s="79" t="str">
        <f t="shared" si="9"/>
        <v xml:space="preserve"> </v>
      </c>
      <c r="D243" s="79" t="str">
        <f t="shared" si="10"/>
        <v xml:space="preserve"> </v>
      </c>
      <c r="E243" s="79">
        <v>1.1574074074074073E-5</v>
      </c>
      <c r="F243" s="77" t="e">
        <f t="shared" si="11"/>
        <v>#N/A</v>
      </c>
      <c r="G243" t="str">
        <f>IF((ISERROR((VLOOKUP(B243,Calculation!C$2:C$1430,1,FALSE)))),"not entered","")</f>
        <v/>
      </c>
    </row>
    <row r="244" spans="2:7" x14ac:dyDescent="0.2">
      <c r="B244" s="78" t="s">
        <v>5</v>
      </c>
      <c r="C244" s="79" t="str">
        <f t="shared" si="9"/>
        <v xml:space="preserve"> </v>
      </c>
      <c r="D244" s="79" t="str">
        <f t="shared" si="10"/>
        <v xml:space="preserve"> </v>
      </c>
      <c r="E244" s="79">
        <v>1.1574074074074073E-5</v>
      </c>
      <c r="F244" s="77" t="e">
        <f t="shared" si="11"/>
        <v>#N/A</v>
      </c>
      <c r="G244" t="str">
        <f>IF((ISERROR((VLOOKUP(B244,Calculation!C$2:C$1430,1,FALSE)))),"not entered","")</f>
        <v/>
      </c>
    </row>
    <row r="245" spans="2:7" x14ac:dyDescent="0.2">
      <c r="B245" s="78" t="s">
        <v>5</v>
      </c>
      <c r="C245" s="79" t="str">
        <f t="shared" si="9"/>
        <v xml:space="preserve"> </v>
      </c>
      <c r="D245" s="79" t="str">
        <f t="shared" si="10"/>
        <v xml:space="preserve"> </v>
      </c>
      <c r="E245" s="79">
        <v>1.1574074074074073E-5</v>
      </c>
      <c r="F245" s="77" t="e">
        <f t="shared" si="11"/>
        <v>#N/A</v>
      </c>
      <c r="G245" t="str">
        <f>IF((ISERROR((VLOOKUP(B245,Calculation!C$2:C$1430,1,FALSE)))),"not entered","")</f>
        <v/>
      </c>
    </row>
    <row r="246" spans="2:7" x14ac:dyDescent="0.2">
      <c r="B246" s="78" t="s">
        <v>5</v>
      </c>
      <c r="C246" s="79" t="str">
        <f t="shared" si="9"/>
        <v xml:space="preserve"> </v>
      </c>
      <c r="D246" s="79" t="str">
        <f t="shared" si="10"/>
        <v xml:space="preserve"> </v>
      </c>
      <c r="E246" s="79">
        <v>1.1574074074074073E-5</v>
      </c>
      <c r="F246" s="77" t="e">
        <f t="shared" si="11"/>
        <v>#N/A</v>
      </c>
      <c r="G246" t="str">
        <f>IF((ISERROR((VLOOKUP(B246,Calculation!C$2:C$1430,1,FALSE)))),"not entered","")</f>
        <v/>
      </c>
    </row>
    <row r="247" spans="2:7" x14ac:dyDescent="0.2">
      <c r="B247" s="78" t="s">
        <v>5</v>
      </c>
      <c r="C247" s="79" t="str">
        <f t="shared" si="9"/>
        <v xml:space="preserve"> </v>
      </c>
      <c r="D247" s="79" t="str">
        <f t="shared" si="10"/>
        <v xml:space="preserve"> </v>
      </c>
      <c r="E247" s="79">
        <v>1.1574074074074073E-5</v>
      </c>
      <c r="F247" s="77" t="e">
        <f t="shared" si="11"/>
        <v>#N/A</v>
      </c>
      <c r="G247" t="str">
        <f>IF((ISERROR((VLOOKUP(B247,Calculation!C$2:C$1430,1,FALSE)))),"not entered","")</f>
        <v/>
      </c>
    </row>
    <row r="248" spans="2:7" x14ac:dyDescent="0.2">
      <c r="B248" s="78" t="s">
        <v>5</v>
      </c>
      <c r="C248" s="79" t="str">
        <f t="shared" si="9"/>
        <v xml:space="preserve"> </v>
      </c>
      <c r="D248" s="79" t="str">
        <f t="shared" si="10"/>
        <v xml:space="preserve"> </v>
      </c>
      <c r="E248" s="79">
        <v>1.1574074074074073E-5</v>
      </c>
      <c r="F248" s="77" t="e">
        <f t="shared" si="11"/>
        <v>#N/A</v>
      </c>
      <c r="G248" t="str">
        <f>IF((ISERROR((VLOOKUP(B248,Calculation!C$2:C$1430,1,FALSE)))),"not entered","")</f>
        <v/>
      </c>
    </row>
    <row r="249" spans="2:7" x14ac:dyDescent="0.2">
      <c r="B249" s="78" t="s">
        <v>5</v>
      </c>
      <c r="C249" s="79" t="str">
        <f t="shared" si="9"/>
        <v xml:space="preserve"> </v>
      </c>
      <c r="D249" s="79" t="str">
        <f t="shared" si="10"/>
        <v xml:space="preserve"> </v>
      </c>
      <c r="E249" s="79">
        <v>1.1574074074074073E-5</v>
      </c>
      <c r="F249" s="77" t="e">
        <f t="shared" si="11"/>
        <v>#N/A</v>
      </c>
      <c r="G249" t="str">
        <f>IF((ISERROR((VLOOKUP(B249,Calculation!C$2:C$1430,1,FALSE)))),"not entered","")</f>
        <v/>
      </c>
    </row>
    <row r="250" spans="2:7" x14ac:dyDescent="0.2">
      <c r="B250" s="78" t="s">
        <v>5</v>
      </c>
      <c r="C250" s="79" t="str">
        <f t="shared" si="9"/>
        <v xml:space="preserve"> </v>
      </c>
      <c r="D250" s="79" t="str">
        <f t="shared" si="10"/>
        <v xml:space="preserve"> </v>
      </c>
      <c r="E250" s="79">
        <v>1.1574074074074073E-5</v>
      </c>
      <c r="F250" s="77" t="e">
        <f t="shared" si="11"/>
        <v>#N/A</v>
      </c>
      <c r="G250" t="str">
        <f>IF((ISERROR((VLOOKUP(B250,Calculation!C$2:C$1430,1,FALSE)))),"not entered","")</f>
        <v/>
      </c>
    </row>
    <row r="251" spans="2:7" x14ac:dyDescent="0.2">
      <c r="B251" s="78" t="s">
        <v>5</v>
      </c>
      <c r="C251" s="79" t="str">
        <f t="shared" si="9"/>
        <v xml:space="preserve"> </v>
      </c>
      <c r="D251" s="79" t="str">
        <f t="shared" si="10"/>
        <v xml:space="preserve"> </v>
      </c>
      <c r="E251" s="79">
        <v>1.1574074074074073E-5</v>
      </c>
      <c r="F251" s="77" t="e">
        <f t="shared" si="11"/>
        <v>#N/A</v>
      </c>
      <c r="G251" t="str">
        <f>IF((ISERROR((VLOOKUP(B251,Calculation!C$2:C$1430,1,FALSE)))),"not entered","")</f>
        <v/>
      </c>
    </row>
    <row r="252" spans="2:7" x14ac:dyDescent="0.2">
      <c r="B252" s="78" t="s">
        <v>5</v>
      </c>
      <c r="C252" s="79" t="str">
        <f t="shared" si="9"/>
        <v xml:space="preserve"> </v>
      </c>
      <c r="D252" s="79" t="str">
        <f t="shared" si="10"/>
        <v xml:space="preserve"> </v>
      </c>
      <c r="E252" s="79">
        <v>1.1574074074074073E-5</v>
      </c>
      <c r="F252" s="77" t="e">
        <f t="shared" si="11"/>
        <v>#N/A</v>
      </c>
      <c r="G252" t="str">
        <f>IF((ISERROR((VLOOKUP(B252,Calculation!C$2:C$1430,1,FALSE)))),"not entered","")</f>
        <v/>
      </c>
    </row>
    <row r="253" spans="2:7" x14ac:dyDescent="0.2">
      <c r="B253" s="78" t="s">
        <v>5</v>
      </c>
      <c r="C253" s="79" t="str">
        <f t="shared" si="9"/>
        <v xml:space="preserve"> </v>
      </c>
      <c r="D253" s="79" t="str">
        <f t="shared" si="10"/>
        <v xml:space="preserve"> </v>
      </c>
      <c r="E253" s="79">
        <v>1.1574074074074073E-5</v>
      </c>
      <c r="F253" s="77" t="e">
        <f t="shared" si="11"/>
        <v>#N/A</v>
      </c>
      <c r="G253" t="str">
        <f>IF((ISERROR((VLOOKUP(B253,Calculation!C$2:C$1430,1,FALSE)))),"not entered","")</f>
        <v/>
      </c>
    </row>
    <row r="254" spans="2:7" x14ac:dyDescent="0.2">
      <c r="B254" s="78" t="s">
        <v>5</v>
      </c>
      <c r="C254" s="79" t="str">
        <f t="shared" si="9"/>
        <v xml:space="preserve"> </v>
      </c>
      <c r="D254" s="79" t="str">
        <f t="shared" si="10"/>
        <v xml:space="preserve"> </v>
      </c>
      <c r="E254" s="79">
        <v>1.1574074074074073E-5</v>
      </c>
      <c r="F254" s="77" t="e">
        <f t="shared" si="11"/>
        <v>#N/A</v>
      </c>
      <c r="G254" t="str">
        <f>IF((ISERROR((VLOOKUP(B254,Calculation!C$2:C$1430,1,FALSE)))),"not entered","")</f>
        <v/>
      </c>
    </row>
    <row r="255" spans="2:7" x14ac:dyDescent="0.2">
      <c r="B255" s="78" t="s">
        <v>5</v>
      </c>
      <c r="C255" s="79" t="str">
        <f t="shared" si="9"/>
        <v xml:space="preserve"> </v>
      </c>
      <c r="D255" s="79" t="str">
        <f t="shared" si="10"/>
        <v xml:space="preserve"> </v>
      </c>
      <c r="E255" s="79">
        <v>1.1574074074074073E-5</v>
      </c>
      <c r="F255" s="77" t="e">
        <f t="shared" si="11"/>
        <v>#N/A</v>
      </c>
      <c r="G255" t="str">
        <f>IF((ISERROR((VLOOKUP(B255,Calculation!C$2:C$1430,1,FALSE)))),"not entered","")</f>
        <v/>
      </c>
    </row>
    <row r="256" spans="2:7" x14ac:dyDescent="0.2">
      <c r="B256" s="78" t="s">
        <v>5</v>
      </c>
      <c r="C256" s="79" t="str">
        <f t="shared" si="9"/>
        <v xml:space="preserve"> </v>
      </c>
      <c r="D256" s="79" t="str">
        <f t="shared" si="10"/>
        <v xml:space="preserve"> </v>
      </c>
      <c r="E256" s="79">
        <v>1.1574074074074073E-5</v>
      </c>
      <c r="F256" s="77" t="e">
        <f t="shared" si="11"/>
        <v>#N/A</v>
      </c>
      <c r="G256" t="str">
        <f>IF((ISERROR((VLOOKUP(B256,Calculation!C$2:C$1430,1,FALSE)))),"not entered","")</f>
        <v/>
      </c>
    </row>
    <row r="257" spans="2:7" x14ac:dyDescent="0.2">
      <c r="B257" s="78" t="s">
        <v>5</v>
      </c>
      <c r="C257" s="79" t="str">
        <f t="shared" si="9"/>
        <v xml:space="preserve"> </v>
      </c>
      <c r="D257" s="79" t="str">
        <f t="shared" si="10"/>
        <v xml:space="preserve"> </v>
      </c>
      <c r="E257" s="79">
        <v>1.1574074074074073E-5</v>
      </c>
      <c r="F257" s="77" t="e">
        <f t="shared" si="11"/>
        <v>#N/A</v>
      </c>
      <c r="G257" t="str">
        <f>IF((ISERROR((VLOOKUP(B257,Calculation!C$2:C$1430,1,FALSE)))),"not entered","")</f>
        <v/>
      </c>
    </row>
    <row r="258" spans="2:7" x14ac:dyDescent="0.2">
      <c r="B258" s="78" t="s">
        <v>5</v>
      </c>
      <c r="C258" s="79" t="str">
        <f t="shared" si="9"/>
        <v xml:space="preserve"> </v>
      </c>
      <c r="D258" s="79" t="str">
        <f t="shared" si="10"/>
        <v xml:space="preserve"> </v>
      </c>
      <c r="E258" s="79">
        <v>1.1574074074074073E-5</v>
      </c>
      <c r="F258" s="77" t="e">
        <f t="shared" si="11"/>
        <v>#N/A</v>
      </c>
      <c r="G258" t="str">
        <f>IF((ISERROR((VLOOKUP(B258,Calculation!C$2:C$1430,1,FALSE)))),"not entered","")</f>
        <v/>
      </c>
    </row>
    <row r="259" spans="2:7" x14ac:dyDescent="0.2">
      <c r="B259" s="78" t="s">
        <v>5</v>
      </c>
      <c r="C259" s="79" t="str">
        <f t="shared" si="9"/>
        <v xml:space="preserve"> </v>
      </c>
      <c r="D259" s="79" t="str">
        <f t="shared" si="10"/>
        <v xml:space="preserve"> </v>
      </c>
      <c r="E259" s="79">
        <v>1.1574074074074073E-5</v>
      </c>
      <c r="F259" s="77" t="e">
        <f t="shared" si="11"/>
        <v>#N/A</v>
      </c>
      <c r="G259" t="str">
        <f>IF((ISERROR((VLOOKUP(B259,Calculation!C$2:C$1430,1,FALSE)))),"not entered","")</f>
        <v/>
      </c>
    </row>
    <row r="260" spans="2:7" x14ac:dyDescent="0.2">
      <c r="B260" s="78" t="s">
        <v>5</v>
      </c>
      <c r="C260" s="79" t="str">
        <f t="shared" si="9"/>
        <v xml:space="preserve"> </v>
      </c>
      <c r="D260" s="79" t="str">
        <f t="shared" si="10"/>
        <v xml:space="preserve"> </v>
      </c>
      <c r="E260" s="79">
        <v>1.1574074074074073E-5</v>
      </c>
      <c r="F260" s="77" t="e">
        <f t="shared" si="11"/>
        <v>#N/A</v>
      </c>
      <c r="G260" t="str">
        <f>IF((ISERROR((VLOOKUP(B260,Calculation!C$2:C$1430,1,FALSE)))),"not entered","")</f>
        <v/>
      </c>
    </row>
    <row r="261" spans="2:7" x14ac:dyDescent="0.2">
      <c r="B261" s="78" t="s">
        <v>5</v>
      </c>
      <c r="C261" s="79" t="str">
        <f t="shared" si="9"/>
        <v xml:space="preserve"> </v>
      </c>
      <c r="D261" s="79" t="str">
        <f t="shared" si="10"/>
        <v xml:space="preserve"> </v>
      </c>
      <c r="E261" s="79">
        <v>1.1574074074074073E-5</v>
      </c>
      <c r="F261" s="77" t="e">
        <f t="shared" si="11"/>
        <v>#N/A</v>
      </c>
      <c r="G261" t="str">
        <f>IF((ISERROR((VLOOKUP(B261,Calculation!C$2:C$1430,1,FALSE)))),"not entered","")</f>
        <v/>
      </c>
    </row>
    <row r="262" spans="2:7" x14ac:dyDescent="0.2">
      <c r="B262" s="78" t="s">
        <v>5</v>
      </c>
      <c r="C262" s="79" t="str">
        <f t="shared" ref="C262:C313" si="12">VLOOKUP(B262,name,3,FALSE)</f>
        <v xml:space="preserve"> </v>
      </c>
      <c r="D262" s="79" t="str">
        <f t="shared" ref="D262:D313" si="13">VLOOKUP(B262,name,2,FALSE)</f>
        <v xml:space="preserve"> </v>
      </c>
      <c r="E262" s="79">
        <v>1.1574074074074073E-5</v>
      </c>
      <c r="F262" s="77" t="e">
        <f t="shared" ref="F262:F313" si="14">(VLOOKUP(C262,C$4:E$5,3,FALSE))/(E262/10000)</f>
        <v>#N/A</v>
      </c>
      <c r="G262" t="str">
        <f>IF((ISERROR((VLOOKUP(B262,Calculation!C$2:C$1430,1,FALSE)))),"not entered","")</f>
        <v/>
      </c>
    </row>
    <row r="263" spans="2:7" x14ac:dyDescent="0.2">
      <c r="B263" s="78" t="s">
        <v>5</v>
      </c>
      <c r="C263" s="79" t="str">
        <f t="shared" si="12"/>
        <v xml:space="preserve"> </v>
      </c>
      <c r="D263" s="79" t="str">
        <f t="shared" si="13"/>
        <v xml:space="preserve"> </v>
      </c>
      <c r="E263" s="79">
        <v>1.1574074074074073E-5</v>
      </c>
      <c r="F263" s="77" t="e">
        <f t="shared" si="14"/>
        <v>#N/A</v>
      </c>
      <c r="G263" t="str">
        <f>IF((ISERROR((VLOOKUP(B263,Calculation!C$2:C$1430,1,FALSE)))),"not entered","")</f>
        <v/>
      </c>
    </row>
    <row r="264" spans="2:7" x14ac:dyDescent="0.2">
      <c r="B264" s="78" t="s">
        <v>5</v>
      </c>
      <c r="C264" s="79" t="str">
        <f t="shared" si="12"/>
        <v xml:space="preserve"> </v>
      </c>
      <c r="D264" s="79" t="str">
        <f t="shared" si="13"/>
        <v xml:space="preserve"> </v>
      </c>
      <c r="E264" s="79">
        <v>1.1574074074074073E-5</v>
      </c>
      <c r="F264" s="77" t="e">
        <f t="shared" si="14"/>
        <v>#N/A</v>
      </c>
      <c r="G264" t="str">
        <f>IF((ISERROR((VLOOKUP(B264,Calculation!C$2:C$1430,1,FALSE)))),"not entered","")</f>
        <v/>
      </c>
    </row>
    <row r="265" spans="2:7" x14ac:dyDescent="0.2">
      <c r="B265" s="78" t="s">
        <v>5</v>
      </c>
      <c r="C265" s="79" t="str">
        <f t="shared" si="12"/>
        <v xml:space="preserve"> </v>
      </c>
      <c r="D265" s="79" t="str">
        <f t="shared" si="13"/>
        <v xml:space="preserve"> </v>
      </c>
      <c r="E265" s="79">
        <v>1.1574074074074073E-5</v>
      </c>
      <c r="F265" s="77" t="e">
        <f t="shared" si="14"/>
        <v>#N/A</v>
      </c>
      <c r="G265" t="str">
        <f>IF((ISERROR((VLOOKUP(B265,Calculation!C$2:C$1430,1,FALSE)))),"not entered","")</f>
        <v/>
      </c>
    </row>
    <row r="266" spans="2:7" x14ac:dyDescent="0.2">
      <c r="B266" s="78" t="s">
        <v>5</v>
      </c>
      <c r="C266" s="79" t="str">
        <f t="shared" si="12"/>
        <v xml:space="preserve"> </v>
      </c>
      <c r="D266" s="79" t="str">
        <f t="shared" si="13"/>
        <v xml:space="preserve"> </v>
      </c>
      <c r="E266" s="79">
        <v>1.1574074074074073E-5</v>
      </c>
      <c r="F266" s="77" t="e">
        <f t="shared" si="14"/>
        <v>#N/A</v>
      </c>
      <c r="G266" t="str">
        <f>IF((ISERROR((VLOOKUP(B266,Calculation!C$2:C$1430,1,FALSE)))),"not entered","")</f>
        <v/>
      </c>
    </row>
    <row r="267" spans="2:7" x14ac:dyDescent="0.2">
      <c r="B267" s="78" t="s">
        <v>5</v>
      </c>
      <c r="C267" s="79" t="str">
        <f t="shared" si="12"/>
        <v xml:space="preserve"> </v>
      </c>
      <c r="D267" s="79" t="str">
        <f t="shared" si="13"/>
        <v xml:space="preserve"> </v>
      </c>
      <c r="E267" s="79">
        <v>1.1574074074074073E-5</v>
      </c>
      <c r="F267" s="77" t="e">
        <f t="shared" si="14"/>
        <v>#N/A</v>
      </c>
      <c r="G267" t="str">
        <f>IF((ISERROR((VLOOKUP(B267,Calculation!C$2:C$1430,1,FALSE)))),"not entered","")</f>
        <v/>
      </c>
    </row>
    <row r="268" spans="2:7" x14ac:dyDescent="0.2">
      <c r="B268" s="78" t="s">
        <v>5</v>
      </c>
      <c r="C268" s="79" t="str">
        <f t="shared" si="12"/>
        <v xml:space="preserve"> </v>
      </c>
      <c r="D268" s="79" t="str">
        <f t="shared" si="13"/>
        <v xml:space="preserve"> </v>
      </c>
      <c r="E268" s="79">
        <v>1.1574074074074073E-5</v>
      </c>
      <c r="F268" s="77" t="e">
        <f t="shared" si="14"/>
        <v>#N/A</v>
      </c>
      <c r="G268" t="str">
        <f>IF((ISERROR((VLOOKUP(B268,Calculation!C$2:C$1430,1,FALSE)))),"not entered","")</f>
        <v/>
      </c>
    </row>
    <row r="269" spans="2:7" x14ac:dyDescent="0.2">
      <c r="B269" s="78" t="s">
        <v>5</v>
      </c>
      <c r="C269" s="79" t="str">
        <f t="shared" si="12"/>
        <v xml:space="preserve"> </v>
      </c>
      <c r="D269" s="79" t="str">
        <f t="shared" si="13"/>
        <v xml:space="preserve"> </v>
      </c>
      <c r="E269" s="79">
        <v>1.1574074074074073E-5</v>
      </c>
      <c r="F269" s="77" t="e">
        <f t="shared" si="14"/>
        <v>#N/A</v>
      </c>
      <c r="G269" t="str">
        <f>IF((ISERROR((VLOOKUP(B269,Calculation!C$2:C$1430,1,FALSE)))),"not entered","")</f>
        <v/>
      </c>
    </row>
    <row r="270" spans="2:7" x14ac:dyDescent="0.2">
      <c r="B270" s="78" t="s">
        <v>5</v>
      </c>
      <c r="C270" s="79" t="str">
        <f t="shared" si="12"/>
        <v xml:space="preserve"> </v>
      </c>
      <c r="D270" s="79" t="str">
        <f t="shared" si="13"/>
        <v xml:space="preserve"> </v>
      </c>
      <c r="E270" s="79">
        <v>1.1574074074074073E-5</v>
      </c>
      <c r="F270" s="77" t="e">
        <f t="shared" si="14"/>
        <v>#N/A</v>
      </c>
      <c r="G270" t="str">
        <f>IF((ISERROR((VLOOKUP(B270,Calculation!C$2:C$1430,1,FALSE)))),"not entered","")</f>
        <v/>
      </c>
    </row>
    <row r="271" spans="2:7" x14ac:dyDescent="0.2">
      <c r="B271" s="78" t="s">
        <v>5</v>
      </c>
      <c r="C271" s="79" t="str">
        <f t="shared" si="12"/>
        <v xml:space="preserve"> </v>
      </c>
      <c r="D271" s="79" t="str">
        <f t="shared" si="13"/>
        <v xml:space="preserve"> </v>
      </c>
      <c r="E271" s="79">
        <v>1.1574074074074073E-5</v>
      </c>
      <c r="F271" s="77" t="e">
        <f t="shared" si="14"/>
        <v>#N/A</v>
      </c>
      <c r="G271" t="str">
        <f>IF((ISERROR((VLOOKUP(B271,Calculation!C$2:C$1430,1,FALSE)))),"not entered","")</f>
        <v/>
      </c>
    </row>
    <row r="272" spans="2:7" x14ac:dyDescent="0.2">
      <c r="B272" s="78" t="s">
        <v>5</v>
      </c>
      <c r="C272" s="79" t="str">
        <f t="shared" si="12"/>
        <v xml:space="preserve"> </v>
      </c>
      <c r="D272" s="79" t="str">
        <f t="shared" si="13"/>
        <v xml:space="preserve"> </v>
      </c>
      <c r="E272" s="79">
        <v>1.1574074074074073E-5</v>
      </c>
      <c r="F272" s="77" t="e">
        <f t="shared" si="14"/>
        <v>#N/A</v>
      </c>
      <c r="G272" t="str">
        <f>IF((ISERROR((VLOOKUP(B272,Calculation!C$2:C$1430,1,FALSE)))),"not entered","")</f>
        <v/>
      </c>
    </row>
    <row r="273" spans="2:7" x14ac:dyDescent="0.2">
      <c r="B273" s="78" t="s">
        <v>5</v>
      </c>
      <c r="C273" s="79" t="str">
        <f t="shared" si="12"/>
        <v xml:space="preserve"> </v>
      </c>
      <c r="D273" s="79" t="str">
        <f t="shared" si="13"/>
        <v xml:space="preserve"> </v>
      </c>
      <c r="E273" s="79">
        <v>1.1574074074074073E-5</v>
      </c>
      <c r="F273" s="77" t="e">
        <f t="shared" si="14"/>
        <v>#N/A</v>
      </c>
      <c r="G273" t="str">
        <f>IF((ISERROR((VLOOKUP(B273,Calculation!C$2:C$1430,1,FALSE)))),"not entered","")</f>
        <v/>
      </c>
    </row>
    <row r="274" spans="2:7" x14ac:dyDescent="0.2">
      <c r="B274" s="78" t="s">
        <v>5</v>
      </c>
      <c r="C274" s="79" t="str">
        <f t="shared" si="12"/>
        <v xml:space="preserve"> </v>
      </c>
      <c r="D274" s="79" t="str">
        <f t="shared" si="13"/>
        <v xml:space="preserve"> </v>
      </c>
      <c r="E274" s="79">
        <v>1.1574074074074073E-5</v>
      </c>
      <c r="F274" s="77" t="e">
        <f t="shared" si="14"/>
        <v>#N/A</v>
      </c>
      <c r="G274" t="str">
        <f>IF((ISERROR((VLOOKUP(B274,Calculation!C$2:C$1430,1,FALSE)))),"not entered","")</f>
        <v/>
      </c>
    </row>
    <row r="275" spans="2:7" x14ac:dyDescent="0.2">
      <c r="B275" s="78" t="s">
        <v>5</v>
      </c>
      <c r="C275" s="79" t="str">
        <f t="shared" si="12"/>
        <v xml:space="preserve"> </v>
      </c>
      <c r="D275" s="79" t="str">
        <f t="shared" si="13"/>
        <v xml:space="preserve"> </v>
      </c>
      <c r="E275" s="79">
        <v>1.1574074074074073E-5</v>
      </c>
      <c r="F275" s="77" t="e">
        <f t="shared" si="14"/>
        <v>#N/A</v>
      </c>
      <c r="G275" t="str">
        <f>IF((ISERROR((VLOOKUP(B275,Calculation!C$2:C$1430,1,FALSE)))),"not entered","")</f>
        <v/>
      </c>
    </row>
    <row r="276" spans="2:7" x14ac:dyDescent="0.2">
      <c r="B276" s="78" t="s">
        <v>5</v>
      </c>
      <c r="C276" s="79" t="str">
        <f t="shared" si="12"/>
        <v xml:space="preserve"> </v>
      </c>
      <c r="D276" s="79" t="str">
        <f t="shared" si="13"/>
        <v xml:space="preserve"> </v>
      </c>
      <c r="E276" s="79">
        <v>1.1574074074074073E-5</v>
      </c>
      <c r="F276" s="77" t="e">
        <f t="shared" si="14"/>
        <v>#N/A</v>
      </c>
      <c r="G276" t="str">
        <f>IF((ISERROR((VLOOKUP(B276,Calculation!C$2:C$1430,1,FALSE)))),"not entered","")</f>
        <v/>
      </c>
    </row>
    <row r="277" spans="2:7" x14ac:dyDescent="0.2">
      <c r="B277" s="78" t="s">
        <v>5</v>
      </c>
      <c r="C277" s="79" t="str">
        <f t="shared" si="12"/>
        <v xml:space="preserve"> </v>
      </c>
      <c r="D277" s="79" t="str">
        <f t="shared" si="13"/>
        <v xml:space="preserve"> </v>
      </c>
      <c r="E277" s="79">
        <v>1.1574074074074073E-5</v>
      </c>
      <c r="F277" s="77" t="e">
        <f t="shared" si="14"/>
        <v>#N/A</v>
      </c>
      <c r="G277" t="str">
        <f>IF((ISERROR((VLOOKUP(B277,Calculation!C$2:C$1430,1,FALSE)))),"not entered","")</f>
        <v/>
      </c>
    </row>
    <row r="278" spans="2:7" x14ac:dyDescent="0.2">
      <c r="B278" s="78" t="s">
        <v>5</v>
      </c>
      <c r="C278" s="79" t="str">
        <f t="shared" si="12"/>
        <v xml:space="preserve"> </v>
      </c>
      <c r="D278" s="79" t="str">
        <f t="shared" si="13"/>
        <v xml:space="preserve"> </v>
      </c>
      <c r="E278" s="79">
        <v>1.1574074074074073E-5</v>
      </c>
      <c r="F278" s="77" t="e">
        <f t="shared" si="14"/>
        <v>#N/A</v>
      </c>
      <c r="G278" t="str">
        <f>IF((ISERROR((VLOOKUP(B278,Calculation!C$2:C$1430,1,FALSE)))),"not entered","")</f>
        <v/>
      </c>
    </row>
    <row r="279" spans="2:7" x14ac:dyDescent="0.2">
      <c r="B279" s="78" t="s">
        <v>5</v>
      </c>
      <c r="C279" s="79" t="str">
        <f t="shared" si="12"/>
        <v xml:space="preserve"> </v>
      </c>
      <c r="D279" s="79" t="str">
        <f t="shared" si="13"/>
        <v xml:space="preserve"> </v>
      </c>
      <c r="E279" s="79">
        <v>1.1574074074074073E-5</v>
      </c>
      <c r="F279" s="77" t="e">
        <f t="shared" si="14"/>
        <v>#N/A</v>
      </c>
      <c r="G279" t="str">
        <f>IF((ISERROR((VLOOKUP(B279,Calculation!C$2:C$1430,1,FALSE)))),"not entered","")</f>
        <v/>
      </c>
    </row>
    <row r="280" spans="2:7" x14ac:dyDescent="0.2">
      <c r="B280" s="78" t="s">
        <v>5</v>
      </c>
      <c r="C280" s="79" t="str">
        <f t="shared" si="12"/>
        <v xml:space="preserve"> </v>
      </c>
      <c r="D280" s="79" t="str">
        <f t="shared" si="13"/>
        <v xml:space="preserve"> </v>
      </c>
      <c r="E280" s="79">
        <v>1.1574074074074073E-5</v>
      </c>
      <c r="F280" s="77" t="e">
        <f t="shared" si="14"/>
        <v>#N/A</v>
      </c>
      <c r="G280" t="str">
        <f>IF((ISERROR((VLOOKUP(B280,Calculation!C$2:C$1430,1,FALSE)))),"not entered","")</f>
        <v/>
      </c>
    </row>
    <row r="281" spans="2:7" x14ac:dyDescent="0.2">
      <c r="B281" s="78" t="s">
        <v>5</v>
      </c>
      <c r="C281" s="79" t="str">
        <f t="shared" si="12"/>
        <v xml:space="preserve"> </v>
      </c>
      <c r="D281" s="79" t="str">
        <f t="shared" si="13"/>
        <v xml:space="preserve"> </v>
      </c>
      <c r="E281" s="79">
        <v>1.1574074074074073E-5</v>
      </c>
      <c r="F281" s="77" t="e">
        <f t="shared" si="14"/>
        <v>#N/A</v>
      </c>
      <c r="G281" t="str">
        <f>IF((ISERROR((VLOOKUP(B281,Calculation!C$2:C$1430,1,FALSE)))),"not entered","")</f>
        <v/>
      </c>
    </row>
    <row r="282" spans="2:7" x14ac:dyDescent="0.2">
      <c r="B282" s="78" t="s">
        <v>5</v>
      </c>
      <c r="C282" s="79" t="str">
        <f t="shared" si="12"/>
        <v xml:space="preserve"> </v>
      </c>
      <c r="D282" s="79" t="str">
        <f t="shared" si="13"/>
        <v xml:space="preserve"> </v>
      </c>
      <c r="E282" s="79">
        <v>1.1574074074074073E-5</v>
      </c>
      <c r="F282" s="77" t="e">
        <f t="shared" si="14"/>
        <v>#N/A</v>
      </c>
      <c r="G282" t="str">
        <f>IF((ISERROR((VLOOKUP(B282,Calculation!C$2:C$1430,1,FALSE)))),"not entered","")</f>
        <v/>
      </c>
    </row>
    <row r="283" spans="2:7" x14ac:dyDescent="0.2">
      <c r="B283" s="78" t="s">
        <v>5</v>
      </c>
      <c r="C283" s="79" t="str">
        <f t="shared" si="12"/>
        <v xml:space="preserve"> </v>
      </c>
      <c r="D283" s="79" t="str">
        <f t="shared" si="13"/>
        <v xml:space="preserve"> </v>
      </c>
      <c r="E283" s="79">
        <v>1.1574074074074073E-5</v>
      </c>
      <c r="F283" s="77" t="e">
        <f t="shared" si="14"/>
        <v>#N/A</v>
      </c>
      <c r="G283" t="str">
        <f>IF((ISERROR((VLOOKUP(B283,Calculation!C$2:C$1430,1,FALSE)))),"not entered","")</f>
        <v/>
      </c>
    </row>
    <row r="284" spans="2:7" x14ac:dyDescent="0.2">
      <c r="B284" s="78" t="s">
        <v>5</v>
      </c>
      <c r="C284" s="79" t="str">
        <f t="shared" si="12"/>
        <v xml:space="preserve"> </v>
      </c>
      <c r="D284" s="79" t="str">
        <f t="shared" si="13"/>
        <v xml:space="preserve"> </v>
      </c>
      <c r="E284" s="79">
        <v>1.1574074074074073E-5</v>
      </c>
      <c r="F284" s="77" t="e">
        <f t="shared" si="14"/>
        <v>#N/A</v>
      </c>
      <c r="G284" t="str">
        <f>IF((ISERROR((VLOOKUP(B284,Calculation!C$2:C$1430,1,FALSE)))),"not entered","")</f>
        <v/>
      </c>
    </row>
    <row r="285" spans="2:7" x14ac:dyDescent="0.2">
      <c r="B285" s="78" t="s">
        <v>5</v>
      </c>
      <c r="C285" s="79" t="str">
        <f t="shared" si="12"/>
        <v xml:space="preserve"> </v>
      </c>
      <c r="D285" s="79" t="str">
        <f t="shared" si="13"/>
        <v xml:space="preserve"> </v>
      </c>
      <c r="E285" s="79">
        <v>1.1574074074074073E-5</v>
      </c>
      <c r="F285" s="77" t="e">
        <f t="shared" si="14"/>
        <v>#N/A</v>
      </c>
      <c r="G285" t="str">
        <f>IF((ISERROR((VLOOKUP(B285,Calculation!C$2:C$1430,1,FALSE)))),"not entered","")</f>
        <v/>
      </c>
    </row>
    <row r="286" spans="2:7" x14ac:dyDescent="0.2">
      <c r="B286" s="78" t="s">
        <v>5</v>
      </c>
      <c r="C286" s="79" t="str">
        <f t="shared" si="12"/>
        <v xml:space="preserve"> </v>
      </c>
      <c r="D286" s="79" t="str">
        <f t="shared" si="13"/>
        <v xml:space="preserve"> </v>
      </c>
      <c r="E286" s="79">
        <v>1.1574074074074073E-5</v>
      </c>
      <c r="F286" s="77" t="e">
        <f t="shared" si="14"/>
        <v>#N/A</v>
      </c>
      <c r="G286" t="str">
        <f>IF((ISERROR((VLOOKUP(B286,Calculation!C$2:C$1430,1,FALSE)))),"not entered","")</f>
        <v/>
      </c>
    </row>
    <row r="287" spans="2:7" x14ac:dyDescent="0.2">
      <c r="B287" s="78" t="s">
        <v>5</v>
      </c>
      <c r="C287" s="79" t="str">
        <f t="shared" si="12"/>
        <v xml:space="preserve"> </v>
      </c>
      <c r="D287" s="79" t="str">
        <f t="shared" si="13"/>
        <v xml:space="preserve"> </v>
      </c>
      <c r="E287" s="79">
        <v>1.1574074074074073E-5</v>
      </c>
      <c r="F287" s="77" t="e">
        <f t="shared" si="14"/>
        <v>#N/A</v>
      </c>
      <c r="G287" t="str">
        <f>IF((ISERROR((VLOOKUP(B287,Calculation!C$2:C$1430,1,FALSE)))),"not entered","")</f>
        <v/>
      </c>
    </row>
    <row r="288" spans="2:7" x14ac:dyDescent="0.2">
      <c r="B288" s="78" t="s">
        <v>5</v>
      </c>
      <c r="C288" s="79" t="str">
        <f t="shared" si="12"/>
        <v xml:space="preserve"> </v>
      </c>
      <c r="D288" s="79" t="str">
        <f t="shared" si="13"/>
        <v xml:space="preserve"> </v>
      </c>
      <c r="E288" s="79">
        <v>1.1574074074074073E-5</v>
      </c>
      <c r="F288" s="77" t="e">
        <f t="shared" si="14"/>
        <v>#N/A</v>
      </c>
      <c r="G288" t="str">
        <f>IF((ISERROR((VLOOKUP(B288,Calculation!C$2:C$1430,1,FALSE)))),"not entered","")</f>
        <v/>
      </c>
    </row>
    <row r="289" spans="2:7" x14ac:dyDescent="0.2">
      <c r="B289" s="78" t="s">
        <v>5</v>
      </c>
      <c r="C289" s="79" t="str">
        <f t="shared" si="12"/>
        <v xml:space="preserve"> </v>
      </c>
      <c r="D289" s="79" t="str">
        <f t="shared" si="13"/>
        <v xml:space="preserve"> </v>
      </c>
      <c r="E289" s="79">
        <v>1.1574074074074073E-5</v>
      </c>
      <c r="F289" s="77" t="e">
        <f t="shared" si="14"/>
        <v>#N/A</v>
      </c>
      <c r="G289" t="str">
        <f>IF((ISERROR((VLOOKUP(B289,Calculation!C$2:C$1430,1,FALSE)))),"not entered","")</f>
        <v/>
      </c>
    </row>
    <row r="290" spans="2:7" x14ac:dyDescent="0.2">
      <c r="B290" s="78" t="s">
        <v>5</v>
      </c>
      <c r="C290" s="79" t="str">
        <f t="shared" si="12"/>
        <v xml:space="preserve"> </v>
      </c>
      <c r="D290" s="79" t="str">
        <f t="shared" si="13"/>
        <v xml:space="preserve"> </v>
      </c>
      <c r="E290" s="79">
        <v>1.1574074074074073E-5</v>
      </c>
      <c r="F290" s="77" t="e">
        <f t="shared" si="14"/>
        <v>#N/A</v>
      </c>
      <c r="G290" t="str">
        <f>IF((ISERROR((VLOOKUP(B290,Calculation!C$2:C$1430,1,FALSE)))),"not entered","")</f>
        <v/>
      </c>
    </row>
    <row r="291" spans="2:7" x14ac:dyDescent="0.2">
      <c r="B291" s="78" t="s">
        <v>5</v>
      </c>
      <c r="C291" s="79" t="str">
        <f t="shared" si="12"/>
        <v xml:space="preserve"> </v>
      </c>
      <c r="D291" s="79" t="str">
        <f t="shared" si="13"/>
        <v xml:space="preserve"> </v>
      </c>
      <c r="E291" s="79">
        <v>1.1574074074074073E-5</v>
      </c>
      <c r="F291" s="77" t="e">
        <f t="shared" si="14"/>
        <v>#N/A</v>
      </c>
      <c r="G291" t="str">
        <f>IF((ISERROR((VLOOKUP(B291,Calculation!C$2:C$1430,1,FALSE)))),"not entered","")</f>
        <v/>
      </c>
    </row>
    <row r="292" spans="2:7" x14ac:dyDescent="0.2">
      <c r="B292" s="78" t="s">
        <v>5</v>
      </c>
      <c r="C292" s="79" t="str">
        <f t="shared" si="12"/>
        <v xml:space="preserve"> </v>
      </c>
      <c r="D292" s="79" t="str">
        <f t="shared" si="13"/>
        <v xml:space="preserve"> </v>
      </c>
      <c r="E292" s="79">
        <v>1.1574074074074073E-5</v>
      </c>
      <c r="F292" s="77" t="e">
        <f t="shared" si="14"/>
        <v>#N/A</v>
      </c>
      <c r="G292" t="str">
        <f>IF((ISERROR((VLOOKUP(B292,Calculation!C$2:C$1430,1,FALSE)))),"not entered","")</f>
        <v/>
      </c>
    </row>
    <row r="293" spans="2:7" x14ac:dyDescent="0.2">
      <c r="B293" s="78" t="s">
        <v>5</v>
      </c>
      <c r="C293" s="79" t="str">
        <f t="shared" si="12"/>
        <v xml:space="preserve"> </v>
      </c>
      <c r="D293" s="79" t="str">
        <f t="shared" si="13"/>
        <v xml:space="preserve"> </v>
      </c>
      <c r="E293" s="79">
        <v>1.1574074074074073E-5</v>
      </c>
      <c r="F293" s="77" t="e">
        <f t="shared" si="14"/>
        <v>#N/A</v>
      </c>
      <c r="G293" t="str">
        <f>IF((ISERROR((VLOOKUP(B293,Calculation!C$2:C$1430,1,FALSE)))),"not entered","")</f>
        <v/>
      </c>
    </row>
    <row r="294" spans="2:7" x14ac:dyDescent="0.2">
      <c r="B294" s="78" t="s">
        <v>5</v>
      </c>
      <c r="C294" s="79" t="str">
        <f t="shared" si="12"/>
        <v xml:space="preserve"> </v>
      </c>
      <c r="D294" s="79" t="str">
        <f t="shared" si="13"/>
        <v xml:space="preserve"> </v>
      </c>
      <c r="E294" s="79">
        <v>1.1574074074074073E-5</v>
      </c>
      <c r="F294" s="77" t="e">
        <f t="shared" si="14"/>
        <v>#N/A</v>
      </c>
      <c r="G294" t="str">
        <f>IF((ISERROR((VLOOKUP(B294,Calculation!C$2:C$1430,1,FALSE)))),"not entered","")</f>
        <v/>
      </c>
    </row>
    <row r="295" spans="2:7" x14ac:dyDescent="0.2">
      <c r="B295" s="78" t="s">
        <v>5</v>
      </c>
      <c r="C295" s="79" t="str">
        <f t="shared" si="12"/>
        <v xml:space="preserve"> </v>
      </c>
      <c r="D295" s="79" t="str">
        <f t="shared" si="13"/>
        <v xml:space="preserve"> </v>
      </c>
      <c r="E295" s="79">
        <v>1.1574074074074073E-5</v>
      </c>
      <c r="F295" s="77" t="e">
        <f t="shared" si="14"/>
        <v>#N/A</v>
      </c>
      <c r="G295" t="str">
        <f>IF((ISERROR((VLOOKUP(B295,Calculation!C$2:C$1430,1,FALSE)))),"not entered","")</f>
        <v/>
      </c>
    </row>
    <row r="296" spans="2:7" x14ac:dyDescent="0.2">
      <c r="B296" s="78" t="s">
        <v>5</v>
      </c>
      <c r="C296" s="79" t="str">
        <f t="shared" si="12"/>
        <v xml:space="preserve"> </v>
      </c>
      <c r="D296" s="79" t="str">
        <f t="shared" si="13"/>
        <v xml:space="preserve"> </v>
      </c>
      <c r="E296" s="79">
        <v>1.1574074074074073E-5</v>
      </c>
      <c r="F296" s="77" t="e">
        <f t="shared" si="14"/>
        <v>#N/A</v>
      </c>
      <c r="G296" t="str">
        <f>IF((ISERROR((VLOOKUP(B296,Calculation!C$2:C$1430,1,FALSE)))),"not entered","")</f>
        <v/>
      </c>
    </row>
    <row r="297" spans="2:7" x14ac:dyDescent="0.2">
      <c r="B297" s="78" t="s">
        <v>5</v>
      </c>
      <c r="C297" s="79" t="str">
        <f t="shared" si="12"/>
        <v xml:space="preserve"> </v>
      </c>
      <c r="D297" s="79" t="str">
        <f t="shared" si="13"/>
        <v xml:space="preserve"> </v>
      </c>
      <c r="E297" s="79">
        <v>1.1574074074074073E-5</v>
      </c>
      <c r="F297" s="77" t="e">
        <f t="shared" si="14"/>
        <v>#N/A</v>
      </c>
      <c r="G297" t="str">
        <f>IF((ISERROR((VLOOKUP(B297,Calculation!C$2:C$1430,1,FALSE)))),"not entered","")</f>
        <v/>
      </c>
    </row>
    <row r="298" spans="2:7" x14ac:dyDescent="0.2">
      <c r="B298" s="78" t="s">
        <v>5</v>
      </c>
      <c r="C298" s="79" t="str">
        <f t="shared" si="12"/>
        <v xml:space="preserve"> </v>
      </c>
      <c r="D298" s="79" t="str">
        <f t="shared" si="13"/>
        <v xml:space="preserve"> </v>
      </c>
      <c r="E298" s="79">
        <v>1.1574074074074073E-5</v>
      </c>
      <c r="F298" s="77" t="e">
        <f t="shared" si="14"/>
        <v>#N/A</v>
      </c>
      <c r="G298" t="str">
        <f>IF((ISERROR((VLOOKUP(B298,Calculation!C$2:C$1430,1,FALSE)))),"not entered","")</f>
        <v/>
      </c>
    </row>
    <row r="299" spans="2:7" x14ac:dyDescent="0.2">
      <c r="B299" s="78" t="s">
        <v>5</v>
      </c>
      <c r="C299" s="79" t="str">
        <f t="shared" si="12"/>
        <v xml:space="preserve"> </v>
      </c>
      <c r="D299" s="79" t="str">
        <f t="shared" si="13"/>
        <v xml:space="preserve"> </v>
      </c>
      <c r="E299" s="79">
        <v>1.1574074074074073E-5</v>
      </c>
      <c r="F299" s="77" t="e">
        <f t="shared" si="14"/>
        <v>#N/A</v>
      </c>
      <c r="G299" t="str">
        <f>IF((ISERROR((VLOOKUP(B299,Calculation!C$2:C$1430,1,FALSE)))),"not entered","")</f>
        <v/>
      </c>
    </row>
    <row r="300" spans="2:7" x14ac:dyDescent="0.2">
      <c r="B300" s="78" t="s">
        <v>5</v>
      </c>
      <c r="C300" s="79" t="str">
        <f t="shared" si="12"/>
        <v xml:space="preserve"> </v>
      </c>
      <c r="D300" s="79" t="str">
        <f t="shared" si="13"/>
        <v xml:space="preserve"> </v>
      </c>
      <c r="E300" s="79">
        <v>1.1574074074074073E-5</v>
      </c>
      <c r="F300" s="77" t="e">
        <f t="shared" si="14"/>
        <v>#N/A</v>
      </c>
      <c r="G300" t="str">
        <f>IF((ISERROR((VLOOKUP(B300,Calculation!C$2:C$1430,1,FALSE)))),"not entered","")</f>
        <v/>
      </c>
    </row>
    <row r="301" spans="2:7" x14ac:dyDescent="0.2">
      <c r="B301" s="78" t="s">
        <v>5</v>
      </c>
      <c r="C301" s="79" t="str">
        <f t="shared" si="12"/>
        <v xml:space="preserve"> </v>
      </c>
      <c r="D301" s="79" t="str">
        <f t="shared" si="13"/>
        <v xml:space="preserve"> </v>
      </c>
      <c r="E301" s="79">
        <v>1.1574074074074073E-5</v>
      </c>
      <c r="F301" s="77" t="e">
        <f t="shared" si="14"/>
        <v>#N/A</v>
      </c>
      <c r="G301" t="str">
        <f>IF((ISERROR((VLOOKUP(B301,Calculation!C$2:C$1430,1,FALSE)))),"not entered","")</f>
        <v/>
      </c>
    </row>
    <row r="302" spans="2:7" x14ac:dyDescent="0.2">
      <c r="B302" s="78" t="s">
        <v>5</v>
      </c>
      <c r="C302" s="79" t="str">
        <f t="shared" si="12"/>
        <v xml:space="preserve"> </v>
      </c>
      <c r="D302" s="79" t="str">
        <f t="shared" si="13"/>
        <v xml:space="preserve"> </v>
      </c>
      <c r="E302" s="79">
        <v>1.1574074074074073E-5</v>
      </c>
      <c r="F302" s="77" t="e">
        <f t="shared" si="14"/>
        <v>#N/A</v>
      </c>
      <c r="G302" t="str">
        <f>IF((ISERROR((VLOOKUP(B302,Calculation!C$2:C$1430,1,FALSE)))),"not entered","")</f>
        <v/>
      </c>
    </row>
    <row r="303" spans="2:7" x14ac:dyDescent="0.2">
      <c r="B303" s="78" t="s">
        <v>5</v>
      </c>
      <c r="C303" s="79" t="str">
        <f t="shared" si="12"/>
        <v xml:space="preserve"> </v>
      </c>
      <c r="D303" s="79" t="str">
        <f t="shared" si="13"/>
        <v xml:space="preserve"> </v>
      </c>
      <c r="E303" s="79">
        <v>1.1574074074074073E-5</v>
      </c>
      <c r="F303" s="77" t="e">
        <f t="shared" si="14"/>
        <v>#N/A</v>
      </c>
      <c r="G303" t="str">
        <f>IF((ISERROR((VLOOKUP(B303,Calculation!C$2:C$1430,1,FALSE)))),"not entered","")</f>
        <v/>
      </c>
    </row>
    <row r="304" spans="2:7" x14ac:dyDescent="0.2">
      <c r="B304" s="78" t="s">
        <v>5</v>
      </c>
      <c r="C304" s="79" t="str">
        <f t="shared" si="12"/>
        <v xml:space="preserve"> </v>
      </c>
      <c r="D304" s="79" t="str">
        <f t="shared" si="13"/>
        <v xml:space="preserve"> </v>
      </c>
      <c r="E304" s="79">
        <v>1.1574074074074073E-5</v>
      </c>
      <c r="F304" s="77" t="e">
        <f t="shared" si="14"/>
        <v>#N/A</v>
      </c>
      <c r="G304" t="str">
        <f>IF((ISERROR((VLOOKUP(B304,Calculation!C$2:C$1430,1,FALSE)))),"not entered","")</f>
        <v/>
      </c>
    </row>
    <row r="305" spans="2:7" x14ac:dyDescent="0.2">
      <c r="B305" s="78" t="s">
        <v>5</v>
      </c>
      <c r="C305" s="79" t="str">
        <f t="shared" si="12"/>
        <v xml:space="preserve"> </v>
      </c>
      <c r="D305" s="79" t="str">
        <f t="shared" si="13"/>
        <v xml:space="preserve"> </v>
      </c>
      <c r="E305" s="79">
        <v>1.1574074074074073E-5</v>
      </c>
      <c r="F305" s="77" t="e">
        <f t="shared" si="14"/>
        <v>#N/A</v>
      </c>
      <c r="G305" t="str">
        <f>IF((ISERROR((VLOOKUP(B305,Calculation!C$2:C$1430,1,FALSE)))),"not entered","")</f>
        <v/>
      </c>
    </row>
    <row r="306" spans="2:7" x14ac:dyDescent="0.2">
      <c r="B306" s="78" t="s">
        <v>5</v>
      </c>
      <c r="C306" s="79" t="str">
        <f t="shared" si="12"/>
        <v xml:space="preserve"> </v>
      </c>
      <c r="D306" s="79" t="str">
        <f t="shared" si="13"/>
        <v xml:space="preserve"> </v>
      </c>
      <c r="E306" s="79">
        <v>1.1574074074074073E-5</v>
      </c>
      <c r="F306" s="77" t="e">
        <f t="shared" si="14"/>
        <v>#N/A</v>
      </c>
      <c r="G306" t="str">
        <f>IF((ISERROR((VLOOKUP(B306,Calculation!C$2:C$1430,1,FALSE)))),"not entered","")</f>
        <v/>
      </c>
    </row>
    <row r="307" spans="2:7" x14ac:dyDescent="0.2">
      <c r="B307" s="78" t="s">
        <v>5</v>
      </c>
      <c r="C307" s="79" t="str">
        <f t="shared" si="12"/>
        <v xml:space="preserve"> </v>
      </c>
      <c r="D307" s="79" t="str">
        <f t="shared" si="13"/>
        <v xml:space="preserve"> </v>
      </c>
      <c r="E307" s="79">
        <v>1.1574074074074073E-5</v>
      </c>
      <c r="F307" s="77" t="e">
        <f t="shared" si="14"/>
        <v>#N/A</v>
      </c>
      <c r="G307" t="str">
        <f>IF((ISERROR((VLOOKUP(B307,Calculation!C$2:C$1430,1,FALSE)))),"not entered","")</f>
        <v/>
      </c>
    </row>
    <row r="308" spans="2:7" x14ac:dyDescent="0.2">
      <c r="B308" s="78" t="s">
        <v>5</v>
      </c>
      <c r="C308" s="79" t="str">
        <f t="shared" si="12"/>
        <v xml:space="preserve"> </v>
      </c>
      <c r="D308" s="79" t="str">
        <f t="shared" si="13"/>
        <v xml:space="preserve"> </v>
      </c>
      <c r="E308" s="79">
        <v>1.1574074074074073E-5</v>
      </c>
      <c r="F308" s="77" t="e">
        <f t="shared" si="14"/>
        <v>#N/A</v>
      </c>
      <c r="G308" t="str">
        <f>IF((ISERROR((VLOOKUP(B308,Calculation!C$2:C$1430,1,FALSE)))),"not entered","")</f>
        <v/>
      </c>
    </row>
    <row r="309" spans="2:7" x14ac:dyDescent="0.2">
      <c r="B309" s="78" t="s">
        <v>5</v>
      </c>
      <c r="C309" s="79" t="str">
        <f t="shared" si="12"/>
        <v xml:space="preserve"> </v>
      </c>
      <c r="D309" s="79" t="str">
        <f t="shared" si="13"/>
        <v xml:space="preserve"> </v>
      </c>
      <c r="E309" s="79">
        <v>1.1574074074074073E-5</v>
      </c>
      <c r="F309" s="77" t="e">
        <f t="shared" si="14"/>
        <v>#N/A</v>
      </c>
      <c r="G309" t="str">
        <f>IF((ISERROR((VLOOKUP(B309,Calculation!C$2:C$1430,1,FALSE)))),"not entered","")</f>
        <v/>
      </c>
    </row>
    <row r="310" spans="2:7" x14ac:dyDescent="0.2">
      <c r="B310" s="78" t="s">
        <v>5</v>
      </c>
      <c r="C310" s="79" t="str">
        <f t="shared" si="12"/>
        <v xml:space="preserve"> </v>
      </c>
      <c r="D310" s="79" t="str">
        <f t="shared" si="13"/>
        <v xml:space="preserve"> </v>
      </c>
      <c r="E310" s="79">
        <v>1.1574074074074073E-5</v>
      </c>
      <c r="F310" s="77" t="e">
        <f t="shared" si="14"/>
        <v>#N/A</v>
      </c>
      <c r="G310" t="str">
        <f>IF((ISERROR((VLOOKUP(B310,Calculation!C$2:C$1430,1,FALSE)))),"not entered","")</f>
        <v/>
      </c>
    </row>
    <row r="311" spans="2:7" x14ac:dyDescent="0.2">
      <c r="B311" s="78" t="s">
        <v>5</v>
      </c>
      <c r="C311" s="79" t="str">
        <f t="shared" si="12"/>
        <v xml:space="preserve"> </v>
      </c>
      <c r="D311" s="79" t="str">
        <f t="shared" si="13"/>
        <v xml:space="preserve"> </v>
      </c>
      <c r="E311" s="79">
        <v>1.1574074074074073E-5</v>
      </c>
      <c r="F311" s="77" t="e">
        <f t="shared" si="14"/>
        <v>#N/A</v>
      </c>
      <c r="G311" t="str">
        <f>IF((ISERROR((VLOOKUP(B311,Calculation!C$2:C$1430,1,FALSE)))),"not entered","")</f>
        <v/>
      </c>
    </row>
    <row r="312" spans="2:7" x14ac:dyDescent="0.2">
      <c r="B312" s="78" t="s">
        <v>5</v>
      </c>
      <c r="C312" s="79" t="str">
        <f t="shared" si="12"/>
        <v xml:space="preserve"> </v>
      </c>
      <c r="D312" s="79" t="str">
        <f t="shared" si="13"/>
        <v xml:space="preserve"> </v>
      </c>
      <c r="E312" s="79">
        <v>1.1574074074074073E-5</v>
      </c>
      <c r="F312" s="77" t="e">
        <f t="shared" si="14"/>
        <v>#N/A</v>
      </c>
      <c r="G312" t="str">
        <f>IF((ISERROR((VLOOKUP(B312,Calculation!C$2:C$1430,1,FALSE)))),"not entered","")</f>
        <v/>
      </c>
    </row>
    <row r="313" spans="2:7" x14ac:dyDescent="0.2">
      <c r="B313" s="78" t="s">
        <v>5</v>
      </c>
      <c r="C313" s="79" t="str">
        <f t="shared" si="12"/>
        <v xml:space="preserve"> </v>
      </c>
      <c r="D313" s="79" t="str">
        <f t="shared" si="13"/>
        <v xml:space="preserve"> </v>
      </c>
      <c r="E313" s="79">
        <v>1.1574074074074073E-5</v>
      </c>
      <c r="F313" s="77" t="e">
        <f t="shared" si="14"/>
        <v>#N/A</v>
      </c>
      <c r="G313" t="str">
        <f>IF((ISERROR((VLOOKUP(B313,Calculation!C$2:C$1430,1,FALSE)))),"not entered","")</f>
        <v/>
      </c>
    </row>
    <row r="314" spans="2:7" x14ac:dyDescent="0.2">
      <c r="B314" s="78" t="s">
        <v>5</v>
      </c>
      <c r="C314" s="79" t="str">
        <f t="shared" ref="C314:C325" si="15">VLOOKUP(B314,name,3,FALSE)</f>
        <v xml:space="preserve"> </v>
      </c>
      <c r="D314" s="79" t="str">
        <f t="shared" ref="D314:D325" si="16">VLOOKUP(B314,name,2,FALSE)</f>
        <v xml:space="preserve"> </v>
      </c>
      <c r="E314" s="79">
        <v>1.1574074074074073E-5</v>
      </c>
      <c r="F314" s="77" t="e">
        <f t="shared" ref="F314:F325" si="17">(VLOOKUP(C314,C$4:E$5,3,FALSE))/(E314/10000)</f>
        <v>#N/A</v>
      </c>
      <c r="G314" t="str">
        <f>IF((ISERROR((VLOOKUP(B314,Calculation!C$2:C$1430,1,FALSE)))),"not entered","")</f>
        <v/>
      </c>
    </row>
    <row r="315" spans="2:7" x14ac:dyDescent="0.2">
      <c r="B315" s="78" t="s">
        <v>5</v>
      </c>
      <c r="C315" s="79" t="str">
        <f t="shared" si="15"/>
        <v xml:space="preserve"> </v>
      </c>
      <c r="D315" s="79" t="str">
        <f t="shared" si="16"/>
        <v xml:space="preserve"> </v>
      </c>
      <c r="E315" s="79">
        <v>1.1574074074074073E-5</v>
      </c>
      <c r="F315" s="77" t="e">
        <f t="shared" si="17"/>
        <v>#N/A</v>
      </c>
      <c r="G315" t="str">
        <f>IF((ISERROR((VLOOKUP(B315,Calculation!C$2:C$1430,1,FALSE)))),"not entered","")</f>
        <v/>
      </c>
    </row>
    <row r="316" spans="2:7" x14ac:dyDescent="0.2">
      <c r="B316" s="78" t="s">
        <v>5</v>
      </c>
      <c r="C316" s="79" t="str">
        <f t="shared" si="15"/>
        <v xml:space="preserve"> </v>
      </c>
      <c r="D316" s="79" t="str">
        <f t="shared" si="16"/>
        <v xml:space="preserve"> </v>
      </c>
      <c r="E316" s="79">
        <v>1.1574074074074073E-5</v>
      </c>
      <c r="F316" s="77" t="e">
        <f t="shared" si="17"/>
        <v>#N/A</v>
      </c>
      <c r="G316" t="str">
        <f>IF((ISERROR((VLOOKUP(B316,Calculation!C$2:C$1430,1,FALSE)))),"not entered","")</f>
        <v/>
      </c>
    </row>
    <row r="317" spans="2:7" x14ac:dyDescent="0.2">
      <c r="B317" s="78" t="s">
        <v>5</v>
      </c>
      <c r="C317" s="79" t="str">
        <f t="shared" si="15"/>
        <v xml:space="preserve"> </v>
      </c>
      <c r="D317" s="79" t="str">
        <f t="shared" si="16"/>
        <v xml:space="preserve"> </v>
      </c>
      <c r="E317" s="79">
        <v>1.1574074074074073E-5</v>
      </c>
      <c r="F317" s="77" t="e">
        <f t="shared" si="17"/>
        <v>#N/A</v>
      </c>
      <c r="G317" t="str">
        <f>IF((ISERROR((VLOOKUP(B317,Calculation!C$2:C$1430,1,FALSE)))),"not entered","")</f>
        <v/>
      </c>
    </row>
    <row r="318" spans="2:7" x14ac:dyDescent="0.2">
      <c r="B318" s="78" t="s">
        <v>5</v>
      </c>
      <c r="C318" s="79" t="str">
        <f t="shared" si="15"/>
        <v xml:space="preserve"> </v>
      </c>
      <c r="D318" s="79" t="str">
        <f t="shared" si="16"/>
        <v xml:space="preserve"> </v>
      </c>
      <c r="E318" s="79">
        <v>1.1574074074074073E-5</v>
      </c>
      <c r="F318" s="77" t="e">
        <f t="shared" si="17"/>
        <v>#N/A</v>
      </c>
      <c r="G318" t="str">
        <f>IF((ISERROR((VLOOKUP(B318,Calculation!C$2:C$1430,1,FALSE)))),"not entered","")</f>
        <v/>
      </c>
    </row>
    <row r="319" spans="2:7" x14ac:dyDescent="0.2">
      <c r="B319" s="78" t="s">
        <v>5</v>
      </c>
      <c r="C319" s="79" t="str">
        <f t="shared" si="15"/>
        <v xml:space="preserve"> </v>
      </c>
      <c r="D319" s="79" t="str">
        <f t="shared" si="16"/>
        <v xml:space="preserve"> </v>
      </c>
      <c r="E319" s="79">
        <v>1.1574074074074073E-5</v>
      </c>
      <c r="F319" s="77" t="e">
        <f t="shared" si="17"/>
        <v>#N/A</v>
      </c>
      <c r="G319" t="str">
        <f>IF((ISERROR((VLOOKUP(B319,Calculation!C$2:C$1430,1,FALSE)))),"not entered","")</f>
        <v/>
      </c>
    </row>
    <row r="320" spans="2:7" x14ac:dyDescent="0.2">
      <c r="B320" s="78" t="s">
        <v>5</v>
      </c>
      <c r="C320" s="79" t="str">
        <f t="shared" si="15"/>
        <v xml:space="preserve"> </v>
      </c>
      <c r="D320" s="79" t="str">
        <f t="shared" si="16"/>
        <v xml:space="preserve"> </v>
      </c>
      <c r="E320" s="79">
        <v>1.1574074074074073E-5</v>
      </c>
      <c r="F320" s="77" t="e">
        <f t="shared" si="17"/>
        <v>#N/A</v>
      </c>
      <c r="G320" t="str">
        <f>IF((ISERROR((VLOOKUP(B320,Calculation!C$2:C$1430,1,FALSE)))),"not entered","")</f>
        <v/>
      </c>
    </row>
    <row r="321" spans="2:7" x14ac:dyDescent="0.2">
      <c r="B321" s="78" t="s">
        <v>5</v>
      </c>
      <c r="C321" s="79" t="str">
        <f t="shared" si="15"/>
        <v xml:space="preserve"> </v>
      </c>
      <c r="D321" s="79" t="str">
        <f t="shared" si="16"/>
        <v xml:space="preserve"> </v>
      </c>
      <c r="E321" s="79">
        <v>1.1574074074074073E-5</v>
      </c>
      <c r="F321" s="77" t="e">
        <f t="shared" si="17"/>
        <v>#N/A</v>
      </c>
      <c r="G321" t="str">
        <f>IF((ISERROR((VLOOKUP(B321,Calculation!C$2:C$1430,1,FALSE)))),"not entered","")</f>
        <v/>
      </c>
    </row>
    <row r="322" spans="2:7" x14ac:dyDescent="0.2">
      <c r="B322" s="78" t="s">
        <v>5</v>
      </c>
      <c r="C322" s="79" t="str">
        <f t="shared" si="15"/>
        <v xml:space="preserve"> </v>
      </c>
      <c r="D322" s="79" t="str">
        <f t="shared" si="16"/>
        <v xml:space="preserve"> </v>
      </c>
      <c r="E322" s="79">
        <v>1.1574074074074073E-5</v>
      </c>
      <c r="F322" s="77" t="e">
        <f t="shared" si="17"/>
        <v>#N/A</v>
      </c>
      <c r="G322" t="str">
        <f>IF((ISERROR((VLOOKUP(B322,Calculation!C$2:C$1430,1,FALSE)))),"not entered","")</f>
        <v/>
      </c>
    </row>
    <row r="323" spans="2:7" x14ac:dyDescent="0.2">
      <c r="B323" s="78" t="s">
        <v>5</v>
      </c>
      <c r="C323" s="79" t="str">
        <f t="shared" si="15"/>
        <v xml:space="preserve"> </v>
      </c>
      <c r="D323" s="79" t="str">
        <f t="shared" si="16"/>
        <v xml:space="preserve"> </v>
      </c>
      <c r="E323" s="79">
        <v>1.1574074074074073E-5</v>
      </c>
      <c r="F323" s="77" t="e">
        <f t="shared" si="17"/>
        <v>#N/A</v>
      </c>
      <c r="G323" t="str">
        <f>IF((ISERROR((VLOOKUP(B323,Calculation!C$2:C$1430,1,FALSE)))),"not entered","")</f>
        <v/>
      </c>
    </row>
    <row r="324" spans="2:7" x14ac:dyDescent="0.2">
      <c r="B324" s="78" t="s">
        <v>5</v>
      </c>
      <c r="C324" s="79" t="str">
        <f t="shared" si="15"/>
        <v xml:space="preserve"> </v>
      </c>
      <c r="D324" s="79" t="str">
        <f t="shared" si="16"/>
        <v xml:space="preserve"> </v>
      </c>
      <c r="E324" s="79">
        <v>1.1574074074074073E-5</v>
      </c>
      <c r="F324" s="77" t="e">
        <f t="shared" si="17"/>
        <v>#N/A</v>
      </c>
      <c r="G324" t="str">
        <f>IF((ISERROR((VLOOKUP(B324,Calculation!C$2:C$1430,1,FALSE)))),"not entered","")</f>
        <v/>
      </c>
    </row>
    <row r="325" spans="2:7" x14ac:dyDescent="0.2">
      <c r="B325" s="78" t="s">
        <v>5</v>
      </c>
      <c r="C325" s="79" t="str">
        <f t="shared" si="15"/>
        <v xml:space="preserve"> </v>
      </c>
      <c r="D325" s="79" t="str">
        <f t="shared" si="16"/>
        <v xml:space="preserve"> </v>
      </c>
      <c r="E325" s="79">
        <v>1.1574074074074073E-5</v>
      </c>
      <c r="F325" s="77" t="e">
        <f t="shared" si="17"/>
        <v>#N/A</v>
      </c>
      <c r="G325" t="str">
        <f>IF((ISERROR((VLOOKUP(B325,Calculation!C$2:C$1430,1,FALSE)))),"not entered","")</f>
        <v/>
      </c>
    </row>
    <row r="326" spans="2:7" x14ac:dyDescent="0.2">
      <c r="B326" s="78" t="s">
        <v>5</v>
      </c>
      <c r="C326" s="79" t="str">
        <f t="shared" ref="C326:C389" si="18">VLOOKUP(B326,name,3,FALSE)</f>
        <v xml:space="preserve"> </v>
      </c>
      <c r="D326" s="79" t="str">
        <f t="shared" ref="D326:D389" si="19">VLOOKUP(B326,name,2,FALSE)</f>
        <v xml:space="preserve"> </v>
      </c>
      <c r="E326" s="79">
        <v>1.1574074074074073E-5</v>
      </c>
      <c r="F326" s="77" t="e">
        <f t="shared" ref="F326:F389" si="20">(VLOOKUP(C326,C$4:E$5,3,FALSE))/(E326/10000)</f>
        <v>#N/A</v>
      </c>
      <c r="G326" t="str">
        <f>IF((ISERROR((VLOOKUP(B326,Calculation!C$2:C$1430,1,FALSE)))),"not entered","")</f>
        <v/>
      </c>
    </row>
    <row r="327" spans="2:7" x14ac:dyDescent="0.2">
      <c r="B327" s="78" t="s">
        <v>5</v>
      </c>
      <c r="C327" s="79" t="str">
        <f t="shared" si="18"/>
        <v xml:space="preserve"> </v>
      </c>
      <c r="D327" s="79" t="str">
        <f t="shared" si="19"/>
        <v xml:space="preserve"> </v>
      </c>
      <c r="E327" s="79">
        <v>1.1574074074074073E-5</v>
      </c>
      <c r="F327" s="77" t="e">
        <f t="shared" si="20"/>
        <v>#N/A</v>
      </c>
      <c r="G327" t="str">
        <f>IF((ISERROR((VLOOKUP(B327,Calculation!C$2:C$1430,1,FALSE)))),"not entered","")</f>
        <v/>
      </c>
    </row>
    <row r="328" spans="2:7" x14ac:dyDescent="0.2">
      <c r="B328" s="78" t="s">
        <v>5</v>
      </c>
      <c r="C328" s="79" t="str">
        <f t="shared" si="18"/>
        <v xml:space="preserve"> </v>
      </c>
      <c r="D328" s="79" t="str">
        <f t="shared" si="19"/>
        <v xml:space="preserve"> </v>
      </c>
      <c r="E328" s="79">
        <v>1.1574074074074073E-5</v>
      </c>
      <c r="F328" s="77" t="e">
        <f t="shared" si="20"/>
        <v>#N/A</v>
      </c>
      <c r="G328" t="str">
        <f>IF((ISERROR((VLOOKUP(B328,Calculation!C$2:C$1430,1,FALSE)))),"not entered","")</f>
        <v/>
      </c>
    </row>
    <row r="329" spans="2:7" x14ac:dyDescent="0.2">
      <c r="B329" s="78" t="s">
        <v>5</v>
      </c>
      <c r="C329" s="79" t="str">
        <f t="shared" si="18"/>
        <v xml:space="preserve"> </v>
      </c>
      <c r="D329" s="79" t="str">
        <f t="shared" si="19"/>
        <v xml:space="preserve"> </v>
      </c>
      <c r="E329" s="79">
        <v>1.1574074074074073E-5</v>
      </c>
      <c r="F329" s="77" t="e">
        <f t="shared" si="20"/>
        <v>#N/A</v>
      </c>
      <c r="G329" t="str">
        <f>IF((ISERROR((VLOOKUP(B329,Calculation!C$2:C$1430,1,FALSE)))),"not entered","")</f>
        <v/>
      </c>
    </row>
    <row r="330" spans="2:7" x14ac:dyDescent="0.2">
      <c r="B330" s="78" t="s">
        <v>5</v>
      </c>
      <c r="C330" s="79" t="str">
        <f t="shared" si="18"/>
        <v xml:space="preserve"> </v>
      </c>
      <c r="D330" s="79" t="str">
        <f t="shared" si="19"/>
        <v xml:space="preserve"> </v>
      </c>
      <c r="E330" s="79">
        <v>1.1574074074074073E-5</v>
      </c>
      <c r="F330" s="77" t="e">
        <f t="shared" si="20"/>
        <v>#N/A</v>
      </c>
      <c r="G330" t="str">
        <f>IF((ISERROR((VLOOKUP(B330,Calculation!C$2:C$1430,1,FALSE)))),"not entered","")</f>
        <v/>
      </c>
    </row>
    <row r="331" spans="2:7" x14ac:dyDescent="0.2">
      <c r="B331" s="78" t="s">
        <v>5</v>
      </c>
      <c r="C331" s="79" t="str">
        <f t="shared" si="18"/>
        <v xml:space="preserve"> </v>
      </c>
      <c r="D331" s="79" t="str">
        <f t="shared" si="19"/>
        <v xml:space="preserve"> </v>
      </c>
      <c r="E331" s="79">
        <v>1.1574074074074073E-5</v>
      </c>
      <c r="F331" s="77" t="e">
        <f t="shared" si="20"/>
        <v>#N/A</v>
      </c>
      <c r="G331" t="str">
        <f>IF((ISERROR((VLOOKUP(B331,Calculation!C$2:C$1430,1,FALSE)))),"not entered","")</f>
        <v/>
      </c>
    </row>
    <row r="332" spans="2:7" x14ac:dyDescent="0.2">
      <c r="B332" s="78" t="s">
        <v>5</v>
      </c>
      <c r="C332" s="79" t="str">
        <f t="shared" si="18"/>
        <v xml:space="preserve"> </v>
      </c>
      <c r="D332" s="79" t="str">
        <f t="shared" si="19"/>
        <v xml:space="preserve"> </v>
      </c>
      <c r="E332" s="79">
        <v>1.1574074074074073E-5</v>
      </c>
      <c r="F332" s="77" t="e">
        <f t="shared" si="20"/>
        <v>#N/A</v>
      </c>
      <c r="G332" t="str">
        <f>IF((ISERROR((VLOOKUP(B332,Calculation!C$2:C$1430,1,FALSE)))),"not entered","")</f>
        <v/>
      </c>
    </row>
    <row r="333" spans="2:7" x14ac:dyDescent="0.2">
      <c r="B333" s="78" t="s">
        <v>5</v>
      </c>
      <c r="C333" s="79" t="str">
        <f t="shared" si="18"/>
        <v xml:space="preserve"> </v>
      </c>
      <c r="D333" s="79" t="str">
        <f t="shared" si="19"/>
        <v xml:space="preserve"> </v>
      </c>
      <c r="E333" s="79">
        <v>1.1574074074074073E-5</v>
      </c>
      <c r="F333" s="77" t="e">
        <f t="shared" si="20"/>
        <v>#N/A</v>
      </c>
      <c r="G333" t="str">
        <f>IF((ISERROR((VLOOKUP(B333,Calculation!C$2:C$1430,1,FALSE)))),"not entered","")</f>
        <v/>
      </c>
    </row>
    <row r="334" spans="2:7" x14ac:dyDescent="0.2">
      <c r="B334" s="78" t="s">
        <v>5</v>
      </c>
      <c r="C334" s="79" t="str">
        <f t="shared" si="18"/>
        <v xml:space="preserve"> </v>
      </c>
      <c r="D334" s="79" t="str">
        <f t="shared" si="19"/>
        <v xml:space="preserve"> </v>
      </c>
      <c r="E334" s="79">
        <v>1.1574074074074073E-5</v>
      </c>
      <c r="F334" s="77" t="e">
        <f t="shared" si="20"/>
        <v>#N/A</v>
      </c>
      <c r="G334" t="str">
        <f>IF((ISERROR((VLOOKUP(B334,Calculation!C$2:C$1430,1,FALSE)))),"not entered","")</f>
        <v/>
      </c>
    </row>
    <row r="335" spans="2:7" x14ac:dyDescent="0.2">
      <c r="B335" s="78" t="s">
        <v>5</v>
      </c>
      <c r="C335" s="79" t="str">
        <f t="shared" si="18"/>
        <v xml:space="preserve"> </v>
      </c>
      <c r="D335" s="79" t="str">
        <f t="shared" si="19"/>
        <v xml:space="preserve"> </v>
      </c>
      <c r="E335" s="79">
        <v>1.1574074074074073E-5</v>
      </c>
      <c r="F335" s="77" t="e">
        <f t="shared" si="20"/>
        <v>#N/A</v>
      </c>
      <c r="G335" t="str">
        <f>IF((ISERROR((VLOOKUP(B335,Calculation!C$2:C$1430,1,FALSE)))),"not entered","")</f>
        <v/>
      </c>
    </row>
    <row r="336" spans="2:7" x14ac:dyDescent="0.2">
      <c r="B336" s="78" t="s">
        <v>5</v>
      </c>
      <c r="C336" s="79" t="str">
        <f t="shared" si="18"/>
        <v xml:space="preserve"> </v>
      </c>
      <c r="D336" s="79" t="str">
        <f t="shared" si="19"/>
        <v xml:space="preserve"> </v>
      </c>
      <c r="E336" s="79">
        <v>1.1574074074074073E-5</v>
      </c>
      <c r="F336" s="77" t="e">
        <f t="shared" si="20"/>
        <v>#N/A</v>
      </c>
      <c r="G336" t="str">
        <f>IF((ISERROR((VLOOKUP(B336,Calculation!C$2:C$1430,1,FALSE)))),"not entered","")</f>
        <v/>
      </c>
    </row>
    <row r="337" spans="2:7" x14ac:dyDescent="0.2">
      <c r="B337" s="78" t="s">
        <v>5</v>
      </c>
      <c r="C337" s="79" t="str">
        <f t="shared" si="18"/>
        <v xml:space="preserve"> </v>
      </c>
      <c r="D337" s="79" t="str">
        <f t="shared" si="19"/>
        <v xml:space="preserve"> </v>
      </c>
      <c r="E337" s="79">
        <v>1.1574074074074073E-5</v>
      </c>
      <c r="F337" s="77" t="e">
        <f t="shared" si="20"/>
        <v>#N/A</v>
      </c>
      <c r="G337" t="str">
        <f>IF((ISERROR((VLOOKUP(B337,Calculation!C$2:C$1430,1,FALSE)))),"not entered","")</f>
        <v/>
      </c>
    </row>
    <row r="338" spans="2:7" x14ac:dyDescent="0.2">
      <c r="B338" s="78" t="s">
        <v>5</v>
      </c>
      <c r="C338" s="79" t="str">
        <f t="shared" si="18"/>
        <v xml:space="preserve"> </v>
      </c>
      <c r="D338" s="79" t="str">
        <f t="shared" si="19"/>
        <v xml:space="preserve"> </v>
      </c>
      <c r="E338" s="79">
        <v>1.1574074074074073E-5</v>
      </c>
      <c r="F338" s="77" t="e">
        <f t="shared" si="20"/>
        <v>#N/A</v>
      </c>
      <c r="G338" t="str">
        <f>IF((ISERROR((VLOOKUP(B338,Calculation!C$2:C$1430,1,FALSE)))),"not entered","")</f>
        <v/>
      </c>
    </row>
    <row r="339" spans="2:7" x14ac:dyDescent="0.2">
      <c r="B339" s="78" t="s">
        <v>5</v>
      </c>
      <c r="C339" s="79" t="str">
        <f t="shared" si="18"/>
        <v xml:space="preserve"> </v>
      </c>
      <c r="D339" s="79" t="str">
        <f t="shared" si="19"/>
        <v xml:space="preserve"> </v>
      </c>
      <c r="E339" s="79">
        <v>1.1574074074074073E-5</v>
      </c>
      <c r="F339" s="77" t="e">
        <f t="shared" si="20"/>
        <v>#N/A</v>
      </c>
      <c r="G339" t="str">
        <f>IF((ISERROR((VLOOKUP(B339,Calculation!C$2:C$1430,1,FALSE)))),"not entered","")</f>
        <v/>
      </c>
    </row>
    <row r="340" spans="2:7" x14ac:dyDescent="0.2">
      <c r="B340" s="78" t="s">
        <v>5</v>
      </c>
      <c r="C340" s="79" t="str">
        <f t="shared" si="18"/>
        <v xml:space="preserve"> </v>
      </c>
      <c r="D340" s="79" t="str">
        <f t="shared" si="19"/>
        <v xml:space="preserve"> </v>
      </c>
      <c r="E340" s="79">
        <v>1.1574074074074073E-5</v>
      </c>
      <c r="F340" s="77" t="e">
        <f t="shared" si="20"/>
        <v>#N/A</v>
      </c>
      <c r="G340" t="str">
        <f>IF((ISERROR((VLOOKUP(B340,Calculation!C$2:C$1430,1,FALSE)))),"not entered","")</f>
        <v/>
      </c>
    </row>
    <row r="341" spans="2:7" x14ac:dyDescent="0.2">
      <c r="B341" s="78" t="s">
        <v>5</v>
      </c>
      <c r="C341" s="79" t="str">
        <f t="shared" si="18"/>
        <v xml:space="preserve"> </v>
      </c>
      <c r="D341" s="79" t="str">
        <f t="shared" si="19"/>
        <v xml:space="preserve"> </v>
      </c>
      <c r="E341" s="79">
        <v>1.1574074074074073E-5</v>
      </c>
      <c r="F341" s="77" t="e">
        <f t="shared" si="20"/>
        <v>#N/A</v>
      </c>
      <c r="G341" t="str">
        <f>IF((ISERROR((VLOOKUP(B341,Calculation!C$2:C$1430,1,FALSE)))),"not entered","")</f>
        <v/>
      </c>
    </row>
    <row r="342" spans="2:7" x14ac:dyDescent="0.2">
      <c r="B342" s="78" t="s">
        <v>5</v>
      </c>
      <c r="C342" s="79" t="str">
        <f t="shared" si="18"/>
        <v xml:space="preserve"> </v>
      </c>
      <c r="D342" s="79" t="str">
        <f t="shared" si="19"/>
        <v xml:space="preserve"> </v>
      </c>
      <c r="E342" s="79">
        <v>1.1574074074074073E-5</v>
      </c>
      <c r="F342" s="77" t="e">
        <f t="shared" si="20"/>
        <v>#N/A</v>
      </c>
      <c r="G342" t="str">
        <f>IF((ISERROR((VLOOKUP(B342,Calculation!C$2:C$1430,1,FALSE)))),"not entered","")</f>
        <v/>
      </c>
    </row>
    <row r="343" spans="2:7" x14ac:dyDescent="0.2">
      <c r="B343" s="78" t="s">
        <v>5</v>
      </c>
      <c r="C343" s="79" t="str">
        <f t="shared" si="18"/>
        <v xml:space="preserve"> </v>
      </c>
      <c r="D343" s="79" t="str">
        <f t="shared" si="19"/>
        <v xml:space="preserve"> </v>
      </c>
      <c r="E343" s="79">
        <v>1.1574074074074073E-5</v>
      </c>
      <c r="F343" s="77" t="e">
        <f t="shared" si="20"/>
        <v>#N/A</v>
      </c>
      <c r="G343" t="str">
        <f>IF((ISERROR((VLOOKUP(B343,Calculation!C$2:C$1430,1,FALSE)))),"not entered","")</f>
        <v/>
      </c>
    </row>
    <row r="344" spans="2:7" x14ac:dyDescent="0.2">
      <c r="B344" s="78" t="s">
        <v>5</v>
      </c>
      <c r="C344" s="79" t="str">
        <f t="shared" si="18"/>
        <v xml:space="preserve"> </v>
      </c>
      <c r="D344" s="79" t="str">
        <f t="shared" si="19"/>
        <v xml:space="preserve"> </v>
      </c>
      <c r="E344" s="79">
        <v>1.1574074074074073E-5</v>
      </c>
      <c r="F344" s="77" t="e">
        <f t="shared" si="20"/>
        <v>#N/A</v>
      </c>
      <c r="G344" t="str">
        <f>IF((ISERROR((VLOOKUP(B344,Calculation!C$2:C$1430,1,FALSE)))),"not entered","")</f>
        <v/>
      </c>
    </row>
    <row r="345" spans="2:7" x14ac:dyDescent="0.2">
      <c r="B345" s="78" t="s">
        <v>5</v>
      </c>
      <c r="C345" s="79" t="str">
        <f t="shared" si="18"/>
        <v xml:space="preserve"> </v>
      </c>
      <c r="D345" s="79" t="str">
        <f t="shared" si="19"/>
        <v xml:space="preserve"> </v>
      </c>
      <c r="E345" s="79">
        <v>1.1574074074074073E-5</v>
      </c>
      <c r="F345" s="77" t="e">
        <f t="shared" si="20"/>
        <v>#N/A</v>
      </c>
      <c r="G345" t="str">
        <f>IF((ISERROR((VLOOKUP(B345,Calculation!C$2:C$1430,1,FALSE)))),"not entered","")</f>
        <v/>
      </c>
    </row>
    <row r="346" spans="2:7" x14ac:dyDescent="0.2">
      <c r="B346" s="78" t="s">
        <v>5</v>
      </c>
      <c r="C346" s="79" t="str">
        <f t="shared" si="18"/>
        <v xml:space="preserve"> </v>
      </c>
      <c r="D346" s="79" t="str">
        <f t="shared" si="19"/>
        <v xml:space="preserve"> </v>
      </c>
      <c r="E346" s="79">
        <v>1.1574074074074073E-5</v>
      </c>
      <c r="F346" s="77" t="e">
        <f t="shared" si="20"/>
        <v>#N/A</v>
      </c>
      <c r="G346" t="str">
        <f>IF((ISERROR((VLOOKUP(B346,Calculation!C$2:C$1430,1,FALSE)))),"not entered","")</f>
        <v/>
      </c>
    </row>
    <row r="347" spans="2:7" x14ac:dyDescent="0.2">
      <c r="B347" s="78" t="s">
        <v>5</v>
      </c>
      <c r="C347" s="79" t="str">
        <f t="shared" si="18"/>
        <v xml:space="preserve"> </v>
      </c>
      <c r="D347" s="79" t="str">
        <f t="shared" si="19"/>
        <v xml:space="preserve"> </v>
      </c>
      <c r="E347" s="79">
        <v>1.1574074074074073E-5</v>
      </c>
      <c r="F347" s="77" t="e">
        <f t="shared" si="20"/>
        <v>#N/A</v>
      </c>
      <c r="G347" t="str">
        <f>IF((ISERROR((VLOOKUP(B347,Calculation!C$2:C$1430,1,FALSE)))),"not entered","")</f>
        <v/>
      </c>
    </row>
    <row r="348" spans="2:7" x14ac:dyDescent="0.2">
      <c r="B348" s="78" t="s">
        <v>5</v>
      </c>
      <c r="C348" s="79" t="str">
        <f t="shared" si="18"/>
        <v xml:space="preserve"> </v>
      </c>
      <c r="D348" s="79" t="str">
        <f t="shared" si="19"/>
        <v xml:space="preserve"> </v>
      </c>
      <c r="E348" s="79">
        <v>1.1574074074074073E-5</v>
      </c>
      <c r="F348" s="77" t="e">
        <f t="shared" si="20"/>
        <v>#N/A</v>
      </c>
      <c r="G348" t="str">
        <f>IF((ISERROR((VLOOKUP(B348,Calculation!C$2:C$1430,1,FALSE)))),"not entered","")</f>
        <v/>
      </c>
    </row>
    <row r="349" spans="2:7" x14ac:dyDescent="0.2">
      <c r="B349" s="78" t="s">
        <v>5</v>
      </c>
      <c r="C349" s="79" t="str">
        <f t="shared" si="18"/>
        <v xml:space="preserve"> </v>
      </c>
      <c r="D349" s="79" t="str">
        <f t="shared" si="19"/>
        <v xml:space="preserve"> </v>
      </c>
      <c r="E349" s="79">
        <v>1.1574074074074073E-5</v>
      </c>
      <c r="F349" s="77" t="e">
        <f t="shared" si="20"/>
        <v>#N/A</v>
      </c>
      <c r="G349" t="str">
        <f>IF((ISERROR((VLOOKUP(B349,Calculation!C$2:C$1430,1,FALSE)))),"not entered","")</f>
        <v/>
      </c>
    </row>
    <row r="350" spans="2:7" x14ac:dyDescent="0.2">
      <c r="B350" s="78" t="s">
        <v>5</v>
      </c>
      <c r="C350" s="79" t="str">
        <f t="shared" si="18"/>
        <v xml:space="preserve"> </v>
      </c>
      <c r="D350" s="79" t="str">
        <f t="shared" si="19"/>
        <v xml:space="preserve"> </v>
      </c>
      <c r="E350" s="79">
        <v>1.1574074074074073E-5</v>
      </c>
      <c r="F350" s="77" t="e">
        <f t="shared" si="20"/>
        <v>#N/A</v>
      </c>
      <c r="G350" t="str">
        <f>IF((ISERROR((VLOOKUP(B350,Calculation!C$2:C$1430,1,FALSE)))),"not entered","")</f>
        <v/>
      </c>
    </row>
    <row r="351" spans="2:7" x14ac:dyDescent="0.2">
      <c r="B351" s="78" t="s">
        <v>5</v>
      </c>
      <c r="C351" s="79" t="str">
        <f t="shared" si="18"/>
        <v xml:space="preserve"> </v>
      </c>
      <c r="D351" s="79" t="str">
        <f t="shared" si="19"/>
        <v xml:space="preserve"> </v>
      </c>
      <c r="E351" s="79">
        <v>1.1574074074074073E-5</v>
      </c>
      <c r="F351" s="77" t="e">
        <f t="shared" si="20"/>
        <v>#N/A</v>
      </c>
      <c r="G351" t="str">
        <f>IF((ISERROR((VLOOKUP(B351,Calculation!C$2:C$1430,1,FALSE)))),"not entered","")</f>
        <v/>
      </c>
    </row>
    <row r="352" spans="2:7" x14ac:dyDescent="0.2">
      <c r="B352" s="78" t="s">
        <v>5</v>
      </c>
      <c r="C352" s="79" t="str">
        <f t="shared" si="18"/>
        <v xml:space="preserve"> </v>
      </c>
      <c r="D352" s="79" t="str">
        <f t="shared" si="19"/>
        <v xml:space="preserve"> </v>
      </c>
      <c r="E352" s="79">
        <v>1.1574074074074073E-5</v>
      </c>
      <c r="F352" s="77" t="e">
        <f t="shared" si="20"/>
        <v>#N/A</v>
      </c>
      <c r="G352" t="str">
        <f>IF((ISERROR((VLOOKUP(B352,Calculation!C$2:C$1430,1,FALSE)))),"not entered","")</f>
        <v/>
      </c>
    </row>
    <row r="353" spans="2:7" x14ac:dyDescent="0.2">
      <c r="B353" s="78" t="s">
        <v>5</v>
      </c>
      <c r="C353" s="79" t="str">
        <f t="shared" si="18"/>
        <v xml:space="preserve"> </v>
      </c>
      <c r="D353" s="79" t="str">
        <f t="shared" si="19"/>
        <v xml:space="preserve"> </v>
      </c>
      <c r="E353" s="79">
        <v>1.1574074074074073E-5</v>
      </c>
      <c r="F353" s="77" t="e">
        <f t="shared" si="20"/>
        <v>#N/A</v>
      </c>
      <c r="G353" t="str">
        <f>IF((ISERROR((VLOOKUP(B353,Calculation!C$2:C$1430,1,FALSE)))),"not entered","")</f>
        <v/>
      </c>
    </row>
    <row r="354" spans="2:7" x14ac:dyDescent="0.2">
      <c r="B354" s="78" t="s">
        <v>5</v>
      </c>
      <c r="C354" s="79" t="str">
        <f t="shared" si="18"/>
        <v xml:space="preserve"> </v>
      </c>
      <c r="D354" s="79" t="str">
        <f t="shared" si="19"/>
        <v xml:space="preserve"> </v>
      </c>
      <c r="E354" s="79">
        <v>1.1574074074074073E-5</v>
      </c>
      <c r="F354" s="77" t="e">
        <f t="shared" si="20"/>
        <v>#N/A</v>
      </c>
      <c r="G354" t="str">
        <f>IF((ISERROR((VLOOKUP(B354,Calculation!C$2:C$1430,1,FALSE)))),"not entered","")</f>
        <v/>
      </c>
    </row>
    <row r="355" spans="2:7" x14ac:dyDescent="0.2">
      <c r="B355" s="78" t="s">
        <v>5</v>
      </c>
      <c r="C355" s="79" t="str">
        <f t="shared" si="18"/>
        <v xml:space="preserve"> </v>
      </c>
      <c r="D355" s="79" t="str">
        <f t="shared" si="19"/>
        <v xml:space="preserve"> </v>
      </c>
      <c r="E355" s="79">
        <v>1.1574074074074073E-5</v>
      </c>
      <c r="F355" s="77" t="e">
        <f t="shared" si="20"/>
        <v>#N/A</v>
      </c>
      <c r="G355" t="str">
        <f>IF((ISERROR((VLOOKUP(B355,Calculation!C$2:C$1430,1,FALSE)))),"not entered","")</f>
        <v/>
      </c>
    </row>
    <row r="356" spans="2:7" x14ac:dyDescent="0.2">
      <c r="B356" s="78" t="s">
        <v>5</v>
      </c>
      <c r="C356" s="79" t="str">
        <f t="shared" si="18"/>
        <v xml:space="preserve"> </v>
      </c>
      <c r="D356" s="79" t="str">
        <f t="shared" si="19"/>
        <v xml:space="preserve"> </v>
      </c>
      <c r="E356" s="79">
        <v>1.1574074074074073E-5</v>
      </c>
      <c r="F356" s="77" t="e">
        <f t="shared" si="20"/>
        <v>#N/A</v>
      </c>
      <c r="G356" t="str">
        <f>IF((ISERROR((VLOOKUP(B356,Calculation!C$2:C$1430,1,FALSE)))),"not entered","")</f>
        <v/>
      </c>
    </row>
    <row r="357" spans="2:7" x14ac:dyDescent="0.2">
      <c r="B357" s="78" t="s">
        <v>5</v>
      </c>
      <c r="C357" s="79" t="str">
        <f t="shared" si="18"/>
        <v xml:space="preserve"> </v>
      </c>
      <c r="D357" s="79" t="str">
        <f t="shared" si="19"/>
        <v xml:space="preserve"> </v>
      </c>
      <c r="E357" s="79">
        <v>1.1574074074074073E-5</v>
      </c>
      <c r="F357" s="77" t="e">
        <f t="shared" si="20"/>
        <v>#N/A</v>
      </c>
      <c r="G357" t="str">
        <f>IF((ISERROR((VLOOKUP(B357,Calculation!C$2:C$1430,1,FALSE)))),"not entered","")</f>
        <v/>
      </c>
    </row>
    <row r="358" spans="2:7" x14ac:dyDescent="0.2">
      <c r="B358" s="78" t="s">
        <v>5</v>
      </c>
      <c r="C358" s="79" t="str">
        <f t="shared" si="18"/>
        <v xml:space="preserve"> </v>
      </c>
      <c r="D358" s="79" t="str">
        <f t="shared" si="19"/>
        <v xml:space="preserve"> </v>
      </c>
      <c r="E358" s="79">
        <v>1.1574074074074073E-5</v>
      </c>
      <c r="F358" s="77" t="e">
        <f t="shared" si="20"/>
        <v>#N/A</v>
      </c>
      <c r="G358" t="str">
        <f>IF((ISERROR((VLOOKUP(B358,Calculation!C$2:C$1430,1,FALSE)))),"not entered","")</f>
        <v/>
      </c>
    </row>
    <row r="359" spans="2:7" x14ac:dyDescent="0.2">
      <c r="B359" s="78" t="s">
        <v>5</v>
      </c>
      <c r="C359" s="79" t="str">
        <f t="shared" si="18"/>
        <v xml:space="preserve"> </v>
      </c>
      <c r="D359" s="79" t="str">
        <f t="shared" si="19"/>
        <v xml:space="preserve"> </v>
      </c>
      <c r="E359" s="79">
        <v>1.1574074074074073E-5</v>
      </c>
      <c r="F359" s="77" t="e">
        <f t="shared" si="20"/>
        <v>#N/A</v>
      </c>
      <c r="G359" t="str">
        <f>IF((ISERROR((VLOOKUP(B359,Calculation!C$2:C$1430,1,FALSE)))),"not entered","")</f>
        <v/>
      </c>
    </row>
    <row r="360" spans="2:7" x14ac:dyDescent="0.2">
      <c r="B360" s="78" t="s">
        <v>5</v>
      </c>
      <c r="C360" s="79" t="str">
        <f t="shared" si="18"/>
        <v xml:space="preserve"> </v>
      </c>
      <c r="D360" s="79" t="str">
        <f t="shared" si="19"/>
        <v xml:space="preserve"> </v>
      </c>
      <c r="E360" s="79">
        <v>1.1574074074074073E-5</v>
      </c>
      <c r="F360" s="77" t="e">
        <f t="shared" si="20"/>
        <v>#N/A</v>
      </c>
      <c r="G360" t="str">
        <f>IF((ISERROR((VLOOKUP(B360,Calculation!C$2:C$1430,1,FALSE)))),"not entered","")</f>
        <v/>
      </c>
    </row>
    <row r="361" spans="2:7" x14ac:dyDescent="0.2">
      <c r="B361" s="78" t="s">
        <v>5</v>
      </c>
      <c r="C361" s="79" t="str">
        <f t="shared" si="18"/>
        <v xml:space="preserve"> </v>
      </c>
      <c r="D361" s="79" t="str">
        <f t="shared" si="19"/>
        <v xml:space="preserve"> </v>
      </c>
      <c r="E361" s="79">
        <v>1.1574074074074073E-5</v>
      </c>
      <c r="F361" s="77" t="e">
        <f t="shared" si="20"/>
        <v>#N/A</v>
      </c>
      <c r="G361" t="str">
        <f>IF((ISERROR((VLOOKUP(B361,Calculation!C$2:C$1430,1,FALSE)))),"not entered","")</f>
        <v/>
      </c>
    </row>
    <row r="362" spans="2:7" x14ac:dyDescent="0.2">
      <c r="B362" s="78" t="s">
        <v>5</v>
      </c>
      <c r="C362" s="79" t="str">
        <f t="shared" si="18"/>
        <v xml:space="preserve"> </v>
      </c>
      <c r="D362" s="79" t="str">
        <f t="shared" si="19"/>
        <v xml:space="preserve"> </v>
      </c>
      <c r="E362" s="79">
        <v>1.1574074074074073E-5</v>
      </c>
      <c r="F362" s="77" t="e">
        <f t="shared" si="20"/>
        <v>#N/A</v>
      </c>
      <c r="G362" t="str">
        <f>IF((ISERROR((VLOOKUP(B362,Calculation!C$2:C$1430,1,FALSE)))),"not entered","")</f>
        <v/>
      </c>
    </row>
    <row r="363" spans="2:7" x14ac:dyDescent="0.2">
      <c r="B363" s="78" t="s">
        <v>5</v>
      </c>
      <c r="C363" s="79" t="str">
        <f t="shared" si="18"/>
        <v xml:space="preserve"> </v>
      </c>
      <c r="D363" s="79" t="str">
        <f t="shared" si="19"/>
        <v xml:space="preserve"> </v>
      </c>
      <c r="E363" s="79">
        <v>1.1574074074074073E-5</v>
      </c>
      <c r="F363" s="77" t="e">
        <f t="shared" si="20"/>
        <v>#N/A</v>
      </c>
      <c r="G363" t="str">
        <f>IF((ISERROR((VLOOKUP(B363,Calculation!C$2:C$1430,1,FALSE)))),"not entered","")</f>
        <v/>
      </c>
    </row>
    <row r="364" spans="2:7" x14ac:dyDescent="0.2">
      <c r="B364" s="78" t="s">
        <v>5</v>
      </c>
      <c r="C364" s="79" t="str">
        <f t="shared" si="18"/>
        <v xml:space="preserve"> </v>
      </c>
      <c r="D364" s="79" t="str">
        <f t="shared" si="19"/>
        <v xml:space="preserve"> </v>
      </c>
      <c r="E364" s="79">
        <v>1.1574074074074073E-5</v>
      </c>
      <c r="F364" s="77" t="e">
        <f t="shared" si="20"/>
        <v>#N/A</v>
      </c>
      <c r="G364" t="str">
        <f>IF((ISERROR((VLOOKUP(B364,Calculation!C$2:C$1430,1,FALSE)))),"not entered","")</f>
        <v/>
      </c>
    </row>
    <row r="365" spans="2:7" x14ac:dyDescent="0.2">
      <c r="B365" s="78" t="s">
        <v>5</v>
      </c>
      <c r="C365" s="79" t="str">
        <f t="shared" si="18"/>
        <v xml:space="preserve"> </v>
      </c>
      <c r="D365" s="79" t="str">
        <f t="shared" si="19"/>
        <v xml:space="preserve"> </v>
      </c>
      <c r="E365" s="79">
        <v>1.1574074074074073E-5</v>
      </c>
      <c r="F365" s="77" t="e">
        <f t="shared" si="20"/>
        <v>#N/A</v>
      </c>
      <c r="G365" t="str">
        <f>IF((ISERROR((VLOOKUP(B365,Calculation!C$2:C$1430,1,FALSE)))),"not entered","")</f>
        <v/>
      </c>
    </row>
    <row r="366" spans="2:7" x14ac:dyDescent="0.2">
      <c r="B366" s="78" t="s">
        <v>5</v>
      </c>
      <c r="C366" s="79" t="str">
        <f t="shared" si="18"/>
        <v xml:space="preserve"> </v>
      </c>
      <c r="D366" s="79" t="str">
        <f t="shared" si="19"/>
        <v xml:space="preserve"> </v>
      </c>
      <c r="E366" s="79">
        <v>1.1574074074074073E-5</v>
      </c>
      <c r="F366" s="77" t="e">
        <f t="shared" si="20"/>
        <v>#N/A</v>
      </c>
      <c r="G366" t="str">
        <f>IF((ISERROR((VLOOKUP(B366,Calculation!C$2:C$1430,1,FALSE)))),"not entered","")</f>
        <v/>
      </c>
    </row>
    <row r="367" spans="2:7" x14ac:dyDescent="0.2">
      <c r="B367" s="78" t="s">
        <v>5</v>
      </c>
      <c r="C367" s="79" t="str">
        <f t="shared" si="18"/>
        <v xml:space="preserve"> </v>
      </c>
      <c r="D367" s="79" t="str">
        <f t="shared" si="19"/>
        <v xml:space="preserve"> </v>
      </c>
      <c r="E367" s="79">
        <v>1.1574074074074073E-5</v>
      </c>
      <c r="F367" s="77" t="e">
        <f t="shared" si="20"/>
        <v>#N/A</v>
      </c>
      <c r="G367" t="str">
        <f>IF((ISERROR((VLOOKUP(B367,Calculation!C$2:C$1430,1,FALSE)))),"not entered","")</f>
        <v/>
      </c>
    </row>
    <row r="368" spans="2:7" x14ac:dyDescent="0.2">
      <c r="B368" s="78" t="s">
        <v>5</v>
      </c>
      <c r="C368" s="79" t="str">
        <f t="shared" si="18"/>
        <v xml:space="preserve"> </v>
      </c>
      <c r="D368" s="79" t="str">
        <f t="shared" si="19"/>
        <v xml:space="preserve"> </v>
      </c>
      <c r="E368" s="79">
        <v>1.1574074074074073E-5</v>
      </c>
      <c r="F368" s="77" t="e">
        <f t="shared" si="20"/>
        <v>#N/A</v>
      </c>
      <c r="G368" t="str">
        <f>IF((ISERROR((VLOOKUP(B368,Calculation!C$2:C$1430,1,FALSE)))),"not entered","")</f>
        <v/>
      </c>
    </row>
    <row r="369" spans="2:7" x14ac:dyDescent="0.2">
      <c r="B369" s="78" t="s">
        <v>5</v>
      </c>
      <c r="C369" s="79" t="str">
        <f t="shared" si="18"/>
        <v xml:space="preserve"> </v>
      </c>
      <c r="D369" s="79" t="str">
        <f t="shared" si="19"/>
        <v xml:space="preserve"> </v>
      </c>
      <c r="E369" s="79">
        <v>1.1574074074074073E-5</v>
      </c>
      <c r="F369" s="77" t="e">
        <f t="shared" si="20"/>
        <v>#N/A</v>
      </c>
      <c r="G369" t="str">
        <f>IF((ISERROR((VLOOKUP(B369,Calculation!C$2:C$1430,1,FALSE)))),"not entered","")</f>
        <v/>
      </c>
    </row>
    <row r="370" spans="2:7" x14ac:dyDescent="0.2">
      <c r="B370" s="78" t="s">
        <v>5</v>
      </c>
      <c r="C370" s="79" t="str">
        <f t="shared" si="18"/>
        <v xml:space="preserve"> </v>
      </c>
      <c r="D370" s="79" t="str">
        <f t="shared" si="19"/>
        <v xml:space="preserve"> </v>
      </c>
      <c r="E370" s="79">
        <v>1.1574074074074073E-5</v>
      </c>
      <c r="F370" s="77" t="e">
        <f t="shared" si="20"/>
        <v>#N/A</v>
      </c>
      <c r="G370" t="str">
        <f>IF((ISERROR((VLOOKUP(B370,Calculation!C$2:C$1430,1,FALSE)))),"not entered","")</f>
        <v/>
      </c>
    </row>
    <row r="371" spans="2:7" x14ac:dyDescent="0.2">
      <c r="B371" s="78" t="s">
        <v>5</v>
      </c>
      <c r="C371" s="79" t="str">
        <f t="shared" si="18"/>
        <v xml:space="preserve"> </v>
      </c>
      <c r="D371" s="79" t="str">
        <f t="shared" si="19"/>
        <v xml:space="preserve"> </v>
      </c>
      <c r="E371" s="79">
        <v>1.1574074074074073E-5</v>
      </c>
      <c r="F371" s="77" t="e">
        <f t="shared" si="20"/>
        <v>#N/A</v>
      </c>
      <c r="G371" t="str">
        <f>IF((ISERROR((VLOOKUP(B371,Calculation!C$2:C$1430,1,FALSE)))),"not entered","")</f>
        <v/>
      </c>
    </row>
    <row r="372" spans="2:7" x14ac:dyDescent="0.2">
      <c r="B372" s="78" t="s">
        <v>5</v>
      </c>
      <c r="C372" s="79" t="str">
        <f t="shared" si="18"/>
        <v xml:space="preserve"> </v>
      </c>
      <c r="D372" s="79" t="str">
        <f t="shared" si="19"/>
        <v xml:space="preserve"> </v>
      </c>
      <c r="E372" s="79">
        <v>1.1574074074074073E-5</v>
      </c>
      <c r="F372" s="77" t="e">
        <f t="shared" si="20"/>
        <v>#N/A</v>
      </c>
      <c r="G372" t="str">
        <f>IF((ISERROR((VLOOKUP(B372,Calculation!C$2:C$1430,1,FALSE)))),"not entered","")</f>
        <v/>
      </c>
    </row>
    <row r="373" spans="2:7" x14ac:dyDescent="0.2">
      <c r="B373" s="78" t="s">
        <v>5</v>
      </c>
      <c r="C373" s="79" t="str">
        <f t="shared" si="18"/>
        <v xml:space="preserve"> </v>
      </c>
      <c r="D373" s="79" t="str">
        <f t="shared" si="19"/>
        <v xml:space="preserve"> </v>
      </c>
      <c r="E373" s="79">
        <v>1.1574074074074073E-5</v>
      </c>
      <c r="F373" s="77" t="e">
        <f t="shared" si="20"/>
        <v>#N/A</v>
      </c>
      <c r="G373" t="str">
        <f>IF((ISERROR((VLOOKUP(B373,Calculation!C$2:C$1430,1,FALSE)))),"not entered","")</f>
        <v/>
      </c>
    </row>
    <row r="374" spans="2:7" x14ac:dyDescent="0.2">
      <c r="B374" s="78" t="s">
        <v>5</v>
      </c>
      <c r="C374" s="79" t="str">
        <f t="shared" si="18"/>
        <v xml:space="preserve"> </v>
      </c>
      <c r="D374" s="79" t="str">
        <f t="shared" si="19"/>
        <v xml:space="preserve"> </v>
      </c>
      <c r="E374" s="79">
        <v>1.1574074074074073E-5</v>
      </c>
      <c r="F374" s="77" t="e">
        <f t="shared" si="20"/>
        <v>#N/A</v>
      </c>
      <c r="G374" t="str">
        <f>IF((ISERROR((VLOOKUP(B374,Calculation!C$2:C$1430,1,FALSE)))),"not entered","")</f>
        <v/>
      </c>
    </row>
    <row r="375" spans="2:7" x14ac:dyDescent="0.2">
      <c r="B375" s="78" t="s">
        <v>5</v>
      </c>
      <c r="C375" s="79" t="str">
        <f t="shared" si="18"/>
        <v xml:space="preserve"> </v>
      </c>
      <c r="D375" s="79" t="str">
        <f t="shared" si="19"/>
        <v xml:space="preserve"> </v>
      </c>
      <c r="E375" s="79">
        <v>1.1574074074074073E-5</v>
      </c>
      <c r="F375" s="77" t="e">
        <f t="shared" si="20"/>
        <v>#N/A</v>
      </c>
      <c r="G375" t="str">
        <f>IF((ISERROR((VLOOKUP(B375,Calculation!C$2:C$1430,1,FALSE)))),"not entered","")</f>
        <v/>
      </c>
    </row>
    <row r="376" spans="2:7" x14ac:dyDescent="0.2">
      <c r="B376" s="78" t="s">
        <v>5</v>
      </c>
      <c r="C376" s="79" t="str">
        <f t="shared" si="18"/>
        <v xml:space="preserve"> </v>
      </c>
      <c r="D376" s="79" t="str">
        <f t="shared" si="19"/>
        <v xml:space="preserve"> </v>
      </c>
      <c r="E376" s="79">
        <v>1.1574074074074073E-5</v>
      </c>
      <c r="F376" s="77" t="e">
        <f t="shared" si="20"/>
        <v>#N/A</v>
      </c>
      <c r="G376" t="str">
        <f>IF((ISERROR((VLOOKUP(B376,Calculation!C$2:C$1430,1,FALSE)))),"not entered","")</f>
        <v/>
      </c>
    </row>
    <row r="377" spans="2:7" x14ac:dyDescent="0.2">
      <c r="B377" s="78" t="s">
        <v>5</v>
      </c>
      <c r="C377" s="79" t="str">
        <f t="shared" si="18"/>
        <v xml:space="preserve"> </v>
      </c>
      <c r="D377" s="79" t="str">
        <f t="shared" si="19"/>
        <v xml:space="preserve"> </v>
      </c>
      <c r="E377" s="79">
        <v>1.1574074074074073E-5</v>
      </c>
      <c r="F377" s="77" t="e">
        <f t="shared" si="20"/>
        <v>#N/A</v>
      </c>
      <c r="G377" t="str">
        <f>IF((ISERROR((VLOOKUP(B377,Calculation!C$2:C$1430,1,FALSE)))),"not entered","")</f>
        <v/>
      </c>
    </row>
    <row r="378" spans="2:7" x14ac:dyDescent="0.2">
      <c r="B378" s="78" t="s">
        <v>5</v>
      </c>
      <c r="C378" s="79" t="str">
        <f t="shared" si="18"/>
        <v xml:space="preserve"> </v>
      </c>
      <c r="D378" s="79" t="str">
        <f t="shared" si="19"/>
        <v xml:space="preserve"> </v>
      </c>
      <c r="E378" s="79">
        <v>1.1574074074074073E-5</v>
      </c>
      <c r="F378" s="77" t="e">
        <f t="shared" si="20"/>
        <v>#N/A</v>
      </c>
      <c r="G378" t="str">
        <f>IF((ISERROR((VLOOKUP(B378,Calculation!C$2:C$1430,1,FALSE)))),"not entered","")</f>
        <v/>
      </c>
    </row>
    <row r="379" spans="2:7" x14ac:dyDescent="0.2">
      <c r="B379" s="78" t="s">
        <v>5</v>
      </c>
      <c r="C379" s="79" t="str">
        <f t="shared" si="18"/>
        <v xml:space="preserve"> </v>
      </c>
      <c r="D379" s="79" t="str">
        <f t="shared" si="19"/>
        <v xml:space="preserve"> </v>
      </c>
      <c r="E379" s="79">
        <v>1.1574074074074073E-5</v>
      </c>
      <c r="F379" s="77" t="e">
        <f t="shared" si="20"/>
        <v>#N/A</v>
      </c>
      <c r="G379" t="str">
        <f>IF((ISERROR((VLOOKUP(B379,Calculation!C$2:C$1430,1,FALSE)))),"not entered","")</f>
        <v/>
      </c>
    </row>
    <row r="380" spans="2:7" x14ac:dyDescent="0.2">
      <c r="B380" s="78" t="s">
        <v>5</v>
      </c>
      <c r="C380" s="79" t="str">
        <f t="shared" si="18"/>
        <v xml:space="preserve"> </v>
      </c>
      <c r="D380" s="79" t="str">
        <f t="shared" si="19"/>
        <v xml:space="preserve"> </v>
      </c>
      <c r="E380" s="79">
        <v>1.1574074074074073E-5</v>
      </c>
      <c r="F380" s="77" t="e">
        <f t="shared" si="20"/>
        <v>#N/A</v>
      </c>
      <c r="G380" t="str">
        <f>IF((ISERROR((VLOOKUP(B380,Calculation!C$2:C$1430,1,FALSE)))),"not entered","")</f>
        <v/>
      </c>
    </row>
    <row r="381" spans="2:7" x14ac:dyDescent="0.2">
      <c r="B381" s="78" t="s">
        <v>5</v>
      </c>
      <c r="C381" s="79" t="str">
        <f t="shared" si="18"/>
        <v xml:space="preserve"> </v>
      </c>
      <c r="D381" s="79" t="str">
        <f t="shared" si="19"/>
        <v xml:space="preserve"> </v>
      </c>
      <c r="E381" s="79">
        <v>1.1574074074074073E-5</v>
      </c>
      <c r="F381" s="77" t="e">
        <f t="shared" si="20"/>
        <v>#N/A</v>
      </c>
      <c r="G381" t="str">
        <f>IF((ISERROR((VLOOKUP(B381,Calculation!C$2:C$1430,1,FALSE)))),"not entered","")</f>
        <v/>
      </c>
    </row>
    <row r="382" spans="2:7" x14ac:dyDescent="0.2">
      <c r="B382" s="78" t="s">
        <v>5</v>
      </c>
      <c r="C382" s="79" t="str">
        <f t="shared" si="18"/>
        <v xml:space="preserve"> </v>
      </c>
      <c r="D382" s="79" t="str">
        <f t="shared" si="19"/>
        <v xml:space="preserve"> </v>
      </c>
      <c r="E382" s="79">
        <v>1.1574074074074073E-5</v>
      </c>
      <c r="F382" s="77" t="e">
        <f t="shared" si="20"/>
        <v>#N/A</v>
      </c>
      <c r="G382" t="str">
        <f>IF((ISERROR((VLOOKUP(B382,Calculation!C$2:C$1430,1,FALSE)))),"not entered","")</f>
        <v/>
      </c>
    </row>
    <row r="383" spans="2:7" x14ac:dyDescent="0.2">
      <c r="B383" s="78" t="s">
        <v>5</v>
      </c>
      <c r="C383" s="79" t="str">
        <f t="shared" si="18"/>
        <v xml:space="preserve"> </v>
      </c>
      <c r="D383" s="79" t="str">
        <f t="shared" si="19"/>
        <v xml:space="preserve"> </v>
      </c>
      <c r="E383" s="79">
        <v>1.1574074074074073E-5</v>
      </c>
      <c r="F383" s="77" t="e">
        <f t="shared" si="20"/>
        <v>#N/A</v>
      </c>
      <c r="G383" t="str">
        <f>IF((ISERROR((VLOOKUP(B383,Calculation!C$2:C$1430,1,FALSE)))),"not entered","")</f>
        <v/>
      </c>
    </row>
    <row r="384" spans="2:7" x14ac:dyDescent="0.2">
      <c r="B384" s="78" t="s">
        <v>5</v>
      </c>
      <c r="C384" s="79" t="str">
        <f t="shared" si="18"/>
        <v xml:space="preserve"> </v>
      </c>
      <c r="D384" s="79" t="str">
        <f t="shared" si="19"/>
        <v xml:space="preserve"> </v>
      </c>
      <c r="E384" s="79">
        <v>1.1574074074074073E-5</v>
      </c>
      <c r="F384" s="77" t="e">
        <f t="shared" si="20"/>
        <v>#N/A</v>
      </c>
      <c r="G384" t="str">
        <f>IF((ISERROR((VLOOKUP(B384,Calculation!C$2:C$1430,1,FALSE)))),"not entered","")</f>
        <v/>
      </c>
    </row>
    <row r="385" spans="2:7" x14ac:dyDescent="0.2">
      <c r="B385" s="78" t="s">
        <v>5</v>
      </c>
      <c r="C385" s="79" t="str">
        <f t="shared" si="18"/>
        <v xml:space="preserve"> </v>
      </c>
      <c r="D385" s="79" t="str">
        <f t="shared" si="19"/>
        <v xml:space="preserve"> </v>
      </c>
      <c r="E385" s="79">
        <v>1.1574074074074073E-5</v>
      </c>
      <c r="F385" s="77" t="e">
        <f t="shared" si="20"/>
        <v>#N/A</v>
      </c>
      <c r="G385" t="str">
        <f>IF((ISERROR((VLOOKUP(B385,Calculation!C$2:C$1430,1,FALSE)))),"not entered","")</f>
        <v/>
      </c>
    </row>
    <row r="386" spans="2:7" x14ac:dyDescent="0.2">
      <c r="B386" s="78" t="s">
        <v>5</v>
      </c>
      <c r="C386" s="79" t="str">
        <f t="shared" si="18"/>
        <v xml:space="preserve"> </v>
      </c>
      <c r="D386" s="79" t="str">
        <f t="shared" si="19"/>
        <v xml:space="preserve"> </v>
      </c>
      <c r="E386" s="79">
        <v>1.1574074074074073E-5</v>
      </c>
      <c r="F386" s="77" t="e">
        <f t="shared" si="20"/>
        <v>#N/A</v>
      </c>
      <c r="G386" t="str">
        <f>IF((ISERROR((VLOOKUP(B386,Calculation!C$2:C$1430,1,FALSE)))),"not entered","")</f>
        <v/>
      </c>
    </row>
    <row r="387" spans="2:7" x14ac:dyDescent="0.2">
      <c r="B387" s="78" t="s">
        <v>5</v>
      </c>
      <c r="C387" s="79" t="str">
        <f t="shared" si="18"/>
        <v xml:space="preserve"> </v>
      </c>
      <c r="D387" s="79" t="str">
        <f t="shared" si="19"/>
        <v xml:space="preserve"> </v>
      </c>
      <c r="E387" s="79">
        <v>1.1574074074074073E-5</v>
      </c>
      <c r="F387" s="77" t="e">
        <f t="shared" si="20"/>
        <v>#N/A</v>
      </c>
      <c r="G387" t="str">
        <f>IF((ISERROR((VLOOKUP(B387,Calculation!C$2:C$1430,1,FALSE)))),"not entered","")</f>
        <v/>
      </c>
    </row>
    <row r="388" spans="2:7" x14ac:dyDescent="0.2">
      <c r="B388" s="78" t="s">
        <v>5</v>
      </c>
      <c r="C388" s="79" t="str">
        <f t="shared" si="18"/>
        <v xml:space="preserve"> </v>
      </c>
      <c r="D388" s="79" t="str">
        <f t="shared" si="19"/>
        <v xml:space="preserve"> </v>
      </c>
      <c r="E388" s="79">
        <v>1.1574074074074073E-5</v>
      </c>
      <c r="F388" s="77" t="e">
        <f t="shared" si="20"/>
        <v>#N/A</v>
      </c>
      <c r="G388" t="str">
        <f>IF((ISERROR((VLOOKUP(B388,Calculation!C$2:C$1430,1,FALSE)))),"not entered","")</f>
        <v/>
      </c>
    </row>
    <row r="389" spans="2:7" x14ac:dyDescent="0.2">
      <c r="B389" s="78" t="s">
        <v>5</v>
      </c>
      <c r="C389" s="79" t="str">
        <f t="shared" si="18"/>
        <v xml:space="preserve"> </v>
      </c>
      <c r="D389" s="79" t="str">
        <f t="shared" si="19"/>
        <v xml:space="preserve"> </v>
      </c>
      <c r="E389" s="79">
        <v>1.1574074074074073E-5</v>
      </c>
      <c r="F389" s="77" t="e">
        <f t="shared" si="20"/>
        <v>#N/A</v>
      </c>
      <c r="G389" t="str">
        <f>IF((ISERROR((VLOOKUP(B389,Calculation!C$2:C$1430,1,FALSE)))),"not entered","")</f>
        <v/>
      </c>
    </row>
    <row r="390" spans="2:7" x14ac:dyDescent="0.2">
      <c r="B390" s="78" t="s">
        <v>5</v>
      </c>
      <c r="C390" s="79" t="str">
        <f t="shared" ref="C390:C453" si="21">VLOOKUP(B390,name,3,FALSE)</f>
        <v xml:space="preserve"> </v>
      </c>
      <c r="D390" s="79" t="str">
        <f t="shared" ref="D390:D453" si="22">VLOOKUP(B390,name,2,FALSE)</f>
        <v xml:space="preserve"> </v>
      </c>
      <c r="E390" s="79">
        <v>1.1574074074074073E-5</v>
      </c>
      <c r="F390" s="77" t="e">
        <f t="shared" ref="F390:F453" si="23">(VLOOKUP(C390,C$4:E$5,3,FALSE))/(E390/10000)</f>
        <v>#N/A</v>
      </c>
      <c r="G390" t="str">
        <f>IF((ISERROR((VLOOKUP(B390,Calculation!C$2:C$1430,1,FALSE)))),"not entered","")</f>
        <v/>
      </c>
    </row>
    <row r="391" spans="2:7" x14ac:dyDescent="0.2">
      <c r="B391" s="78" t="s">
        <v>5</v>
      </c>
      <c r="C391" s="79" t="str">
        <f t="shared" si="21"/>
        <v xml:space="preserve"> </v>
      </c>
      <c r="D391" s="79" t="str">
        <f t="shared" si="22"/>
        <v xml:space="preserve"> </v>
      </c>
      <c r="E391" s="79">
        <v>1.1574074074074073E-5</v>
      </c>
      <c r="F391" s="77" t="e">
        <f t="shared" si="23"/>
        <v>#N/A</v>
      </c>
      <c r="G391" t="str">
        <f>IF((ISERROR((VLOOKUP(B391,Calculation!C$2:C$1430,1,FALSE)))),"not entered","")</f>
        <v/>
      </c>
    </row>
    <row r="392" spans="2:7" x14ac:dyDescent="0.2">
      <c r="B392" s="78" t="s">
        <v>5</v>
      </c>
      <c r="C392" s="79" t="str">
        <f t="shared" si="21"/>
        <v xml:space="preserve"> </v>
      </c>
      <c r="D392" s="79" t="str">
        <f t="shared" si="22"/>
        <v xml:space="preserve"> </v>
      </c>
      <c r="E392" s="79">
        <v>1.1574074074074073E-5</v>
      </c>
      <c r="F392" s="77" t="e">
        <f t="shared" si="23"/>
        <v>#N/A</v>
      </c>
      <c r="G392" t="str">
        <f>IF((ISERROR((VLOOKUP(B392,Calculation!C$2:C$1430,1,FALSE)))),"not entered","")</f>
        <v/>
      </c>
    </row>
    <row r="393" spans="2:7" x14ac:dyDescent="0.2">
      <c r="B393" s="78" t="s">
        <v>5</v>
      </c>
      <c r="C393" s="79" t="str">
        <f t="shared" si="21"/>
        <v xml:space="preserve"> </v>
      </c>
      <c r="D393" s="79" t="str">
        <f t="shared" si="22"/>
        <v xml:space="preserve"> </v>
      </c>
      <c r="E393" s="79">
        <v>1.1574074074074073E-5</v>
      </c>
      <c r="F393" s="77" t="e">
        <f t="shared" si="23"/>
        <v>#N/A</v>
      </c>
      <c r="G393" t="str">
        <f>IF((ISERROR((VLOOKUP(B393,Calculation!C$2:C$1430,1,FALSE)))),"not entered","")</f>
        <v/>
      </c>
    </row>
    <row r="394" spans="2:7" x14ac:dyDescent="0.2">
      <c r="B394" s="78" t="s">
        <v>5</v>
      </c>
      <c r="C394" s="79" t="str">
        <f t="shared" si="21"/>
        <v xml:space="preserve"> </v>
      </c>
      <c r="D394" s="79" t="str">
        <f t="shared" si="22"/>
        <v xml:space="preserve"> </v>
      </c>
      <c r="E394" s="79">
        <v>1.1574074074074073E-5</v>
      </c>
      <c r="F394" s="77" t="e">
        <f t="shared" si="23"/>
        <v>#N/A</v>
      </c>
      <c r="G394" t="str">
        <f>IF((ISERROR((VLOOKUP(B394,Calculation!C$2:C$1430,1,FALSE)))),"not entered","")</f>
        <v/>
      </c>
    </row>
    <row r="395" spans="2:7" x14ac:dyDescent="0.2">
      <c r="B395" s="78" t="s">
        <v>5</v>
      </c>
      <c r="C395" s="79" t="str">
        <f t="shared" si="21"/>
        <v xml:space="preserve"> </v>
      </c>
      <c r="D395" s="79" t="str">
        <f t="shared" si="22"/>
        <v xml:space="preserve"> </v>
      </c>
      <c r="E395" s="79">
        <v>1.1574074074074073E-5</v>
      </c>
      <c r="F395" s="77" t="e">
        <f t="shared" si="23"/>
        <v>#N/A</v>
      </c>
      <c r="G395" t="str">
        <f>IF((ISERROR((VLOOKUP(B395,Calculation!C$2:C$1430,1,FALSE)))),"not entered","")</f>
        <v/>
      </c>
    </row>
    <row r="396" spans="2:7" x14ac:dyDescent="0.2">
      <c r="B396" s="78" t="s">
        <v>5</v>
      </c>
      <c r="C396" s="79" t="str">
        <f t="shared" si="21"/>
        <v xml:space="preserve"> </v>
      </c>
      <c r="D396" s="79" t="str">
        <f t="shared" si="22"/>
        <v xml:space="preserve"> </v>
      </c>
      <c r="E396" s="79">
        <v>1.1574074074074073E-5</v>
      </c>
      <c r="F396" s="77" t="e">
        <f t="shared" si="23"/>
        <v>#N/A</v>
      </c>
      <c r="G396" t="str">
        <f>IF((ISERROR((VLOOKUP(B396,Calculation!C$2:C$1430,1,FALSE)))),"not entered","")</f>
        <v/>
      </c>
    </row>
    <row r="397" spans="2:7" x14ac:dyDescent="0.2">
      <c r="B397" s="78" t="s">
        <v>5</v>
      </c>
      <c r="C397" s="79" t="str">
        <f t="shared" si="21"/>
        <v xml:space="preserve"> </v>
      </c>
      <c r="D397" s="79" t="str">
        <f t="shared" si="22"/>
        <v xml:space="preserve"> </v>
      </c>
      <c r="E397" s="79">
        <v>1.1574074074074073E-5</v>
      </c>
      <c r="F397" s="77" t="e">
        <f t="shared" si="23"/>
        <v>#N/A</v>
      </c>
      <c r="G397" t="str">
        <f>IF((ISERROR((VLOOKUP(B397,Calculation!C$2:C$1430,1,FALSE)))),"not entered","")</f>
        <v/>
      </c>
    </row>
    <row r="398" spans="2:7" x14ac:dyDescent="0.2">
      <c r="B398" s="78" t="s">
        <v>5</v>
      </c>
      <c r="C398" s="79" t="str">
        <f t="shared" si="21"/>
        <v xml:space="preserve"> </v>
      </c>
      <c r="D398" s="79" t="str">
        <f t="shared" si="22"/>
        <v xml:space="preserve"> </v>
      </c>
      <c r="E398" s="79">
        <v>1.1574074074074073E-5</v>
      </c>
      <c r="F398" s="77" t="e">
        <f t="shared" si="23"/>
        <v>#N/A</v>
      </c>
      <c r="G398" t="str">
        <f>IF((ISERROR((VLOOKUP(B398,Calculation!C$2:C$1430,1,FALSE)))),"not entered","")</f>
        <v/>
      </c>
    </row>
    <row r="399" spans="2:7" x14ac:dyDescent="0.2">
      <c r="B399" s="78" t="s">
        <v>5</v>
      </c>
      <c r="C399" s="79" t="str">
        <f t="shared" si="21"/>
        <v xml:space="preserve"> </v>
      </c>
      <c r="D399" s="79" t="str">
        <f t="shared" si="22"/>
        <v xml:space="preserve"> </v>
      </c>
      <c r="E399" s="79">
        <v>1.1574074074074073E-5</v>
      </c>
      <c r="F399" s="77" t="e">
        <f t="shared" si="23"/>
        <v>#N/A</v>
      </c>
      <c r="G399" t="str">
        <f>IF((ISERROR((VLOOKUP(B399,Calculation!C$2:C$1430,1,FALSE)))),"not entered","")</f>
        <v/>
      </c>
    </row>
    <row r="400" spans="2:7" x14ac:dyDescent="0.2">
      <c r="B400" s="78" t="s">
        <v>5</v>
      </c>
      <c r="C400" s="79" t="str">
        <f t="shared" si="21"/>
        <v xml:space="preserve"> </v>
      </c>
      <c r="D400" s="79" t="str">
        <f t="shared" si="22"/>
        <v xml:space="preserve"> </v>
      </c>
      <c r="E400" s="79">
        <v>1.1574074074074073E-5</v>
      </c>
      <c r="F400" s="77" t="e">
        <f t="shared" si="23"/>
        <v>#N/A</v>
      </c>
      <c r="G400" t="str">
        <f>IF((ISERROR((VLOOKUP(B400,Calculation!C$2:C$1430,1,FALSE)))),"not entered","")</f>
        <v/>
      </c>
    </row>
    <row r="401" spans="2:7" x14ac:dyDescent="0.2">
      <c r="B401" s="78" t="s">
        <v>5</v>
      </c>
      <c r="C401" s="79" t="str">
        <f t="shared" si="21"/>
        <v xml:space="preserve"> </v>
      </c>
      <c r="D401" s="79" t="str">
        <f t="shared" si="22"/>
        <v xml:space="preserve"> </v>
      </c>
      <c r="E401" s="79">
        <v>1.1574074074074073E-5</v>
      </c>
      <c r="F401" s="77" t="e">
        <f t="shared" si="23"/>
        <v>#N/A</v>
      </c>
      <c r="G401" t="str">
        <f>IF((ISERROR((VLOOKUP(B401,Calculation!C$2:C$1430,1,FALSE)))),"not entered","")</f>
        <v/>
      </c>
    </row>
    <row r="402" spans="2:7" x14ac:dyDescent="0.2">
      <c r="B402" s="78" t="s">
        <v>5</v>
      </c>
      <c r="C402" s="79" t="str">
        <f t="shared" si="21"/>
        <v xml:space="preserve"> </v>
      </c>
      <c r="D402" s="79" t="str">
        <f t="shared" si="22"/>
        <v xml:space="preserve"> </v>
      </c>
      <c r="E402" s="79">
        <v>1.1574074074074073E-5</v>
      </c>
      <c r="F402" s="77" t="e">
        <f t="shared" si="23"/>
        <v>#N/A</v>
      </c>
      <c r="G402" t="str">
        <f>IF((ISERROR((VLOOKUP(B402,Calculation!C$2:C$1430,1,FALSE)))),"not entered","")</f>
        <v/>
      </c>
    </row>
    <row r="403" spans="2:7" x14ac:dyDescent="0.2">
      <c r="B403" s="78" t="s">
        <v>5</v>
      </c>
      <c r="C403" s="79" t="str">
        <f t="shared" si="21"/>
        <v xml:space="preserve"> </v>
      </c>
      <c r="D403" s="79" t="str">
        <f t="shared" si="22"/>
        <v xml:space="preserve"> </v>
      </c>
      <c r="E403" s="79">
        <v>1.1574074074074073E-5</v>
      </c>
      <c r="F403" s="77" t="e">
        <f t="shared" si="23"/>
        <v>#N/A</v>
      </c>
      <c r="G403" t="str">
        <f>IF((ISERROR((VLOOKUP(B403,Calculation!C$2:C$1430,1,FALSE)))),"not entered","")</f>
        <v/>
      </c>
    </row>
    <row r="404" spans="2:7" x14ac:dyDescent="0.2">
      <c r="B404" s="78" t="s">
        <v>5</v>
      </c>
      <c r="C404" s="79" t="str">
        <f t="shared" si="21"/>
        <v xml:space="preserve"> </v>
      </c>
      <c r="D404" s="79" t="str">
        <f t="shared" si="22"/>
        <v xml:space="preserve"> </v>
      </c>
      <c r="E404" s="79">
        <v>1.1574074074074073E-5</v>
      </c>
      <c r="F404" s="77" t="e">
        <f t="shared" si="23"/>
        <v>#N/A</v>
      </c>
      <c r="G404" t="str">
        <f>IF((ISERROR((VLOOKUP(B404,Calculation!C$2:C$1430,1,FALSE)))),"not entered","")</f>
        <v/>
      </c>
    </row>
    <row r="405" spans="2:7" x14ac:dyDescent="0.2">
      <c r="B405" s="78" t="s">
        <v>5</v>
      </c>
      <c r="C405" s="79" t="str">
        <f t="shared" si="21"/>
        <v xml:space="preserve"> </v>
      </c>
      <c r="D405" s="79" t="str">
        <f t="shared" si="22"/>
        <v xml:space="preserve"> </v>
      </c>
      <c r="E405" s="79">
        <v>1.1574074074074073E-5</v>
      </c>
      <c r="F405" s="77" t="e">
        <f t="shared" si="23"/>
        <v>#N/A</v>
      </c>
      <c r="G405" t="str">
        <f>IF((ISERROR((VLOOKUP(B405,Calculation!C$2:C$1430,1,FALSE)))),"not entered","")</f>
        <v/>
      </c>
    </row>
    <row r="406" spans="2:7" x14ac:dyDescent="0.2">
      <c r="B406" s="78" t="s">
        <v>5</v>
      </c>
      <c r="C406" s="79" t="str">
        <f t="shared" si="21"/>
        <v xml:space="preserve"> </v>
      </c>
      <c r="D406" s="79" t="str">
        <f t="shared" si="22"/>
        <v xml:space="preserve"> </v>
      </c>
      <c r="E406" s="79">
        <v>1.1574074074074073E-5</v>
      </c>
      <c r="F406" s="77" t="e">
        <f t="shared" si="23"/>
        <v>#N/A</v>
      </c>
      <c r="G406" t="str">
        <f>IF((ISERROR((VLOOKUP(B406,Calculation!C$2:C$1430,1,FALSE)))),"not entered","")</f>
        <v/>
      </c>
    </row>
    <row r="407" spans="2:7" x14ac:dyDescent="0.2">
      <c r="B407" s="78" t="s">
        <v>5</v>
      </c>
      <c r="C407" s="79" t="str">
        <f t="shared" si="21"/>
        <v xml:space="preserve"> </v>
      </c>
      <c r="D407" s="79" t="str">
        <f t="shared" si="22"/>
        <v xml:space="preserve"> </v>
      </c>
      <c r="E407" s="79">
        <v>1.1574074074074073E-5</v>
      </c>
      <c r="F407" s="77" t="e">
        <f t="shared" si="23"/>
        <v>#N/A</v>
      </c>
      <c r="G407" t="str">
        <f>IF((ISERROR((VLOOKUP(B407,Calculation!C$2:C$1430,1,FALSE)))),"not entered","")</f>
        <v/>
      </c>
    </row>
    <row r="408" spans="2:7" x14ac:dyDescent="0.2">
      <c r="B408" s="78" t="s">
        <v>5</v>
      </c>
      <c r="C408" s="79" t="str">
        <f t="shared" si="21"/>
        <v xml:space="preserve"> </v>
      </c>
      <c r="D408" s="79" t="str">
        <f t="shared" si="22"/>
        <v xml:space="preserve"> </v>
      </c>
      <c r="E408" s="79">
        <v>1.1574074074074073E-5</v>
      </c>
      <c r="F408" s="77" t="e">
        <f t="shared" si="23"/>
        <v>#N/A</v>
      </c>
      <c r="G408" t="str">
        <f>IF((ISERROR((VLOOKUP(B408,Calculation!C$2:C$1430,1,FALSE)))),"not entered","")</f>
        <v/>
      </c>
    </row>
    <row r="409" spans="2:7" x14ac:dyDescent="0.2">
      <c r="B409" s="78" t="s">
        <v>5</v>
      </c>
      <c r="C409" s="79" t="str">
        <f t="shared" si="21"/>
        <v xml:space="preserve"> </v>
      </c>
      <c r="D409" s="79" t="str">
        <f t="shared" si="22"/>
        <v xml:space="preserve"> </v>
      </c>
      <c r="E409" s="79">
        <v>1.1574074074074073E-5</v>
      </c>
      <c r="F409" s="77" t="e">
        <f t="shared" si="23"/>
        <v>#N/A</v>
      </c>
      <c r="G409" t="str">
        <f>IF((ISERROR((VLOOKUP(B409,Calculation!C$2:C$1430,1,FALSE)))),"not entered","")</f>
        <v/>
      </c>
    </row>
    <row r="410" spans="2:7" x14ac:dyDescent="0.2">
      <c r="B410" s="78" t="s">
        <v>5</v>
      </c>
      <c r="C410" s="79" t="str">
        <f t="shared" si="21"/>
        <v xml:space="preserve"> </v>
      </c>
      <c r="D410" s="79" t="str">
        <f t="shared" si="22"/>
        <v xml:space="preserve"> </v>
      </c>
      <c r="E410" s="79">
        <v>1.1574074074074073E-5</v>
      </c>
      <c r="F410" s="77" t="e">
        <f t="shared" si="23"/>
        <v>#N/A</v>
      </c>
      <c r="G410" t="str">
        <f>IF((ISERROR((VLOOKUP(B410,Calculation!C$2:C$1430,1,FALSE)))),"not entered","")</f>
        <v/>
      </c>
    </row>
    <row r="411" spans="2:7" x14ac:dyDescent="0.2">
      <c r="B411" s="78" t="s">
        <v>5</v>
      </c>
      <c r="C411" s="79" t="str">
        <f t="shared" si="21"/>
        <v xml:space="preserve"> </v>
      </c>
      <c r="D411" s="79" t="str">
        <f t="shared" si="22"/>
        <v xml:space="preserve"> </v>
      </c>
      <c r="E411" s="79">
        <v>1.1574074074074073E-5</v>
      </c>
      <c r="F411" s="77" t="e">
        <f t="shared" si="23"/>
        <v>#N/A</v>
      </c>
      <c r="G411" t="str">
        <f>IF((ISERROR((VLOOKUP(B411,Calculation!C$2:C$1430,1,FALSE)))),"not entered","")</f>
        <v/>
      </c>
    </row>
    <row r="412" spans="2:7" x14ac:dyDescent="0.2">
      <c r="B412" s="78" t="s">
        <v>5</v>
      </c>
      <c r="C412" s="79" t="str">
        <f t="shared" si="21"/>
        <v xml:space="preserve"> </v>
      </c>
      <c r="D412" s="79" t="str">
        <f t="shared" si="22"/>
        <v xml:space="preserve"> </v>
      </c>
      <c r="E412" s="79">
        <v>1.1574074074074073E-5</v>
      </c>
      <c r="F412" s="77" t="e">
        <f t="shared" si="23"/>
        <v>#N/A</v>
      </c>
      <c r="G412" t="str">
        <f>IF((ISERROR((VLOOKUP(B412,Calculation!C$2:C$1430,1,FALSE)))),"not entered","")</f>
        <v/>
      </c>
    </row>
    <row r="413" spans="2:7" x14ac:dyDescent="0.2">
      <c r="B413" s="78" t="s">
        <v>5</v>
      </c>
      <c r="C413" s="79" t="str">
        <f t="shared" si="21"/>
        <v xml:space="preserve"> </v>
      </c>
      <c r="D413" s="79" t="str">
        <f t="shared" si="22"/>
        <v xml:space="preserve"> </v>
      </c>
      <c r="E413" s="79">
        <v>1.1574074074074073E-5</v>
      </c>
      <c r="F413" s="77" t="e">
        <f t="shared" si="23"/>
        <v>#N/A</v>
      </c>
      <c r="G413" t="str">
        <f>IF((ISERROR((VLOOKUP(B413,Calculation!C$2:C$1430,1,FALSE)))),"not entered","")</f>
        <v/>
      </c>
    </row>
    <row r="414" spans="2:7" x14ac:dyDescent="0.2">
      <c r="B414" s="78" t="s">
        <v>5</v>
      </c>
      <c r="C414" s="79" t="str">
        <f t="shared" si="21"/>
        <v xml:space="preserve"> </v>
      </c>
      <c r="D414" s="79" t="str">
        <f t="shared" si="22"/>
        <v xml:space="preserve"> </v>
      </c>
      <c r="E414" s="79">
        <v>1.1574074074074073E-5</v>
      </c>
      <c r="F414" s="77" t="e">
        <f t="shared" si="23"/>
        <v>#N/A</v>
      </c>
      <c r="G414" t="str">
        <f>IF((ISERROR((VLOOKUP(B414,Calculation!C$2:C$1430,1,FALSE)))),"not entered","")</f>
        <v/>
      </c>
    </row>
    <row r="415" spans="2:7" x14ac:dyDescent="0.2">
      <c r="B415" s="78" t="s">
        <v>5</v>
      </c>
      <c r="C415" s="79" t="str">
        <f t="shared" si="21"/>
        <v xml:space="preserve"> </v>
      </c>
      <c r="D415" s="79" t="str">
        <f t="shared" si="22"/>
        <v xml:space="preserve"> </v>
      </c>
      <c r="E415" s="79">
        <v>1.1574074074074073E-5</v>
      </c>
      <c r="F415" s="77" t="e">
        <f t="shared" si="23"/>
        <v>#N/A</v>
      </c>
      <c r="G415" t="str">
        <f>IF((ISERROR((VLOOKUP(B415,Calculation!C$2:C$1430,1,FALSE)))),"not entered","")</f>
        <v/>
      </c>
    </row>
    <row r="416" spans="2:7" x14ac:dyDescent="0.2">
      <c r="B416" s="78" t="s">
        <v>5</v>
      </c>
      <c r="C416" s="79" t="str">
        <f t="shared" si="21"/>
        <v xml:space="preserve"> </v>
      </c>
      <c r="D416" s="79" t="str">
        <f t="shared" si="22"/>
        <v xml:space="preserve"> </v>
      </c>
      <c r="E416" s="79">
        <v>1.1574074074074073E-5</v>
      </c>
      <c r="F416" s="77" t="e">
        <f t="shared" si="23"/>
        <v>#N/A</v>
      </c>
      <c r="G416" t="str">
        <f>IF((ISERROR((VLOOKUP(B416,Calculation!C$2:C$1430,1,FALSE)))),"not entered","")</f>
        <v/>
      </c>
    </row>
    <row r="417" spans="2:7" x14ac:dyDescent="0.2">
      <c r="B417" s="78" t="s">
        <v>5</v>
      </c>
      <c r="C417" s="79" t="str">
        <f t="shared" si="21"/>
        <v xml:space="preserve"> </v>
      </c>
      <c r="D417" s="79" t="str">
        <f t="shared" si="22"/>
        <v xml:space="preserve"> </v>
      </c>
      <c r="E417" s="79">
        <v>1.1574074074074073E-5</v>
      </c>
      <c r="F417" s="77" t="e">
        <f t="shared" si="23"/>
        <v>#N/A</v>
      </c>
      <c r="G417" t="str">
        <f>IF((ISERROR((VLOOKUP(B417,Calculation!C$2:C$1430,1,FALSE)))),"not entered","")</f>
        <v/>
      </c>
    </row>
    <row r="418" spans="2:7" x14ac:dyDescent="0.2">
      <c r="B418" s="78" t="s">
        <v>5</v>
      </c>
      <c r="C418" s="79" t="str">
        <f t="shared" si="21"/>
        <v xml:space="preserve"> </v>
      </c>
      <c r="D418" s="79" t="str">
        <f t="shared" si="22"/>
        <v xml:space="preserve"> </v>
      </c>
      <c r="E418" s="79">
        <v>1.1574074074074073E-5</v>
      </c>
      <c r="F418" s="77" t="e">
        <f t="shared" si="23"/>
        <v>#N/A</v>
      </c>
      <c r="G418" t="str">
        <f>IF((ISERROR((VLOOKUP(B418,Calculation!C$2:C$1430,1,FALSE)))),"not entered","")</f>
        <v/>
      </c>
    </row>
    <row r="419" spans="2:7" x14ac:dyDescent="0.2">
      <c r="B419" s="78" t="s">
        <v>5</v>
      </c>
      <c r="C419" s="79" t="str">
        <f t="shared" si="21"/>
        <v xml:space="preserve"> </v>
      </c>
      <c r="D419" s="79" t="str">
        <f t="shared" si="22"/>
        <v xml:space="preserve"> </v>
      </c>
      <c r="E419" s="79">
        <v>1.1574074074074073E-5</v>
      </c>
      <c r="F419" s="77" t="e">
        <f t="shared" si="23"/>
        <v>#N/A</v>
      </c>
      <c r="G419" t="str">
        <f>IF((ISERROR((VLOOKUP(B419,Calculation!C$2:C$1430,1,FALSE)))),"not entered","")</f>
        <v/>
      </c>
    </row>
    <row r="420" spans="2:7" x14ac:dyDescent="0.2">
      <c r="B420" s="78" t="s">
        <v>5</v>
      </c>
      <c r="C420" s="79" t="str">
        <f t="shared" si="21"/>
        <v xml:space="preserve"> </v>
      </c>
      <c r="D420" s="79" t="str">
        <f t="shared" si="22"/>
        <v xml:space="preserve"> </v>
      </c>
      <c r="E420" s="79">
        <v>1.1574074074074073E-5</v>
      </c>
      <c r="F420" s="77" t="e">
        <f t="shared" si="23"/>
        <v>#N/A</v>
      </c>
      <c r="G420" t="str">
        <f>IF((ISERROR((VLOOKUP(B420,Calculation!C$2:C$1430,1,FALSE)))),"not entered","")</f>
        <v/>
      </c>
    </row>
    <row r="421" spans="2:7" x14ac:dyDescent="0.2">
      <c r="B421" s="78" t="s">
        <v>5</v>
      </c>
      <c r="C421" s="79" t="str">
        <f t="shared" si="21"/>
        <v xml:space="preserve"> </v>
      </c>
      <c r="D421" s="79" t="str">
        <f t="shared" si="22"/>
        <v xml:space="preserve"> </v>
      </c>
      <c r="E421" s="79">
        <v>1.1574074074074073E-5</v>
      </c>
      <c r="F421" s="77" t="e">
        <f t="shared" si="23"/>
        <v>#N/A</v>
      </c>
      <c r="G421" t="str">
        <f>IF((ISERROR((VLOOKUP(B421,Calculation!C$2:C$1430,1,FALSE)))),"not entered","")</f>
        <v/>
      </c>
    </row>
    <row r="422" spans="2:7" x14ac:dyDescent="0.2">
      <c r="B422" s="78" t="s">
        <v>5</v>
      </c>
      <c r="C422" s="79" t="str">
        <f t="shared" si="21"/>
        <v xml:space="preserve"> </v>
      </c>
      <c r="D422" s="79" t="str">
        <f t="shared" si="22"/>
        <v xml:space="preserve"> </v>
      </c>
      <c r="E422" s="79">
        <v>1.1574074074074073E-5</v>
      </c>
      <c r="F422" s="77" t="e">
        <f t="shared" si="23"/>
        <v>#N/A</v>
      </c>
      <c r="G422" t="str">
        <f>IF((ISERROR((VLOOKUP(B422,Calculation!C$2:C$1430,1,FALSE)))),"not entered","")</f>
        <v/>
      </c>
    </row>
    <row r="423" spans="2:7" x14ac:dyDescent="0.2">
      <c r="B423" s="78" t="s">
        <v>5</v>
      </c>
      <c r="C423" s="79" t="str">
        <f t="shared" si="21"/>
        <v xml:space="preserve"> </v>
      </c>
      <c r="D423" s="79" t="str">
        <f t="shared" si="22"/>
        <v xml:space="preserve"> </v>
      </c>
      <c r="E423" s="79">
        <v>1.1574074074074073E-5</v>
      </c>
      <c r="F423" s="77" t="e">
        <f t="shared" si="23"/>
        <v>#N/A</v>
      </c>
      <c r="G423" t="str">
        <f>IF((ISERROR((VLOOKUP(B423,Calculation!C$2:C$1430,1,FALSE)))),"not entered","")</f>
        <v/>
      </c>
    </row>
    <row r="424" spans="2:7" x14ac:dyDescent="0.2">
      <c r="B424" s="78" t="s">
        <v>5</v>
      </c>
      <c r="C424" s="79" t="str">
        <f t="shared" si="21"/>
        <v xml:space="preserve"> </v>
      </c>
      <c r="D424" s="79" t="str">
        <f t="shared" si="22"/>
        <v xml:space="preserve"> </v>
      </c>
      <c r="E424" s="79">
        <v>1.1574074074074073E-5</v>
      </c>
      <c r="F424" s="77" t="e">
        <f t="shared" si="23"/>
        <v>#N/A</v>
      </c>
      <c r="G424" t="str">
        <f>IF((ISERROR((VLOOKUP(B424,Calculation!C$2:C$1430,1,FALSE)))),"not entered","")</f>
        <v/>
      </c>
    </row>
    <row r="425" spans="2:7" x14ac:dyDescent="0.2">
      <c r="B425" s="78" t="s">
        <v>5</v>
      </c>
      <c r="C425" s="79" t="str">
        <f t="shared" si="21"/>
        <v xml:space="preserve"> </v>
      </c>
      <c r="D425" s="79" t="str">
        <f t="shared" si="22"/>
        <v xml:space="preserve"> </v>
      </c>
      <c r="E425" s="79">
        <v>1.1574074074074073E-5</v>
      </c>
      <c r="F425" s="77" t="e">
        <f t="shared" si="23"/>
        <v>#N/A</v>
      </c>
      <c r="G425" t="str">
        <f>IF((ISERROR((VLOOKUP(B425,Calculation!C$2:C$1430,1,FALSE)))),"not entered","")</f>
        <v/>
      </c>
    </row>
    <row r="426" spans="2:7" x14ac:dyDescent="0.2">
      <c r="B426" s="78" t="s">
        <v>5</v>
      </c>
      <c r="C426" s="79" t="str">
        <f t="shared" si="21"/>
        <v xml:space="preserve"> </v>
      </c>
      <c r="D426" s="79" t="str">
        <f t="shared" si="22"/>
        <v xml:space="preserve"> </v>
      </c>
      <c r="E426" s="79">
        <v>1.1574074074074073E-5</v>
      </c>
      <c r="F426" s="77" t="e">
        <f t="shared" si="23"/>
        <v>#N/A</v>
      </c>
      <c r="G426" t="str">
        <f>IF((ISERROR((VLOOKUP(B426,Calculation!C$2:C$1430,1,FALSE)))),"not entered","")</f>
        <v/>
      </c>
    </row>
    <row r="427" spans="2:7" x14ac:dyDescent="0.2">
      <c r="B427" s="78" t="s">
        <v>5</v>
      </c>
      <c r="C427" s="79" t="str">
        <f t="shared" si="21"/>
        <v xml:space="preserve"> </v>
      </c>
      <c r="D427" s="79" t="str">
        <f t="shared" si="22"/>
        <v xml:space="preserve"> </v>
      </c>
      <c r="E427" s="79">
        <v>1.1574074074074073E-5</v>
      </c>
      <c r="F427" s="77" t="e">
        <f t="shared" si="23"/>
        <v>#N/A</v>
      </c>
      <c r="G427" t="str">
        <f>IF((ISERROR((VLOOKUP(B427,Calculation!C$2:C$1430,1,FALSE)))),"not entered","")</f>
        <v/>
      </c>
    </row>
    <row r="428" spans="2:7" x14ac:dyDescent="0.2">
      <c r="B428" s="78" t="s">
        <v>5</v>
      </c>
      <c r="C428" s="79" t="str">
        <f t="shared" si="21"/>
        <v xml:space="preserve"> </v>
      </c>
      <c r="D428" s="79" t="str">
        <f t="shared" si="22"/>
        <v xml:space="preserve"> </v>
      </c>
      <c r="E428" s="79">
        <v>1.1574074074074073E-5</v>
      </c>
      <c r="F428" s="77" t="e">
        <f t="shared" si="23"/>
        <v>#N/A</v>
      </c>
      <c r="G428" t="str">
        <f>IF((ISERROR((VLOOKUP(B428,Calculation!C$2:C$1430,1,FALSE)))),"not entered","")</f>
        <v/>
      </c>
    </row>
    <row r="429" spans="2:7" x14ac:dyDescent="0.2">
      <c r="B429" s="78" t="s">
        <v>5</v>
      </c>
      <c r="C429" s="79" t="str">
        <f t="shared" si="21"/>
        <v xml:space="preserve"> </v>
      </c>
      <c r="D429" s="79" t="str">
        <f t="shared" si="22"/>
        <v xml:space="preserve"> </v>
      </c>
      <c r="E429" s="79">
        <v>1.1574074074074073E-5</v>
      </c>
      <c r="F429" s="77" t="e">
        <f t="shared" si="23"/>
        <v>#N/A</v>
      </c>
      <c r="G429" t="str">
        <f>IF((ISERROR((VLOOKUP(B429,Calculation!C$2:C$1430,1,FALSE)))),"not entered","")</f>
        <v/>
      </c>
    </row>
    <row r="430" spans="2:7" x14ac:dyDescent="0.2">
      <c r="B430" s="78" t="s">
        <v>5</v>
      </c>
      <c r="C430" s="79" t="str">
        <f t="shared" si="21"/>
        <v xml:space="preserve"> </v>
      </c>
      <c r="D430" s="79" t="str">
        <f t="shared" si="22"/>
        <v xml:space="preserve"> </v>
      </c>
      <c r="E430" s="79">
        <v>1.1574074074074073E-5</v>
      </c>
      <c r="F430" s="77" t="e">
        <f t="shared" si="23"/>
        <v>#N/A</v>
      </c>
      <c r="G430" t="str">
        <f>IF((ISERROR((VLOOKUP(B430,Calculation!C$2:C$1430,1,FALSE)))),"not entered","")</f>
        <v/>
      </c>
    </row>
    <row r="431" spans="2:7" x14ac:dyDescent="0.2">
      <c r="B431" s="78" t="s">
        <v>5</v>
      </c>
      <c r="C431" s="79" t="str">
        <f t="shared" si="21"/>
        <v xml:space="preserve"> </v>
      </c>
      <c r="D431" s="79" t="str">
        <f t="shared" si="22"/>
        <v xml:space="preserve"> </v>
      </c>
      <c r="E431" s="79">
        <v>1.1574074074074073E-5</v>
      </c>
      <c r="F431" s="77" t="e">
        <f t="shared" si="23"/>
        <v>#N/A</v>
      </c>
      <c r="G431" t="str">
        <f>IF((ISERROR((VLOOKUP(B431,Calculation!C$2:C$1430,1,FALSE)))),"not entered","")</f>
        <v/>
      </c>
    </row>
    <row r="432" spans="2:7" x14ac:dyDescent="0.2">
      <c r="B432" s="78" t="s">
        <v>5</v>
      </c>
      <c r="C432" s="79" t="str">
        <f t="shared" si="21"/>
        <v xml:space="preserve"> </v>
      </c>
      <c r="D432" s="79" t="str">
        <f t="shared" si="22"/>
        <v xml:space="preserve"> </v>
      </c>
      <c r="E432" s="79">
        <v>1.1574074074074073E-5</v>
      </c>
      <c r="F432" s="77" t="e">
        <f t="shared" si="23"/>
        <v>#N/A</v>
      </c>
      <c r="G432" t="str">
        <f>IF((ISERROR((VLOOKUP(B432,Calculation!C$2:C$1430,1,FALSE)))),"not entered","")</f>
        <v/>
      </c>
    </row>
    <row r="433" spans="2:7" x14ac:dyDescent="0.2">
      <c r="B433" s="78" t="s">
        <v>5</v>
      </c>
      <c r="C433" s="79" t="str">
        <f t="shared" si="21"/>
        <v xml:space="preserve"> </v>
      </c>
      <c r="D433" s="79" t="str">
        <f t="shared" si="22"/>
        <v xml:space="preserve"> </v>
      </c>
      <c r="E433" s="79">
        <v>1.1574074074074073E-5</v>
      </c>
      <c r="F433" s="77" t="e">
        <f t="shared" si="23"/>
        <v>#N/A</v>
      </c>
      <c r="G433" t="str">
        <f>IF((ISERROR((VLOOKUP(B433,Calculation!C$2:C$1430,1,FALSE)))),"not entered","")</f>
        <v/>
      </c>
    </row>
    <row r="434" spans="2:7" x14ac:dyDescent="0.2">
      <c r="B434" s="78" t="s">
        <v>5</v>
      </c>
      <c r="C434" s="79" t="str">
        <f t="shared" si="21"/>
        <v xml:space="preserve"> </v>
      </c>
      <c r="D434" s="79" t="str">
        <f t="shared" si="22"/>
        <v xml:space="preserve"> </v>
      </c>
      <c r="E434" s="79">
        <v>1.1574074074074073E-5</v>
      </c>
      <c r="F434" s="77" t="e">
        <f t="shared" si="23"/>
        <v>#N/A</v>
      </c>
      <c r="G434" t="str">
        <f>IF((ISERROR((VLOOKUP(B434,Calculation!C$2:C$1430,1,FALSE)))),"not entered","")</f>
        <v/>
      </c>
    </row>
    <row r="435" spans="2:7" x14ac:dyDescent="0.2">
      <c r="B435" s="78" t="s">
        <v>5</v>
      </c>
      <c r="C435" s="79" t="str">
        <f t="shared" si="21"/>
        <v xml:space="preserve"> </v>
      </c>
      <c r="D435" s="79" t="str">
        <f t="shared" si="22"/>
        <v xml:space="preserve"> </v>
      </c>
      <c r="E435" s="79">
        <v>1.1574074074074073E-5</v>
      </c>
      <c r="F435" s="77" t="e">
        <f t="shared" si="23"/>
        <v>#N/A</v>
      </c>
      <c r="G435" t="str">
        <f>IF((ISERROR((VLOOKUP(B435,Calculation!C$2:C$1430,1,FALSE)))),"not entered","")</f>
        <v/>
      </c>
    </row>
    <row r="436" spans="2:7" x14ac:dyDescent="0.2">
      <c r="B436" s="78" t="s">
        <v>5</v>
      </c>
      <c r="C436" s="79" t="str">
        <f t="shared" si="21"/>
        <v xml:space="preserve"> </v>
      </c>
      <c r="D436" s="79" t="str">
        <f t="shared" si="22"/>
        <v xml:space="preserve"> </v>
      </c>
      <c r="E436" s="79">
        <v>1.1574074074074073E-5</v>
      </c>
      <c r="F436" s="77" t="e">
        <f t="shared" si="23"/>
        <v>#N/A</v>
      </c>
      <c r="G436" t="str">
        <f>IF((ISERROR((VLOOKUP(B436,Calculation!C$2:C$1430,1,FALSE)))),"not entered","")</f>
        <v/>
      </c>
    </row>
    <row r="437" spans="2:7" x14ac:dyDescent="0.2">
      <c r="B437" s="78" t="s">
        <v>5</v>
      </c>
      <c r="C437" s="79" t="str">
        <f t="shared" si="21"/>
        <v xml:space="preserve"> </v>
      </c>
      <c r="D437" s="79" t="str">
        <f t="shared" si="22"/>
        <v xml:space="preserve"> </v>
      </c>
      <c r="E437" s="79">
        <v>1.1574074074074073E-5</v>
      </c>
      <c r="F437" s="77" t="e">
        <f t="shared" si="23"/>
        <v>#N/A</v>
      </c>
      <c r="G437" t="str">
        <f>IF((ISERROR((VLOOKUP(B437,Calculation!C$2:C$1430,1,FALSE)))),"not entered","")</f>
        <v/>
      </c>
    </row>
    <row r="438" spans="2:7" x14ac:dyDescent="0.2">
      <c r="B438" s="78" t="s">
        <v>5</v>
      </c>
      <c r="C438" s="79" t="str">
        <f t="shared" si="21"/>
        <v xml:space="preserve"> </v>
      </c>
      <c r="D438" s="79" t="str">
        <f t="shared" si="22"/>
        <v xml:space="preserve"> </v>
      </c>
      <c r="E438" s="79">
        <v>1.1574074074074073E-5</v>
      </c>
      <c r="F438" s="77" t="e">
        <f t="shared" si="23"/>
        <v>#N/A</v>
      </c>
      <c r="G438" t="str">
        <f>IF((ISERROR((VLOOKUP(B438,Calculation!C$2:C$1430,1,FALSE)))),"not entered","")</f>
        <v/>
      </c>
    </row>
    <row r="439" spans="2:7" x14ac:dyDescent="0.2">
      <c r="B439" s="78" t="s">
        <v>5</v>
      </c>
      <c r="C439" s="79" t="str">
        <f t="shared" si="21"/>
        <v xml:space="preserve"> </v>
      </c>
      <c r="D439" s="79" t="str">
        <f t="shared" si="22"/>
        <v xml:space="preserve"> </v>
      </c>
      <c r="E439" s="79">
        <v>1.1574074074074073E-5</v>
      </c>
      <c r="F439" s="77" t="e">
        <f t="shared" si="23"/>
        <v>#N/A</v>
      </c>
      <c r="G439" t="str">
        <f>IF((ISERROR((VLOOKUP(B439,Calculation!C$2:C$1430,1,FALSE)))),"not entered","")</f>
        <v/>
      </c>
    </row>
    <row r="440" spans="2:7" x14ac:dyDescent="0.2">
      <c r="B440" s="78" t="s">
        <v>5</v>
      </c>
      <c r="C440" s="79" t="str">
        <f t="shared" si="21"/>
        <v xml:space="preserve"> </v>
      </c>
      <c r="D440" s="79" t="str">
        <f t="shared" si="22"/>
        <v xml:space="preserve"> </v>
      </c>
      <c r="E440" s="79">
        <v>1.1574074074074073E-5</v>
      </c>
      <c r="F440" s="77" t="e">
        <f t="shared" si="23"/>
        <v>#N/A</v>
      </c>
      <c r="G440" t="str">
        <f>IF((ISERROR((VLOOKUP(B440,Calculation!C$2:C$1430,1,FALSE)))),"not entered","")</f>
        <v/>
      </c>
    </row>
    <row r="441" spans="2:7" x14ac:dyDescent="0.2">
      <c r="B441" s="78" t="s">
        <v>5</v>
      </c>
      <c r="C441" s="79" t="str">
        <f t="shared" si="21"/>
        <v xml:space="preserve"> </v>
      </c>
      <c r="D441" s="79" t="str">
        <f t="shared" si="22"/>
        <v xml:space="preserve"> </v>
      </c>
      <c r="E441" s="79">
        <v>1.1574074074074073E-5</v>
      </c>
      <c r="F441" s="77" t="e">
        <f t="shared" si="23"/>
        <v>#N/A</v>
      </c>
      <c r="G441" t="str">
        <f>IF((ISERROR((VLOOKUP(B441,Calculation!C$2:C$1430,1,FALSE)))),"not entered","")</f>
        <v/>
      </c>
    </row>
    <row r="442" spans="2:7" x14ac:dyDescent="0.2">
      <c r="B442" s="78" t="s">
        <v>5</v>
      </c>
      <c r="C442" s="79" t="str">
        <f t="shared" si="21"/>
        <v xml:space="preserve"> </v>
      </c>
      <c r="D442" s="79" t="str">
        <f t="shared" si="22"/>
        <v xml:space="preserve"> </v>
      </c>
      <c r="E442" s="79">
        <v>1.1574074074074073E-5</v>
      </c>
      <c r="F442" s="77" t="e">
        <f t="shared" si="23"/>
        <v>#N/A</v>
      </c>
      <c r="G442" t="str">
        <f>IF((ISERROR((VLOOKUP(B442,Calculation!C$2:C$1430,1,FALSE)))),"not entered","")</f>
        <v/>
      </c>
    </row>
    <row r="443" spans="2:7" x14ac:dyDescent="0.2">
      <c r="B443" s="78" t="s">
        <v>5</v>
      </c>
      <c r="C443" s="79" t="str">
        <f t="shared" si="21"/>
        <v xml:space="preserve"> </v>
      </c>
      <c r="D443" s="79" t="str">
        <f t="shared" si="22"/>
        <v xml:space="preserve"> </v>
      </c>
      <c r="E443" s="79">
        <v>1.1574074074074073E-5</v>
      </c>
      <c r="F443" s="77" t="e">
        <f t="shared" si="23"/>
        <v>#N/A</v>
      </c>
      <c r="G443" t="str">
        <f>IF((ISERROR((VLOOKUP(B443,Calculation!C$2:C$1430,1,FALSE)))),"not entered","")</f>
        <v/>
      </c>
    </row>
    <row r="444" spans="2:7" x14ac:dyDescent="0.2">
      <c r="B444" s="78" t="s">
        <v>5</v>
      </c>
      <c r="C444" s="79" t="str">
        <f t="shared" si="21"/>
        <v xml:space="preserve"> </v>
      </c>
      <c r="D444" s="79" t="str">
        <f t="shared" si="22"/>
        <v xml:space="preserve"> </v>
      </c>
      <c r="E444" s="79">
        <v>1.1574074074074073E-5</v>
      </c>
      <c r="F444" s="77" t="e">
        <f t="shared" si="23"/>
        <v>#N/A</v>
      </c>
      <c r="G444" t="str">
        <f>IF((ISERROR((VLOOKUP(B444,Calculation!C$2:C$1430,1,FALSE)))),"not entered","")</f>
        <v/>
      </c>
    </row>
    <row r="445" spans="2:7" x14ac:dyDescent="0.2">
      <c r="B445" s="78" t="s">
        <v>5</v>
      </c>
      <c r="C445" s="79" t="str">
        <f t="shared" si="21"/>
        <v xml:space="preserve"> </v>
      </c>
      <c r="D445" s="79" t="str">
        <f t="shared" si="22"/>
        <v xml:space="preserve"> </v>
      </c>
      <c r="E445" s="79">
        <v>1.1574074074074073E-5</v>
      </c>
      <c r="F445" s="77" t="e">
        <f t="shared" si="23"/>
        <v>#N/A</v>
      </c>
      <c r="G445" t="str">
        <f>IF((ISERROR((VLOOKUP(B445,Calculation!C$2:C$1430,1,FALSE)))),"not entered","")</f>
        <v/>
      </c>
    </row>
    <row r="446" spans="2:7" x14ac:dyDescent="0.2">
      <c r="B446" s="78" t="s">
        <v>5</v>
      </c>
      <c r="C446" s="79" t="str">
        <f t="shared" si="21"/>
        <v xml:space="preserve"> </v>
      </c>
      <c r="D446" s="79" t="str">
        <f t="shared" si="22"/>
        <v xml:space="preserve"> </v>
      </c>
      <c r="E446" s="79">
        <v>1.1574074074074073E-5</v>
      </c>
      <c r="F446" s="77" t="e">
        <f t="shared" si="23"/>
        <v>#N/A</v>
      </c>
      <c r="G446" t="str">
        <f>IF((ISERROR((VLOOKUP(B446,Calculation!C$2:C$1430,1,FALSE)))),"not entered","")</f>
        <v/>
      </c>
    </row>
    <row r="447" spans="2:7" x14ac:dyDescent="0.2">
      <c r="B447" s="78" t="s">
        <v>5</v>
      </c>
      <c r="C447" s="79" t="str">
        <f t="shared" si="21"/>
        <v xml:space="preserve"> </v>
      </c>
      <c r="D447" s="79" t="str">
        <f t="shared" si="22"/>
        <v xml:space="preserve"> </v>
      </c>
      <c r="E447" s="79">
        <v>1.1574074074074073E-5</v>
      </c>
      <c r="F447" s="77" t="e">
        <f t="shared" si="23"/>
        <v>#N/A</v>
      </c>
      <c r="G447" t="str">
        <f>IF((ISERROR((VLOOKUP(B447,Calculation!C$2:C$1430,1,FALSE)))),"not entered","")</f>
        <v/>
      </c>
    </row>
    <row r="448" spans="2:7" x14ac:dyDescent="0.2">
      <c r="B448" s="78" t="s">
        <v>5</v>
      </c>
      <c r="C448" s="79" t="str">
        <f t="shared" si="21"/>
        <v xml:space="preserve"> </v>
      </c>
      <c r="D448" s="79" t="str">
        <f t="shared" si="22"/>
        <v xml:space="preserve"> </v>
      </c>
      <c r="E448" s="79">
        <v>1.1574074074074073E-5</v>
      </c>
      <c r="F448" s="77" t="e">
        <f t="shared" si="23"/>
        <v>#N/A</v>
      </c>
      <c r="G448" t="str">
        <f>IF((ISERROR((VLOOKUP(B448,Calculation!C$2:C$1430,1,FALSE)))),"not entered","")</f>
        <v/>
      </c>
    </row>
    <row r="449" spans="2:7" x14ac:dyDescent="0.2">
      <c r="B449" s="78" t="s">
        <v>5</v>
      </c>
      <c r="C449" s="79" t="str">
        <f t="shared" si="21"/>
        <v xml:space="preserve"> </v>
      </c>
      <c r="D449" s="79" t="str">
        <f t="shared" si="22"/>
        <v xml:space="preserve"> </v>
      </c>
      <c r="E449" s="79">
        <v>1.1574074074074073E-5</v>
      </c>
      <c r="F449" s="77" t="e">
        <f t="shared" si="23"/>
        <v>#N/A</v>
      </c>
      <c r="G449" t="str">
        <f>IF((ISERROR((VLOOKUP(B449,Calculation!C$2:C$1430,1,FALSE)))),"not entered","")</f>
        <v/>
      </c>
    </row>
    <row r="450" spans="2:7" x14ac:dyDescent="0.2">
      <c r="B450" s="78" t="s">
        <v>5</v>
      </c>
      <c r="C450" s="79" t="str">
        <f t="shared" si="21"/>
        <v xml:space="preserve"> </v>
      </c>
      <c r="D450" s="79" t="str">
        <f t="shared" si="22"/>
        <v xml:space="preserve"> </v>
      </c>
      <c r="E450" s="79">
        <v>1.1574074074074073E-5</v>
      </c>
      <c r="F450" s="77" t="e">
        <f t="shared" si="23"/>
        <v>#N/A</v>
      </c>
      <c r="G450" t="str">
        <f>IF((ISERROR((VLOOKUP(B450,Calculation!C$2:C$1430,1,FALSE)))),"not entered","")</f>
        <v/>
      </c>
    </row>
    <row r="451" spans="2:7" x14ac:dyDescent="0.2">
      <c r="B451" s="78" t="s">
        <v>5</v>
      </c>
      <c r="C451" s="79" t="str">
        <f t="shared" si="21"/>
        <v xml:space="preserve"> </v>
      </c>
      <c r="D451" s="79" t="str">
        <f t="shared" si="22"/>
        <v xml:space="preserve"> </v>
      </c>
      <c r="E451" s="79">
        <v>1.1574074074074073E-5</v>
      </c>
      <c r="F451" s="77" t="e">
        <f t="shared" si="23"/>
        <v>#N/A</v>
      </c>
      <c r="G451" t="str">
        <f>IF((ISERROR((VLOOKUP(B451,Calculation!C$2:C$1430,1,FALSE)))),"not entered","")</f>
        <v/>
      </c>
    </row>
    <row r="452" spans="2:7" x14ac:dyDescent="0.2">
      <c r="B452" s="78" t="s">
        <v>5</v>
      </c>
      <c r="C452" s="79" t="str">
        <f t="shared" si="21"/>
        <v xml:space="preserve"> </v>
      </c>
      <c r="D452" s="79" t="str">
        <f t="shared" si="22"/>
        <v xml:space="preserve"> </v>
      </c>
      <c r="E452" s="79">
        <v>1.1574074074074073E-5</v>
      </c>
      <c r="F452" s="77" t="e">
        <f t="shared" si="23"/>
        <v>#N/A</v>
      </c>
      <c r="G452" t="str">
        <f>IF((ISERROR((VLOOKUP(B452,Calculation!C$2:C$1430,1,FALSE)))),"not entered","")</f>
        <v/>
      </c>
    </row>
    <row r="453" spans="2:7" x14ac:dyDescent="0.2">
      <c r="B453" s="78" t="s">
        <v>5</v>
      </c>
      <c r="C453" s="79" t="str">
        <f t="shared" si="21"/>
        <v xml:space="preserve"> </v>
      </c>
      <c r="D453" s="79" t="str">
        <f t="shared" si="22"/>
        <v xml:space="preserve"> </v>
      </c>
      <c r="E453" s="79">
        <v>1.1574074074074073E-5</v>
      </c>
      <c r="F453" s="77" t="e">
        <f t="shared" si="23"/>
        <v>#N/A</v>
      </c>
      <c r="G453" t="str">
        <f>IF((ISERROR((VLOOKUP(B453,Calculation!C$2:C$1430,1,FALSE)))),"not entered","")</f>
        <v/>
      </c>
    </row>
    <row r="454" spans="2:7" x14ac:dyDescent="0.2">
      <c r="B454" s="78" t="s">
        <v>5</v>
      </c>
      <c r="C454" s="79" t="str">
        <f t="shared" ref="C454:C505" si="24">VLOOKUP(B454,name,3,FALSE)</f>
        <v xml:space="preserve"> </v>
      </c>
      <c r="D454" s="79" t="str">
        <f t="shared" ref="D454:D505" si="25">VLOOKUP(B454,name,2,FALSE)</f>
        <v xml:space="preserve"> </v>
      </c>
      <c r="E454" s="79">
        <v>1.1574074074074073E-5</v>
      </c>
      <c r="F454" s="77" t="e">
        <f t="shared" ref="F454:F505" si="26">(VLOOKUP(C454,C$4:E$5,3,FALSE))/(E454/10000)</f>
        <v>#N/A</v>
      </c>
      <c r="G454" t="str">
        <f>IF((ISERROR((VLOOKUP(B454,Calculation!C$2:C$1430,1,FALSE)))),"not entered","")</f>
        <v/>
      </c>
    </row>
    <row r="455" spans="2:7" x14ac:dyDescent="0.2">
      <c r="B455" s="78" t="s">
        <v>5</v>
      </c>
      <c r="C455" s="79" t="str">
        <f t="shared" si="24"/>
        <v xml:space="preserve"> </v>
      </c>
      <c r="D455" s="79" t="str">
        <f t="shared" si="25"/>
        <v xml:space="preserve"> </v>
      </c>
      <c r="E455" s="79">
        <v>1.1574074074074073E-5</v>
      </c>
      <c r="F455" s="77" t="e">
        <f t="shared" si="26"/>
        <v>#N/A</v>
      </c>
      <c r="G455" t="str">
        <f>IF((ISERROR((VLOOKUP(B455,Calculation!C$2:C$1430,1,FALSE)))),"not entered","")</f>
        <v/>
      </c>
    </row>
    <row r="456" spans="2:7" x14ac:dyDescent="0.2">
      <c r="B456" s="78" t="s">
        <v>5</v>
      </c>
      <c r="C456" s="79" t="str">
        <f t="shared" si="24"/>
        <v xml:space="preserve"> </v>
      </c>
      <c r="D456" s="79" t="str">
        <f t="shared" si="25"/>
        <v xml:space="preserve"> </v>
      </c>
      <c r="E456" s="79">
        <v>1.1574074074074073E-5</v>
      </c>
      <c r="F456" s="77" t="e">
        <f t="shared" si="26"/>
        <v>#N/A</v>
      </c>
      <c r="G456" t="str">
        <f>IF((ISERROR((VLOOKUP(B456,Calculation!C$2:C$1430,1,FALSE)))),"not entered","")</f>
        <v/>
      </c>
    </row>
    <row r="457" spans="2:7" x14ac:dyDescent="0.2">
      <c r="B457" s="78" t="s">
        <v>5</v>
      </c>
      <c r="C457" s="79" t="str">
        <f t="shared" si="24"/>
        <v xml:space="preserve"> </v>
      </c>
      <c r="D457" s="79" t="str">
        <f t="shared" si="25"/>
        <v xml:space="preserve"> </v>
      </c>
      <c r="E457" s="79">
        <v>1.1574074074074073E-5</v>
      </c>
      <c r="F457" s="77" t="e">
        <f t="shared" si="26"/>
        <v>#N/A</v>
      </c>
      <c r="G457" t="str">
        <f>IF((ISERROR((VLOOKUP(B457,Calculation!C$2:C$1430,1,FALSE)))),"not entered","")</f>
        <v/>
      </c>
    </row>
    <row r="458" spans="2:7" x14ac:dyDescent="0.2">
      <c r="B458" s="78" t="s">
        <v>5</v>
      </c>
      <c r="C458" s="79" t="str">
        <f t="shared" si="24"/>
        <v xml:space="preserve"> </v>
      </c>
      <c r="D458" s="79" t="str">
        <f t="shared" si="25"/>
        <v xml:space="preserve"> </v>
      </c>
      <c r="E458" s="79">
        <v>1.1574074074074073E-5</v>
      </c>
      <c r="F458" s="77" t="e">
        <f t="shared" si="26"/>
        <v>#N/A</v>
      </c>
      <c r="G458" t="str">
        <f>IF((ISERROR((VLOOKUP(B458,Calculation!C$2:C$1430,1,FALSE)))),"not entered","")</f>
        <v/>
      </c>
    </row>
    <row r="459" spans="2:7" x14ac:dyDescent="0.2">
      <c r="B459" s="78" t="s">
        <v>5</v>
      </c>
      <c r="C459" s="79" t="str">
        <f t="shared" si="24"/>
        <v xml:space="preserve"> </v>
      </c>
      <c r="D459" s="79" t="str">
        <f t="shared" si="25"/>
        <v xml:space="preserve"> </v>
      </c>
      <c r="E459" s="79">
        <v>1.1574074074074073E-5</v>
      </c>
      <c r="F459" s="77" t="e">
        <f t="shared" si="26"/>
        <v>#N/A</v>
      </c>
      <c r="G459" t="str">
        <f>IF((ISERROR((VLOOKUP(B459,Calculation!C$2:C$1430,1,FALSE)))),"not entered","")</f>
        <v/>
      </c>
    </row>
    <row r="460" spans="2:7" x14ac:dyDescent="0.2">
      <c r="B460" s="78" t="s">
        <v>5</v>
      </c>
      <c r="C460" s="79" t="str">
        <f t="shared" si="24"/>
        <v xml:space="preserve"> </v>
      </c>
      <c r="D460" s="79" t="str">
        <f t="shared" si="25"/>
        <v xml:space="preserve"> </v>
      </c>
      <c r="E460" s="79">
        <v>1.1574074074074073E-5</v>
      </c>
      <c r="F460" s="77" t="e">
        <f t="shared" si="26"/>
        <v>#N/A</v>
      </c>
      <c r="G460" t="str">
        <f>IF((ISERROR((VLOOKUP(B460,Calculation!C$2:C$1430,1,FALSE)))),"not entered","")</f>
        <v/>
      </c>
    </row>
    <row r="461" spans="2:7" x14ac:dyDescent="0.2">
      <c r="B461" s="78" t="s">
        <v>5</v>
      </c>
      <c r="C461" s="79" t="str">
        <f t="shared" si="24"/>
        <v xml:space="preserve"> </v>
      </c>
      <c r="D461" s="79" t="str">
        <f t="shared" si="25"/>
        <v xml:space="preserve"> </v>
      </c>
      <c r="E461" s="79">
        <v>1.1574074074074073E-5</v>
      </c>
      <c r="F461" s="77" t="e">
        <f t="shared" si="26"/>
        <v>#N/A</v>
      </c>
      <c r="G461" t="str">
        <f>IF((ISERROR((VLOOKUP(B461,Calculation!C$2:C$1430,1,FALSE)))),"not entered","")</f>
        <v/>
      </c>
    </row>
    <row r="462" spans="2:7" x14ac:dyDescent="0.2">
      <c r="B462" s="78" t="s">
        <v>5</v>
      </c>
      <c r="C462" s="79" t="str">
        <f t="shared" si="24"/>
        <v xml:space="preserve"> </v>
      </c>
      <c r="D462" s="79" t="str">
        <f t="shared" si="25"/>
        <v xml:space="preserve"> </v>
      </c>
      <c r="E462" s="79">
        <v>1.1574074074074073E-5</v>
      </c>
      <c r="F462" s="77" t="e">
        <f t="shared" si="26"/>
        <v>#N/A</v>
      </c>
      <c r="G462" t="str">
        <f>IF((ISERROR((VLOOKUP(B462,Calculation!C$2:C$1430,1,FALSE)))),"not entered","")</f>
        <v/>
      </c>
    </row>
    <row r="463" spans="2:7" x14ac:dyDescent="0.2">
      <c r="B463" s="78" t="s">
        <v>5</v>
      </c>
      <c r="C463" s="79" t="str">
        <f t="shared" si="24"/>
        <v xml:space="preserve"> </v>
      </c>
      <c r="D463" s="79" t="str">
        <f t="shared" si="25"/>
        <v xml:space="preserve"> </v>
      </c>
      <c r="E463" s="79">
        <v>1.1574074074074073E-5</v>
      </c>
      <c r="F463" s="77" t="e">
        <f t="shared" si="26"/>
        <v>#N/A</v>
      </c>
      <c r="G463" t="str">
        <f>IF((ISERROR((VLOOKUP(B463,Calculation!C$2:C$1430,1,FALSE)))),"not entered","")</f>
        <v/>
      </c>
    </row>
    <row r="464" spans="2:7" x14ac:dyDescent="0.2">
      <c r="B464" s="78" t="s">
        <v>5</v>
      </c>
      <c r="C464" s="79" t="str">
        <f t="shared" si="24"/>
        <v xml:space="preserve"> </v>
      </c>
      <c r="D464" s="79" t="str">
        <f t="shared" si="25"/>
        <v xml:space="preserve"> </v>
      </c>
      <c r="E464" s="79">
        <v>1.1574074074074073E-5</v>
      </c>
      <c r="F464" s="77" t="e">
        <f t="shared" si="26"/>
        <v>#N/A</v>
      </c>
      <c r="G464" t="str">
        <f>IF((ISERROR((VLOOKUP(B464,Calculation!C$2:C$1430,1,FALSE)))),"not entered","")</f>
        <v/>
      </c>
    </row>
    <row r="465" spans="2:7" x14ac:dyDescent="0.2">
      <c r="B465" s="78" t="s">
        <v>5</v>
      </c>
      <c r="C465" s="79" t="str">
        <f t="shared" si="24"/>
        <v xml:space="preserve"> </v>
      </c>
      <c r="D465" s="79" t="str">
        <f t="shared" si="25"/>
        <v xml:space="preserve"> </v>
      </c>
      <c r="E465" s="79">
        <v>1.1574074074074073E-5</v>
      </c>
      <c r="F465" s="77" t="e">
        <f t="shared" si="26"/>
        <v>#N/A</v>
      </c>
      <c r="G465" t="str">
        <f>IF((ISERROR((VLOOKUP(B465,Calculation!C$2:C$1430,1,FALSE)))),"not entered","")</f>
        <v/>
      </c>
    </row>
    <row r="466" spans="2:7" x14ac:dyDescent="0.2">
      <c r="B466" s="78" t="s">
        <v>5</v>
      </c>
      <c r="C466" s="79" t="str">
        <f t="shared" si="24"/>
        <v xml:space="preserve"> </v>
      </c>
      <c r="D466" s="79" t="str">
        <f t="shared" si="25"/>
        <v xml:space="preserve"> </v>
      </c>
      <c r="E466" s="79">
        <v>1.1574074074074073E-5</v>
      </c>
      <c r="F466" s="77" t="e">
        <f t="shared" si="26"/>
        <v>#N/A</v>
      </c>
      <c r="G466" t="str">
        <f>IF((ISERROR((VLOOKUP(B466,Calculation!C$2:C$1430,1,FALSE)))),"not entered","")</f>
        <v/>
      </c>
    </row>
    <row r="467" spans="2:7" x14ac:dyDescent="0.2">
      <c r="B467" s="78" t="s">
        <v>5</v>
      </c>
      <c r="C467" s="79" t="str">
        <f t="shared" si="24"/>
        <v xml:space="preserve"> </v>
      </c>
      <c r="D467" s="79" t="str">
        <f t="shared" si="25"/>
        <v xml:space="preserve"> </v>
      </c>
      <c r="E467" s="79">
        <v>1.1574074074074073E-5</v>
      </c>
      <c r="F467" s="77" t="e">
        <f t="shared" si="26"/>
        <v>#N/A</v>
      </c>
      <c r="G467" t="str">
        <f>IF((ISERROR((VLOOKUP(B467,Calculation!C$2:C$1430,1,FALSE)))),"not entered","")</f>
        <v/>
      </c>
    </row>
    <row r="468" spans="2:7" x14ac:dyDescent="0.2">
      <c r="B468" s="78" t="s">
        <v>5</v>
      </c>
      <c r="C468" s="79" t="str">
        <f t="shared" si="24"/>
        <v xml:space="preserve"> </v>
      </c>
      <c r="D468" s="79" t="str">
        <f t="shared" si="25"/>
        <v xml:space="preserve"> </v>
      </c>
      <c r="E468" s="79">
        <v>1.1574074074074073E-5</v>
      </c>
      <c r="F468" s="77" t="e">
        <f t="shared" si="26"/>
        <v>#N/A</v>
      </c>
      <c r="G468" t="str">
        <f>IF((ISERROR((VLOOKUP(B468,Calculation!C$2:C$1430,1,FALSE)))),"not entered","")</f>
        <v/>
      </c>
    </row>
    <row r="469" spans="2:7" x14ac:dyDescent="0.2">
      <c r="B469" s="78" t="s">
        <v>5</v>
      </c>
      <c r="C469" s="79" t="str">
        <f t="shared" si="24"/>
        <v xml:space="preserve"> </v>
      </c>
      <c r="D469" s="79" t="str">
        <f t="shared" si="25"/>
        <v xml:space="preserve"> </v>
      </c>
      <c r="E469" s="79">
        <v>1.1574074074074073E-5</v>
      </c>
      <c r="F469" s="77" t="e">
        <f t="shared" si="26"/>
        <v>#N/A</v>
      </c>
      <c r="G469" t="str">
        <f>IF((ISERROR((VLOOKUP(B469,Calculation!C$2:C$1430,1,FALSE)))),"not entered","")</f>
        <v/>
      </c>
    </row>
    <row r="470" spans="2:7" x14ac:dyDescent="0.2">
      <c r="B470" s="78" t="s">
        <v>5</v>
      </c>
      <c r="C470" s="79" t="str">
        <f t="shared" si="24"/>
        <v xml:space="preserve"> </v>
      </c>
      <c r="D470" s="79" t="str">
        <f t="shared" si="25"/>
        <v xml:space="preserve"> </v>
      </c>
      <c r="E470" s="79">
        <v>1.1574074074074073E-5</v>
      </c>
      <c r="F470" s="77" t="e">
        <f t="shared" si="26"/>
        <v>#N/A</v>
      </c>
      <c r="G470" t="str">
        <f>IF((ISERROR((VLOOKUP(B470,Calculation!C$2:C$1430,1,FALSE)))),"not entered","")</f>
        <v/>
      </c>
    </row>
    <row r="471" spans="2:7" x14ac:dyDescent="0.2">
      <c r="B471" s="78" t="s">
        <v>5</v>
      </c>
      <c r="C471" s="79" t="str">
        <f t="shared" si="24"/>
        <v xml:space="preserve"> </v>
      </c>
      <c r="D471" s="79" t="str">
        <f t="shared" si="25"/>
        <v xml:space="preserve"> </v>
      </c>
      <c r="E471" s="79">
        <v>1.1574074074074073E-5</v>
      </c>
      <c r="F471" s="77" t="e">
        <f t="shared" si="26"/>
        <v>#N/A</v>
      </c>
      <c r="G471" t="str">
        <f>IF((ISERROR((VLOOKUP(B471,Calculation!C$2:C$1430,1,FALSE)))),"not entered","")</f>
        <v/>
      </c>
    </row>
    <row r="472" spans="2:7" x14ac:dyDescent="0.2">
      <c r="B472" s="78" t="s">
        <v>5</v>
      </c>
      <c r="C472" s="79" t="str">
        <f t="shared" si="24"/>
        <v xml:space="preserve"> </v>
      </c>
      <c r="D472" s="79" t="str">
        <f t="shared" si="25"/>
        <v xml:space="preserve"> </v>
      </c>
      <c r="E472" s="79">
        <v>1.1574074074074073E-5</v>
      </c>
      <c r="F472" s="77" t="e">
        <f t="shared" si="26"/>
        <v>#N/A</v>
      </c>
      <c r="G472" t="str">
        <f>IF((ISERROR((VLOOKUP(B472,Calculation!C$2:C$1430,1,FALSE)))),"not entered","")</f>
        <v/>
      </c>
    </row>
    <row r="473" spans="2:7" x14ac:dyDescent="0.2">
      <c r="B473" s="78" t="s">
        <v>5</v>
      </c>
      <c r="C473" s="79" t="str">
        <f t="shared" si="24"/>
        <v xml:space="preserve"> </v>
      </c>
      <c r="D473" s="79" t="str">
        <f t="shared" si="25"/>
        <v xml:space="preserve"> </v>
      </c>
      <c r="E473" s="79">
        <v>1.1574074074074073E-5</v>
      </c>
      <c r="F473" s="77" t="e">
        <f t="shared" si="26"/>
        <v>#N/A</v>
      </c>
      <c r="G473" t="str">
        <f>IF((ISERROR((VLOOKUP(B473,Calculation!C$2:C$1430,1,FALSE)))),"not entered","")</f>
        <v/>
      </c>
    </row>
    <row r="474" spans="2:7" x14ac:dyDescent="0.2">
      <c r="B474" s="78" t="s">
        <v>5</v>
      </c>
      <c r="C474" s="79" t="str">
        <f t="shared" si="24"/>
        <v xml:space="preserve"> </v>
      </c>
      <c r="D474" s="79" t="str">
        <f t="shared" si="25"/>
        <v xml:space="preserve"> </v>
      </c>
      <c r="E474" s="79">
        <v>1.1574074074074073E-5</v>
      </c>
      <c r="F474" s="77" t="e">
        <f t="shared" si="26"/>
        <v>#N/A</v>
      </c>
      <c r="G474" t="str">
        <f>IF((ISERROR((VLOOKUP(B474,Calculation!C$2:C$1430,1,FALSE)))),"not entered","")</f>
        <v/>
      </c>
    </row>
    <row r="475" spans="2:7" x14ac:dyDescent="0.2">
      <c r="B475" s="78" t="s">
        <v>5</v>
      </c>
      <c r="C475" s="79" t="str">
        <f t="shared" si="24"/>
        <v xml:space="preserve"> </v>
      </c>
      <c r="D475" s="79" t="str">
        <f t="shared" si="25"/>
        <v xml:space="preserve"> </v>
      </c>
      <c r="E475" s="79">
        <v>1.1574074074074073E-5</v>
      </c>
      <c r="F475" s="77" t="e">
        <f t="shared" si="26"/>
        <v>#N/A</v>
      </c>
      <c r="G475" t="str">
        <f>IF((ISERROR((VLOOKUP(B475,Calculation!C$2:C$1430,1,FALSE)))),"not entered","")</f>
        <v/>
      </c>
    </row>
    <row r="476" spans="2:7" x14ac:dyDescent="0.2">
      <c r="B476" s="78" t="s">
        <v>5</v>
      </c>
      <c r="C476" s="79" t="str">
        <f t="shared" si="24"/>
        <v xml:space="preserve"> </v>
      </c>
      <c r="D476" s="79" t="str">
        <f t="shared" si="25"/>
        <v xml:space="preserve"> </v>
      </c>
      <c r="E476" s="79">
        <v>1.1574074074074073E-5</v>
      </c>
      <c r="F476" s="77" t="e">
        <f t="shared" si="26"/>
        <v>#N/A</v>
      </c>
      <c r="G476" t="str">
        <f>IF((ISERROR((VLOOKUP(B476,Calculation!C$2:C$1430,1,FALSE)))),"not entered","")</f>
        <v/>
      </c>
    </row>
    <row r="477" spans="2:7" x14ac:dyDescent="0.2">
      <c r="B477" s="78" t="s">
        <v>5</v>
      </c>
      <c r="C477" s="79" t="str">
        <f t="shared" si="24"/>
        <v xml:space="preserve"> </v>
      </c>
      <c r="D477" s="79" t="str">
        <f t="shared" si="25"/>
        <v xml:space="preserve"> </v>
      </c>
      <c r="E477" s="79">
        <v>1.1574074074074073E-5</v>
      </c>
      <c r="F477" s="77" t="e">
        <f t="shared" si="26"/>
        <v>#N/A</v>
      </c>
      <c r="G477" t="str">
        <f>IF((ISERROR((VLOOKUP(B477,Calculation!C$2:C$1430,1,FALSE)))),"not entered","")</f>
        <v/>
      </c>
    </row>
    <row r="478" spans="2:7" x14ac:dyDescent="0.2">
      <c r="B478" s="78" t="s">
        <v>5</v>
      </c>
      <c r="C478" s="79" t="str">
        <f t="shared" si="24"/>
        <v xml:space="preserve"> </v>
      </c>
      <c r="D478" s="79" t="str">
        <f t="shared" si="25"/>
        <v xml:space="preserve"> </v>
      </c>
      <c r="E478" s="79">
        <v>1.1574074074074073E-5</v>
      </c>
      <c r="F478" s="77" t="e">
        <f t="shared" si="26"/>
        <v>#N/A</v>
      </c>
      <c r="G478" t="str">
        <f>IF((ISERROR((VLOOKUP(B478,Calculation!C$2:C$1430,1,FALSE)))),"not entered","")</f>
        <v/>
      </c>
    </row>
    <row r="479" spans="2:7" x14ac:dyDescent="0.2">
      <c r="B479" s="78" t="s">
        <v>5</v>
      </c>
      <c r="C479" s="79" t="str">
        <f t="shared" si="24"/>
        <v xml:space="preserve"> </v>
      </c>
      <c r="D479" s="79" t="str">
        <f t="shared" si="25"/>
        <v xml:space="preserve"> </v>
      </c>
      <c r="E479" s="79">
        <v>1.1574074074074073E-5</v>
      </c>
      <c r="F479" s="77" t="e">
        <f t="shared" si="26"/>
        <v>#N/A</v>
      </c>
      <c r="G479" t="str">
        <f>IF((ISERROR((VLOOKUP(B479,Calculation!C$2:C$1430,1,FALSE)))),"not entered","")</f>
        <v/>
      </c>
    </row>
    <row r="480" spans="2:7" x14ac:dyDescent="0.2">
      <c r="B480" s="78" t="s">
        <v>5</v>
      </c>
      <c r="C480" s="79" t="str">
        <f t="shared" si="24"/>
        <v xml:space="preserve"> </v>
      </c>
      <c r="D480" s="79" t="str">
        <f t="shared" si="25"/>
        <v xml:space="preserve"> </v>
      </c>
      <c r="E480" s="79">
        <v>1.1574074074074073E-5</v>
      </c>
      <c r="F480" s="77" t="e">
        <f t="shared" si="26"/>
        <v>#N/A</v>
      </c>
      <c r="G480" t="str">
        <f>IF((ISERROR((VLOOKUP(B480,Calculation!C$2:C$1430,1,FALSE)))),"not entered","")</f>
        <v/>
      </c>
    </row>
    <row r="481" spans="2:7" x14ac:dyDescent="0.2">
      <c r="B481" s="78" t="s">
        <v>5</v>
      </c>
      <c r="C481" s="79" t="str">
        <f t="shared" si="24"/>
        <v xml:space="preserve"> </v>
      </c>
      <c r="D481" s="79" t="str">
        <f t="shared" si="25"/>
        <v xml:space="preserve"> </v>
      </c>
      <c r="E481" s="79">
        <v>1.1574074074074073E-5</v>
      </c>
      <c r="F481" s="77" t="e">
        <f t="shared" si="26"/>
        <v>#N/A</v>
      </c>
      <c r="G481" t="str">
        <f>IF((ISERROR((VLOOKUP(B481,Calculation!C$2:C$1430,1,FALSE)))),"not entered","")</f>
        <v/>
      </c>
    </row>
    <row r="482" spans="2:7" x14ac:dyDescent="0.2">
      <c r="B482" s="78" t="s">
        <v>5</v>
      </c>
      <c r="C482" s="79" t="str">
        <f t="shared" si="24"/>
        <v xml:space="preserve"> </v>
      </c>
      <c r="D482" s="79" t="str">
        <f t="shared" si="25"/>
        <v xml:space="preserve"> </v>
      </c>
      <c r="E482" s="79">
        <v>1.1574074074074073E-5</v>
      </c>
      <c r="F482" s="77" t="e">
        <f t="shared" si="26"/>
        <v>#N/A</v>
      </c>
      <c r="G482" t="str">
        <f>IF((ISERROR((VLOOKUP(B482,Calculation!C$2:C$1430,1,FALSE)))),"not entered","")</f>
        <v/>
      </c>
    </row>
    <row r="483" spans="2:7" x14ac:dyDescent="0.2">
      <c r="B483" s="78" t="s">
        <v>5</v>
      </c>
      <c r="C483" s="79" t="str">
        <f t="shared" si="24"/>
        <v xml:space="preserve"> </v>
      </c>
      <c r="D483" s="79" t="str">
        <f t="shared" si="25"/>
        <v xml:space="preserve"> </v>
      </c>
      <c r="E483" s="79">
        <v>1.1574074074074073E-5</v>
      </c>
      <c r="F483" s="77" t="e">
        <f t="shared" si="26"/>
        <v>#N/A</v>
      </c>
      <c r="G483" t="str">
        <f>IF((ISERROR((VLOOKUP(B483,Calculation!C$2:C$1430,1,FALSE)))),"not entered","")</f>
        <v/>
      </c>
    </row>
    <row r="484" spans="2:7" x14ac:dyDescent="0.2">
      <c r="B484" s="78" t="s">
        <v>5</v>
      </c>
      <c r="C484" s="79" t="str">
        <f t="shared" si="24"/>
        <v xml:space="preserve"> </v>
      </c>
      <c r="D484" s="79" t="str">
        <f t="shared" si="25"/>
        <v xml:space="preserve"> </v>
      </c>
      <c r="E484" s="79">
        <v>1.1574074074074073E-5</v>
      </c>
      <c r="F484" s="77" t="e">
        <f t="shared" si="26"/>
        <v>#N/A</v>
      </c>
      <c r="G484" t="str">
        <f>IF((ISERROR((VLOOKUP(B484,Calculation!C$2:C$1430,1,FALSE)))),"not entered","")</f>
        <v/>
      </c>
    </row>
    <row r="485" spans="2:7" x14ac:dyDescent="0.2">
      <c r="B485" s="78" t="s">
        <v>5</v>
      </c>
      <c r="C485" s="79" t="str">
        <f t="shared" si="24"/>
        <v xml:space="preserve"> </v>
      </c>
      <c r="D485" s="79" t="str">
        <f t="shared" si="25"/>
        <v xml:space="preserve"> </v>
      </c>
      <c r="E485" s="79">
        <v>1.1574074074074073E-5</v>
      </c>
      <c r="F485" s="77" t="e">
        <f t="shared" si="26"/>
        <v>#N/A</v>
      </c>
      <c r="G485" t="str">
        <f>IF((ISERROR((VLOOKUP(B485,Calculation!C$2:C$1430,1,FALSE)))),"not entered","")</f>
        <v/>
      </c>
    </row>
    <row r="486" spans="2:7" x14ac:dyDescent="0.2">
      <c r="B486" s="78" t="s">
        <v>5</v>
      </c>
      <c r="C486" s="79" t="str">
        <f t="shared" si="24"/>
        <v xml:space="preserve"> </v>
      </c>
      <c r="D486" s="79" t="str">
        <f t="shared" si="25"/>
        <v xml:space="preserve"> </v>
      </c>
      <c r="E486" s="79">
        <v>1.1574074074074073E-5</v>
      </c>
      <c r="F486" s="77" t="e">
        <f t="shared" si="26"/>
        <v>#N/A</v>
      </c>
      <c r="G486" t="str">
        <f>IF((ISERROR((VLOOKUP(B486,Calculation!C$2:C$1430,1,FALSE)))),"not entered","")</f>
        <v/>
      </c>
    </row>
    <row r="487" spans="2:7" x14ac:dyDescent="0.2">
      <c r="B487" s="78" t="s">
        <v>5</v>
      </c>
      <c r="C487" s="79" t="str">
        <f t="shared" si="24"/>
        <v xml:space="preserve"> </v>
      </c>
      <c r="D487" s="79" t="str">
        <f t="shared" si="25"/>
        <v xml:space="preserve"> </v>
      </c>
      <c r="E487" s="79">
        <v>1.1574074074074073E-5</v>
      </c>
      <c r="F487" s="77" t="e">
        <f t="shared" si="26"/>
        <v>#N/A</v>
      </c>
      <c r="G487" t="str">
        <f>IF((ISERROR((VLOOKUP(B487,Calculation!C$2:C$1430,1,FALSE)))),"not entered","")</f>
        <v/>
      </c>
    </row>
    <row r="488" spans="2:7" x14ac:dyDescent="0.2">
      <c r="B488" s="78" t="s">
        <v>5</v>
      </c>
      <c r="C488" s="79" t="str">
        <f t="shared" si="24"/>
        <v xml:space="preserve"> </v>
      </c>
      <c r="D488" s="79" t="str">
        <f t="shared" si="25"/>
        <v xml:space="preserve"> </v>
      </c>
      <c r="E488" s="79">
        <v>1.1574074074074073E-5</v>
      </c>
      <c r="F488" s="77" t="e">
        <f t="shared" si="26"/>
        <v>#N/A</v>
      </c>
      <c r="G488" t="str">
        <f>IF((ISERROR((VLOOKUP(B488,Calculation!C$2:C$1430,1,FALSE)))),"not entered","")</f>
        <v/>
      </c>
    </row>
    <row r="489" spans="2:7" x14ac:dyDescent="0.2">
      <c r="B489" s="78" t="s">
        <v>5</v>
      </c>
      <c r="C489" s="79" t="str">
        <f t="shared" si="24"/>
        <v xml:space="preserve"> </v>
      </c>
      <c r="D489" s="79" t="str">
        <f t="shared" si="25"/>
        <v xml:space="preserve"> </v>
      </c>
      <c r="E489" s="79">
        <v>1.1574074074074073E-5</v>
      </c>
      <c r="F489" s="77" t="e">
        <f t="shared" si="26"/>
        <v>#N/A</v>
      </c>
      <c r="G489" t="str">
        <f>IF((ISERROR((VLOOKUP(B489,Calculation!C$2:C$1430,1,FALSE)))),"not entered","")</f>
        <v/>
      </c>
    </row>
    <row r="490" spans="2:7" x14ac:dyDescent="0.2">
      <c r="B490" s="78" t="s">
        <v>5</v>
      </c>
      <c r="C490" s="79" t="str">
        <f t="shared" si="24"/>
        <v xml:space="preserve"> </v>
      </c>
      <c r="D490" s="79" t="str">
        <f t="shared" si="25"/>
        <v xml:space="preserve"> </v>
      </c>
      <c r="E490" s="79">
        <v>1.1574074074074073E-5</v>
      </c>
      <c r="F490" s="77" t="e">
        <f t="shared" si="26"/>
        <v>#N/A</v>
      </c>
      <c r="G490" t="str">
        <f>IF((ISERROR((VLOOKUP(B490,Calculation!C$2:C$1430,1,FALSE)))),"not entered","")</f>
        <v/>
      </c>
    </row>
    <row r="491" spans="2:7" x14ac:dyDescent="0.2">
      <c r="B491" s="78" t="s">
        <v>5</v>
      </c>
      <c r="C491" s="79" t="str">
        <f t="shared" si="24"/>
        <v xml:space="preserve"> </v>
      </c>
      <c r="D491" s="79" t="str">
        <f t="shared" si="25"/>
        <v xml:space="preserve"> </v>
      </c>
      <c r="E491" s="79">
        <v>1.1574074074074073E-5</v>
      </c>
      <c r="F491" s="77" t="e">
        <f t="shared" si="26"/>
        <v>#N/A</v>
      </c>
      <c r="G491" t="str">
        <f>IF((ISERROR((VLOOKUP(B491,Calculation!C$2:C$1430,1,FALSE)))),"not entered","")</f>
        <v/>
      </c>
    </row>
    <row r="492" spans="2:7" x14ac:dyDescent="0.2">
      <c r="B492" s="78" t="s">
        <v>5</v>
      </c>
      <c r="C492" s="79" t="str">
        <f t="shared" si="24"/>
        <v xml:space="preserve"> </v>
      </c>
      <c r="D492" s="79" t="str">
        <f t="shared" si="25"/>
        <v xml:space="preserve"> </v>
      </c>
      <c r="E492" s="79">
        <v>1.1574074074074073E-5</v>
      </c>
      <c r="F492" s="77" t="e">
        <f t="shared" si="26"/>
        <v>#N/A</v>
      </c>
      <c r="G492" t="str">
        <f>IF((ISERROR((VLOOKUP(B492,Calculation!C$2:C$1430,1,FALSE)))),"not entered","")</f>
        <v/>
      </c>
    </row>
    <row r="493" spans="2:7" x14ac:dyDescent="0.2">
      <c r="B493" s="78" t="s">
        <v>5</v>
      </c>
      <c r="C493" s="79" t="str">
        <f t="shared" si="24"/>
        <v xml:space="preserve"> </v>
      </c>
      <c r="D493" s="79" t="str">
        <f t="shared" si="25"/>
        <v xml:space="preserve"> </v>
      </c>
      <c r="E493" s="79">
        <v>1.1574074074074073E-5</v>
      </c>
      <c r="F493" s="77" t="e">
        <f t="shared" si="26"/>
        <v>#N/A</v>
      </c>
      <c r="G493" t="str">
        <f>IF((ISERROR((VLOOKUP(B493,Calculation!C$2:C$1430,1,FALSE)))),"not entered","")</f>
        <v/>
      </c>
    </row>
    <row r="494" spans="2:7" x14ac:dyDescent="0.2">
      <c r="B494" s="78" t="s">
        <v>5</v>
      </c>
      <c r="C494" s="79" t="str">
        <f t="shared" si="24"/>
        <v xml:space="preserve"> </v>
      </c>
      <c r="D494" s="79" t="str">
        <f t="shared" si="25"/>
        <v xml:space="preserve"> </v>
      </c>
      <c r="E494" s="79">
        <v>1.1574074074074073E-5</v>
      </c>
      <c r="F494" s="77" t="e">
        <f t="shared" si="26"/>
        <v>#N/A</v>
      </c>
      <c r="G494" t="str">
        <f>IF((ISERROR((VLOOKUP(B494,Calculation!C$2:C$1430,1,FALSE)))),"not entered","")</f>
        <v/>
      </c>
    </row>
    <row r="495" spans="2:7" x14ac:dyDescent="0.2">
      <c r="B495" s="78" t="s">
        <v>5</v>
      </c>
      <c r="C495" s="79" t="str">
        <f t="shared" si="24"/>
        <v xml:space="preserve"> </v>
      </c>
      <c r="D495" s="79" t="str">
        <f t="shared" si="25"/>
        <v xml:space="preserve"> </v>
      </c>
      <c r="E495" s="79">
        <v>1.1574074074074073E-5</v>
      </c>
      <c r="F495" s="77" t="e">
        <f t="shared" si="26"/>
        <v>#N/A</v>
      </c>
      <c r="G495" t="str">
        <f>IF((ISERROR((VLOOKUP(B495,Calculation!C$2:C$1430,1,FALSE)))),"not entered","")</f>
        <v/>
      </c>
    </row>
    <row r="496" spans="2:7" x14ac:dyDescent="0.2">
      <c r="B496" s="78" t="s">
        <v>5</v>
      </c>
      <c r="C496" s="79" t="str">
        <f t="shared" si="24"/>
        <v xml:space="preserve"> </v>
      </c>
      <c r="D496" s="79" t="str">
        <f t="shared" si="25"/>
        <v xml:space="preserve"> </v>
      </c>
      <c r="E496" s="79">
        <v>1.1574074074074073E-5</v>
      </c>
      <c r="F496" s="77" t="e">
        <f t="shared" si="26"/>
        <v>#N/A</v>
      </c>
      <c r="G496" t="str">
        <f>IF((ISERROR((VLOOKUP(B496,Calculation!C$2:C$1430,1,FALSE)))),"not entered","")</f>
        <v/>
      </c>
    </row>
    <row r="497" spans="2:7" x14ac:dyDescent="0.2">
      <c r="B497" s="78" t="s">
        <v>5</v>
      </c>
      <c r="C497" s="79" t="str">
        <f t="shared" si="24"/>
        <v xml:space="preserve"> </v>
      </c>
      <c r="D497" s="79" t="str">
        <f t="shared" si="25"/>
        <v xml:space="preserve"> </v>
      </c>
      <c r="E497" s="79">
        <v>1.1574074074074073E-5</v>
      </c>
      <c r="F497" s="77" t="e">
        <f t="shared" si="26"/>
        <v>#N/A</v>
      </c>
      <c r="G497" t="str">
        <f>IF((ISERROR((VLOOKUP(B497,Calculation!C$2:C$1430,1,FALSE)))),"not entered","")</f>
        <v/>
      </c>
    </row>
    <row r="498" spans="2:7" x14ac:dyDescent="0.2">
      <c r="B498" s="78" t="s">
        <v>5</v>
      </c>
      <c r="C498" s="79" t="str">
        <f t="shared" si="24"/>
        <v xml:space="preserve"> </v>
      </c>
      <c r="D498" s="79" t="str">
        <f t="shared" si="25"/>
        <v xml:space="preserve"> </v>
      </c>
      <c r="E498" s="79">
        <v>1.1574074074074073E-5</v>
      </c>
      <c r="F498" s="77" t="e">
        <f t="shared" si="26"/>
        <v>#N/A</v>
      </c>
      <c r="G498" t="str">
        <f>IF((ISERROR((VLOOKUP(B498,Calculation!C$2:C$1430,1,FALSE)))),"not entered","")</f>
        <v/>
      </c>
    </row>
    <row r="499" spans="2:7" x14ac:dyDescent="0.2">
      <c r="B499" s="78" t="s">
        <v>5</v>
      </c>
      <c r="C499" s="79" t="str">
        <f t="shared" si="24"/>
        <v xml:space="preserve"> </v>
      </c>
      <c r="D499" s="79" t="str">
        <f t="shared" si="25"/>
        <v xml:space="preserve"> </v>
      </c>
      <c r="E499" s="79">
        <v>1.1574074074074073E-5</v>
      </c>
      <c r="F499" s="77" t="e">
        <f t="shared" si="26"/>
        <v>#N/A</v>
      </c>
      <c r="G499" t="str">
        <f>IF((ISERROR((VLOOKUP(B499,Calculation!C$2:C$1430,1,FALSE)))),"not entered","")</f>
        <v/>
      </c>
    </row>
    <row r="500" spans="2:7" x14ac:dyDescent="0.2">
      <c r="B500" s="78" t="s">
        <v>5</v>
      </c>
      <c r="C500" s="79" t="str">
        <f t="shared" si="24"/>
        <v xml:space="preserve"> </v>
      </c>
      <c r="D500" s="79" t="str">
        <f t="shared" si="25"/>
        <v xml:space="preserve"> </v>
      </c>
      <c r="E500" s="79">
        <v>1.1574074074074073E-5</v>
      </c>
      <c r="F500" s="77" t="e">
        <f t="shared" si="26"/>
        <v>#N/A</v>
      </c>
      <c r="G500" t="str">
        <f>IF((ISERROR((VLOOKUP(B500,Calculation!C$2:C$1430,1,FALSE)))),"not entered","")</f>
        <v/>
      </c>
    </row>
    <row r="501" spans="2:7" x14ac:dyDescent="0.2">
      <c r="B501" s="78" t="s">
        <v>5</v>
      </c>
      <c r="C501" s="79" t="str">
        <f t="shared" si="24"/>
        <v xml:space="preserve"> </v>
      </c>
      <c r="D501" s="79" t="str">
        <f t="shared" si="25"/>
        <v xml:space="preserve"> </v>
      </c>
      <c r="E501" s="79">
        <v>1.1574074074074073E-5</v>
      </c>
      <c r="F501" s="77" t="e">
        <f t="shared" si="26"/>
        <v>#N/A</v>
      </c>
      <c r="G501" t="str">
        <f>IF((ISERROR((VLOOKUP(B501,Calculation!C$2:C$1430,1,FALSE)))),"not entered","")</f>
        <v/>
      </c>
    </row>
    <row r="502" spans="2:7" x14ac:dyDescent="0.2">
      <c r="B502" s="78" t="s">
        <v>5</v>
      </c>
      <c r="C502" s="79" t="str">
        <f t="shared" si="24"/>
        <v xml:space="preserve"> </v>
      </c>
      <c r="D502" s="79" t="str">
        <f t="shared" si="25"/>
        <v xml:space="preserve"> </v>
      </c>
      <c r="E502" s="79">
        <v>1.1574074074074073E-5</v>
      </c>
      <c r="F502" s="77" t="e">
        <f t="shared" si="26"/>
        <v>#N/A</v>
      </c>
      <c r="G502" t="str">
        <f>IF((ISERROR((VLOOKUP(B502,Calculation!C$2:C$1430,1,FALSE)))),"not entered","")</f>
        <v/>
      </c>
    </row>
    <row r="503" spans="2:7" x14ac:dyDescent="0.2">
      <c r="B503" s="78" t="s">
        <v>5</v>
      </c>
      <c r="C503" s="79" t="str">
        <f t="shared" si="24"/>
        <v xml:space="preserve"> </v>
      </c>
      <c r="D503" s="79" t="str">
        <f t="shared" si="25"/>
        <v xml:space="preserve"> </v>
      </c>
      <c r="E503" s="79">
        <v>1.1574074074074073E-5</v>
      </c>
      <c r="F503" s="77" t="e">
        <f t="shared" si="26"/>
        <v>#N/A</v>
      </c>
      <c r="G503" t="str">
        <f>IF((ISERROR((VLOOKUP(B503,Calculation!C$2:C$1430,1,FALSE)))),"not entered","")</f>
        <v/>
      </c>
    </row>
    <row r="504" spans="2:7" x14ac:dyDescent="0.2">
      <c r="B504" s="78" t="s">
        <v>5</v>
      </c>
      <c r="C504" s="79" t="str">
        <f t="shared" si="24"/>
        <v xml:space="preserve"> </v>
      </c>
      <c r="D504" s="79" t="str">
        <f t="shared" si="25"/>
        <v xml:space="preserve"> </v>
      </c>
      <c r="E504" s="79">
        <v>1.1574074074074073E-5</v>
      </c>
      <c r="F504" s="77" t="e">
        <f t="shared" si="26"/>
        <v>#N/A</v>
      </c>
      <c r="G504" t="str">
        <f>IF((ISERROR((VLOOKUP(B504,Calculation!C$2:C$1430,1,FALSE)))),"not entered","")</f>
        <v/>
      </c>
    </row>
    <row r="505" spans="2:7" x14ac:dyDescent="0.2">
      <c r="B505" s="78" t="s">
        <v>5</v>
      </c>
      <c r="C505" s="79" t="str">
        <f t="shared" si="24"/>
        <v xml:space="preserve"> </v>
      </c>
      <c r="D505" s="79" t="str">
        <f t="shared" si="25"/>
        <v xml:space="preserve"> </v>
      </c>
      <c r="E505" s="79">
        <v>1.1574074074074073E-5</v>
      </c>
      <c r="F505" s="77" t="e">
        <f t="shared" si="26"/>
        <v>#N/A</v>
      </c>
      <c r="G505" t="str">
        <f>IF((ISERROR((VLOOKUP(B505,Calculation!C$2:C$1430,1,FALSE)))),"not entered","")</f>
        <v/>
      </c>
    </row>
    <row r="506" spans="2:7" ht="13.5" thickBot="1" x14ac:dyDescent="0.25">
      <c r="B506" s="96"/>
      <c r="C506" s="80"/>
      <c r="D506" s="80"/>
      <c r="E506" s="97"/>
      <c r="F506" s="81"/>
    </row>
  </sheetData>
  <phoneticPr fontId="3" type="noConversion"/>
  <conditionalFormatting sqref="B1:B3">
    <cfRule type="cellIs" dxfId="19" priority="15" stopIfTrue="1" operator="equal">
      <formula>"x"</formula>
    </cfRule>
  </conditionalFormatting>
  <conditionalFormatting sqref="B314:B413">
    <cfRule type="cellIs" dxfId="18" priority="6" stopIfTrue="1" operator="equal">
      <formula>"x"</formula>
    </cfRule>
  </conditionalFormatting>
  <conditionalFormatting sqref="B487:B506">
    <cfRule type="cellIs" dxfId="17" priority="10" stopIfTrue="1" operator="equal">
      <formula>"x"</formula>
    </cfRule>
  </conditionalFormatting>
  <conditionalFormatting sqref="G4:G10 G487:G506">
    <cfRule type="cellIs" dxfId="16" priority="11" stopIfTrue="1" operator="equal">
      <formula>#N/A</formula>
    </cfRule>
  </conditionalFormatting>
  <conditionalFormatting sqref="G11:G413">
    <cfRule type="cellIs" dxfId="15" priority="7" stopIfTrue="1" operator="equal">
      <formula>#N/A</formula>
    </cfRule>
  </conditionalFormatting>
  <conditionalFormatting sqref="B414:B486">
    <cfRule type="cellIs" dxfId="14" priority="4" stopIfTrue="1" operator="equal">
      <formula>"x"</formula>
    </cfRule>
  </conditionalFormatting>
  <conditionalFormatting sqref="G414:G486">
    <cfRule type="cellIs" dxfId="13" priority="5" stopIfTrue="1" operator="equal">
      <formula>#N/A</formula>
    </cfRule>
  </conditionalFormatting>
  <conditionalFormatting sqref="B177:B313">
    <cfRule type="cellIs" dxfId="12" priority="3" stopIfTrue="1" operator="equal">
      <formula>"x"</formula>
    </cfRule>
  </conditionalFormatting>
  <conditionalFormatting sqref="B4:B5">
    <cfRule type="cellIs" dxfId="11" priority="2" stopIfTrue="1" operator="equal">
      <formula>"x"</formula>
    </cfRule>
  </conditionalFormatting>
  <conditionalFormatting sqref="B6:B176">
    <cfRule type="cellIs" dxfId="10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6"/>
  <sheetViews>
    <sheetView workbookViewId="0">
      <selection activeCell="B4" sqref="B4:F313"/>
    </sheetView>
  </sheetViews>
  <sheetFormatPr defaultRowHeight="12.75" x14ac:dyDescent="0.2"/>
  <cols>
    <col min="1" max="1" width="1.85546875" customWidth="1"/>
    <col min="2" max="2" width="20.5703125" bestFit="1" customWidth="1"/>
    <col min="3" max="3" width="7.140625" bestFit="1" customWidth="1"/>
    <col min="4" max="4" width="36.285156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 x14ac:dyDescent="0.2">
      <c r="B1" s="22"/>
      <c r="C1" s="39"/>
      <c r="D1" s="23"/>
      <c r="E1" s="24"/>
    </row>
    <row r="2" spans="2:7" ht="15.75" x14ac:dyDescent="0.25">
      <c r="B2" s="58">
        <f>Races!B12</f>
        <v>0</v>
      </c>
      <c r="C2" s="39"/>
      <c r="D2" s="23"/>
      <c r="E2" s="24"/>
    </row>
    <row r="3" spans="2:7" ht="13.5" thickBot="1" x14ac:dyDescent="0.25">
      <c r="B3" s="34" t="s">
        <v>0</v>
      </c>
      <c r="C3" s="40" t="s">
        <v>10</v>
      </c>
      <c r="D3" s="40" t="s">
        <v>9</v>
      </c>
      <c r="E3" s="35" t="s">
        <v>4</v>
      </c>
      <c r="F3" s="36" t="s">
        <v>2</v>
      </c>
    </row>
    <row r="4" spans="2:7" x14ac:dyDescent="0.2">
      <c r="B4" s="71" t="s">
        <v>17</v>
      </c>
      <c r="C4" s="72" t="s">
        <v>20</v>
      </c>
      <c r="D4" s="72"/>
      <c r="E4" s="73">
        <v>1.1574074074074073E-5</v>
      </c>
      <c r="F4" s="74"/>
      <c r="G4" t="str">
        <f>IF((ISERROR((VLOOKUP(B4,Calculation!C$2:C$1430,1,FALSE)))),"not entered","")</f>
        <v/>
      </c>
    </row>
    <row r="5" spans="2:7" x14ac:dyDescent="0.2">
      <c r="B5" s="75" t="s">
        <v>17</v>
      </c>
      <c r="C5" s="76" t="s">
        <v>21</v>
      </c>
      <c r="D5" s="76"/>
      <c r="E5" s="79">
        <v>1.1574074074074073E-5</v>
      </c>
      <c r="F5" s="77"/>
      <c r="G5" t="str">
        <f>IF((ISERROR((VLOOKUP(B5,Calculation!C$2:C$1430,1,FALSE)))),"not entered","")</f>
        <v/>
      </c>
    </row>
    <row r="6" spans="2:7" x14ac:dyDescent="0.2">
      <c r="B6" s="78" t="s">
        <v>5</v>
      </c>
      <c r="C6" s="79" t="str">
        <f t="shared" ref="C6:C69" si="0">VLOOKUP(B6,name,3,FALSE)</f>
        <v xml:space="preserve"> </v>
      </c>
      <c r="D6" s="79" t="str">
        <f t="shared" ref="D6:D69" si="1">VLOOKUP(B6,name,2,FALSE)</f>
        <v xml:space="preserve"> </v>
      </c>
      <c r="E6" s="79">
        <v>1.1574074074074073E-5</v>
      </c>
      <c r="F6" s="77" t="e">
        <f t="shared" ref="F6:F69" si="2">(VLOOKUP(C6,C$4:E$5,3,FALSE))/(E6/10000)</f>
        <v>#N/A</v>
      </c>
      <c r="G6" t="str">
        <f>IF((ISERROR((VLOOKUP(B6,Calculation!C$2:C$1430,1,FALSE)))),"not entered","")</f>
        <v/>
      </c>
    </row>
    <row r="7" spans="2:7" x14ac:dyDescent="0.2">
      <c r="B7" s="78" t="s">
        <v>5</v>
      </c>
      <c r="C7" s="79" t="str">
        <f t="shared" si="0"/>
        <v xml:space="preserve"> </v>
      </c>
      <c r="D7" s="79" t="str">
        <f t="shared" si="1"/>
        <v xml:space="preserve"> </v>
      </c>
      <c r="E7" s="79">
        <v>1.1574074074074073E-5</v>
      </c>
      <c r="F7" s="77" t="e">
        <f t="shared" si="2"/>
        <v>#N/A</v>
      </c>
      <c r="G7" t="str">
        <f>IF((ISERROR((VLOOKUP(B7,Calculation!C$2:C$1430,1,FALSE)))),"not entered","")</f>
        <v/>
      </c>
    </row>
    <row r="8" spans="2:7" x14ac:dyDescent="0.2">
      <c r="B8" s="78" t="s">
        <v>5</v>
      </c>
      <c r="C8" s="79" t="str">
        <f t="shared" si="0"/>
        <v xml:space="preserve"> </v>
      </c>
      <c r="D8" s="79" t="str">
        <f t="shared" si="1"/>
        <v xml:space="preserve"> </v>
      </c>
      <c r="E8" s="79">
        <v>1.1574074074074073E-5</v>
      </c>
      <c r="F8" s="77" t="e">
        <f t="shared" si="2"/>
        <v>#N/A</v>
      </c>
      <c r="G8" t="str">
        <f>IF((ISERROR((VLOOKUP(B8,Calculation!C$2:C$1430,1,FALSE)))),"not entered","")</f>
        <v/>
      </c>
    </row>
    <row r="9" spans="2:7" x14ac:dyDescent="0.2">
      <c r="B9" s="78" t="s">
        <v>5</v>
      </c>
      <c r="C9" s="79" t="str">
        <f t="shared" si="0"/>
        <v xml:space="preserve"> </v>
      </c>
      <c r="D9" s="79" t="str">
        <f t="shared" si="1"/>
        <v xml:space="preserve"> </v>
      </c>
      <c r="E9" s="79">
        <v>1.1574074074074073E-5</v>
      </c>
      <c r="F9" s="77" t="e">
        <f t="shared" si="2"/>
        <v>#N/A</v>
      </c>
      <c r="G9" t="str">
        <f>IF((ISERROR((VLOOKUP(B9,Calculation!C$2:C$1430,1,FALSE)))),"not entered","")</f>
        <v/>
      </c>
    </row>
    <row r="10" spans="2:7" x14ac:dyDescent="0.2">
      <c r="B10" s="78" t="s">
        <v>5</v>
      </c>
      <c r="C10" s="79" t="str">
        <f t="shared" si="0"/>
        <v xml:space="preserve"> </v>
      </c>
      <c r="D10" s="79" t="str">
        <f t="shared" si="1"/>
        <v xml:space="preserve"> </v>
      </c>
      <c r="E10" s="79">
        <v>1.1574074074074073E-5</v>
      </c>
      <c r="F10" s="77" t="e">
        <f t="shared" si="2"/>
        <v>#N/A</v>
      </c>
      <c r="G10" t="str">
        <f>IF((ISERROR((VLOOKUP(B10,Calculation!C$2:C$1430,1,FALSE)))),"not entered","")</f>
        <v/>
      </c>
    </row>
    <row r="11" spans="2:7" x14ac:dyDescent="0.2">
      <c r="B11" s="78" t="s">
        <v>5</v>
      </c>
      <c r="C11" s="79" t="str">
        <f t="shared" si="0"/>
        <v xml:space="preserve"> </v>
      </c>
      <c r="D11" s="79" t="str">
        <f t="shared" si="1"/>
        <v xml:space="preserve"> </v>
      </c>
      <c r="E11" s="79">
        <v>1.1574074074074073E-5</v>
      </c>
      <c r="F11" s="77" t="e">
        <f t="shared" si="2"/>
        <v>#N/A</v>
      </c>
      <c r="G11" t="str">
        <f>IF((ISERROR((VLOOKUP(B11,Calculation!C$2:C$1430,1,FALSE)))),"not entered","")</f>
        <v/>
      </c>
    </row>
    <row r="12" spans="2:7" x14ac:dyDescent="0.2">
      <c r="B12" s="78" t="s">
        <v>5</v>
      </c>
      <c r="C12" s="79" t="str">
        <f t="shared" si="0"/>
        <v xml:space="preserve"> </v>
      </c>
      <c r="D12" s="79" t="str">
        <f t="shared" si="1"/>
        <v xml:space="preserve"> </v>
      </c>
      <c r="E12" s="79">
        <v>1.1574074074074073E-5</v>
      </c>
      <c r="F12" s="77" t="e">
        <f t="shared" si="2"/>
        <v>#N/A</v>
      </c>
      <c r="G12" t="str">
        <f>IF((ISERROR((VLOOKUP(B12,Calculation!C$2:C$1430,1,FALSE)))),"not entered","")</f>
        <v/>
      </c>
    </row>
    <row r="13" spans="2:7" x14ac:dyDescent="0.2">
      <c r="B13" s="78" t="s">
        <v>5</v>
      </c>
      <c r="C13" s="79" t="str">
        <f t="shared" si="0"/>
        <v xml:space="preserve"> </v>
      </c>
      <c r="D13" s="79" t="str">
        <f t="shared" si="1"/>
        <v xml:space="preserve"> </v>
      </c>
      <c r="E13" s="79">
        <v>1.1574074074074073E-5</v>
      </c>
      <c r="F13" s="77" t="e">
        <f t="shared" si="2"/>
        <v>#N/A</v>
      </c>
      <c r="G13" t="str">
        <f>IF((ISERROR((VLOOKUP(B13,Calculation!C$2:C$1430,1,FALSE)))),"not entered","")</f>
        <v/>
      </c>
    </row>
    <row r="14" spans="2:7" x14ac:dyDescent="0.2">
      <c r="B14" s="78" t="s">
        <v>5</v>
      </c>
      <c r="C14" s="79" t="str">
        <f t="shared" si="0"/>
        <v xml:space="preserve"> </v>
      </c>
      <c r="D14" s="79" t="str">
        <f t="shared" si="1"/>
        <v xml:space="preserve"> </v>
      </c>
      <c r="E14" s="79">
        <v>1.1574074074074073E-5</v>
      </c>
      <c r="F14" s="77" t="e">
        <f t="shared" si="2"/>
        <v>#N/A</v>
      </c>
      <c r="G14" t="str">
        <f>IF((ISERROR((VLOOKUP(B14,Calculation!C$2:C$1430,1,FALSE)))),"not entered","")</f>
        <v/>
      </c>
    </row>
    <row r="15" spans="2:7" x14ac:dyDescent="0.2">
      <c r="B15" s="78" t="s">
        <v>5</v>
      </c>
      <c r="C15" s="79" t="str">
        <f t="shared" si="0"/>
        <v xml:space="preserve"> </v>
      </c>
      <c r="D15" s="79" t="str">
        <f t="shared" si="1"/>
        <v xml:space="preserve"> </v>
      </c>
      <c r="E15" s="79">
        <v>1.1574074074074073E-5</v>
      </c>
      <c r="F15" s="77" t="e">
        <f t="shared" si="2"/>
        <v>#N/A</v>
      </c>
      <c r="G15" t="str">
        <f>IF((ISERROR((VLOOKUP(B15,Calculation!C$2:C$1430,1,FALSE)))),"not entered","")</f>
        <v/>
      </c>
    </row>
    <row r="16" spans="2:7" x14ac:dyDescent="0.2">
      <c r="B16" s="78" t="s">
        <v>5</v>
      </c>
      <c r="C16" s="79" t="str">
        <f t="shared" si="0"/>
        <v xml:space="preserve"> </v>
      </c>
      <c r="D16" s="79" t="str">
        <f t="shared" si="1"/>
        <v xml:space="preserve"> </v>
      </c>
      <c r="E16" s="79">
        <v>1.1574074074074073E-5</v>
      </c>
      <c r="F16" s="77" t="e">
        <f t="shared" si="2"/>
        <v>#N/A</v>
      </c>
      <c r="G16" t="str">
        <f>IF((ISERROR((VLOOKUP(B16,Calculation!C$2:C$1430,1,FALSE)))),"not entered","")</f>
        <v/>
      </c>
    </row>
    <row r="17" spans="2:7" x14ac:dyDescent="0.2">
      <c r="B17" s="78" t="s">
        <v>5</v>
      </c>
      <c r="C17" s="79" t="str">
        <f t="shared" si="0"/>
        <v xml:space="preserve"> </v>
      </c>
      <c r="D17" s="79" t="str">
        <f t="shared" si="1"/>
        <v xml:space="preserve"> </v>
      </c>
      <c r="E17" s="79">
        <v>1.1574074074074073E-5</v>
      </c>
      <c r="F17" s="77" t="e">
        <f t="shared" si="2"/>
        <v>#N/A</v>
      </c>
      <c r="G17" t="str">
        <f>IF((ISERROR((VLOOKUP(B17,Calculation!C$2:C$1430,1,FALSE)))),"not entered","")</f>
        <v/>
      </c>
    </row>
    <row r="18" spans="2:7" x14ac:dyDescent="0.2">
      <c r="B18" s="78" t="s">
        <v>5</v>
      </c>
      <c r="C18" s="79" t="str">
        <f t="shared" si="0"/>
        <v xml:space="preserve"> </v>
      </c>
      <c r="D18" s="79" t="str">
        <f t="shared" si="1"/>
        <v xml:space="preserve"> </v>
      </c>
      <c r="E18" s="79">
        <v>1.1574074074074073E-5</v>
      </c>
      <c r="F18" s="77" t="e">
        <f t="shared" si="2"/>
        <v>#N/A</v>
      </c>
      <c r="G18" t="str">
        <f>IF((ISERROR((VLOOKUP(B18,Calculation!C$2:C$1430,1,FALSE)))),"not entered","")</f>
        <v/>
      </c>
    </row>
    <row r="19" spans="2:7" x14ac:dyDescent="0.2">
      <c r="B19" s="78" t="s">
        <v>5</v>
      </c>
      <c r="C19" s="79" t="str">
        <f t="shared" si="0"/>
        <v xml:space="preserve"> </v>
      </c>
      <c r="D19" s="79" t="str">
        <f t="shared" si="1"/>
        <v xml:space="preserve"> </v>
      </c>
      <c r="E19" s="79">
        <v>1.1574074074074073E-5</v>
      </c>
      <c r="F19" s="77" t="e">
        <f t="shared" si="2"/>
        <v>#N/A</v>
      </c>
      <c r="G19" t="str">
        <f>IF((ISERROR((VLOOKUP(B19,Calculation!C$2:C$1430,1,FALSE)))),"not entered","")</f>
        <v/>
      </c>
    </row>
    <row r="20" spans="2:7" x14ac:dyDescent="0.2">
      <c r="B20" s="78" t="s">
        <v>5</v>
      </c>
      <c r="C20" s="79" t="str">
        <f t="shared" si="0"/>
        <v xml:space="preserve"> </v>
      </c>
      <c r="D20" s="79" t="str">
        <f t="shared" si="1"/>
        <v xml:space="preserve"> </v>
      </c>
      <c r="E20" s="79">
        <v>1.1574074074074073E-5</v>
      </c>
      <c r="F20" s="77" t="e">
        <f t="shared" si="2"/>
        <v>#N/A</v>
      </c>
      <c r="G20" t="str">
        <f>IF((ISERROR((VLOOKUP(B20,Calculation!C$2:C$1430,1,FALSE)))),"not entered","")</f>
        <v/>
      </c>
    </row>
    <row r="21" spans="2:7" x14ac:dyDescent="0.2">
      <c r="B21" s="78" t="s">
        <v>5</v>
      </c>
      <c r="C21" s="79" t="str">
        <f t="shared" si="0"/>
        <v xml:space="preserve"> </v>
      </c>
      <c r="D21" s="79" t="str">
        <f t="shared" si="1"/>
        <v xml:space="preserve"> </v>
      </c>
      <c r="E21" s="79">
        <v>1.1574074074074073E-5</v>
      </c>
      <c r="F21" s="77" t="e">
        <f t="shared" si="2"/>
        <v>#N/A</v>
      </c>
      <c r="G21" t="str">
        <f>IF((ISERROR((VLOOKUP(B21,Calculation!C$2:C$1430,1,FALSE)))),"not entered","")</f>
        <v/>
      </c>
    </row>
    <row r="22" spans="2:7" x14ac:dyDescent="0.2">
      <c r="B22" s="78" t="s">
        <v>5</v>
      </c>
      <c r="C22" s="79" t="str">
        <f t="shared" si="0"/>
        <v xml:space="preserve"> </v>
      </c>
      <c r="D22" s="79" t="str">
        <f t="shared" si="1"/>
        <v xml:space="preserve"> </v>
      </c>
      <c r="E22" s="79">
        <v>1.1574074074074073E-5</v>
      </c>
      <c r="F22" s="77" t="e">
        <f t="shared" si="2"/>
        <v>#N/A</v>
      </c>
      <c r="G22" t="str">
        <f>IF((ISERROR((VLOOKUP(B22,Calculation!C$2:C$1430,1,FALSE)))),"not entered","")</f>
        <v/>
      </c>
    </row>
    <row r="23" spans="2:7" x14ac:dyDescent="0.2">
      <c r="B23" s="78" t="s">
        <v>5</v>
      </c>
      <c r="C23" s="79" t="str">
        <f t="shared" si="0"/>
        <v xml:space="preserve"> </v>
      </c>
      <c r="D23" s="79" t="str">
        <f t="shared" si="1"/>
        <v xml:space="preserve"> </v>
      </c>
      <c r="E23" s="79">
        <v>1.1574074074074073E-5</v>
      </c>
      <c r="F23" s="77" t="e">
        <f t="shared" si="2"/>
        <v>#N/A</v>
      </c>
      <c r="G23" t="str">
        <f>IF((ISERROR((VLOOKUP(B23,Calculation!C$2:C$1430,1,FALSE)))),"not entered","")</f>
        <v/>
      </c>
    </row>
    <row r="24" spans="2:7" x14ac:dyDescent="0.2">
      <c r="B24" s="78" t="s">
        <v>5</v>
      </c>
      <c r="C24" s="79" t="str">
        <f t="shared" si="0"/>
        <v xml:space="preserve"> </v>
      </c>
      <c r="D24" s="79" t="str">
        <f t="shared" si="1"/>
        <v xml:space="preserve"> </v>
      </c>
      <c r="E24" s="79">
        <v>1.1574074074074073E-5</v>
      </c>
      <c r="F24" s="77" t="e">
        <f t="shared" si="2"/>
        <v>#N/A</v>
      </c>
      <c r="G24" t="str">
        <f>IF((ISERROR((VLOOKUP(B24,Calculation!C$2:C$1430,1,FALSE)))),"not entered","")</f>
        <v/>
      </c>
    </row>
    <row r="25" spans="2:7" x14ac:dyDescent="0.2">
      <c r="B25" s="78" t="s">
        <v>5</v>
      </c>
      <c r="C25" s="79" t="str">
        <f t="shared" si="0"/>
        <v xml:space="preserve"> </v>
      </c>
      <c r="D25" s="79" t="str">
        <f t="shared" si="1"/>
        <v xml:space="preserve"> </v>
      </c>
      <c r="E25" s="79">
        <v>1.1574074074074073E-5</v>
      </c>
      <c r="F25" s="77" t="e">
        <f t="shared" si="2"/>
        <v>#N/A</v>
      </c>
      <c r="G25" t="str">
        <f>IF((ISERROR((VLOOKUP(B25,Calculation!C$2:C$1430,1,FALSE)))),"not entered","")</f>
        <v/>
      </c>
    </row>
    <row r="26" spans="2:7" x14ac:dyDescent="0.2">
      <c r="B26" s="78" t="s">
        <v>5</v>
      </c>
      <c r="C26" s="79" t="str">
        <f t="shared" si="0"/>
        <v xml:space="preserve"> </v>
      </c>
      <c r="D26" s="79" t="str">
        <f t="shared" si="1"/>
        <v xml:space="preserve"> </v>
      </c>
      <c r="E26" s="79">
        <v>1.1574074074074073E-5</v>
      </c>
      <c r="F26" s="77" t="e">
        <f t="shared" si="2"/>
        <v>#N/A</v>
      </c>
      <c r="G26" t="str">
        <f>IF((ISERROR((VLOOKUP(B26,Calculation!C$2:C$1430,1,FALSE)))),"not entered","")</f>
        <v/>
      </c>
    </row>
    <row r="27" spans="2:7" x14ac:dyDescent="0.2">
      <c r="B27" s="78" t="s">
        <v>5</v>
      </c>
      <c r="C27" s="79" t="str">
        <f t="shared" si="0"/>
        <v xml:space="preserve"> </v>
      </c>
      <c r="D27" s="79" t="str">
        <f t="shared" si="1"/>
        <v xml:space="preserve"> </v>
      </c>
      <c r="E27" s="79">
        <v>1.1574074074074073E-5</v>
      </c>
      <c r="F27" s="77" t="e">
        <f t="shared" si="2"/>
        <v>#N/A</v>
      </c>
      <c r="G27" t="str">
        <f>IF((ISERROR((VLOOKUP(B27,Calculation!C$2:C$1430,1,FALSE)))),"not entered","")</f>
        <v/>
      </c>
    </row>
    <row r="28" spans="2:7" x14ac:dyDescent="0.2">
      <c r="B28" s="78" t="s">
        <v>5</v>
      </c>
      <c r="C28" s="79" t="str">
        <f t="shared" si="0"/>
        <v xml:space="preserve"> </v>
      </c>
      <c r="D28" s="79" t="str">
        <f t="shared" si="1"/>
        <v xml:space="preserve"> </v>
      </c>
      <c r="E28" s="79">
        <v>1.1574074074074073E-5</v>
      </c>
      <c r="F28" s="77" t="e">
        <f t="shared" si="2"/>
        <v>#N/A</v>
      </c>
      <c r="G28" t="str">
        <f>IF((ISERROR((VLOOKUP(B28,Calculation!C$2:C$1430,1,FALSE)))),"not entered","")</f>
        <v/>
      </c>
    </row>
    <row r="29" spans="2:7" x14ac:dyDescent="0.2">
      <c r="B29" s="78" t="s">
        <v>5</v>
      </c>
      <c r="C29" s="79" t="str">
        <f t="shared" si="0"/>
        <v xml:space="preserve"> </v>
      </c>
      <c r="D29" s="79" t="str">
        <f t="shared" si="1"/>
        <v xml:space="preserve"> </v>
      </c>
      <c r="E29" s="79">
        <v>1.1574074074074073E-5</v>
      </c>
      <c r="F29" s="77" t="e">
        <f t="shared" si="2"/>
        <v>#N/A</v>
      </c>
      <c r="G29" t="str">
        <f>IF((ISERROR((VLOOKUP(B29,Calculation!C$2:C$1430,1,FALSE)))),"not entered","")</f>
        <v/>
      </c>
    </row>
    <row r="30" spans="2:7" x14ac:dyDescent="0.2">
      <c r="B30" s="78" t="s">
        <v>5</v>
      </c>
      <c r="C30" s="79" t="str">
        <f t="shared" si="0"/>
        <v xml:space="preserve"> </v>
      </c>
      <c r="D30" s="79" t="str">
        <f t="shared" si="1"/>
        <v xml:space="preserve"> </v>
      </c>
      <c r="E30" s="79">
        <v>1.1574074074074073E-5</v>
      </c>
      <c r="F30" s="77" t="e">
        <f t="shared" si="2"/>
        <v>#N/A</v>
      </c>
      <c r="G30" t="str">
        <f>IF((ISERROR((VLOOKUP(B30,Calculation!C$2:C$1430,1,FALSE)))),"not entered","")</f>
        <v/>
      </c>
    </row>
    <row r="31" spans="2:7" x14ac:dyDescent="0.2">
      <c r="B31" s="78" t="s">
        <v>5</v>
      </c>
      <c r="C31" s="79" t="str">
        <f t="shared" si="0"/>
        <v xml:space="preserve"> </v>
      </c>
      <c r="D31" s="79" t="str">
        <f t="shared" si="1"/>
        <v xml:space="preserve"> </v>
      </c>
      <c r="E31" s="79">
        <v>1.1574074074074073E-5</v>
      </c>
      <c r="F31" s="77" t="e">
        <f t="shared" si="2"/>
        <v>#N/A</v>
      </c>
      <c r="G31" t="str">
        <f>IF((ISERROR((VLOOKUP(B31,Calculation!C$2:C$1430,1,FALSE)))),"not entered","")</f>
        <v/>
      </c>
    </row>
    <row r="32" spans="2:7" x14ac:dyDescent="0.2">
      <c r="B32" s="78" t="s">
        <v>5</v>
      </c>
      <c r="C32" s="79" t="str">
        <f t="shared" si="0"/>
        <v xml:space="preserve"> </v>
      </c>
      <c r="D32" s="79" t="str">
        <f t="shared" si="1"/>
        <v xml:space="preserve"> </v>
      </c>
      <c r="E32" s="79">
        <v>1.1574074074074073E-5</v>
      </c>
      <c r="F32" s="77" t="e">
        <f t="shared" si="2"/>
        <v>#N/A</v>
      </c>
      <c r="G32" t="str">
        <f>IF((ISERROR((VLOOKUP(B32,Calculation!C$2:C$1430,1,FALSE)))),"not entered","")</f>
        <v/>
      </c>
    </row>
    <row r="33" spans="2:7" x14ac:dyDescent="0.2">
      <c r="B33" s="78" t="s">
        <v>5</v>
      </c>
      <c r="C33" s="79" t="str">
        <f t="shared" si="0"/>
        <v xml:space="preserve"> </v>
      </c>
      <c r="D33" s="79" t="str">
        <f t="shared" si="1"/>
        <v xml:space="preserve"> </v>
      </c>
      <c r="E33" s="79">
        <v>1.1574074074074073E-5</v>
      </c>
      <c r="F33" s="77" t="e">
        <f t="shared" si="2"/>
        <v>#N/A</v>
      </c>
      <c r="G33" t="str">
        <f>IF((ISERROR((VLOOKUP(B33,Calculation!C$2:C$1430,1,FALSE)))),"not entered","")</f>
        <v/>
      </c>
    </row>
    <row r="34" spans="2:7" x14ac:dyDescent="0.2">
      <c r="B34" s="78" t="s">
        <v>5</v>
      </c>
      <c r="C34" s="79" t="str">
        <f t="shared" si="0"/>
        <v xml:space="preserve"> </v>
      </c>
      <c r="D34" s="79" t="str">
        <f t="shared" si="1"/>
        <v xml:space="preserve"> </v>
      </c>
      <c r="E34" s="79">
        <v>1.1574074074074073E-5</v>
      </c>
      <c r="F34" s="77" t="e">
        <f t="shared" si="2"/>
        <v>#N/A</v>
      </c>
      <c r="G34" t="str">
        <f>IF((ISERROR((VLOOKUP(B34,Calculation!C$2:C$1430,1,FALSE)))),"not entered","")</f>
        <v/>
      </c>
    </row>
    <row r="35" spans="2:7" x14ac:dyDescent="0.2">
      <c r="B35" s="78" t="s">
        <v>5</v>
      </c>
      <c r="C35" s="79" t="str">
        <f t="shared" si="0"/>
        <v xml:space="preserve"> </v>
      </c>
      <c r="D35" s="79" t="str">
        <f t="shared" si="1"/>
        <v xml:space="preserve"> </v>
      </c>
      <c r="E35" s="79">
        <v>1.1574074074074073E-5</v>
      </c>
      <c r="F35" s="77" t="e">
        <f t="shared" si="2"/>
        <v>#N/A</v>
      </c>
      <c r="G35" t="str">
        <f>IF((ISERROR((VLOOKUP(B35,Calculation!C$2:C$1430,1,FALSE)))),"not entered","")</f>
        <v/>
      </c>
    </row>
    <row r="36" spans="2:7" x14ac:dyDescent="0.2">
      <c r="B36" s="78" t="s">
        <v>5</v>
      </c>
      <c r="C36" s="79" t="str">
        <f t="shared" si="0"/>
        <v xml:space="preserve"> </v>
      </c>
      <c r="D36" s="79" t="str">
        <f t="shared" si="1"/>
        <v xml:space="preserve"> </v>
      </c>
      <c r="E36" s="79">
        <v>1.1574074074074073E-5</v>
      </c>
      <c r="F36" s="77" t="e">
        <f t="shared" si="2"/>
        <v>#N/A</v>
      </c>
      <c r="G36" t="str">
        <f>IF((ISERROR((VLOOKUP(B36,Calculation!C$2:C$1430,1,FALSE)))),"not entered","")</f>
        <v/>
      </c>
    </row>
    <row r="37" spans="2:7" x14ac:dyDescent="0.2">
      <c r="B37" s="78" t="s">
        <v>5</v>
      </c>
      <c r="C37" s="79" t="str">
        <f t="shared" si="0"/>
        <v xml:space="preserve"> </v>
      </c>
      <c r="D37" s="79" t="str">
        <f t="shared" si="1"/>
        <v xml:space="preserve"> </v>
      </c>
      <c r="E37" s="79">
        <v>1.1574074074074073E-5</v>
      </c>
      <c r="F37" s="77" t="e">
        <f t="shared" si="2"/>
        <v>#N/A</v>
      </c>
      <c r="G37" t="str">
        <f>IF((ISERROR((VLOOKUP(B37,Calculation!C$2:C$1430,1,FALSE)))),"not entered","")</f>
        <v/>
      </c>
    </row>
    <row r="38" spans="2:7" x14ac:dyDescent="0.2">
      <c r="B38" s="78" t="s">
        <v>5</v>
      </c>
      <c r="C38" s="79" t="str">
        <f t="shared" si="0"/>
        <v xml:space="preserve"> </v>
      </c>
      <c r="D38" s="79" t="str">
        <f t="shared" si="1"/>
        <v xml:space="preserve"> </v>
      </c>
      <c r="E38" s="79">
        <v>1.1574074074074073E-5</v>
      </c>
      <c r="F38" s="77" t="e">
        <f t="shared" si="2"/>
        <v>#N/A</v>
      </c>
      <c r="G38" t="str">
        <f>IF((ISERROR((VLOOKUP(B38,Calculation!C$2:C$1430,1,FALSE)))),"not entered","")</f>
        <v/>
      </c>
    </row>
    <row r="39" spans="2:7" x14ac:dyDescent="0.2">
      <c r="B39" s="78" t="s">
        <v>5</v>
      </c>
      <c r="C39" s="79" t="str">
        <f t="shared" si="0"/>
        <v xml:space="preserve"> </v>
      </c>
      <c r="D39" s="79" t="str">
        <f t="shared" si="1"/>
        <v xml:space="preserve"> </v>
      </c>
      <c r="E39" s="79">
        <v>1.1574074074074073E-5</v>
      </c>
      <c r="F39" s="77" t="e">
        <f t="shared" si="2"/>
        <v>#N/A</v>
      </c>
      <c r="G39" t="str">
        <f>IF((ISERROR((VLOOKUP(B39,Calculation!C$2:C$1430,1,FALSE)))),"not entered","")</f>
        <v/>
      </c>
    </row>
    <row r="40" spans="2:7" x14ac:dyDescent="0.2">
      <c r="B40" s="78" t="s">
        <v>5</v>
      </c>
      <c r="C40" s="79" t="str">
        <f t="shared" si="0"/>
        <v xml:space="preserve"> </v>
      </c>
      <c r="D40" s="79" t="str">
        <f t="shared" si="1"/>
        <v xml:space="preserve"> </v>
      </c>
      <c r="E40" s="79">
        <v>1.1574074074074073E-5</v>
      </c>
      <c r="F40" s="77" t="e">
        <f t="shared" si="2"/>
        <v>#N/A</v>
      </c>
      <c r="G40" t="str">
        <f>IF((ISERROR((VLOOKUP(B40,Calculation!C$2:C$1430,1,FALSE)))),"not entered","")</f>
        <v/>
      </c>
    </row>
    <row r="41" spans="2:7" x14ac:dyDescent="0.2">
      <c r="B41" s="78" t="s">
        <v>5</v>
      </c>
      <c r="C41" s="79" t="str">
        <f t="shared" si="0"/>
        <v xml:space="preserve"> </v>
      </c>
      <c r="D41" s="79" t="str">
        <f t="shared" si="1"/>
        <v xml:space="preserve"> </v>
      </c>
      <c r="E41" s="79">
        <v>1.1574074074074073E-5</v>
      </c>
      <c r="F41" s="77" t="e">
        <f t="shared" si="2"/>
        <v>#N/A</v>
      </c>
      <c r="G41" t="str">
        <f>IF((ISERROR((VLOOKUP(B41,Calculation!C$2:C$1430,1,FALSE)))),"not entered","")</f>
        <v/>
      </c>
    </row>
    <row r="42" spans="2:7" x14ac:dyDescent="0.2">
      <c r="B42" s="78" t="s">
        <v>5</v>
      </c>
      <c r="C42" s="79" t="str">
        <f t="shared" si="0"/>
        <v xml:space="preserve"> </v>
      </c>
      <c r="D42" s="79" t="str">
        <f t="shared" si="1"/>
        <v xml:space="preserve"> </v>
      </c>
      <c r="E42" s="79">
        <v>1.1574074074074073E-5</v>
      </c>
      <c r="F42" s="77" t="e">
        <f t="shared" si="2"/>
        <v>#N/A</v>
      </c>
      <c r="G42" t="str">
        <f>IF((ISERROR((VLOOKUP(B42,Calculation!C$2:C$1430,1,FALSE)))),"not entered","")</f>
        <v/>
      </c>
    </row>
    <row r="43" spans="2:7" x14ac:dyDescent="0.2">
      <c r="B43" s="78" t="s">
        <v>5</v>
      </c>
      <c r="C43" s="79" t="str">
        <f t="shared" si="0"/>
        <v xml:space="preserve"> </v>
      </c>
      <c r="D43" s="79" t="str">
        <f t="shared" si="1"/>
        <v xml:space="preserve"> </v>
      </c>
      <c r="E43" s="79">
        <v>1.1574074074074073E-5</v>
      </c>
      <c r="F43" s="77" t="e">
        <f t="shared" si="2"/>
        <v>#N/A</v>
      </c>
      <c r="G43" t="str">
        <f>IF((ISERROR((VLOOKUP(B43,Calculation!C$2:C$1430,1,FALSE)))),"not entered","")</f>
        <v/>
      </c>
    </row>
    <row r="44" spans="2:7" x14ac:dyDescent="0.2">
      <c r="B44" s="78" t="s">
        <v>5</v>
      </c>
      <c r="C44" s="79" t="str">
        <f t="shared" si="0"/>
        <v xml:space="preserve"> </v>
      </c>
      <c r="D44" s="79" t="str">
        <f t="shared" si="1"/>
        <v xml:space="preserve"> </v>
      </c>
      <c r="E44" s="79">
        <v>1.1574074074074073E-5</v>
      </c>
      <c r="F44" s="77" t="e">
        <f t="shared" si="2"/>
        <v>#N/A</v>
      </c>
      <c r="G44" t="str">
        <f>IF((ISERROR((VLOOKUP(B44,Calculation!C$2:C$1430,1,FALSE)))),"not entered","")</f>
        <v/>
      </c>
    </row>
    <row r="45" spans="2:7" x14ac:dyDescent="0.2">
      <c r="B45" s="78" t="s">
        <v>5</v>
      </c>
      <c r="C45" s="79" t="str">
        <f t="shared" si="0"/>
        <v xml:space="preserve"> </v>
      </c>
      <c r="D45" s="79" t="str">
        <f t="shared" si="1"/>
        <v xml:space="preserve"> </v>
      </c>
      <c r="E45" s="79">
        <v>1.1574074074074073E-5</v>
      </c>
      <c r="F45" s="77" t="e">
        <f t="shared" si="2"/>
        <v>#N/A</v>
      </c>
      <c r="G45" t="str">
        <f>IF((ISERROR((VLOOKUP(B45,Calculation!C$2:C$1430,1,FALSE)))),"not entered","")</f>
        <v/>
      </c>
    </row>
    <row r="46" spans="2:7" x14ac:dyDescent="0.2">
      <c r="B46" s="78" t="s">
        <v>5</v>
      </c>
      <c r="C46" s="79" t="str">
        <f t="shared" si="0"/>
        <v xml:space="preserve"> </v>
      </c>
      <c r="D46" s="79" t="str">
        <f t="shared" si="1"/>
        <v xml:space="preserve"> </v>
      </c>
      <c r="E46" s="79">
        <v>1.1574074074074073E-5</v>
      </c>
      <c r="F46" s="77" t="e">
        <f t="shared" si="2"/>
        <v>#N/A</v>
      </c>
      <c r="G46" t="str">
        <f>IF((ISERROR((VLOOKUP(B46,Calculation!C$2:C$1430,1,FALSE)))),"not entered","")</f>
        <v/>
      </c>
    </row>
    <row r="47" spans="2:7" x14ac:dyDescent="0.2">
      <c r="B47" s="78" t="s">
        <v>5</v>
      </c>
      <c r="C47" s="79" t="str">
        <f t="shared" si="0"/>
        <v xml:space="preserve"> </v>
      </c>
      <c r="D47" s="79" t="str">
        <f t="shared" si="1"/>
        <v xml:space="preserve"> </v>
      </c>
      <c r="E47" s="79">
        <v>1.1574074074074073E-5</v>
      </c>
      <c r="F47" s="77" t="e">
        <f t="shared" si="2"/>
        <v>#N/A</v>
      </c>
      <c r="G47" t="str">
        <f>IF((ISERROR((VLOOKUP(B47,Calculation!C$2:C$1430,1,FALSE)))),"not entered","")</f>
        <v/>
      </c>
    </row>
    <row r="48" spans="2:7" x14ac:dyDescent="0.2">
      <c r="B48" s="78" t="s">
        <v>5</v>
      </c>
      <c r="C48" s="79" t="str">
        <f t="shared" si="0"/>
        <v xml:space="preserve"> </v>
      </c>
      <c r="D48" s="79" t="str">
        <f t="shared" si="1"/>
        <v xml:space="preserve"> </v>
      </c>
      <c r="E48" s="79">
        <v>1.1574074074074073E-5</v>
      </c>
      <c r="F48" s="77" t="e">
        <f t="shared" si="2"/>
        <v>#N/A</v>
      </c>
      <c r="G48" t="str">
        <f>IF((ISERROR((VLOOKUP(B48,Calculation!C$2:C$1430,1,FALSE)))),"not entered","")</f>
        <v/>
      </c>
    </row>
    <row r="49" spans="2:7" x14ac:dyDescent="0.2">
      <c r="B49" s="78" t="s">
        <v>5</v>
      </c>
      <c r="C49" s="79" t="str">
        <f t="shared" si="0"/>
        <v xml:space="preserve"> </v>
      </c>
      <c r="D49" s="79" t="str">
        <f t="shared" si="1"/>
        <v xml:space="preserve"> </v>
      </c>
      <c r="E49" s="79">
        <v>1.1574074074074073E-5</v>
      </c>
      <c r="F49" s="77" t="e">
        <f t="shared" si="2"/>
        <v>#N/A</v>
      </c>
      <c r="G49" t="str">
        <f>IF((ISERROR((VLOOKUP(B49,Calculation!C$2:C$1430,1,FALSE)))),"not entered","")</f>
        <v/>
      </c>
    </row>
    <row r="50" spans="2:7" x14ac:dyDescent="0.2">
      <c r="B50" s="78" t="s">
        <v>5</v>
      </c>
      <c r="C50" s="79" t="str">
        <f t="shared" si="0"/>
        <v xml:space="preserve"> </v>
      </c>
      <c r="D50" s="79" t="str">
        <f t="shared" si="1"/>
        <v xml:space="preserve"> </v>
      </c>
      <c r="E50" s="79">
        <v>1.1574074074074073E-5</v>
      </c>
      <c r="F50" s="77" t="e">
        <f t="shared" si="2"/>
        <v>#N/A</v>
      </c>
      <c r="G50" t="str">
        <f>IF((ISERROR((VLOOKUP(B50,Calculation!C$2:C$1430,1,FALSE)))),"not entered","")</f>
        <v/>
      </c>
    </row>
    <row r="51" spans="2:7" x14ac:dyDescent="0.2">
      <c r="B51" s="78" t="s">
        <v>5</v>
      </c>
      <c r="C51" s="79" t="str">
        <f t="shared" si="0"/>
        <v xml:space="preserve"> </v>
      </c>
      <c r="D51" s="79" t="str">
        <f t="shared" si="1"/>
        <v xml:space="preserve"> </v>
      </c>
      <c r="E51" s="79">
        <v>1.1574074074074073E-5</v>
      </c>
      <c r="F51" s="77" t="e">
        <f t="shared" si="2"/>
        <v>#N/A</v>
      </c>
      <c r="G51" t="str">
        <f>IF((ISERROR((VLOOKUP(B51,Calculation!C$2:C$1430,1,FALSE)))),"not entered","")</f>
        <v/>
      </c>
    </row>
    <row r="52" spans="2:7" x14ac:dyDescent="0.2">
      <c r="B52" s="78" t="s">
        <v>5</v>
      </c>
      <c r="C52" s="79" t="str">
        <f t="shared" si="0"/>
        <v xml:space="preserve"> </v>
      </c>
      <c r="D52" s="79" t="str">
        <f t="shared" si="1"/>
        <v xml:space="preserve"> </v>
      </c>
      <c r="E52" s="79">
        <v>1.1574074074074073E-5</v>
      </c>
      <c r="F52" s="77" t="e">
        <f t="shared" si="2"/>
        <v>#N/A</v>
      </c>
      <c r="G52" t="str">
        <f>IF((ISERROR((VLOOKUP(B52,Calculation!C$2:C$1430,1,FALSE)))),"not entered","")</f>
        <v/>
      </c>
    </row>
    <row r="53" spans="2:7" x14ac:dyDescent="0.2">
      <c r="B53" s="78" t="s">
        <v>5</v>
      </c>
      <c r="C53" s="79" t="str">
        <f t="shared" si="0"/>
        <v xml:space="preserve"> </v>
      </c>
      <c r="D53" s="79" t="str">
        <f t="shared" si="1"/>
        <v xml:space="preserve"> </v>
      </c>
      <c r="E53" s="79">
        <v>1.1574074074074073E-5</v>
      </c>
      <c r="F53" s="77" t="e">
        <f t="shared" si="2"/>
        <v>#N/A</v>
      </c>
      <c r="G53" t="str">
        <f>IF((ISERROR((VLOOKUP(B53,Calculation!C$2:C$1430,1,FALSE)))),"not entered","")</f>
        <v/>
      </c>
    </row>
    <row r="54" spans="2:7" x14ac:dyDescent="0.2">
      <c r="B54" s="78" t="s">
        <v>5</v>
      </c>
      <c r="C54" s="79" t="str">
        <f t="shared" si="0"/>
        <v xml:space="preserve"> </v>
      </c>
      <c r="D54" s="79" t="str">
        <f t="shared" si="1"/>
        <v xml:space="preserve"> </v>
      </c>
      <c r="E54" s="79">
        <v>1.1574074074074073E-5</v>
      </c>
      <c r="F54" s="77" t="e">
        <f t="shared" si="2"/>
        <v>#N/A</v>
      </c>
      <c r="G54" t="str">
        <f>IF((ISERROR((VLOOKUP(B54,Calculation!C$2:C$1430,1,FALSE)))),"not entered","")</f>
        <v/>
      </c>
    </row>
    <row r="55" spans="2:7" x14ac:dyDescent="0.2">
      <c r="B55" s="78" t="s">
        <v>5</v>
      </c>
      <c r="C55" s="79" t="str">
        <f t="shared" si="0"/>
        <v xml:space="preserve"> </v>
      </c>
      <c r="D55" s="79" t="str">
        <f t="shared" si="1"/>
        <v xml:space="preserve"> </v>
      </c>
      <c r="E55" s="79">
        <v>1.1574074074074073E-5</v>
      </c>
      <c r="F55" s="77" t="e">
        <f t="shared" si="2"/>
        <v>#N/A</v>
      </c>
      <c r="G55" t="str">
        <f>IF((ISERROR((VLOOKUP(B55,Calculation!C$2:C$1430,1,FALSE)))),"not entered","")</f>
        <v/>
      </c>
    </row>
    <row r="56" spans="2:7" x14ac:dyDescent="0.2">
      <c r="B56" s="78" t="s">
        <v>5</v>
      </c>
      <c r="C56" s="79" t="str">
        <f t="shared" si="0"/>
        <v xml:space="preserve"> </v>
      </c>
      <c r="D56" s="79" t="str">
        <f t="shared" si="1"/>
        <v xml:space="preserve"> </v>
      </c>
      <c r="E56" s="79">
        <v>1.1574074074074073E-5</v>
      </c>
      <c r="F56" s="77" t="e">
        <f t="shared" si="2"/>
        <v>#N/A</v>
      </c>
      <c r="G56" t="str">
        <f>IF((ISERROR((VLOOKUP(B56,Calculation!C$2:C$1430,1,FALSE)))),"not entered","")</f>
        <v/>
      </c>
    </row>
    <row r="57" spans="2:7" x14ac:dyDescent="0.2">
      <c r="B57" s="78" t="s">
        <v>5</v>
      </c>
      <c r="C57" s="79" t="str">
        <f t="shared" si="0"/>
        <v xml:space="preserve"> </v>
      </c>
      <c r="D57" s="79" t="str">
        <f t="shared" si="1"/>
        <v xml:space="preserve"> </v>
      </c>
      <c r="E57" s="79">
        <v>1.1574074074074073E-5</v>
      </c>
      <c r="F57" s="77" t="e">
        <f t="shared" si="2"/>
        <v>#N/A</v>
      </c>
      <c r="G57" t="str">
        <f>IF((ISERROR((VLOOKUP(B57,Calculation!C$2:C$1430,1,FALSE)))),"not entered","")</f>
        <v/>
      </c>
    </row>
    <row r="58" spans="2:7" x14ac:dyDescent="0.2">
      <c r="B58" s="78" t="s">
        <v>5</v>
      </c>
      <c r="C58" s="79" t="str">
        <f t="shared" si="0"/>
        <v xml:space="preserve"> </v>
      </c>
      <c r="D58" s="79" t="str">
        <f t="shared" si="1"/>
        <v xml:space="preserve"> </v>
      </c>
      <c r="E58" s="79">
        <v>1.1574074074074073E-5</v>
      </c>
      <c r="F58" s="77" t="e">
        <f t="shared" si="2"/>
        <v>#N/A</v>
      </c>
      <c r="G58" t="str">
        <f>IF((ISERROR((VLOOKUP(B58,Calculation!C$2:C$1430,1,FALSE)))),"not entered","")</f>
        <v/>
      </c>
    </row>
    <row r="59" spans="2:7" x14ac:dyDescent="0.2">
      <c r="B59" s="78" t="s">
        <v>5</v>
      </c>
      <c r="C59" s="79" t="str">
        <f t="shared" si="0"/>
        <v xml:space="preserve"> </v>
      </c>
      <c r="D59" s="79" t="str">
        <f t="shared" si="1"/>
        <v xml:space="preserve"> </v>
      </c>
      <c r="E59" s="79">
        <v>1.1574074074074073E-5</v>
      </c>
      <c r="F59" s="77" t="e">
        <f t="shared" si="2"/>
        <v>#N/A</v>
      </c>
      <c r="G59" t="str">
        <f>IF((ISERROR((VLOOKUP(B59,Calculation!C$2:C$1430,1,FALSE)))),"not entered","")</f>
        <v/>
      </c>
    </row>
    <row r="60" spans="2:7" x14ac:dyDescent="0.2">
      <c r="B60" s="78" t="s">
        <v>5</v>
      </c>
      <c r="C60" s="79" t="str">
        <f t="shared" si="0"/>
        <v xml:space="preserve"> </v>
      </c>
      <c r="D60" s="79" t="str">
        <f t="shared" si="1"/>
        <v xml:space="preserve"> </v>
      </c>
      <c r="E60" s="79">
        <v>1.1574074074074073E-5</v>
      </c>
      <c r="F60" s="77" t="e">
        <f t="shared" si="2"/>
        <v>#N/A</v>
      </c>
      <c r="G60" t="str">
        <f>IF((ISERROR((VLOOKUP(B60,Calculation!C$2:C$1430,1,FALSE)))),"not entered","")</f>
        <v/>
      </c>
    </row>
    <row r="61" spans="2:7" x14ac:dyDescent="0.2">
      <c r="B61" s="78" t="s">
        <v>5</v>
      </c>
      <c r="C61" s="79" t="str">
        <f t="shared" si="0"/>
        <v xml:space="preserve"> </v>
      </c>
      <c r="D61" s="79" t="str">
        <f t="shared" si="1"/>
        <v xml:space="preserve"> </v>
      </c>
      <c r="E61" s="79">
        <v>1.1574074074074073E-5</v>
      </c>
      <c r="F61" s="77" t="e">
        <f t="shared" si="2"/>
        <v>#N/A</v>
      </c>
      <c r="G61" t="str">
        <f>IF((ISERROR((VLOOKUP(B61,Calculation!C$2:C$1430,1,FALSE)))),"not entered","")</f>
        <v/>
      </c>
    </row>
    <row r="62" spans="2:7" x14ac:dyDescent="0.2">
      <c r="B62" s="78" t="s">
        <v>5</v>
      </c>
      <c r="C62" s="79" t="str">
        <f t="shared" si="0"/>
        <v xml:space="preserve"> </v>
      </c>
      <c r="D62" s="79" t="str">
        <f t="shared" si="1"/>
        <v xml:space="preserve"> </v>
      </c>
      <c r="E62" s="79">
        <v>1.1574074074074073E-5</v>
      </c>
      <c r="F62" s="77" t="e">
        <f t="shared" si="2"/>
        <v>#N/A</v>
      </c>
      <c r="G62" t="str">
        <f>IF((ISERROR((VLOOKUP(B62,Calculation!C$2:C$1430,1,FALSE)))),"not entered","")</f>
        <v/>
      </c>
    </row>
    <row r="63" spans="2:7" x14ac:dyDescent="0.2">
      <c r="B63" s="78" t="s">
        <v>5</v>
      </c>
      <c r="C63" s="79" t="str">
        <f t="shared" si="0"/>
        <v xml:space="preserve"> </v>
      </c>
      <c r="D63" s="79" t="str">
        <f t="shared" si="1"/>
        <v xml:space="preserve"> </v>
      </c>
      <c r="E63" s="79">
        <v>1.1574074074074073E-5</v>
      </c>
      <c r="F63" s="77" t="e">
        <f t="shared" si="2"/>
        <v>#N/A</v>
      </c>
      <c r="G63" t="str">
        <f>IF((ISERROR((VLOOKUP(B63,Calculation!C$2:C$1430,1,FALSE)))),"not entered","")</f>
        <v/>
      </c>
    </row>
    <row r="64" spans="2:7" x14ac:dyDescent="0.2">
      <c r="B64" s="78" t="s">
        <v>5</v>
      </c>
      <c r="C64" s="79" t="str">
        <f t="shared" si="0"/>
        <v xml:space="preserve"> </v>
      </c>
      <c r="D64" s="79" t="str">
        <f t="shared" si="1"/>
        <v xml:space="preserve"> </v>
      </c>
      <c r="E64" s="79">
        <v>1.1574074074074073E-5</v>
      </c>
      <c r="F64" s="77" t="e">
        <f t="shared" si="2"/>
        <v>#N/A</v>
      </c>
      <c r="G64" t="str">
        <f>IF((ISERROR((VLOOKUP(B64,Calculation!C$2:C$1430,1,FALSE)))),"not entered","")</f>
        <v/>
      </c>
    </row>
    <row r="65" spans="2:7" x14ac:dyDescent="0.2">
      <c r="B65" s="78" t="s">
        <v>5</v>
      </c>
      <c r="C65" s="79" t="str">
        <f t="shared" si="0"/>
        <v xml:space="preserve"> </v>
      </c>
      <c r="D65" s="79" t="str">
        <f t="shared" si="1"/>
        <v xml:space="preserve"> </v>
      </c>
      <c r="E65" s="79">
        <v>1.1574074074074073E-5</v>
      </c>
      <c r="F65" s="77" t="e">
        <f t="shared" si="2"/>
        <v>#N/A</v>
      </c>
      <c r="G65" t="str">
        <f>IF((ISERROR((VLOOKUP(B65,Calculation!C$2:C$1430,1,FALSE)))),"not entered","")</f>
        <v/>
      </c>
    </row>
    <row r="66" spans="2:7" x14ac:dyDescent="0.2">
      <c r="B66" s="78" t="s">
        <v>5</v>
      </c>
      <c r="C66" s="79" t="str">
        <f t="shared" si="0"/>
        <v xml:space="preserve"> </v>
      </c>
      <c r="D66" s="79" t="str">
        <f t="shared" si="1"/>
        <v xml:space="preserve"> </v>
      </c>
      <c r="E66" s="79">
        <v>1.1574074074074073E-5</v>
      </c>
      <c r="F66" s="77" t="e">
        <f t="shared" si="2"/>
        <v>#N/A</v>
      </c>
      <c r="G66" t="str">
        <f>IF((ISERROR((VLOOKUP(B66,Calculation!C$2:C$1430,1,FALSE)))),"not entered","")</f>
        <v/>
      </c>
    </row>
    <row r="67" spans="2:7" x14ac:dyDescent="0.2">
      <c r="B67" s="78" t="s">
        <v>5</v>
      </c>
      <c r="C67" s="79" t="str">
        <f t="shared" si="0"/>
        <v xml:space="preserve"> </v>
      </c>
      <c r="D67" s="79" t="str">
        <f t="shared" si="1"/>
        <v xml:space="preserve"> </v>
      </c>
      <c r="E67" s="79">
        <v>1.1574074074074073E-5</v>
      </c>
      <c r="F67" s="77" t="e">
        <f t="shared" si="2"/>
        <v>#N/A</v>
      </c>
      <c r="G67" t="str">
        <f>IF((ISERROR((VLOOKUP(B67,Calculation!C$2:C$1430,1,FALSE)))),"not entered","")</f>
        <v/>
      </c>
    </row>
    <row r="68" spans="2:7" x14ac:dyDescent="0.2">
      <c r="B68" s="78" t="s">
        <v>5</v>
      </c>
      <c r="C68" s="79" t="str">
        <f t="shared" si="0"/>
        <v xml:space="preserve"> </v>
      </c>
      <c r="D68" s="79" t="str">
        <f t="shared" si="1"/>
        <v xml:space="preserve"> </v>
      </c>
      <c r="E68" s="79">
        <v>1.1574074074074073E-5</v>
      </c>
      <c r="F68" s="77" t="e">
        <f t="shared" si="2"/>
        <v>#N/A</v>
      </c>
      <c r="G68" t="str">
        <f>IF((ISERROR((VLOOKUP(B68,Calculation!C$2:C$1430,1,FALSE)))),"not entered","")</f>
        <v/>
      </c>
    </row>
    <row r="69" spans="2:7" x14ac:dyDescent="0.2">
      <c r="B69" s="78" t="s">
        <v>5</v>
      </c>
      <c r="C69" s="79" t="str">
        <f t="shared" si="0"/>
        <v xml:space="preserve"> </v>
      </c>
      <c r="D69" s="79" t="str">
        <f t="shared" si="1"/>
        <v xml:space="preserve"> </v>
      </c>
      <c r="E69" s="79">
        <v>1.1574074074074073E-5</v>
      </c>
      <c r="F69" s="77" t="e">
        <f t="shared" si="2"/>
        <v>#N/A</v>
      </c>
      <c r="G69" t="str">
        <f>IF((ISERROR((VLOOKUP(B69,Calculation!C$2:C$1430,1,FALSE)))),"not entered","")</f>
        <v/>
      </c>
    </row>
    <row r="70" spans="2:7" x14ac:dyDescent="0.2">
      <c r="B70" s="78" t="s">
        <v>5</v>
      </c>
      <c r="C70" s="79" t="str">
        <f t="shared" ref="C70:C133" si="3">VLOOKUP(B70,name,3,FALSE)</f>
        <v xml:space="preserve"> </v>
      </c>
      <c r="D70" s="79" t="str">
        <f t="shared" ref="D70:D133" si="4">VLOOKUP(B70,name,2,FALSE)</f>
        <v xml:space="preserve"> </v>
      </c>
      <c r="E70" s="79">
        <v>1.1574074074074073E-5</v>
      </c>
      <c r="F70" s="77" t="e">
        <f t="shared" ref="F70:F133" si="5">(VLOOKUP(C70,C$4:E$5,3,FALSE))/(E70/10000)</f>
        <v>#N/A</v>
      </c>
      <c r="G70" t="str">
        <f>IF((ISERROR((VLOOKUP(B70,Calculation!C$2:C$1430,1,FALSE)))),"not entered","")</f>
        <v/>
      </c>
    </row>
    <row r="71" spans="2:7" x14ac:dyDescent="0.2">
      <c r="B71" s="78" t="s">
        <v>5</v>
      </c>
      <c r="C71" s="79" t="str">
        <f t="shared" si="3"/>
        <v xml:space="preserve"> </v>
      </c>
      <c r="D71" s="79" t="str">
        <f t="shared" si="4"/>
        <v xml:space="preserve"> </v>
      </c>
      <c r="E71" s="79">
        <v>1.1574074074074073E-5</v>
      </c>
      <c r="F71" s="77" t="e">
        <f t="shared" si="5"/>
        <v>#N/A</v>
      </c>
      <c r="G71" t="str">
        <f>IF((ISERROR((VLOOKUP(B71,Calculation!C$2:C$1430,1,FALSE)))),"not entered","")</f>
        <v/>
      </c>
    </row>
    <row r="72" spans="2:7" x14ac:dyDescent="0.2">
      <c r="B72" s="78" t="s">
        <v>5</v>
      </c>
      <c r="C72" s="79" t="str">
        <f t="shared" si="3"/>
        <v xml:space="preserve"> </v>
      </c>
      <c r="D72" s="79" t="str">
        <f t="shared" si="4"/>
        <v xml:space="preserve"> </v>
      </c>
      <c r="E72" s="79">
        <v>1.1574074074074073E-5</v>
      </c>
      <c r="F72" s="77" t="e">
        <f t="shared" si="5"/>
        <v>#N/A</v>
      </c>
      <c r="G72" t="str">
        <f>IF((ISERROR((VLOOKUP(B72,Calculation!C$2:C$1430,1,FALSE)))),"not entered","")</f>
        <v/>
      </c>
    </row>
    <row r="73" spans="2:7" x14ac:dyDescent="0.2">
      <c r="B73" s="78" t="s">
        <v>5</v>
      </c>
      <c r="C73" s="79" t="str">
        <f t="shared" si="3"/>
        <v xml:space="preserve"> </v>
      </c>
      <c r="D73" s="79" t="str">
        <f t="shared" si="4"/>
        <v xml:space="preserve"> </v>
      </c>
      <c r="E73" s="79">
        <v>1.1574074074074073E-5</v>
      </c>
      <c r="F73" s="77" t="e">
        <f t="shared" si="5"/>
        <v>#N/A</v>
      </c>
      <c r="G73" t="str">
        <f>IF((ISERROR((VLOOKUP(B73,Calculation!C$2:C$1430,1,FALSE)))),"not entered","")</f>
        <v/>
      </c>
    </row>
    <row r="74" spans="2:7" x14ac:dyDescent="0.2">
      <c r="B74" s="78" t="s">
        <v>5</v>
      </c>
      <c r="C74" s="79" t="str">
        <f t="shared" si="3"/>
        <v xml:space="preserve"> </v>
      </c>
      <c r="D74" s="79" t="str">
        <f t="shared" si="4"/>
        <v xml:space="preserve"> </v>
      </c>
      <c r="E74" s="79">
        <v>1.1574074074074073E-5</v>
      </c>
      <c r="F74" s="77" t="e">
        <f t="shared" si="5"/>
        <v>#N/A</v>
      </c>
      <c r="G74" t="str">
        <f>IF((ISERROR((VLOOKUP(B74,Calculation!C$2:C$1430,1,FALSE)))),"not entered","")</f>
        <v/>
      </c>
    </row>
    <row r="75" spans="2:7" x14ac:dyDescent="0.2">
      <c r="B75" s="78" t="s">
        <v>5</v>
      </c>
      <c r="C75" s="79" t="str">
        <f t="shared" si="3"/>
        <v xml:space="preserve"> </v>
      </c>
      <c r="D75" s="79" t="str">
        <f t="shared" si="4"/>
        <v xml:space="preserve"> </v>
      </c>
      <c r="E75" s="79">
        <v>1.1574074074074073E-5</v>
      </c>
      <c r="F75" s="77" t="e">
        <f t="shared" si="5"/>
        <v>#N/A</v>
      </c>
      <c r="G75" t="str">
        <f>IF((ISERROR((VLOOKUP(B75,Calculation!C$2:C$1430,1,FALSE)))),"not entered","")</f>
        <v/>
      </c>
    </row>
    <row r="76" spans="2:7" x14ac:dyDescent="0.2">
      <c r="B76" s="78" t="s">
        <v>5</v>
      </c>
      <c r="C76" s="79" t="str">
        <f t="shared" si="3"/>
        <v xml:space="preserve"> </v>
      </c>
      <c r="D76" s="79" t="str">
        <f t="shared" si="4"/>
        <v xml:space="preserve"> </v>
      </c>
      <c r="E76" s="79">
        <v>1.1574074074074073E-5</v>
      </c>
      <c r="F76" s="77" t="e">
        <f t="shared" si="5"/>
        <v>#N/A</v>
      </c>
      <c r="G76" t="str">
        <f>IF((ISERROR((VLOOKUP(B76,Calculation!C$2:C$1430,1,FALSE)))),"not entered","")</f>
        <v/>
      </c>
    </row>
    <row r="77" spans="2:7" x14ac:dyDescent="0.2">
      <c r="B77" s="78" t="s">
        <v>5</v>
      </c>
      <c r="C77" s="79" t="str">
        <f t="shared" si="3"/>
        <v xml:space="preserve"> </v>
      </c>
      <c r="D77" s="79" t="str">
        <f t="shared" si="4"/>
        <v xml:space="preserve"> </v>
      </c>
      <c r="E77" s="79">
        <v>1.1574074074074073E-5</v>
      </c>
      <c r="F77" s="77" t="e">
        <f t="shared" si="5"/>
        <v>#N/A</v>
      </c>
      <c r="G77" t="str">
        <f>IF((ISERROR((VLOOKUP(B77,Calculation!C$2:C$1430,1,FALSE)))),"not entered","")</f>
        <v/>
      </c>
    </row>
    <row r="78" spans="2:7" x14ac:dyDescent="0.2">
      <c r="B78" s="78" t="s">
        <v>5</v>
      </c>
      <c r="C78" s="79" t="str">
        <f t="shared" si="3"/>
        <v xml:space="preserve"> </v>
      </c>
      <c r="D78" s="79" t="str">
        <f t="shared" si="4"/>
        <v xml:space="preserve"> </v>
      </c>
      <c r="E78" s="79">
        <v>1.1574074074074073E-5</v>
      </c>
      <c r="F78" s="77" t="e">
        <f t="shared" si="5"/>
        <v>#N/A</v>
      </c>
      <c r="G78" t="str">
        <f>IF((ISERROR((VLOOKUP(B78,Calculation!C$2:C$1430,1,FALSE)))),"not entered","")</f>
        <v/>
      </c>
    </row>
    <row r="79" spans="2:7" x14ac:dyDescent="0.2">
      <c r="B79" s="78" t="s">
        <v>5</v>
      </c>
      <c r="C79" s="79" t="str">
        <f t="shared" si="3"/>
        <v xml:space="preserve"> </v>
      </c>
      <c r="D79" s="79" t="str">
        <f t="shared" si="4"/>
        <v xml:space="preserve"> </v>
      </c>
      <c r="E79" s="79">
        <v>1.1574074074074073E-5</v>
      </c>
      <c r="F79" s="77" t="e">
        <f t="shared" si="5"/>
        <v>#N/A</v>
      </c>
      <c r="G79" t="str">
        <f>IF((ISERROR((VLOOKUP(B79,Calculation!C$2:C$1430,1,FALSE)))),"not entered","")</f>
        <v/>
      </c>
    </row>
    <row r="80" spans="2:7" x14ac:dyDescent="0.2">
      <c r="B80" s="78" t="s">
        <v>5</v>
      </c>
      <c r="C80" s="79" t="str">
        <f t="shared" si="3"/>
        <v xml:space="preserve"> </v>
      </c>
      <c r="D80" s="79" t="str">
        <f t="shared" si="4"/>
        <v xml:space="preserve"> </v>
      </c>
      <c r="E80" s="79">
        <v>1.1574074074074073E-5</v>
      </c>
      <c r="F80" s="77" t="e">
        <f t="shared" si="5"/>
        <v>#N/A</v>
      </c>
      <c r="G80" t="str">
        <f>IF((ISERROR((VLOOKUP(B80,Calculation!C$2:C$1430,1,FALSE)))),"not entered","")</f>
        <v/>
      </c>
    </row>
    <row r="81" spans="2:7" x14ac:dyDescent="0.2">
      <c r="B81" s="78" t="s">
        <v>5</v>
      </c>
      <c r="C81" s="79" t="str">
        <f t="shared" si="3"/>
        <v xml:space="preserve"> </v>
      </c>
      <c r="D81" s="79" t="str">
        <f t="shared" si="4"/>
        <v xml:space="preserve"> </v>
      </c>
      <c r="E81" s="79">
        <v>1.1574074074074073E-5</v>
      </c>
      <c r="F81" s="77" t="e">
        <f t="shared" si="5"/>
        <v>#N/A</v>
      </c>
      <c r="G81" t="str">
        <f>IF((ISERROR((VLOOKUP(B81,Calculation!C$2:C$1430,1,FALSE)))),"not entered","")</f>
        <v/>
      </c>
    </row>
    <row r="82" spans="2:7" x14ac:dyDescent="0.2">
      <c r="B82" s="78" t="s">
        <v>5</v>
      </c>
      <c r="C82" s="79" t="str">
        <f t="shared" si="3"/>
        <v xml:space="preserve"> </v>
      </c>
      <c r="D82" s="79" t="str">
        <f t="shared" si="4"/>
        <v xml:space="preserve"> </v>
      </c>
      <c r="E82" s="79">
        <v>1.1574074074074073E-5</v>
      </c>
      <c r="F82" s="77" t="e">
        <f t="shared" si="5"/>
        <v>#N/A</v>
      </c>
      <c r="G82" t="str">
        <f>IF((ISERROR((VLOOKUP(B82,Calculation!C$2:C$1430,1,FALSE)))),"not entered","")</f>
        <v/>
      </c>
    </row>
    <row r="83" spans="2:7" x14ac:dyDescent="0.2">
      <c r="B83" s="78" t="s">
        <v>5</v>
      </c>
      <c r="C83" s="79" t="str">
        <f t="shared" si="3"/>
        <v xml:space="preserve"> </v>
      </c>
      <c r="D83" s="79" t="str">
        <f t="shared" si="4"/>
        <v xml:space="preserve"> </v>
      </c>
      <c r="E83" s="79">
        <v>1.1574074074074073E-5</v>
      </c>
      <c r="F83" s="77" t="e">
        <f t="shared" si="5"/>
        <v>#N/A</v>
      </c>
      <c r="G83" t="str">
        <f>IF((ISERROR((VLOOKUP(B83,Calculation!C$2:C$1430,1,FALSE)))),"not entered","")</f>
        <v/>
      </c>
    </row>
    <row r="84" spans="2:7" x14ac:dyDescent="0.2">
      <c r="B84" s="78" t="s">
        <v>5</v>
      </c>
      <c r="C84" s="79" t="str">
        <f t="shared" si="3"/>
        <v xml:space="preserve"> </v>
      </c>
      <c r="D84" s="79" t="str">
        <f t="shared" si="4"/>
        <v xml:space="preserve"> </v>
      </c>
      <c r="E84" s="79">
        <v>1.1574074074074073E-5</v>
      </c>
      <c r="F84" s="77" t="e">
        <f t="shared" si="5"/>
        <v>#N/A</v>
      </c>
      <c r="G84" t="str">
        <f>IF((ISERROR((VLOOKUP(B84,Calculation!C$2:C$1430,1,FALSE)))),"not entered","")</f>
        <v/>
      </c>
    </row>
    <row r="85" spans="2:7" x14ac:dyDescent="0.2">
      <c r="B85" s="78" t="s">
        <v>5</v>
      </c>
      <c r="C85" s="79" t="str">
        <f t="shared" si="3"/>
        <v xml:space="preserve"> </v>
      </c>
      <c r="D85" s="79" t="str">
        <f t="shared" si="4"/>
        <v xml:space="preserve"> </v>
      </c>
      <c r="E85" s="79">
        <v>1.1574074074074073E-5</v>
      </c>
      <c r="F85" s="77" t="e">
        <f t="shared" si="5"/>
        <v>#N/A</v>
      </c>
      <c r="G85" t="str">
        <f>IF((ISERROR((VLOOKUP(B85,Calculation!C$2:C$1430,1,FALSE)))),"not entered","")</f>
        <v/>
      </c>
    </row>
    <row r="86" spans="2:7" x14ac:dyDescent="0.2">
      <c r="B86" s="78" t="s">
        <v>5</v>
      </c>
      <c r="C86" s="79" t="str">
        <f t="shared" si="3"/>
        <v xml:space="preserve"> </v>
      </c>
      <c r="D86" s="79" t="str">
        <f t="shared" si="4"/>
        <v xml:space="preserve"> </v>
      </c>
      <c r="E86" s="79">
        <v>1.1574074074074073E-5</v>
      </c>
      <c r="F86" s="77" t="e">
        <f t="shared" si="5"/>
        <v>#N/A</v>
      </c>
      <c r="G86" t="str">
        <f>IF((ISERROR((VLOOKUP(B86,Calculation!C$2:C$1430,1,FALSE)))),"not entered","")</f>
        <v/>
      </c>
    </row>
    <row r="87" spans="2:7" x14ac:dyDescent="0.2">
      <c r="B87" s="78" t="s">
        <v>5</v>
      </c>
      <c r="C87" s="79" t="str">
        <f t="shared" si="3"/>
        <v xml:space="preserve"> </v>
      </c>
      <c r="D87" s="79" t="str">
        <f t="shared" si="4"/>
        <v xml:space="preserve"> </v>
      </c>
      <c r="E87" s="79">
        <v>1.1574074074074073E-5</v>
      </c>
      <c r="F87" s="77" t="e">
        <f t="shared" si="5"/>
        <v>#N/A</v>
      </c>
      <c r="G87" t="str">
        <f>IF((ISERROR((VLOOKUP(B87,Calculation!C$2:C$1430,1,FALSE)))),"not entered","")</f>
        <v/>
      </c>
    </row>
    <row r="88" spans="2:7" x14ac:dyDescent="0.2">
      <c r="B88" s="78" t="s">
        <v>5</v>
      </c>
      <c r="C88" s="79" t="str">
        <f t="shared" si="3"/>
        <v xml:space="preserve"> </v>
      </c>
      <c r="D88" s="79" t="str">
        <f t="shared" si="4"/>
        <v xml:space="preserve"> </v>
      </c>
      <c r="E88" s="79">
        <v>1.1574074074074073E-5</v>
      </c>
      <c r="F88" s="77" t="e">
        <f t="shared" si="5"/>
        <v>#N/A</v>
      </c>
      <c r="G88" t="str">
        <f>IF((ISERROR((VLOOKUP(B88,Calculation!C$2:C$1430,1,FALSE)))),"not entered","")</f>
        <v/>
      </c>
    </row>
    <row r="89" spans="2:7" x14ac:dyDescent="0.2">
      <c r="B89" s="78" t="s">
        <v>5</v>
      </c>
      <c r="C89" s="79" t="str">
        <f t="shared" si="3"/>
        <v xml:space="preserve"> </v>
      </c>
      <c r="D89" s="79" t="str">
        <f t="shared" si="4"/>
        <v xml:space="preserve"> </v>
      </c>
      <c r="E89" s="79">
        <v>1.1574074074074073E-5</v>
      </c>
      <c r="F89" s="77" t="e">
        <f t="shared" si="5"/>
        <v>#N/A</v>
      </c>
      <c r="G89" t="str">
        <f>IF((ISERROR((VLOOKUP(B89,Calculation!C$2:C$1430,1,FALSE)))),"not entered","")</f>
        <v/>
      </c>
    </row>
    <row r="90" spans="2:7" x14ac:dyDescent="0.2">
      <c r="B90" s="78" t="s">
        <v>5</v>
      </c>
      <c r="C90" s="79" t="str">
        <f t="shared" si="3"/>
        <v xml:space="preserve"> </v>
      </c>
      <c r="D90" s="79" t="str">
        <f t="shared" si="4"/>
        <v xml:space="preserve"> </v>
      </c>
      <c r="E90" s="79">
        <v>1.1574074074074073E-5</v>
      </c>
      <c r="F90" s="77" t="e">
        <f t="shared" si="5"/>
        <v>#N/A</v>
      </c>
      <c r="G90" t="str">
        <f>IF((ISERROR((VLOOKUP(B90,Calculation!C$2:C$1430,1,FALSE)))),"not entered","")</f>
        <v/>
      </c>
    </row>
    <row r="91" spans="2:7" x14ac:dyDescent="0.2">
      <c r="B91" s="78" t="s">
        <v>5</v>
      </c>
      <c r="C91" s="79" t="str">
        <f t="shared" si="3"/>
        <v xml:space="preserve"> </v>
      </c>
      <c r="D91" s="79" t="str">
        <f t="shared" si="4"/>
        <v xml:space="preserve"> </v>
      </c>
      <c r="E91" s="79">
        <v>1.1574074074074073E-5</v>
      </c>
      <c r="F91" s="77" t="e">
        <f t="shared" si="5"/>
        <v>#N/A</v>
      </c>
      <c r="G91" t="str">
        <f>IF((ISERROR((VLOOKUP(B91,Calculation!C$2:C$1430,1,FALSE)))),"not entered","")</f>
        <v/>
      </c>
    </row>
    <row r="92" spans="2:7" x14ac:dyDescent="0.2">
      <c r="B92" s="78" t="s">
        <v>5</v>
      </c>
      <c r="C92" s="79" t="str">
        <f t="shared" si="3"/>
        <v xml:space="preserve"> </v>
      </c>
      <c r="D92" s="79" t="str">
        <f t="shared" si="4"/>
        <v xml:space="preserve"> </v>
      </c>
      <c r="E92" s="79">
        <v>1.1574074074074073E-5</v>
      </c>
      <c r="F92" s="77" t="e">
        <f t="shared" si="5"/>
        <v>#N/A</v>
      </c>
      <c r="G92" t="str">
        <f>IF((ISERROR((VLOOKUP(B92,Calculation!C$2:C$1430,1,FALSE)))),"not entered","")</f>
        <v/>
      </c>
    </row>
    <row r="93" spans="2:7" x14ac:dyDescent="0.2">
      <c r="B93" s="78" t="s">
        <v>5</v>
      </c>
      <c r="C93" s="79" t="str">
        <f t="shared" si="3"/>
        <v xml:space="preserve"> </v>
      </c>
      <c r="D93" s="79" t="str">
        <f t="shared" si="4"/>
        <v xml:space="preserve"> </v>
      </c>
      <c r="E93" s="79">
        <v>1.1574074074074073E-5</v>
      </c>
      <c r="F93" s="77" t="e">
        <f t="shared" si="5"/>
        <v>#N/A</v>
      </c>
      <c r="G93" t="str">
        <f>IF((ISERROR((VLOOKUP(B93,Calculation!C$2:C$1430,1,FALSE)))),"not entered","")</f>
        <v/>
      </c>
    </row>
    <row r="94" spans="2:7" x14ac:dyDescent="0.2">
      <c r="B94" s="78" t="s">
        <v>5</v>
      </c>
      <c r="C94" s="79" t="str">
        <f t="shared" si="3"/>
        <v xml:space="preserve"> </v>
      </c>
      <c r="D94" s="79" t="str">
        <f t="shared" si="4"/>
        <v xml:space="preserve"> </v>
      </c>
      <c r="E94" s="79">
        <v>1.1574074074074073E-5</v>
      </c>
      <c r="F94" s="77" t="e">
        <f t="shared" si="5"/>
        <v>#N/A</v>
      </c>
      <c r="G94" t="str">
        <f>IF((ISERROR((VLOOKUP(B94,Calculation!C$2:C$1430,1,FALSE)))),"not entered","")</f>
        <v/>
      </c>
    </row>
    <row r="95" spans="2:7" x14ac:dyDescent="0.2">
      <c r="B95" s="78" t="s">
        <v>5</v>
      </c>
      <c r="C95" s="79" t="str">
        <f t="shared" si="3"/>
        <v xml:space="preserve"> </v>
      </c>
      <c r="D95" s="79" t="str">
        <f t="shared" si="4"/>
        <v xml:space="preserve"> </v>
      </c>
      <c r="E95" s="79">
        <v>1.1574074074074073E-5</v>
      </c>
      <c r="F95" s="77" t="e">
        <f t="shared" si="5"/>
        <v>#N/A</v>
      </c>
      <c r="G95" t="str">
        <f>IF((ISERROR((VLOOKUP(B95,Calculation!C$2:C$1430,1,FALSE)))),"not entered","")</f>
        <v/>
      </c>
    </row>
    <row r="96" spans="2:7" x14ac:dyDescent="0.2">
      <c r="B96" s="78" t="s">
        <v>5</v>
      </c>
      <c r="C96" s="79" t="str">
        <f t="shared" si="3"/>
        <v xml:space="preserve"> </v>
      </c>
      <c r="D96" s="79" t="str">
        <f t="shared" si="4"/>
        <v xml:space="preserve"> </v>
      </c>
      <c r="E96" s="79">
        <v>1.1574074074074073E-5</v>
      </c>
      <c r="F96" s="77" t="e">
        <f t="shared" si="5"/>
        <v>#N/A</v>
      </c>
      <c r="G96" t="str">
        <f>IF((ISERROR((VLOOKUP(B96,Calculation!C$2:C$1430,1,FALSE)))),"not entered","")</f>
        <v/>
      </c>
    </row>
    <row r="97" spans="2:7" x14ac:dyDescent="0.2">
      <c r="B97" s="78" t="s">
        <v>5</v>
      </c>
      <c r="C97" s="79" t="str">
        <f t="shared" si="3"/>
        <v xml:space="preserve"> </v>
      </c>
      <c r="D97" s="79" t="str">
        <f t="shared" si="4"/>
        <v xml:space="preserve"> </v>
      </c>
      <c r="E97" s="79">
        <v>1.1574074074074073E-5</v>
      </c>
      <c r="F97" s="77" t="e">
        <f t="shared" si="5"/>
        <v>#N/A</v>
      </c>
      <c r="G97" t="str">
        <f>IF((ISERROR((VLOOKUP(B97,Calculation!C$2:C$1430,1,FALSE)))),"not entered","")</f>
        <v/>
      </c>
    </row>
    <row r="98" spans="2:7" x14ac:dyDescent="0.2">
      <c r="B98" s="78" t="s">
        <v>5</v>
      </c>
      <c r="C98" s="79" t="str">
        <f t="shared" si="3"/>
        <v xml:space="preserve"> </v>
      </c>
      <c r="D98" s="79" t="str">
        <f t="shared" si="4"/>
        <v xml:space="preserve"> </v>
      </c>
      <c r="E98" s="79">
        <v>1.1574074074074073E-5</v>
      </c>
      <c r="F98" s="77" t="e">
        <f t="shared" si="5"/>
        <v>#N/A</v>
      </c>
      <c r="G98" t="str">
        <f>IF((ISERROR((VLOOKUP(B98,Calculation!C$2:C$1430,1,FALSE)))),"not entered","")</f>
        <v/>
      </c>
    </row>
    <row r="99" spans="2:7" x14ac:dyDescent="0.2">
      <c r="B99" s="78" t="s">
        <v>5</v>
      </c>
      <c r="C99" s="79" t="str">
        <f t="shared" si="3"/>
        <v xml:space="preserve"> </v>
      </c>
      <c r="D99" s="79" t="str">
        <f t="shared" si="4"/>
        <v xml:space="preserve"> </v>
      </c>
      <c r="E99" s="79">
        <v>1.1574074074074073E-5</v>
      </c>
      <c r="F99" s="77" t="e">
        <f t="shared" si="5"/>
        <v>#N/A</v>
      </c>
      <c r="G99" t="str">
        <f>IF((ISERROR((VLOOKUP(B99,Calculation!C$2:C$1430,1,FALSE)))),"not entered","")</f>
        <v/>
      </c>
    </row>
    <row r="100" spans="2:7" x14ac:dyDescent="0.2">
      <c r="B100" s="78" t="s">
        <v>5</v>
      </c>
      <c r="C100" s="79" t="str">
        <f t="shared" si="3"/>
        <v xml:space="preserve"> </v>
      </c>
      <c r="D100" s="79" t="str">
        <f t="shared" si="4"/>
        <v xml:space="preserve"> </v>
      </c>
      <c r="E100" s="79">
        <v>1.1574074074074073E-5</v>
      </c>
      <c r="F100" s="77" t="e">
        <f t="shared" si="5"/>
        <v>#N/A</v>
      </c>
      <c r="G100" t="str">
        <f>IF((ISERROR((VLOOKUP(B100,Calculation!C$2:C$1430,1,FALSE)))),"not entered","")</f>
        <v/>
      </c>
    </row>
    <row r="101" spans="2:7" x14ac:dyDescent="0.2">
      <c r="B101" s="78" t="s">
        <v>5</v>
      </c>
      <c r="C101" s="79" t="str">
        <f t="shared" si="3"/>
        <v xml:space="preserve"> </v>
      </c>
      <c r="D101" s="79" t="str">
        <f t="shared" si="4"/>
        <v xml:space="preserve"> </v>
      </c>
      <c r="E101" s="79">
        <v>1.1574074074074073E-5</v>
      </c>
      <c r="F101" s="77" t="e">
        <f t="shared" si="5"/>
        <v>#N/A</v>
      </c>
      <c r="G101" t="str">
        <f>IF((ISERROR((VLOOKUP(B101,Calculation!C$2:C$1430,1,FALSE)))),"not entered","")</f>
        <v/>
      </c>
    </row>
    <row r="102" spans="2:7" x14ac:dyDescent="0.2">
      <c r="B102" s="78" t="s">
        <v>5</v>
      </c>
      <c r="C102" s="79" t="str">
        <f t="shared" si="3"/>
        <v xml:space="preserve"> </v>
      </c>
      <c r="D102" s="79" t="str">
        <f t="shared" si="4"/>
        <v xml:space="preserve"> </v>
      </c>
      <c r="E102" s="79">
        <v>1.1574074074074073E-5</v>
      </c>
      <c r="F102" s="77" t="e">
        <f t="shared" si="5"/>
        <v>#N/A</v>
      </c>
      <c r="G102" t="str">
        <f>IF((ISERROR((VLOOKUP(B102,Calculation!C$2:C$1430,1,FALSE)))),"not entered","")</f>
        <v/>
      </c>
    </row>
    <row r="103" spans="2:7" x14ac:dyDescent="0.2">
      <c r="B103" s="78" t="s">
        <v>5</v>
      </c>
      <c r="C103" s="79" t="str">
        <f t="shared" si="3"/>
        <v xml:space="preserve"> </v>
      </c>
      <c r="D103" s="79" t="str">
        <f t="shared" si="4"/>
        <v xml:space="preserve"> </v>
      </c>
      <c r="E103" s="79">
        <v>1.1574074074074073E-5</v>
      </c>
      <c r="F103" s="77" t="e">
        <f t="shared" si="5"/>
        <v>#N/A</v>
      </c>
      <c r="G103" t="str">
        <f>IF((ISERROR((VLOOKUP(B103,Calculation!C$2:C$1430,1,FALSE)))),"not entered","")</f>
        <v/>
      </c>
    </row>
    <row r="104" spans="2:7" x14ac:dyDescent="0.2">
      <c r="B104" s="78" t="s">
        <v>5</v>
      </c>
      <c r="C104" s="79" t="str">
        <f t="shared" si="3"/>
        <v xml:space="preserve"> </v>
      </c>
      <c r="D104" s="79" t="str">
        <f t="shared" si="4"/>
        <v xml:space="preserve"> </v>
      </c>
      <c r="E104" s="79">
        <v>1.1574074074074073E-5</v>
      </c>
      <c r="F104" s="77" t="e">
        <f t="shared" si="5"/>
        <v>#N/A</v>
      </c>
      <c r="G104" t="str">
        <f>IF((ISERROR((VLOOKUP(B104,Calculation!C$2:C$1430,1,FALSE)))),"not entered","")</f>
        <v/>
      </c>
    </row>
    <row r="105" spans="2:7" x14ac:dyDescent="0.2">
      <c r="B105" s="78" t="s">
        <v>5</v>
      </c>
      <c r="C105" s="79" t="str">
        <f t="shared" si="3"/>
        <v xml:space="preserve"> </v>
      </c>
      <c r="D105" s="79" t="str">
        <f t="shared" si="4"/>
        <v xml:space="preserve"> </v>
      </c>
      <c r="E105" s="79">
        <v>1.1574074074074073E-5</v>
      </c>
      <c r="F105" s="77" t="e">
        <f t="shared" si="5"/>
        <v>#N/A</v>
      </c>
      <c r="G105" t="str">
        <f>IF((ISERROR((VLOOKUP(B105,Calculation!C$2:C$1430,1,FALSE)))),"not entered","")</f>
        <v/>
      </c>
    </row>
    <row r="106" spans="2:7" x14ac:dyDescent="0.2">
      <c r="B106" s="78" t="s">
        <v>5</v>
      </c>
      <c r="C106" s="79" t="str">
        <f t="shared" si="3"/>
        <v xml:space="preserve"> </v>
      </c>
      <c r="D106" s="79" t="str">
        <f t="shared" si="4"/>
        <v xml:space="preserve"> </v>
      </c>
      <c r="E106" s="79">
        <v>1.1574074074074073E-5</v>
      </c>
      <c r="F106" s="77" t="e">
        <f t="shared" si="5"/>
        <v>#N/A</v>
      </c>
      <c r="G106" t="str">
        <f>IF((ISERROR((VLOOKUP(B106,Calculation!C$2:C$1430,1,FALSE)))),"not entered","")</f>
        <v/>
      </c>
    </row>
    <row r="107" spans="2:7" x14ac:dyDescent="0.2">
      <c r="B107" s="78" t="s">
        <v>5</v>
      </c>
      <c r="C107" s="79" t="str">
        <f t="shared" si="3"/>
        <v xml:space="preserve"> </v>
      </c>
      <c r="D107" s="79" t="str">
        <f t="shared" si="4"/>
        <v xml:space="preserve"> </v>
      </c>
      <c r="E107" s="79">
        <v>1.1574074074074073E-5</v>
      </c>
      <c r="F107" s="77" t="e">
        <f t="shared" si="5"/>
        <v>#N/A</v>
      </c>
      <c r="G107" t="str">
        <f>IF((ISERROR((VLOOKUP(B107,Calculation!C$2:C$1430,1,FALSE)))),"not entered","")</f>
        <v/>
      </c>
    </row>
    <row r="108" spans="2:7" x14ac:dyDescent="0.2">
      <c r="B108" s="78" t="s">
        <v>5</v>
      </c>
      <c r="C108" s="79" t="str">
        <f t="shared" si="3"/>
        <v xml:space="preserve"> </v>
      </c>
      <c r="D108" s="79" t="str">
        <f t="shared" si="4"/>
        <v xml:space="preserve"> </v>
      </c>
      <c r="E108" s="79">
        <v>1.1574074074074073E-5</v>
      </c>
      <c r="F108" s="77" t="e">
        <f t="shared" si="5"/>
        <v>#N/A</v>
      </c>
      <c r="G108" t="str">
        <f>IF((ISERROR((VLOOKUP(B108,Calculation!C$2:C$1430,1,FALSE)))),"not entered","")</f>
        <v/>
      </c>
    </row>
    <row r="109" spans="2:7" x14ac:dyDescent="0.2">
      <c r="B109" s="78" t="s">
        <v>5</v>
      </c>
      <c r="C109" s="79" t="str">
        <f t="shared" si="3"/>
        <v xml:space="preserve"> </v>
      </c>
      <c r="D109" s="79" t="str">
        <f t="shared" si="4"/>
        <v xml:space="preserve"> </v>
      </c>
      <c r="E109" s="79">
        <v>1.1574074074074073E-5</v>
      </c>
      <c r="F109" s="77" t="e">
        <f t="shared" si="5"/>
        <v>#N/A</v>
      </c>
      <c r="G109" t="str">
        <f>IF((ISERROR((VLOOKUP(B109,Calculation!C$2:C$1430,1,FALSE)))),"not entered","")</f>
        <v/>
      </c>
    </row>
    <row r="110" spans="2:7" x14ac:dyDescent="0.2">
      <c r="B110" s="78" t="s">
        <v>5</v>
      </c>
      <c r="C110" s="79" t="str">
        <f t="shared" si="3"/>
        <v xml:space="preserve"> </v>
      </c>
      <c r="D110" s="79" t="str">
        <f t="shared" si="4"/>
        <v xml:space="preserve"> </v>
      </c>
      <c r="E110" s="79">
        <v>1.1574074074074073E-5</v>
      </c>
      <c r="F110" s="77" t="e">
        <f t="shared" si="5"/>
        <v>#N/A</v>
      </c>
      <c r="G110" t="str">
        <f>IF((ISERROR((VLOOKUP(B110,Calculation!C$2:C$1430,1,FALSE)))),"not entered","")</f>
        <v/>
      </c>
    </row>
    <row r="111" spans="2:7" x14ac:dyDescent="0.2">
      <c r="B111" s="78" t="s">
        <v>5</v>
      </c>
      <c r="C111" s="79" t="str">
        <f t="shared" si="3"/>
        <v xml:space="preserve"> </v>
      </c>
      <c r="D111" s="79" t="str">
        <f t="shared" si="4"/>
        <v xml:space="preserve"> </v>
      </c>
      <c r="E111" s="79">
        <v>1.1574074074074073E-5</v>
      </c>
      <c r="F111" s="77" t="e">
        <f t="shared" si="5"/>
        <v>#N/A</v>
      </c>
      <c r="G111" t="str">
        <f>IF((ISERROR((VLOOKUP(B111,Calculation!C$2:C$1430,1,FALSE)))),"not entered","")</f>
        <v/>
      </c>
    </row>
    <row r="112" spans="2:7" x14ac:dyDescent="0.2">
      <c r="B112" s="78" t="s">
        <v>5</v>
      </c>
      <c r="C112" s="79" t="str">
        <f t="shared" si="3"/>
        <v xml:space="preserve"> </v>
      </c>
      <c r="D112" s="79" t="str">
        <f t="shared" si="4"/>
        <v xml:space="preserve"> </v>
      </c>
      <c r="E112" s="79">
        <v>1.1574074074074073E-5</v>
      </c>
      <c r="F112" s="77" t="e">
        <f t="shared" si="5"/>
        <v>#N/A</v>
      </c>
      <c r="G112" t="str">
        <f>IF((ISERROR((VLOOKUP(B112,Calculation!C$2:C$1430,1,FALSE)))),"not entered","")</f>
        <v/>
      </c>
    </row>
    <row r="113" spans="2:7" x14ac:dyDescent="0.2">
      <c r="B113" s="78" t="s">
        <v>5</v>
      </c>
      <c r="C113" s="79" t="str">
        <f t="shared" si="3"/>
        <v xml:space="preserve"> </v>
      </c>
      <c r="D113" s="79" t="str">
        <f t="shared" si="4"/>
        <v xml:space="preserve"> </v>
      </c>
      <c r="E113" s="79">
        <v>1.1574074074074073E-5</v>
      </c>
      <c r="F113" s="77" t="e">
        <f t="shared" si="5"/>
        <v>#N/A</v>
      </c>
      <c r="G113" t="str">
        <f>IF((ISERROR((VLOOKUP(B113,Calculation!C$2:C$1430,1,FALSE)))),"not entered","")</f>
        <v/>
      </c>
    </row>
    <row r="114" spans="2:7" x14ac:dyDescent="0.2">
      <c r="B114" s="78" t="s">
        <v>5</v>
      </c>
      <c r="C114" s="79" t="str">
        <f t="shared" si="3"/>
        <v xml:space="preserve"> </v>
      </c>
      <c r="D114" s="79" t="str">
        <f t="shared" si="4"/>
        <v xml:space="preserve"> </v>
      </c>
      <c r="E114" s="79">
        <v>1.1574074074074073E-5</v>
      </c>
      <c r="F114" s="77" t="e">
        <f t="shared" si="5"/>
        <v>#N/A</v>
      </c>
      <c r="G114" t="str">
        <f>IF((ISERROR((VLOOKUP(B114,Calculation!C$2:C$1430,1,FALSE)))),"not entered","")</f>
        <v/>
      </c>
    </row>
    <row r="115" spans="2:7" x14ac:dyDescent="0.2">
      <c r="B115" s="78" t="s">
        <v>5</v>
      </c>
      <c r="C115" s="79" t="str">
        <f t="shared" si="3"/>
        <v xml:space="preserve"> </v>
      </c>
      <c r="D115" s="79" t="str">
        <f t="shared" si="4"/>
        <v xml:space="preserve"> </v>
      </c>
      <c r="E115" s="79">
        <v>1.1574074074074073E-5</v>
      </c>
      <c r="F115" s="77" t="e">
        <f t="shared" si="5"/>
        <v>#N/A</v>
      </c>
      <c r="G115" t="str">
        <f>IF((ISERROR((VLOOKUP(B115,Calculation!C$2:C$1430,1,FALSE)))),"not entered","")</f>
        <v/>
      </c>
    </row>
    <row r="116" spans="2:7" x14ac:dyDescent="0.2">
      <c r="B116" s="78" t="s">
        <v>5</v>
      </c>
      <c r="C116" s="79" t="str">
        <f t="shared" si="3"/>
        <v xml:space="preserve"> </v>
      </c>
      <c r="D116" s="79" t="str">
        <f t="shared" si="4"/>
        <v xml:space="preserve"> </v>
      </c>
      <c r="E116" s="79">
        <v>1.1574074074074073E-5</v>
      </c>
      <c r="F116" s="77" t="e">
        <f t="shared" si="5"/>
        <v>#N/A</v>
      </c>
      <c r="G116" t="str">
        <f>IF((ISERROR((VLOOKUP(B116,Calculation!C$2:C$1430,1,FALSE)))),"not entered","")</f>
        <v/>
      </c>
    </row>
    <row r="117" spans="2:7" x14ac:dyDescent="0.2">
      <c r="B117" s="78" t="s">
        <v>5</v>
      </c>
      <c r="C117" s="79" t="str">
        <f t="shared" si="3"/>
        <v xml:space="preserve"> </v>
      </c>
      <c r="D117" s="79" t="str">
        <f t="shared" si="4"/>
        <v xml:space="preserve"> </v>
      </c>
      <c r="E117" s="79">
        <v>1.1574074074074073E-5</v>
      </c>
      <c r="F117" s="77" t="e">
        <f t="shared" si="5"/>
        <v>#N/A</v>
      </c>
      <c r="G117" t="str">
        <f>IF((ISERROR((VLOOKUP(B117,Calculation!C$2:C$1430,1,FALSE)))),"not entered","")</f>
        <v/>
      </c>
    </row>
    <row r="118" spans="2:7" x14ac:dyDescent="0.2">
      <c r="B118" s="78" t="s">
        <v>5</v>
      </c>
      <c r="C118" s="79" t="str">
        <f t="shared" si="3"/>
        <v xml:space="preserve"> </v>
      </c>
      <c r="D118" s="79" t="str">
        <f t="shared" si="4"/>
        <v xml:space="preserve"> </v>
      </c>
      <c r="E118" s="79">
        <v>1.1574074074074073E-5</v>
      </c>
      <c r="F118" s="77" t="e">
        <f t="shared" si="5"/>
        <v>#N/A</v>
      </c>
      <c r="G118" t="str">
        <f>IF((ISERROR((VLOOKUP(B118,Calculation!C$2:C$1430,1,FALSE)))),"not entered","")</f>
        <v/>
      </c>
    </row>
    <row r="119" spans="2:7" x14ac:dyDescent="0.2">
      <c r="B119" s="78" t="s">
        <v>5</v>
      </c>
      <c r="C119" s="79" t="str">
        <f t="shared" si="3"/>
        <v xml:space="preserve"> </v>
      </c>
      <c r="D119" s="79" t="str">
        <f t="shared" si="4"/>
        <v xml:space="preserve"> </v>
      </c>
      <c r="E119" s="79">
        <v>1.1574074074074073E-5</v>
      </c>
      <c r="F119" s="77" t="e">
        <f t="shared" si="5"/>
        <v>#N/A</v>
      </c>
      <c r="G119" t="str">
        <f>IF((ISERROR((VLOOKUP(B119,Calculation!C$2:C$1430,1,FALSE)))),"not entered","")</f>
        <v/>
      </c>
    </row>
    <row r="120" spans="2:7" x14ac:dyDescent="0.2">
      <c r="B120" s="78" t="s">
        <v>5</v>
      </c>
      <c r="C120" s="79" t="str">
        <f t="shared" si="3"/>
        <v xml:space="preserve"> </v>
      </c>
      <c r="D120" s="79" t="str">
        <f t="shared" si="4"/>
        <v xml:space="preserve"> </v>
      </c>
      <c r="E120" s="79">
        <v>1.1574074074074073E-5</v>
      </c>
      <c r="F120" s="77" t="e">
        <f t="shared" si="5"/>
        <v>#N/A</v>
      </c>
      <c r="G120" t="str">
        <f>IF((ISERROR((VLOOKUP(B120,Calculation!C$2:C$1430,1,FALSE)))),"not entered","")</f>
        <v/>
      </c>
    </row>
    <row r="121" spans="2:7" x14ac:dyDescent="0.2">
      <c r="B121" s="78" t="s">
        <v>5</v>
      </c>
      <c r="C121" s="79" t="str">
        <f t="shared" si="3"/>
        <v xml:space="preserve"> </v>
      </c>
      <c r="D121" s="79" t="str">
        <f t="shared" si="4"/>
        <v xml:space="preserve"> </v>
      </c>
      <c r="E121" s="79">
        <v>1.1574074074074073E-5</v>
      </c>
      <c r="F121" s="77" t="e">
        <f t="shared" si="5"/>
        <v>#N/A</v>
      </c>
      <c r="G121" t="str">
        <f>IF((ISERROR((VLOOKUP(B121,Calculation!C$2:C$1430,1,FALSE)))),"not entered","")</f>
        <v/>
      </c>
    </row>
    <row r="122" spans="2:7" x14ac:dyDescent="0.2">
      <c r="B122" s="78" t="s">
        <v>5</v>
      </c>
      <c r="C122" s="79" t="str">
        <f t="shared" si="3"/>
        <v xml:space="preserve"> </v>
      </c>
      <c r="D122" s="79" t="str">
        <f t="shared" si="4"/>
        <v xml:space="preserve"> </v>
      </c>
      <c r="E122" s="79">
        <v>1.1574074074074073E-5</v>
      </c>
      <c r="F122" s="77" t="e">
        <f t="shared" si="5"/>
        <v>#N/A</v>
      </c>
      <c r="G122" t="str">
        <f>IF((ISERROR((VLOOKUP(B122,Calculation!C$2:C$1430,1,FALSE)))),"not entered","")</f>
        <v/>
      </c>
    </row>
    <row r="123" spans="2:7" x14ac:dyDescent="0.2">
      <c r="B123" s="78" t="s">
        <v>5</v>
      </c>
      <c r="C123" s="79" t="str">
        <f t="shared" si="3"/>
        <v xml:space="preserve"> </v>
      </c>
      <c r="D123" s="79" t="str">
        <f t="shared" si="4"/>
        <v xml:space="preserve"> </v>
      </c>
      <c r="E123" s="79">
        <v>1.1574074074074073E-5</v>
      </c>
      <c r="F123" s="77" t="e">
        <f t="shared" si="5"/>
        <v>#N/A</v>
      </c>
      <c r="G123" t="str">
        <f>IF((ISERROR((VLOOKUP(B123,Calculation!C$2:C$1430,1,FALSE)))),"not entered","")</f>
        <v/>
      </c>
    </row>
    <row r="124" spans="2:7" x14ac:dyDescent="0.2">
      <c r="B124" s="78" t="s">
        <v>5</v>
      </c>
      <c r="C124" s="79" t="str">
        <f t="shared" si="3"/>
        <v xml:space="preserve"> </v>
      </c>
      <c r="D124" s="79" t="str">
        <f t="shared" si="4"/>
        <v xml:space="preserve"> </v>
      </c>
      <c r="E124" s="79">
        <v>1.1574074074074073E-5</v>
      </c>
      <c r="F124" s="77" t="e">
        <f t="shared" si="5"/>
        <v>#N/A</v>
      </c>
      <c r="G124" t="str">
        <f>IF((ISERROR((VLOOKUP(B124,Calculation!C$2:C$1430,1,FALSE)))),"not entered","")</f>
        <v/>
      </c>
    </row>
    <row r="125" spans="2:7" x14ac:dyDescent="0.2">
      <c r="B125" s="78" t="s">
        <v>5</v>
      </c>
      <c r="C125" s="79" t="str">
        <f t="shared" si="3"/>
        <v xml:space="preserve"> </v>
      </c>
      <c r="D125" s="79" t="str">
        <f t="shared" si="4"/>
        <v xml:space="preserve"> </v>
      </c>
      <c r="E125" s="79">
        <v>1.1574074074074073E-5</v>
      </c>
      <c r="F125" s="77" t="e">
        <f t="shared" si="5"/>
        <v>#N/A</v>
      </c>
      <c r="G125" t="str">
        <f>IF((ISERROR((VLOOKUP(B125,Calculation!C$2:C$1430,1,FALSE)))),"not entered","")</f>
        <v/>
      </c>
    </row>
    <row r="126" spans="2:7" x14ac:dyDescent="0.2">
      <c r="B126" s="78" t="s">
        <v>5</v>
      </c>
      <c r="C126" s="79" t="str">
        <f t="shared" si="3"/>
        <v xml:space="preserve"> </v>
      </c>
      <c r="D126" s="79" t="str">
        <f t="shared" si="4"/>
        <v xml:space="preserve"> </v>
      </c>
      <c r="E126" s="79">
        <v>1.1574074074074073E-5</v>
      </c>
      <c r="F126" s="77" t="e">
        <f t="shared" si="5"/>
        <v>#N/A</v>
      </c>
      <c r="G126" t="str">
        <f>IF((ISERROR((VLOOKUP(B126,Calculation!C$2:C$1430,1,FALSE)))),"not entered","")</f>
        <v/>
      </c>
    </row>
    <row r="127" spans="2:7" x14ac:dyDescent="0.2">
      <c r="B127" s="78" t="s">
        <v>5</v>
      </c>
      <c r="C127" s="79" t="str">
        <f t="shared" si="3"/>
        <v xml:space="preserve"> </v>
      </c>
      <c r="D127" s="79" t="str">
        <f t="shared" si="4"/>
        <v xml:space="preserve"> </v>
      </c>
      <c r="E127" s="79">
        <v>1.1574074074074073E-5</v>
      </c>
      <c r="F127" s="77" t="e">
        <f t="shared" si="5"/>
        <v>#N/A</v>
      </c>
      <c r="G127" t="str">
        <f>IF((ISERROR((VLOOKUP(B127,Calculation!C$2:C$1430,1,FALSE)))),"not entered","")</f>
        <v/>
      </c>
    </row>
    <row r="128" spans="2:7" x14ac:dyDescent="0.2">
      <c r="B128" s="78" t="s">
        <v>5</v>
      </c>
      <c r="C128" s="79" t="str">
        <f t="shared" si="3"/>
        <v xml:space="preserve"> </v>
      </c>
      <c r="D128" s="79" t="str">
        <f t="shared" si="4"/>
        <v xml:space="preserve"> </v>
      </c>
      <c r="E128" s="79">
        <v>1.1574074074074073E-5</v>
      </c>
      <c r="F128" s="77" t="e">
        <f t="shared" si="5"/>
        <v>#N/A</v>
      </c>
      <c r="G128" t="str">
        <f>IF((ISERROR((VLOOKUP(B128,Calculation!C$2:C$1430,1,FALSE)))),"not entered","")</f>
        <v/>
      </c>
    </row>
    <row r="129" spans="2:7" x14ac:dyDescent="0.2">
      <c r="B129" s="78" t="s">
        <v>5</v>
      </c>
      <c r="C129" s="79" t="str">
        <f t="shared" si="3"/>
        <v xml:space="preserve"> </v>
      </c>
      <c r="D129" s="79" t="str">
        <f t="shared" si="4"/>
        <v xml:space="preserve"> </v>
      </c>
      <c r="E129" s="79">
        <v>1.1574074074074073E-5</v>
      </c>
      <c r="F129" s="77" t="e">
        <f t="shared" si="5"/>
        <v>#N/A</v>
      </c>
      <c r="G129" t="str">
        <f>IF((ISERROR((VLOOKUP(B129,Calculation!C$2:C$1430,1,FALSE)))),"not entered","")</f>
        <v/>
      </c>
    </row>
    <row r="130" spans="2:7" x14ac:dyDescent="0.2">
      <c r="B130" s="78" t="s">
        <v>5</v>
      </c>
      <c r="C130" s="79" t="str">
        <f t="shared" si="3"/>
        <v xml:space="preserve"> </v>
      </c>
      <c r="D130" s="79" t="str">
        <f t="shared" si="4"/>
        <v xml:space="preserve"> </v>
      </c>
      <c r="E130" s="79">
        <v>1.1574074074074073E-5</v>
      </c>
      <c r="F130" s="77" t="e">
        <f t="shared" si="5"/>
        <v>#N/A</v>
      </c>
      <c r="G130" t="str">
        <f>IF((ISERROR((VLOOKUP(B130,Calculation!C$2:C$1430,1,FALSE)))),"not entered","")</f>
        <v/>
      </c>
    </row>
    <row r="131" spans="2:7" x14ac:dyDescent="0.2">
      <c r="B131" s="78" t="s">
        <v>5</v>
      </c>
      <c r="C131" s="79" t="str">
        <f t="shared" si="3"/>
        <v xml:space="preserve"> </v>
      </c>
      <c r="D131" s="79" t="str">
        <f t="shared" si="4"/>
        <v xml:space="preserve"> </v>
      </c>
      <c r="E131" s="79">
        <v>1.1574074074074073E-5</v>
      </c>
      <c r="F131" s="77" t="e">
        <f t="shared" si="5"/>
        <v>#N/A</v>
      </c>
      <c r="G131" t="str">
        <f>IF((ISERROR((VLOOKUP(B131,Calculation!C$2:C$1430,1,FALSE)))),"not entered","")</f>
        <v/>
      </c>
    </row>
    <row r="132" spans="2:7" x14ac:dyDescent="0.2">
      <c r="B132" s="78" t="s">
        <v>5</v>
      </c>
      <c r="C132" s="79" t="str">
        <f t="shared" si="3"/>
        <v xml:space="preserve"> </v>
      </c>
      <c r="D132" s="79" t="str">
        <f t="shared" si="4"/>
        <v xml:space="preserve"> </v>
      </c>
      <c r="E132" s="79">
        <v>1.1574074074074073E-5</v>
      </c>
      <c r="F132" s="77" t="e">
        <f t="shared" si="5"/>
        <v>#N/A</v>
      </c>
      <c r="G132" t="str">
        <f>IF((ISERROR((VLOOKUP(B132,Calculation!C$2:C$1430,1,FALSE)))),"not entered","")</f>
        <v/>
      </c>
    </row>
    <row r="133" spans="2:7" x14ac:dyDescent="0.2">
      <c r="B133" s="78" t="s">
        <v>5</v>
      </c>
      <c r="C133" s="79" t="str">
        <f t="shared" si="3"/>
        <v xml:space="preserve"> </v>
      </c>
      <c r="D133" s="79" t="str">
        <f t="shared" si="4"/>
        <v xml:space="preserve"> </v>
      </c>
      <c r="E133" s="79">
        <v>1.1574074074074073E-5</v>
      </c>
      <c r="F133" s="77" t="e">
        <f t="shared" si="5"/>
        <v>#N/A</v>
      </c>
      <c r="G133" t="str">
        <f>IF((ISERROR((VLOOKUP(B133,Calculation!C$2:C$1430,1,FALSE)))),"not entered","")</f>
        <v/>
      </c>
    </row>
    <row r="134" spans="2:7" x14ac:dyDescent="0.2">
      <c r="B134" s="78" t="s">
        <v>5</v>
      </c>
      <c r="C134" s="79" t="str">
        <f t="shared" ref="C134:C197" si="6">VLOOKUP(B134,name,3,FALSE)</f>
        <v xml:space="preserve"> </v>
      </c>
      <c r="D134" s="79" t="str">
        <f t="shared" ref="D134:D197" si="7">VLOOKUP(B134,name,2,FALSE)</f>
        <v xml:space="preserve"> </v>
      </c>
      <c r="E134" s="79">
        <v>1.1574074074074073E-5</v>
      </c>
      <c r="F134" s="77" t="e">
        <f t="shared" ref="F134:F197" si="8">(VLOOKUP(C134,C$4:E$5,3,FALSE))/(E134/10000)</f>
        <v>#N/A</v>
      </c>
      <c r="G134" t="str">
        <f>IF((ISERROR((VLOOKUP(B134,Calculation!C$2:C$1430,1,FALSE)))),"not entered","")</f>
        <v/>
      </c>
    </row>
    <row r="135" spans="2:7" x14ac:dyDescent="0.2">
      <c r="B135" s="78" t="s">
        <v>5</v>
      </c>
      <c r="C135" s="79" t="str">
        <f t="shared" si="6"/>
        <v xml:space="preserve"> </v>
      </c>
      <c r="D135" s="79" t="str">
        <f t="shared" si="7"/>
        <v xml:space="preserve"> </v>
      </c>
      <c r="E135" s="79">
        <v>1.1574074074074073E-5</v>
      </c>
      <c r="F135" s="77" t="e">
        <f t="shared" si="8"/>
        <v>#N/A</v>
      </c>
      <c r="G135" t="str">
        <f>IF((ISERROR((VLOOKUP(B135,Calculation!C$2:C$1430,1,FALSE)))),"not entered","")</f>
        <v/>
      </c>
    </row>
    <row r="136" spans="2:7" x14ac:dyDescent="0.2">
      <c r="B136" s="78" t="s">
        <v>5</v>
      </c>
      <c r="C136" s="79" t="str">
        <f t="shared" si="6"/>
        <v xml:space="preserve"> </v>
      </c>
      <c r="D136" s="79" t="str">
        <f t="shared" si="7"/>
        <v xml:space="preserve"> </v>
      </c>
      <c r="E136" s="79">
        <v>1.1574074074074073E-5</v>
      </c>
      <c r="F136" s="77" t="e">
        <f t="shared" si="8"/>
        <v>#N/A</v>
      </c>
      <c r="G136" t="str">
        <f>IF((ISERROR((VLOOKUP(B136,Calculation!C$2:C$1430,1,FALSE)))),"not entered","")</f>
        <v/>
      </c>
    </row>
    <row r="137" spans="2:7" x14ac:dyDescent="0.2">
      <c r="B137" s="78" t="s">
        <v>5</v>
      </c>
      <c r="C137" s="79" t="str">
        <f t="shared" si="6"/>
        <v xml:space="preserve"> </v>
      </c>
      <c r="D137" s="79" t="str">
        <f t="shared" si="7"/>
        <v xml:space="preserve"> </v>
      </c>
      <c r="E137" s="79">
        <v>1.1574074074074073E-5</v>
      </c>
      <c r="F137" s="77" t="e">
        <f t="shared" si="8"/>
        <v>#N/A</v>
      </c>
      <c r="G137" t="str">
        <f>IF((ISERROR((VLOOKUP(B137,Calculation!C$2:C$1430,1,FALSE)))),"not entered","")</f>
        <v/>
      </c>
    </row>
    <row r="138" spans="2:7" x14ac:dyDescent="0.2">
      <c r="B138" s="78" t="s">
        <v>5</v>
      </c>
      <c r="C138" s="79" t="str">
        <f t="shared" si="6"/>
        <v xml:space="preserve"> </v>
      </c>
      <c r="D138" s="79" t="str">
        <f t="shared" si="7"/>
        <v xml:space="preserve"> </v>
      </c>
      <c r="E138" s="79">
        <v>1.1574074074074073E-5</v>
      </c>
      <c r="F138" s="77" t="e">
        <f t="shared" si="8"/>
        <v>#N/A</v>
      </c>
      <c r="G138" t="str">
        <f>IF((ISERROR((VLOOKUP(B138,Calculation!C$2:C$1430,1,FALSE)))),"not entered","")</f>
        <v/>
      </c>
    </row>
    <row r="139" spans="2:7" x14ac:dyDescent="0.2">
      <c r="B139" s="78" t="s">
        <v>5</v>
      </c>
      <c r="C139" s="79" t="str">
        <f t="shared" si="6"/>
        <v xml:space="preserve"> </v>
      </c>
      <c r="D139" s="79" t="str">
        <f t="shared" si="7"/>
        <v xml:space="preserve"> </v>
      </c>
      <c r="E139" s="79">
        <v>1.1574074074074073E-5</v>
      </c>
      <c r="F139" s="77" t="e">
        <f t="shared" si="8"/>
        <v>#N/A</v>
      </c>
      <c r="G139" t="str">
        <f>IF((ISERROR((VLOOKUP(B139,Calculation!C$2:C$1430,1,FALSE)))),"not entered","")</f>
        <v/>
      </c>
    </row>
    <row r="140" spans="2:7" x14ac:dyDescent="0.2">
      <c r="B140" s="78" t="s">
        <v>5</v>
      </c>
      <c r="C140" s="79" t="str">
        <f t="shared" si="6"/>
        <v xml:space="preserve"> </v>
      </c>
      <c r="D140" s="79" t="str">
        <f t="shared" si="7"/>
        <v xml:space="preserve"> </v>
      </c>
      <c r="E140" s="79">
        <v>1.1574074074074073E-5</v>
      </c>
      <c r="F140" s="77" t="e">
        <f t="shared" si="8"/>
        <v>#N/A</v>
      </c>
      <c r="G140" t="str">
        <f>IF((ISERROR((VLOOKUP(B140,Calculation!C$2:C$1430,1,FALSE)))),"not entered","")</f>
        <v/>
      </c>
    </row>
    <row r="141" spans="2:7" x14ac:dyDescent="0.2">
      <c r="B141" s="78" t="s">
        <v>5</v>
      </c>
      <c r="C141" s="79" t="str">
        <f t="shared" si="6"/>
        <v xml:space="preserve"> </v>
      </c>
      <c r="D141" s="79" t="str">
        <f t="shared" si="7"/>
        <v xml:space="preserve"> </v>
      </c>
      <c r="E141" s="79">
        <v>1.1574074074074073E-5</v>
      </c>
      <c r="F141" s="77" t="e">
        <f t="shared" si="8"/>
        <v>#N/A</v>
      </c>
      <c r="G141" t="str">
        <f>IF((ISERROR((VLOOKUP(B141,Calculation!C$2:C$1430,1,FALSE)))),"not entered","")</f>
        <v/>
      </c>
    </row>
    <row r="142" spans="2:7" x14ac:dyDescent="0.2">
      <c r="B142" s="78" t="s">
        <v>5</v>
      </c>
      <c r="C142" s="79" t="str">
        <f t="shared" si="6"/>
        <v xml:space="preserve"> </v>
      </c>
      <c r="D142" s="79" t="str">
        <f t="shared" si="7"/>
        <v xml:space="preserve"> </v>
      </c>
      <c r="E142" s="79">
        <v>1.1574074074074073E-5</v>
      </c>
      <c r="F142" s="77" t="e">
        <f t="shared" si="8"/>
        <v>#N/A</v>
      </c>
      <c r="G142" t="str">
        <f>IF((ISERROR((VLOOKUP(B142,Calculation!C$2:C$1430,1,FALSE)))),"not entered","")</f>
        <v/>
      </c>
    </row>
    <row r="143" spans="2:7" x14ac:dyDescent="0.2">
      <c r="B143" s="78" t="s">
        <v>5</v>
      </c>
      <c r="C143" s="79" t="str">
        <f t="shared" si="6"/>
        <v xml:space="preserve"> </v>
      </c>
      <c r="D143" s="79" t="str">
        <f t="shared" si="7"/>
        <v xml:space="preserve"> </v>
      </c>
      <c r="E143" s="79">
        <v>1.1574074074074073E-5</v>
      </c>
      <c r="F143" s="77" t="e">
        <f t="shared" si="8"/>
        <v>#N/A</v>
      </c>
      <c r="G143" t="str">
        <f>IF((ISERROR((VLOOKUP(B143,Calculation!C$2:C$1430,1,FALSE)))),"not entered","")</f>
        <v/>
      </c>
    </row>
    <row r="144" spans="2:7" x14ac:dyDescent="0.2">
      <c r="B144" s="78" t="s">
        <v>5</v>
      </c>
      <c r="C144" s="79" t="str">
        <f t="shared" si="6"/>
        <v xml:space="preserve"> </v>
      </c>
      <c r="D144" s="79" t="str">
        <f t="shared" si="7"/>
        <v xml:space="preserve"> </v>
      </c>
      <c r="E144" s="79">
        <v>1.1574074074074073E-5</v>
      </c>
      <c r="F144" s="77" t="e">
        <f t="shared" si="8"/>
        <v>#N/A</v>
      </c>
      <c r="G144" t="str">
        <f>IF((ISERROR((VLOOKUP(B144,Calculation!C$2:C$1430,1,FALSE)))),"not entered","")</f>
        <v/>
      </c>
    </row>
    <row r="145" spans="2:7" x14ac:dyDescent="0.2">
      <c r="B145" s="78" t="s">
        <v>5</v>
      </c>
      <c r="C145" s="79" t="str">
        <f t="shared" si="6"/>
        <v xml:space="preserve"> </v>
      </c>
      <c r="D145" s="79" t="str">
        <f t="shared" si="7"/>
        <v xml:space="preserve"> </v>
      </c>
      <c r="E145" s="79">
        <v>1.1574074074074073E-5</v>
      </c>
      <c r="F145" s="77" t="e">
        <f t="shared" si="8"/>
        <v>#N/A</v>
      </c>
      <c r="G145" t="str">
        <f>IF((ISERROR((VLOOKUP(B145,Calculation!C$2:C$1430,1,FALSE)))),"not entered","")</f>
        <v/>
      </c>
    </row>
    <row r="146" spans="2:7" x14ac:dyDescent="0.2">
      <c r="B146" s="78" t="s">
        <v>5</v>
      </c>
      <c r="C146" s="79" t="str">
        <f t="shared" si="6"/>
        <v xml:space="preserve"> </v>
      </c>
      <c r="D146" s="79" t="str">
        <f t="shared" si="7"/>
        <v xml:space="preserve"> </v>
      </c>
      <c r="E146" s="79">
        <v>1.1574074074074073E-5</v>
      </c>
      <c r="F146" s="77" t="e">
        <f t="shared" si="8"/>
        <v>#N/A</v>
      </c>
      <c r="G146" t="str">
        <f>IF((ISERROR((VLOOKUP(B146,Calculation!C$2:C$1430,1,FALSE)))),"not entered","")</f>
        <v/>
      </c>
    </row>
    <row r="147" spans="2:7" x14ac:dyDescent="0.2">
      <c r="B147" s="78" t="s">
        <v>5</v>
      </c>
      <c r="C147" s="79" t="str">
        <f t="shared" si="6"/>
        <v xml:space="preserve"> </v>
      </c>
      <c r="D147" s="79" t="str">
        <f t="shared" si="7"/>
        <v xml:space="preserve"> </v>
      </c>
      <c r="E147" s="79">
        <v>1.1574074074074073E-5</v>
      </c>
      <c r="F147" s="77" t="e">
        <f t="shared" si="8"/>
        <v>#N/A</v>
      </c>
      <c r="G147" t="str">
        <f>IF((ISERROR((VLOOKUP(B147,Calculation!C$2:C$1430,1,FALSE)))),"not entered","")</f>
        <v/>
      </c>
    </row>
    <row r="148" spans="2:7" x14ac:dyDescent="0.2">
      <c r="B148" s="78" t="s">
        <v>5</v>
      </c>
      <c r="C148" s="79" t="str">
        <f t="shared" si="6"/>
        <v xml:space="preserve"> </v>
      </c>
      <c r="D148" s="79" t="str">
        <f t="shared" si="7"/>
        <v xml:space="preserve"> </v>
      </c>
      <c r="E148" s="79">
        <v>1.1574074074074073E-5</v>
      </c>
      <c r="F148" s="77" t="e">
        <f t="shared" si="8"/>
        <v>#N/A</v>
      </c>
      <c r="G148" t="str">
        <f>IF((ISERROR((VLOOKUP(B148,Calculation!C$2:C$1430,1,FALSE)))),"not entered","")</f>
        <v/>
      </c>
    </row>
    <row r="149" spans="2:7" x14ac:dyDescent="0.2">
      <c r="B149" s="78" t="s">
        <v>5</v>
      </c>
      <c r="C149" s="79" t="str">
        <f t="shared" si="6"/>
        <v xml:space="preserve"> </v>
      </c>
      <c r="D149" s="79" t="str">
        <f t="shared" si="7"/>
        <v xml:space="preserve"> </v>
      </c>
      <c r="E149" s="79">
        <v>1.1574074074074073E-5</v>
      </c>
      <c r="F149" s="77" t="e">
        <f t="shared" si="8"/>
        <v>#N/A</v>
      </c>
      <c r="G149" t="str">
        <f>IF((ISERROR((VLOOKUP(B149,Calculation!C$2:C$1430,1,FALSE)))),"not entered","")</f>
        <v/>
      </c>
    </row>
    <row r="150" spans="2:7" x14ac:dyDescent="0.2">
      <c r="B150" s="78" t="s">
        <v>5</v>
      </c>
      <c r="C150" s="79" t="str">
        <f t="shared" si="6"/>
        <v xml:space="preserve"> </v>
      </c>
      <c r="D150" s="79" t="str">
        <f t="shared" si="7"/>
        <v xml:space="preserve"> </v>
      </c>
      <c r="E150" s="79">
        <v>1.1574074074074073E-5</v>
      </c>
      <c r="F150" s="77" t="e">
        <f t="shared" si="8"/>
        <v>#N/A</v>
      </c>
      <c r="G150" t="str">
        <f>IF((ISERROR((VLOOKUP(B150,Calculation!C$2:C$1430,1,FALSE)))),"not entered","")</f>
        <v/>
      </c>
    </row>
    <row r="151" spans="2:7" x14ac:dyDescent="0.2">
      <c r="B151" s="78" t="s">
        <v>5</v>
      </c>
      <c r="C151" s="79" t="str">
        <f t="shared" si="6"/>
        <v xml:space="preserve"> </v>
      </c>
      <c r="D151" s="79" t="str">
        <f t="shared" si="7"/>
        <v xml:space="preserve"> </v>
      </c>
      <c r="E151" s="79">
        <v>1.1574074074074073E-5</v>
      </c>
      <c r="F151" s="77" t="e">
        <f t="shared" si="8"/>
        <v>#N/A</v>
      </c>
      <c r="G151" t="str">
        <f>IF((ISERROR((VLOOKUP(B151,Calculation!C$2:C$1430,1,FALSE)))),"not entered","")</f>
        <v/>
      </c>
    </row>
    <row r="152" spans="2:7" x14ac:dyDescent="0.2">
      <c r="B152" s="78" t="s">
        <v>5</v>
      </c>
      <c r="C152" s="79" t="str">
        <f t="shared" si="6"/>
        <v xml:space="preserve"> </v>
      </c>
      <c r="D152" s="79" t="str">
        <f t="shared" si="7"/>
        <v xml:space="preserve"> </v>
      </c>
      <c r="E152" s="79">
        <v>1.1574074074074073E-5</v>
      </c>
      <c r="F152" s="77" t="e">
        <f t="shared" si="8"/>
        <v>#N/A</v>
      </c>
      <c r="G152" t="str">
        <f>IF((ISERROR((VLOOKUP(B152,Calculation!C$2:C$1430,1,FALSE)))),"not entered","")</f>
        <v/>
      </c>
    </row>
    <row r="153" spans="2:7" x14ac:dyDescent="0.2">
      <c r="B153" s="78" t="s">
        <v>5</v>
      </c>
      <c r="C153" s="79" t="str">
        <f t="shared" si="6"/>
        <v xml:space="preserve"> </v>
      </c>
      <c r="D153" s="79" t="str">
        <f t="shared" si="7"/>
        <v xml:space="preserve"> </v>
      </c>
      <c r="E153" s="79">
        <v>1.1574074074074073E-5</v>
      </c>
      <c r="F153" s="77" t="e">
        <f t="shared" si="8"/>
        <v>#N/A</v>
      </c>
      <c r="G153" t="str">
        <f>IF((ISERROR((VLOOKUP(B153,Calculation!C$2:C$1430,1,FALSE)))),"not entered","")</f>
        <v/>
      </c>
    </row>
    <row r="154" spans="2:7" x14ac:dyDescent="0.2">
      <c r="B154" s="78" t="s">
        <v>5</v>
      </c>
      <c r="C154" s="79" t="str">
        <f t="shared" si="6"/>
        <v xml:space="preserve"> </v>
      </c>
      <c r="D154" s="79" t="str">
        <f t="shared" si="7"/>
        <v xml:space="preserve"> </v>
      </c>
      <c r="E154" s="79">
        <v>1.1574074074074073E-5</v>
      </c>
      <c r="F154" s="77" t="e">
        <f t="shared" si="8"/>
        <v>#N/A</v>
      </c>
      <c r="G154" t="str">
        <f>IF((ISERROR((VLOOKUP(B154,Calculation!C$2:C$1430,1,FALSE)))),"not entered","")</f>
        <v/>
      </c>
    </row>
    <row r="155" spans="2:7" x14ac:dyDescent="0.2">
      <c r="B155" s="78" t="s">
        <v>5</v>
      </c>
      <c r="C155" s="79" t="str">
        <f t="shared" si="6"/>
        <v xml:space="preserve"> </v>
      </c>
      <c r="D155" s="79" t="str">
        <f t="shared" si="7"/>
        <v xml:space="preserve"> </v>
      </c>
      <c r="E155" s="79">
        <v>1.1574074074074073E-5</v>
      </c>
      <c r="F155" s="77" t="e">
        <f t="shared" si="8"/>
        <v>#N/A</v>
      </c>
      <c r="G155" t="str">
        <f>IF((ISERROR((VLOOKUP(B155,Calculation!C$2:C$1430,1,FALSE)))),"not entered","")</f>
        <v/>
      </c>
    </row>
    <row r="156" spans="2:7" x14ac:dyDescent="0.2">
      <c r="B156" s="78" t="s">
        <v>5</v>
      </c>
      <c r="C156" s="79" t="str">
        <f t="shared" si="6"/>
        <v xml:space="preserve"> </v>
      </c>
      <c r="D156" s="79" t="str">
        <f t="shared" si="7"/>
        <v xml:space="preserve"> </v>
      </c>
      <c r="E156" s="79">
        <v>1.1574074074074073E-5</v>
      </c>
      <c r="F156" s="77" t="e">
        <f t="shared" si="8"/>
        <v>#N/A</v>
      </c>
      <c r="G156" t="str">
        <f>IF((ISERROR((VLOOKUP(B156,Calculation!C$2:C$1430,1,FALSE)))),"not entered","")</f>
        <v/>
      </c>
    </row>
    <row r="157" spans="2:7" x14ac:dyDescent="0.2">
      <c r="B157" s="78" t="s">
        <v>5</v>
      </c>
      <c r="C157" s="79" t="str">
        <f t="shared" si="6"/>
        <v xml:space="preserve"> </v>
      </c>
      <c r="D157" s="79" t="str">
        <f t="shared" si="7"/>
        <v xml:space="preserve"> </v>
      </c>
      <c r="E157" s="79">
        <v>1.1574074074074073E-5</v>
      </c>
      <c r="F157" s="77" t="e">
        <f t="shared" si="8"/>
        <v>#N/A</v>
      </c>
      <c r="G157" t="str">
        <f>IF((ISERROR((VLOOKUP(B157,Calculation!C$2:C$1430,1,FALSE)))),"not entered","")</f>
        <v/>
      </c>
    </row>
    <row r="158" spans="2:7" x14ac:dyDescent="0.2">
      <c r="B158" s="78" t="s">
        <v>5</v>
      </c>
      <c r="C158" s="79" t="str">
        <f t="shared" si="6"/>
        <v xml:space="preserve"> </v>
      </c>
      <c r="D158" s="79" t="str">
        <f t="shared" si="7"/>
        <v xml:space="preserve"> </v>
      </c>
      <c r="E158" s="79">
        <v>1.1574074074074073E-5</v>
      </c>
      <c r="F158" s="77" t="e">
        <f t="shared" si="8"/>
        <v>#N/A</v>
      </c>
      <c r="G158" t="str">
        <f>IF((ISERROR((VLOOKUP(B158,Calculation!C$2:C$1430,1,FALSE)))),"not entered","")</f>
        <v/>
      </c>
    </row>
    <row r="159" spans="2:7" x14ac:dyDescent="0.2">
      <c r="B159" s="78" t="s">
        <v>5</v>
      </c>
      <c r="C159" s="79" t="str">
        <f t="shared" si="6"/>
        <v xml:space="preserve"> </v>
      </c>
      <c r="D159" s="79" t="str">
        <f t="shared" si="7"/>
        <v xml:space="preserve"> </v>
      </c>
      <c r="E159" s="79">
        <v>1.1574074074074073E-5</v>
      </c>
      <c r="F159" s="77" t="e">
        <f t="shared" si="8"/>
        <v>#N/A</v>
      </c>
      <c r="G159" t="str">
        <f>IF((ISERROR((VLOOKUP(B159,Calculation!C$2:C$1430,1,FALSE)))),"not entered","")</f>
        <v/>
      </c>
    </row>
    <row r="160" spans="2:7" x14ac:dyDescent="0.2">
      <c r="B160" s="78" t="s">
        <v>5</v>
      </c>
      <c r="C160" s="79" t="str">
        <f t="shared" si="6"/>
        <v xml:space="preserve"> </v>
      </c>
      <c r="D160" s="79" t="str">
        <f t="shared" si="7"/>
        <v xml:space="preserve"> </v>
      </c>
      <c r="E160" s="79">
        <v>1.1574074074074073E-5</v>
      </c>
      <c r="F160" s="77" t="e">
        <f t="shared" si="8"/>
        <v>#N/A</v>
      </c>
      <c r="G160" t="str">
        <f>IF((ISERROR((VLOOKUP(B160,Calculation!C$2:C$1430,1,FALSE)))),"not entered","")</f>
        <v/>
      </c>
    </row>
    <row r="161" spans="2:7" x14ac:dyDescent="0.2">
      <c r="B161" s="78" t="s">
        <v>5</v>
      </c>
      <c r="C161" s="79" t="str">
        <f t="shared" si="6"/>
        <v xml:space="preserve"> </v>
      </c>
      <c r="D161" s="79" t="str">
        <f t="shared" si="7"/>
        <v xml:space="preserve"> </v>
      </c>
      <c r="E161" s="79">
        <v>1.1574074074074073E-5</v>
      </c>
      <c r="F161" s="77" t="e">
        <f t="shared" si="8"/>
        <v>#N/A</v>
      </c>
      <c r="G161" t="str">
        <f>IF((ISERROR((VLOOKUP(B161,Calculation!C$2:C$1430,1,FALSE)))),"not entered","")</f>
        <v/>
      </c>
    </row>
    <row r="162" spans="2:7" x14ac:dyDescent="0.2">
      <c r="B162" s="78" t="s">
        <v>5</v>
      </c>
      <c r="C162" s="79" t="str">
        <f t="shared" si="6"/>
        <v xml:space="preserve"> </v>
      </c>
      <c r="D162" s="79" t="str">
        <f t="shared" si="7"/>
        <v xml:space="preserve"> </v>
      </c>
      <c r="E162" s="79">
        <v>1.1574074074074073E-5</v>
      </c>
      <c r="F162" s="77" t="e">
        <f t="shared" si="8"/>
        <v>#N/A</v>
      </c>
      <c r="G162" t="str">
        <f>IF((ISERROR((VLOOKUP(B162,Calculation!C$2:C$1430,1,FALSE)))),"not entered","")</f>
        <v/>
      </c>
    </row>
    <row r="163" spans="2:7" x14ac:dyDescent="0.2">
      <c r="B163" s="78" t="s">
        <v>5</v>
      </c>
      <c r="C163" s="79" t="str">
        <f t="shared" si="6"/>
        <v xml:space="preserve"> </v>
      </c>
      <c r="D163" s="79" t="str">
        <f t="shared" si="7"/>
        <v xml:space="preserve"> </v>
      </c>
      <c r="E163" s="79">
        <v>1.1574074074074073E-5</v>
      </c>
      <c r="F163" s="77" t="e">
        <f t="shared" si="8"/>
        <v>#N/A</v>
      </c>
      <c r="G163" t="str">
        <f>IF((ISERROR((VLOOKUP(B163,Calculation!C$2:C$1430,1,FALSE)))),"not entered","")</f>
        <v/>
      </c>
    </row>
    <row r="164" spans="2:7" x14ac:dyDescent="0.2">
      <c r="B164" s="78" t="s">
        <v>5</v>
      </c>
      <c r="C164" s="79" t="str">
        <f t="shared" si="6"/>
        <v xml:space="preserve"> </v>
      </c>
      <c r="D164" s="79" t="str">
        <f t="shared" si="7"/>
        <v xml:space="preserve"> </v>
      </c>
      <c r="E164" s="79">
        <v>1.1574074074074073E-5</v>
      </c>
      <c r="F164" s="77" t="e">
        <f t="shared" si="8"/>
        <v>#N/A</v>
      </c>
      <c r="G164" t="str">
        <f>IF((ISERROR((VLOOKUP(B164,Calculation!C$2:C$1430,1,FALSE)))),"not entered","")</f>
        <v/>
      </c>
    </row>
    <row r="165" spans="2:7" x14ac:dyDescent="0.2">
      <c r="B165" s="78" t="s">
        <v>5</v>
      </c>
      <c r="C165" s="79" t="str">
        <f t="shared" si="6"/>
        <v xml:space="preserve"> </v>
      </c>
      <c r="D165" s="79" t="str">
        <f t="shared" si="7"/>
        <v xml:space="preserve"> </v>
      </c>
      <c r="E165" s="79">
        <v>1.1574074074074073E-5</v>
      </c>
      <c r="F165" s="77" t="e">
        <f t="shared" si="8"/>
        <v>#N/A</v>
      </c>
      <c r="G165" t="str">
        <f>IF((ISERROR((VLOOKUP(B165,Calculation!C$2:C$1430,1,FALSE)))),"not entered","")</f>
        <v/>
      </c>
    </row>
    <row r="166" spans="2:7" x14ac:dyDescent="0.2">
      <c r="B166" s="78" t="s">
        <v>5</v>
      </c>
      <c r="C166" s="79" t="str">
        <f t="shared" si="6"/>
        <v xml:space="preserve"> </v>
      </c>
      <c r="D166" s="79" t="str">
        <f t="shared" si="7"/>
        <v xml:space="preserve"> </v>
      </c>
      <c r="E166" s="79">
        <v>1.1574074074074073E-5</v>
      </c>
      <c r="F166" s="77" t="e">
        <f t="shared" si="8"/>
        <v>#N/A</v>
      </c>
      <c r="G166" t="str">
        <f>IF((ISERROR((VLOOKUP(B166,Calculation!C$2:C$1430,1,FALSE)))),"not entered","")</f>
        <v/>
      </c>
    </row>
    <row r="167" spans="2:7" x14ac:dyDescent="0.2">
      <c r="B167" s="78" t="s">
        <v>5</v>
      </c>
      <c r="C167" s="79" t="str">
        <f t="shared" si="6"/>
        <v xml:space="preserve"> </v>
      </c>
      <c r="D167" s="79" t="str">
        <f t="shared" si="7"/>
        <v xml:space="preserve"> </v>
      </c>
      <c r="E167" s="79">
        <v>1.1574074074074073E-5</v>
      </c>
      <c r="F167" s="77" t="e">
        <f t="shared" si="8"/>
        <v>#N/A</v>
      </c>
      <c r="G167" t="str">
        <f>IF((ISERROR((VLOOKUP(B167,Calculation!C$2:C$1430,1,FALSE)))),"not entered","")</f>
        <v/>
      </c>
    </row>
    <row r="168" spans="2:7" x14ac:dyDescent="0.2">
      <c r="B168" s="78" t="s">
        <v>5</v>
      </c>
      <c r="C168" s="79" t="str">
        <f t="shared" si="6"/>
        <v xml:space="preserve"> </v>
      </c>
      <c r="D168" s="79" t="str">
        <f t="shared" si="7"/>
        <v xml:space="preserve"> </v>
      </c>
      <c r="E168" s="79">
        <v>1.1574074074074073E-5</v>
      </c>
      <c r="F168" s="77" t="e">
        <f t="shared" si="8"/>
        <v>#N/A</v>
      </c>
      <c r="G168" t="str">
        <f>IF((ISERROR((VLOOKUP(B168,Calculation!C$2:C$1430,1,FALSE)))),"not entered","")</f>
        <v/>
      </c>
    </row>
    <row r="169" spans="2:7" x14ac:dyDescent="0.2">
      <c r="B169" s="78" t="s">
        <v>5</v>
      </c>
      <c r="C169" s="79" t="str">
        <f t="shared" si="6"/>
        <v xml:space="preserve"> </v>
      </c>
      <c r="D169" s="79" t="str">
        <f t="shared" si="7"/>
        <v xml:space="preserve"> </v>
      </c>
      <c r="E169" s="79">
        <v>1.1574074074074073E-5</v>
      </c>
      <c r="F169" s="77" t="e">
        <f t="shared" si="8"/>
        <v>#N/A</v>
      </c>
      <c r="G169" t="str">
        <f>IF((ISERROR((VLOOKUP(B169,Calculation!C$2:C$1430,1,FALSE)))),"not entered","")</f>
        <v/>
      </c>
    </row>
    <row r="170" spans="2:7" x14ac:dyDescent="0.2">
      <c r="B170" s="78" t="s">
        <v>5</v>
      </c>
      <c r="C170" s="79" t="str">
        <f t="shared" si="6"/>
        <v xml:space="preserve"> </v>
      </c>
      <c r="D170" s="79" t="str">
        <f t="shared" si="7"/>
        <v xml:space="preserve"> </v>
      </c>
      <c r="E170" s="79">
        <v>1.1574074074074073E-5</v>
      </c>
      <c r="F170" s="77" t="e">
        <f t="shared" si="8"/>
        <v>#N/A</v>
      </c>
      <c r="G170" t="str">
        <f>IF((ISERROR((VLOOKUP(B170,Calculation!C$2:C$1430,1,FALSE)))),"not entered","")</f>
        <v/>
      </c>
    </row>
    <row r="171" spans="2:7" x14ac:dyDescent="0.2">
      <c r="B171" s="78" t="s">
        <v>5</v>
      </c>
      <c r="C171" s="79" t="str">
        <f t="shared" si="6"/>
        <v xml:space="preserve"> </v>
      </c>
      <c r="D171" s="79" t="str">
        <f t="shared" si="7"/>
        <v xml:space="preserve"> </v>
      </c>
      <c r="E171" s="79">
        <v>1.1574074074074073E-5</v>
      </c>
      <c r="F171" s="77" t="e">
        <f t="shared" si="8"/>
        <v>#N/A</v>
      </c>
      <c r="G171" t="str">
        <f>IF((ISERROR((VLOOKUP(B171,Calculation!C$2:C$1430,1,FALSE)))),"not entered","")</f>
        <v/>
      </c>
    </row>
    <row r="172" spans="2:7" x14ac:dyDescent="0.2">
      <c r="B172" s="78" t="s">
        <v>5</v>
      </c>
      <c r="C172" s="79" t="str">
        <f t="shared" si="6"/>
        <v xml:space="preserve"> </v>
      </c>
      <c r="D172" s="79" t="str">
        <f t="shared" si="7"/>
        <v xml:space="preserve"> </v>
      </c>
      <c r="E172" s="79">
        <v>1.1574074074074073E-5</v>
      </c>
      <c r="F172" s="77" t="e">
        <f t="shared" si="8"/>
        <v>#N/A</v>
      </c>
      <c r="G172" t="str">
        <f>IF((ISERROR((VLOOKUP(B172,Calculation!C$2:C$1430,1,FALSE)))),"not entered","")</f>
        <v/>
      </c>
    </row>
    <row r="173" spans="2:7" x14ac:dyDescent="0.2">
      <c r="B173" s="78" t="s">
        <v>5</v>
      </c>
      <c r="C173" s="79" t="str">
        <f t="shared" si="6"/>
        <v xml:space="preserve"> </v>
      </c>
      <c r="D173" s="79" t="str">
        <f t="shared" si="7"/>
        <v xml:space="preserve"> </v>
      </c>
      <c r="E173" s="79">
        <v>1.1574074074074073E-5</v>
      </c>
      <c r="F173" s="77" t="e">
        <f t="shared" si="8"/>
        <v>#N/A</v>
      </c>
      <c r="G173" t="str">
        <f>IF((ISERROR((VLOOKUP(B173,Calculation!C$2:C$1430,1,FALSE)))),"not entered","")</f>
        <v/>
      </c>
    </row>
    <row r="174" spans="2:7" x14ac:dyDescent="0.2">
      <c r="B174" s="78" t="s">
        <v>5</v>
      </c>
      <c r="C174" s="79" t="str">
        <f t="shared" si="6"/>
        <v xml:space="preserve"> </v>
      </c>
      <c r="D174" s="79" t="str">
        <f t="shared" si="7"/>
        <v xml:space="preserve"> </v>
      </c>
      <c r="E174" s="79">
        <v>1.1574074074074073E-5</v>
      </c>
      <c r="F174" s="77" t="e">
        <f t="shared" si="8"/>
        <v>#N/A</v>
      </c>
      <c r="G174" t="str">
        <f>IF((ISERROR((VLOOKUP(B174,Calculation!C$2:C$1430,1,FALSE)))),"not entered","")</f>
        <v/>
      </c>
    </row>
    <row r="175" spans="2:7" x14ac:dyDescent="0.2">
      <c r="B175" s="78" t="s">
        <v>5</v>
      </c>
      <c r="C175" s="79" t="str">
        <f t="shared" si="6"/>
        <v xml:space="preserve"> </v>
      </c>
      <c r="D175" s="79" t="str">
        <f t="shared" si="7"/>
        <v xml:space="preserve"> </v>
      </c>
      <c r="E175" s="79">
        <v>1.1574074074074073E-5</v>
      </c>
      <c r="F175" s="77" t="e">
        <f t="shared" si="8"/>
        <v>#N/A</v>
      </c>
      <c r="G175" t="str">
        <f>IF((ISERROR((VLOOKUP(B175,Calculation!C$2:C$1430,1,FALSE)))),"not entered","")</f>
        <v/>
      </c>
    </row>
    <row r="176" spans="2:7" x14ac:dyDescent="0.2">
      <c r="B176" s="78" t="s">
        <v>5</v>
      </c>
      <c r="C176" s="79" t="str">
        <f t="shared" si="6"/>
        <v xml:space="preserve"> </v>
      </c>
      <c r="D176" s="79" t="str">
        <f t="shared" si="7"/>
        <v xml:space="preserve"> </v>
      </c>
      <c r="E176" s="79">
        <v>1.1574074074074073E-5</v>
      </c>
      <c r="F176" s="77" t="e">
        <f t="shared" si="8"/>
        <v>#N/A</v>
      </c>
      <c r="G176" t="str">
        <f>IF((ISERROR((VLOOKUP(B176,Calculation!C$2:C$1430,1,FALSE)))),"not entered","")</f>
        <v/>
      </c>
    </row>
    <row r="177" spans="2:7" x14ac:dyDescent="0.2">
      <c r="B177" s="78" t="s">
        <v>5</v>
      </c>
      <c r="C177" s="79" t="str">
        <f t="shared" si="6"/>
        <v xml:space="preserve"> </v>
      </c>
      <c r="D177" s="79" t="str">
        <f t="shared" si="7"/>
        <v xml:space="preserve"> </v>
      </c>
      <c r="E177" s="79">
        <v>1.1574074074074073E-5</v>
      </c>
      <c r="F177" s="77" t="e">
        <f t="shared" si="8"/>
        <v>#N/A</v>
      </c>
      <c r="G177" t="str">
        <f>IF((ISERROR((VLOOKUP(B177,Calculation!C$2:C$1430,1,FALSE)))),"not entered","")</f>
        <v/>
      </c>
    </row>
    <row r="178" spans="2:7" x14ac:dyDescent="0.2">
      <c r="B178" s="78" t="s">
        <v>5</v>
      </c>
      <c r="C178" s="79" t="str">
        <f t="shared" si="6"/>
        <v xml:space="preserve"> </v>
      </c>
      <c r="D178" s="79" t="str">
        <f t="shared" si="7"/>
        <v xml:space="preserve"> </v>
      </c>
      <c r="E178" s="79">
        <v>1.1574074074074073E-5</v>
      </c>
      <c r="F178" s="77" t="e">
        <f t="shared" si="8"/>
        <v>#N/A</v>
      </c>
      <c r="G178" t="str">
        <f>IF((ISERROR((VLOOKUP(B178,Calculation!C$2:C$1430,1,FALSE)))),"not entered","")</f>
        <v/>
      </c>
    </row>
    <row r="179" spans="2:7" x14ac:dyDescent="0.2">
      <c r="B179" s="78" t="s">
        <v>5</v>
      </c>
      <c r="C179" s="79" t="str">
        <f t="shared" si="6"/>
        <v xml:space="preserve"> </v>
      </c>
      <c r="D179" s="79" t="str">
        <f t="shared" si="7"/>
        <v xml:space="preserve"> </v>
      </c>
      <c r="E179" s="79">
        <v>1.1574074074074073E-5</v>
      </c>
      <c r="F179" s="77" t="e">
        <f t="shared" si="8"/>
        <v>#N/A</v>
      </c>
      <c r="G179" t="str">
        <f>IF((ISERROR((VLOOKUP(B179,Calculation!C$2:C$1430,1,FALSE)))),"not entered","")</f>
        <v/>
      </c>
    </row>
    <row r="180" spans="2:7" x14ac:dyDescent="0.2">
      <c r="B180" s="78" t="s">
        <v>5</v>
      </c>
      <c r="C180" s="79" t="str">
        <f t="shared" si="6"/>
        <v xml:space="preserve"> </v>
      </c>
      <c r="D180" s="79" t="str">
        <f t="shared" si="7"/>
        <v xml:space="preserve"> </v>
      </c>
      <c r="E180" s="79">
        <v>1.1574074074074073E-5</v>
      </c>
      <c r="F180" s="77" t="e">
        <f t="shared" si="8"/>
        <v>#N/A</v>
      </c>
      <c r="G180" t="str">
        <f>IF((ISERROR((VLOOKUP(B180,Calculation!C$2:C$1430,1,FALSE)))),"not entered","")</f>
        <v/>
      </c>
    </row>
    <row r="181" spans="2:7" x14ac:dyDescent="0.2">
      <c r="B181" s="78" t="s">
        <v>5</v>
      </c>
      <c r="C181" s="79" t="str">
        <f t="shared" si="6"/>
        <v xml:space="preserve"> </v>
      </c>
      <c r="D181" s="79" t="str">
        <f t="shared" si="7"/>
        <v xml:space="preserve"> </v>
      </c>
      <c r="E181" s="79">
        <v>1.1574074074074073E-5</v>
      </c>
      <c r="F181" s="77" t="e">
        <f t="shared" si="8"/>
        <v>#N/A</v>
      </c>
      <c r="G181" t="str">
        <f>IF((ISERROR((VLOOKUP(B181,Calculation!C$2:C$1430,1,FALSE)))),"not entered","")</f>
        <v/>
      </c>
    </row>
    <row r="182" spans="2:7" x14ac:dyDescent="0.2">
      <c r="B182" s="78" t="s">
        <v>5</v>
      </c>
      <c r="C182" s="79" t="str">
        <f t="shared" si="6"/>
        <v xml:space="preserve"> </v>
      </c>
      <c r="D182" s="79" t="str">
        <f t="shared" si="7"/>
        <v xml:space="preserve"> </v>
      </c>
      <c r="E182" s="79">
        <v>1.1574074074074073E-5</v>
      </c>
      <c r="F182" s="77" t="e">
        <f t="shared" si="8"/>
        <v>#N/A</v>
      </c>
      <c r="G182" t="str">
        <f>IF((ISERROR((VLOOKUP(B182,Calculation!C$2:C$1430,1,FALSE)))),"not entered","")</f>
        <v/>
      </c>
    </row>
    <row r="183" spans="2:7" x14ac:dyDescent="0.2">
      <c r="B183" s="78" t="s">
        <v>5</v>
      </c>
      <c r="C183" s="79" t="str">
        <f t="shared" si="6"/>
        <v xml:space="preserve"> </v>
      </c>
      <c r="D183" s="79" t="str">
        <f t="shared" si="7"/>
        <v xml:space="preserve"> </v>
      </c>
      <c r="E183" s="79">
        <v>1.1574074074074073E-5</v>
      </c>
      <c r="F183" s="77" t="e">
        <f t="shared" si="8"/>
        <v>#N/A</v>
      </c>
      <c r="G183" t="str">
        <f>IF((ISERROR((VLOOKUP(B183,Calculation!C$2:C$1430,1,FALSE)))),"not entered","")</f>
        <v/>
      </c>
    </row>
    <row r="184" spans="2:7" x14ac:dyDescent="0.2">
      <c r="B184" s="78" t="s">
        <v>5</v>
      </c>
      <c r="C184" s="79" t="str">
        <f t="shared" si="6"/>
        <v xml:space="preserve"> </v>
      </c>
      <c r="D184" s="79" t="str">
        <f t="shared" si="7"/>
        <v xml:space="preserve"> </v>
      </c>
      <c r="E184" s="79">
        <v>1.1574074074074073E-5</v>
      </c>
      <c r="F184" s="77" t="e">
        <f t="shared" si="8"/>
        <v>#N/A</v>
      </c>
      <c r="G184" t="str">
        <f>IF((ISERROR((VLOOKUP(B184,Calculation!C$2:C$1430,1,FALSE)))),"not entered","")</f>
        <v/>
      </c>
    </row>
    <row r="185" spans="2:7" x14ac:dyDescent="0.2">
      <c r="B185" s="78" t="s">
        <v>5</v>
      </c>
      <c r="C185" s="79" t="str">
        <f t="shared" si="6"/>
        <v xml:space="preserve"> </v>
      </c>
      <c r="D185" s="79" t="str">
        <f t="shared" si="7"/>
        <v xml:space="preserve"> </v>
      </c>
      <c r="E185" s="79">
        <v>1.1574074074074073E-5</v>
      </c>
      <c r="F185" s="77" t="e">
        <f t="shared" si="8"/>
        <v>#N/A</v>
      </c>
      <c r="G185" t="str">
        <f>IF((ISERROR((VLOOKUP(B185,Calculation!C$2:C$1430,1,FALSE)))),"not entered","")</f>
        <v/>
      </c>
    </row>
    <row r="186" spans="2:7" x14ac:dyDescent="0.2">
      <c r="B186" s="78" t="s">
        <v>5</v>
      </c>
      <c r="C186" s="79" t="str">
        <f t="shared" si="6"/>
        <v xml:space="preserve"> </v>
      </c>
      <c r="D186" s="79" t="str">
        <f t="shared" si="7"/>
        <v xml:space="preserve"> </v>
      </c>
      <c r="E186" s="79">
        <v>1.1574074074074073E-5</v>
      </c>
      <c r="F186" s="77" t="e">
        <f t="shared" si="8"/>
        <v>#N/A</v>
      </c>
      <c r="G186" t="str">
        <f>IF((ISERROR((VLOOKUP(B186,Calculation!C$2:C$1430,1,FALSE)))),"not entered","")</f>
        <v/>
      </c>
    </row>
    <row r="187" spans="2:7" x14ac:dyDescent="0.2">
      <c r="B187" s="78" t="s">
        <v>5</v>
      </c>
      <c r="C187" s="79" t="str">
        <f t="shared" si="6"/>
        <v xml:space="preserve"> </v>
      </c>
      <c r="D187" s="79" t="str">
        <f t="shared" si="7"/>
        <v xml:space="preserve"> </v>
      </c>
      <c r="E187" s="79">
        <v>1.1574074074074073E-5</v>
      </c>
      <c r="F187" s="77" t="e">
        <f t="shared" si="8"/>
        <v>#N/A</v>
      </c>
      <c r="G187" t="str">
        <f>IF((ISERROR((VLOOKUP(B187,Calculation!C$2:C$1430,1,FALSE)))),"not entered","")</f>
        <v/>
      </c>
    </row>
    <row r="188" spans="2:7" x14ac:dyDescent="0.2">
      <c r="B188" s="78" t="s">
        <v>5</v>
      </c>
      <c r="C188" s="79" t="str">
        <f t="shared" si="6"/>
        <v xml:space="preserve"> </v>
      </c>
      <c r="D188" s="79" t="str">
        <f t="shared" si="7"/>
        <v xml:space="preserve"> </v>
      </c>
      <c r="E188" s="79">
        <v>1.1574074074074073E-5</v>
      </c>
      <c r="F188" s="77" t="e">
        <f t="shared" si="8"/>
        <v>#N/A</v>
      </c>
      <c r="G188" t="str">
        <f>IF((ISERROR((VLOOKUP(B188,Calculation!C$2:C$1430,1,FALSE)))),"not entered","")</f>
        <v/>
      </c>
    </row>
    <row r="189" spans="2:7" x14ac:dyDescent="0.2">
      <c r="B189" s="78" t="s">
        <v>5</v>
      </c>
      <c r="C189" s="79" t="str">
        <f t="shared" si="6"/>
        <v xml:space="preserve"> </v>
      </c>
      <c r="D189" s="79" t="str">
        <f t="shared" si="7"/>
        <v xml:space="preserve"> </v>
      </c>
      <c r="E189" s="79">
        <v>1.1574074074074073E-5</v>
      </c>
      <c r="F189" s="77" t="e">
        <f t="shared" si="8"/>
        <v>#N/A</v>
      </c>
      <c r="G189" t="str">
        <f>IF((ISERROR((VLOOKUP(B189,Calculation!C$2:C$1430,1,FALSE)))),"not entered","")</f>
        <v/>
      </c>
    </row>
    <row r="190" spans="2:7" x14ac:dyDescent="0.2">
      <c r="B190" s="78" t="s">
        <v>5</v>
      </c>
      <c r="C190" s="79" t="str">
        <f t="shared" si="6"/>
        <v xml:space="preserve"> </v>
      </c>
      <c r="D190" s="79" t="str">
        <f t="shared" si="7"/>
        <v xml:space="preserve"> </v>
      </c>
      <c r="E190" s="79">
        <v>1.1574074074074073E-5</v>
      </c>
      <c r="F190" s="77" t="e">
        <f t="shared" si="8"/>
        <v>#N/A</v>
      </c>
      <c r="G190" t="str">
        <f>IF((ISERROR((VLOOKUP(B190,Calculation!C$2:C$1430,1,FALSE)))),"not entered","")</f>
        <v/>
      </c>
    </row>
    <row r="191" spans="2:7" x14ac:dyDescent="0.2">
      <c r="B191" s="78" t="s">
        <v>5</v>
      </c>
      <c r="C191" s="79" t="str">
        <f t="shared" si="6"/>
        <v xml:space="preserve"> </v>
      </c>
      <c r="D191" s="79" t="str">
        <f t="shared" si="7"/>
        <v xml:space="preserve"> </v>
      </c>
      <c r="E191" s="79">
        <v>1.1574074074074073E-5</v>
      </c>
      <c r="F191" s="77" t="e">
        <f t="shared" si="8"/>
        <v>#N/A</v>
      </c>
      <c r="G191" t="str">
        <f>IF((ISERROR((VLOOKUP(B191,Calculation!C$2:C$1430,1,FALSE)))),"not entered","")</f>
        <v/>
      </c>
    </row>
    <row r="192" spans="2:7" x14ac:dyDescent="0.2">
      <c r="B192" s="78" t="s">
        <v>5</v>
      </c>
      <c r="C192" s="79" t="str">
        <f t="shared" si="6"/>
        <v xml:space="preserve"> </v>
      </c>
      <c r="D192" s="79" t="str">
        <f t="shared" si="7"/>
        <v xml:space="preserve"> </v>
      </c>
      <c r="E192" s="79">
        <v>1.1574074074074073E-5</v>
      </c>
      <c r="F192" s="77" t="e">
        <f t="shared" si="8"/>
        <v>#N/A</v>
      </c>
      <c r="G192" t="str">
        <f>IF((ISERROR((VLOOKUP(B192,Calculation!C$2:C$1430,1,FALSE)))),"not entered","")</f>
        <v/>
      </c>
    </row>
    <row r="193" spans="2:7" x14ac:dyDescent="0.2">
      <c r="B193" s="78" t="s">
        <v>5</v>
      </c>
      <c r="C193" s="79" t="str">
        <f t="shared" si="6"/>
        <v xml:space="preserve"> </v>
      </c>
      <c r="D193" s="79" t="str">
        <f t="shared" si="7"/>
        <v xml:space="preserve"> </v>
      </c>
      <c r="E193" s="79">
        <v>1.1574074074074073E-5</v>
      </c>
      <c r="F193" s="77" t="e">
        <f t="shared" si="8"/>
        <v>#N/A</v>
      </c>
      <c r="G193" t="str">
        <f>IF((ISERROR((VLOOKUP(B193,Calculation!C$2:C$1430,1,FALSE)))),"not entered","")</f>
        <v/>
      </c>
    </row>
    <row r="194" spans="2:7" x14ac:dyDescent="0.2">
      <c r="B194" s="78" t="s">
        <v>5</v>
      </c>
      <c r="C194" s="79" t="str">
        <f t="shared" si="6"/>
        <v xml:space="preserve"> </v>
      </c>
      <c r="D194" s="79" t="str">
        <f t="shared" si="7"/>
        <v xml:space="preserve"> </v>
      </c>
      <c r="E194" s="79">
        <v>1.1574074074074073E-5</v>
      </c>
      <c r="F194" s="77" t="e">
        <f t="shared" si="8"/>
        <v>#N/A</v>
      </c>
      <c r="G194" t="str">
        <f>IF((ISERROR((VLOOKUP(B194,Calculation!C$2:C$1430,1,FALSE)))),"not entered","")</f>
        <v/>
      </c>
    </row>
    <row r="195" spans="2:7" x14ac:dyDescent="0.2">
      <c r="B195" s="78" t="s">
        <v>5</v>
      </c>
      <c r="C195" s="79" t="str">
        <f t="shared" si="6"/>
        <v xml:space="preserve"> </v>
      </c>
      <c r="D195" s="79" t="str">
        <f t="shared" si="7"/>
        <v xml:space="preserve"> </v>
      </c>
      <c r="E195" s="79">
        <v>1.1574074074074073E-5</v>
      </c>
      <c r="F195" s="77" t="e">
        <f t="shared" si="8"/>
        <v>#N/A</v>
      </c>
      <c r="G195" t="str">
        <f>IF((ISERROR((VLOOKUP(B195,Calculation!C$2:C$1430,1,FALSE)))),"not entered","")</f>
        <v/>
      </c>
    </row>
    <row r="196" spans="2:7" x14ac:dyDescent="0.2">
      <c r="B196" s="78" t="s">
        <v>5</v>
      </c>
      <c r="C196" s="79" t="str">
        <f t="shared" si="6"/>
        <v xml:space="preserve"> </v>
      </c>
      <c r="D196" s="79" t="str">
        <f t="shared" si="7"/>
        <v xml:space="preserve"> </v>
      </c>
      <c r="E196" s="79">
        <v>1.1574074074074073E-5</v>
      </c>
      <c r="F196" s="77" t="e">
        <f t="shared" si="8"/>
        <v>#N/A</v>
      </c>
      <c r="G196" t="str">
        <f>IF((ISERROR((VLOOKUP(B196,Calculation!C$2:C$1430,1,FALSE)))),"not entered","")</f>
        <v/>
      </c>
    </row>
    <row r="197" spans="2:7" x14ac:dyDescent="0.2">
      <c r="B197" s="78" t="s">
        <v>5</v>
      </c>
      <c r="C197" s="79" t="str">
        <f t="shared" si="6"/>
        <v xml:space="preserve"> </v>
      </c>
      <c r="D197" s="79" t="str">
        <f t="shared" si="7"/>
        <v xml:space="preserve"> </v>
      </c>
      <c r="E197" s="79">
        <v>1.1574074074074073E-5</v>
      </c>
      <c r="F197" s="77" t="e">
        <f t="shared" si="8"/>
        <v>#N/A</v>
      </c>
      <c r="G197" t="str">
        <f>IF((ISERROR((VLOOKUP(B197,Calculation!C$2:C$1430,1,FALSE)))),"not entered","")</f>
        <v/>
      </c>
    </row>
    <row r="198" spans="2:7" x14ac:dyDescent="0.2">
      <c r="B198" s="78" t="s">
        <v>5</v>
      </c>
      <c r="C198" s="79" t="str">
        <f t="shared" ref="C198:C261" si="9">VLOOKUP(B198,name,3,FALSE)</f>
        <v xml:space="preserve"> </v>
      </c>
      <c r="D198" s="79" t="str">
        <f t="shared" ref="D198:D261" si="10">VLOOKUP(B198,name,2,FALSE)</f>
        <v xml:space="preserve"> </v>
      </c>
      <c r="E198" s="79">
        <v>1.1574074074074073E-5</v>
      </c>
      <c r="F198" s="77" t="e">
        <f t="shared" ref="F198:F261" si="11">(VLOOKUP(C198,C$4:E$5,3,FALSE))/(E198/10000)</f>
        <v>#N/A</v>
      </c>
      <c r="G198" t="str">
        <f>IF((ISERROR((VLOOKUP(B198,Calculation!C$2:C$1430,1,FALSE)))),"not entered","")</f>
        <v/>
      </c>
    </row>
    <row r="199" spans="2:7" x14ac:dyDescent="0.2">
      <c r="B199" s="78" t="s">
        <v>5</v>
      </c>
      <c r="C199" s="79" t="str">
        <f t="shared" si="9"/>
        <v xml:space="preserve"> </v>
      </c>
      <c r="D199" s="79" t="str">
        <f t="shared" si="10"/>
        <v xml:space="preserve"> </v>
      </c>
      <c r="E199" s="79">
        <v>1.1574074074074073E-5</v>
      </c>
      <c r="F199" s="77" t="e">
        <f t="shared" si="11"/>
        <v>#N/A</v>
      </c>
      <c r="G199" t="str">
        <f>IF((ISERROR((VLOOKUP(B199,Calculation!C$2:C$1430,1,FALSE)))),"not entered","")</f>
        <v/>
      </c>
    </row>
    <row r="200" spans="2:7" x14ac:dyDescent="0.2">
      <c r="B200" s="78" t="s">
        <v>5</v>
      </c>
      <c r="C200" s="79" t="str">
        <f t="shared" si="9"/>
        <v xml:space="preserve"> </v>
      </c>
      <c r="D200" s="79" t="str">
        <f t="shared" si="10"/>
        <v xml:space="preserve"> </v>
      </c>
      <c r="E200" s="79">
        <v>1.1574074074074073E-5</v>
      </c>
      <c r="F200" s="77" t="e">
        <f t="shared" si="11"/>
        <v>#N/A</v>
      </c>
      <c r="G200" t="str">
        <f>IF((ISERROR((VLOOKUP(B200,Calculation!C$2:C$1430,1,FALSE)))),"not entered","")</f>
        <v/>
      </c>
    </row>
    <row r="201" spans="2:7" x14ac:dyDescent="0.2">
      <c r="B201" s="78" t="s">
        <v>5</v>
      </c>
      <c r="C201" s="79" t="str">
        <f t="shared" si="9"/>
        <v xml:space="preserve"> </v>
      </c>
      <c r="D201" s="79" t="str">
        <f t="shared" si="10"/>
        <v xml:space="preserve"> </v>
      </c>
      <c r="E201" s="79">
        <v>1.1574074074074073E-5</v>
      </c>
      <c r="F201" s="77" t="e">
        <f t="shared" si="11"/>
        <v>#N/A</v>
      </c>
      <c r="G201" t="str">
        <f>IF((ISERROR((VLOOKUP(B201,Calculation!C$2:C$1430,1,FALSE)))),"not entered","")</f>
        <v/>
      </c>
    </row>
    <row r="202" spans="2:7" x14ac:dyDescent="0.2">
      <c r="B202" s="78" t="s">
        <v>5</v>
      </c>
      <c r="C202" s="79" t="str">
        <f t="shared" si="9"/>
        <v xml:space="preserve"> </v>
      </c>
      <c r="D202" s="79" t="str">
        <f t="shared" si="10"/>
        <v xml:space="preserve"> </v>
      </c>
      <c r="E202" s="79">
        <v>1.1574074074074073E-5</v>
      </c>
      <c r="F202" s="77" t="e">
        <f t="shared" si="11"/>
        <v>#N/A</v>
      </c>
      <c r="G202" t="str">
        <f>IF((ISERROR((VLOOKUP(B202,Calculation!C$2:C$1430,1,FALSE)))),"not entered","")</f>
        <v/>
      </c>
    </row>
    <row r="203" spans="2:7" x14ac:dyDescent="0.2">
      <c r="B203" s="78" t="s">
        <v>5</v>
      </c>
      <c r="C203" s="79" t="str">
        <f t="shared" si="9"/>
        <v xml:space="preserve"> </v>
      </c>
      <c r="D203" s="79" t="str">
        <f t="shared" si="10"/>
        <v xml:space="preserve"> </v>
      </c>
      <c r="E203" s="79">
        <v>1.1574074074074073E-5</v>
      </c>
      <c r="F203" s="77" t="e">
        <f t="shared" si="11"/>
        <v>#N/A</v>
      </c>
      <c r="G203" t="str">
        <f>IF((ISERROR((VLOOKUP(B203,Calculation!C$2:C$1430,1,FALSE)))),"not entered","")</f>
        <v/>
      </c>
    </row>
    <row r="204" spans="2:7" x14ac:dyDescent="0.2">
      <c r="B204" s="78" t="s">
        <v>5</v>
      </c>
      <c r="C204" s="79" t="str">
        <f t="shared" si="9"/>
        <v xml:space="preserve"> </v>
      </c>
      <c r="D204" s="79" t="str">
        <f t="shared" si="10"/>
        <v xml:space="preserve"> </v>
      </c>
      <c r="E204" s="79">
        <v>1.1574074074074073E-5</v>
      </c>
      <c r="F204" s="77" t="e">
        <f t="shared" si="11"/>
        <v>#N/A</v>
      </c>
      <c r="G204" t="str">
        <f>IF((ISERROR((VLOOKUP(B204,Calculation!C$2:C$1430,1,FALSE)))),"not entered","")</f>
        <v/>
      </c>
    </row>
    <row r="205" spans="2:7" x14ac:dyDescent="0.2">
      <c r="B205" s="78" t="s">
        <v>5</v>
      </c>
      <c r="C205" s="79" t="str">
        <f t="shared" si="9"/>
        <v xml:space="preserve"> </v>
      </c>
      <c r="D205" s="79" t="str">
        <f t="shared" si="10"/>
        <v xml:space="preserve"> </v>
      </c>
      <c r="E205" s="79">
        <v>1.1574074074074073E-5</v>
      </c>
      <c r="F205" s="77" t="e">
        <f t="shared" si="11"/>
        <v>#N/A</v>
      </c>
      <c r="G205" t="str">
        <f>IF((ISERROR((VLOOKUP(B205,Calculation!C$2:C$1430,1,FALSE)))),"not entered","")</f>
        <v/>
      </c>
    </row>
    <row r="206" spans="2:7" x14ac:dyDescent="0.2">
      <c r="B206" s="78" t="s">
        <v>5</v>
      </c>
      <c r="C206" s="79" t="str">
        <f t="shared" si="9"/>
        <v xml:space="preserve"> </v>
      </c>
      <c r="D206" s="79" t="str">
        <f t="shared" si="10"/>
        <v xml:space="preserve"> </v>
      </c>
      <c r="E206" s="79">
        <v>1.1574074074074073E-5</v>
      </c>
      <c r="F206" s="77" t="e">
        <f t="shared" si="11"/>
        <v>#N/A</v>
      </c>
      <c r="G206" t="str">
        <f>IF((ISERROR((VLOOKUP(B206,Calculation!C$2:C$1430,1,FALSE)))),"not entered","")</f>
        <v/>
      </c>
    </row>
    <row r="207" spans="2:7" x14ac:dyDescent="0.2">
      <c r="B207" s="78" t="s">
        <v>5</v>
      </c>
      <c r="C207" s="79" t="str">
        <f t="shared" si="9"/>
        <v xml:space="preserve"> </v>
      </c>
      <c r="D207" s="79" t="str">
        <f t="shared" si="10"/>
        <v xml:space="preserve"> </v>
      </c>
      <c r="E207" s="79">
        <v>1.1574074074074073E-5</v>
      </c>
      <c r="F207" s="77" t="e">
        <f t="shared" si="11"/>
        <v>#N/A</v>
      </c>
      <c r="G207" t="str">
        <f>IF((ISERROR((VLOOKUP(B207,Calculation!C$2:C$1430,1,FALSE)))),"not entered","")</f>
        <v/>
      </c>
    </row>
    <row r="208" spans="2:7" x14ac:dyDescent="0.2">
      <c r="B208" s="78" t="s">
        <v>5</v>
      </c>
      <c r="C208" s="79" t="str">
        <f t="shared" si="9"/>
        <v xml:space="preserve"> </v>
      </c>
      <c r="D208" s="79" t="str">
        <f t="shared" si="10"/>
        <v xml:space="preserve"> </v>
      </c>
      <c r="E208" s="79">
        <v>1.1574074074074073E-5</v>
      </c>
      <c r="F208" s="77" t="e">
        <f t="shared" si="11"/>
        <v>#N/A</v>
      </c>
      <c r="G208" t="str">
        <f>IF((ISERROR((VLOOKUP(B208,Calculation!C$2:C$1430,1,FALSE)))),"not entered","")</f>
        <v/>
      </c>
    </row>
    <row r="209" spans="2:7" x14ac:dyDescent="0.2">
      <c r="B209" s="78" t="s">
        <v>5</v>
      </c>
      <c r="C209" s="79" t="str">
        <f t="shared" si="9"/>
        <v xml:space="preserve"> </v>
      </c>
      <c r="D209" s="79" t="str">
        <f t="shared" si="10"/>
        <v xml:space="preserve"> </v>
      </c>
      <c r="E209" s="79">
        <v>1.1574074074074073E-5</v>
      </c>
      <c r="F209" s="77" t="e">
        <f t="shared" si="11"/>
        <v>#N/A</v>
      </c>
      <c r="G209" t="str">
        <f>IF((ISERROR((VLOOKUP(B209,Calculation!C$2:C$1430,1,FALSE)))),"not entered","")</f>
        <v/>
      </c>
    </row>
    <row r="210" spans="2:7" x14ac:dyDescent="0.2">
      <c r="B210" s="78" t="s">
        <v>5</v>
      </c>
      <c r="C210" s="79" t="str">
        <f t="shared" si="9"/>
        <v xml:space="preserve"> </v>
      </c>
      <c r="D210" s="79" t="str">
        <f t="shared" si="10"/>
        <v xml:space="preserve"> </v>
      </c>
      <c r="E210" s="79">
        <v>1.1574074074074073E-5</v>
      </c>
      <c r="F210" s="77" t="e">
        <f t="shared" si="11"/>
        <v>#N/A</v>
      </c>
      <c r="G210" t="str">
        <f>IF((ISERROR((VLOOKUP(B210,Calculation!C$2:C$1430,1,FALSE)))),"not entered","")</f>
        <v/>
      </c>
    </row>
    <row r="211" spans="2:7" x14ac:dyDescent="0.2">
      <c r="B211" s="78" t="s">
        <v>5</v>
      </c>
      <c r="C211" s="79" t="str">
        <f t="shared" si="9"/>
        <v xml:space="preserve"> </v>
      </c>
      <c r="D211" s="79" t="str">
        <f t="shared" si="10"/>
        <v xml:space="preserve"> </v>
      </c>
      <c r="E211" s="79">
        <v>1.1574074074074073E-5</v>
      </c>
      <c r="F211" s="77" t="e">
        <f t="shared" si="11"/>
        <v>#N/A</v>
      </c>
      <c r="G211" t="str">
        <f>IF((ISERROR((VLOOKUP(B211,Calculation!C$2:C$1430,1,FALSE)))),"not entered","")</f>
        <v/>
      </c>
    </row>
    <row r="212" spans="2:7" x14ac:dyDescent="0.2">
      <c r="B212" s="78" t="s">
        <v>5</v>
      </c>
      <c r="C212" s="79" t="str">
        <f t="shared" si="9"/>
        <v xml:space="preserve"> </v>
      </c>
      <c r="D212" s="79" t="str">
        <f t="shared" si="10"/>
        <v xml:space="preserve"> </v>
      </c>
      <c r="E212" s="79">
        <v>1.1574074074074073E-5</v>
      </c>
      <c r="F212" s="77" t="e">
        <f t="shared" si="11"/>
        <v>#N/A</v>
      </c>
      <c r="G212" t="str">
        <f>IF((ISERROR((VLOOKUP(B212,Calculation!C$2:C$1430,1,FALSE)))),"not entered","")</f>
        <v/>
      </c>
    </row>
    <row r="213" spans="2:7" x14ac:dyDescent="0.2">
      <c r="B213" s="78" t="s">
        <v>5</v>
      </c>
      <c r="C213" s="79" t="str">
        <f t="shared" si="9"/>
        <v xml:space="preserve"> </v>
      </c>
      <c r="D213" s="79" t="str">
        <f t="shared" si="10"/>
        <v xml:space="preserve"> </v>
      </c>
      <c r="E213" s="79">
        <v>1.1574074074074073E-5</v>
      </c>
      <c r="F213" s="77" t="e">
        <f t="shared" si="11"/>
        <v>#N/A</v>
      </c>
      <c r="G213" t="str">
        <f>IF((ISERROR((VLOOKUP(B213,Calculation!C$2:C$1430,1,FALSE)))),"not entered","")</f>
        <v/>
      </c>
    </row>
    <row r="214" spans="2:7" x14ac:dyDescent="0.2">
      <c r="B214" s="78" t="s">
        <v>5</v>
      </c>
      <c r="C214" s="79" t="str">
        <f t="shared" si="9"/>
        <v xml:space="preserve"> </v>
      </c>
      <c r="D214" s="79" t="str">
        <f t="shared" si="10"/>
        <v xml:space="preserve"> </v>
      </c>
      <c r="E214" s="79">
        <v>1.1574074074074073E-5</v>
      </c>
      <c r="F214" s="77" t="e">
        <f t="shared" si="11"/>
        <v>#N/A</v>
      </c>
      <c r="G214" t="str">
        <f>IF((ISERROR((VLOOKUP(B214,Calculation!C$2:C$1430,1,FALSE)))),"not entered","")</f>
        <v/>
      </c>
    </row>
    <row r="215" spans="2:7" x14ac:dyDescent="0.2">
      <c r="B215" s="78" t="s">
        <v>5</v>
      </c>
      <c r="C215" s="79" t="str">
        <f t="shared" si="9"/>
        <v xml:space="preserve"> </v>
      </c>
      <c r="D215" s="79" t="str">
        <f t="shared" si="10"/>
        <v xml:space="preserve"> </v>
      </c>
      <c r="E215" s="79">
        <v>1.1574074074074073E-5</v>
      </c>
      <c r="F215" s="77" t="e">
        <f t="shared" si="11"/>
        <v>#N/A</v>
      </c>
      <c r="G215" t="str">
        <f>IF((ISERROR((VLOOKUP(B215,Calculation!C$2:C$1430,1,FALSE)))),"not entered","")</f>
        <v/>
      </c>
    </row>
    <row r="216" spans="2:7" x14ac:dyDescent="0.2">
      <c r="B216" s="78" t="s">
        <v>5</v>
      </c>
      <c r="C216" s="79" t="str">
        <f t="shared" si="9"/>
        <v xml:space="preserve"> </v>
      </c>
      <c r="D216" s="79" t="str">
        <f t="shared" si="10"/>
        <v xml:space="preserve"> </v>
      </c>
      <c r="E216" s="79">
        <v>1.1574074074074073E-5</v>
      </c>
      <c r="F216" s="77" t="e">
        <f t="shared" si="11"/>
        <v>#N/A</v>
      </c>
      <c r="G216" t="str">
        <f>IF((ISERROR((VLOOKUP(B216,Calculation!C$2:C$1430,1,FALSE)))),"not entered","")</f>
        <v/>
      </c>
    </row>
    <row r="217" spans="2:7" x14ac:dyDescent="0.2">
      <c r="B217" s="78" t="s">
        <v>5</v>
      </c>
      <c r="C217" s="79" t="str">
        <f t="shared" si="9"/>
        <v xml:space="preserve"> </v>
      </c>
      <c r="D217" s="79" t="str">
        <f t="shared" si="10"/>
        <v xml:space="preserve"> </v>
      </c>
      <c r="E217" s="79">
        <v>1.1574074074074073E-5</v>
      </c>
      <c r="F217" s="77" t="e">
        <f t="shared" si="11"/>
        <v>#N/A</v>
      </c>
      <c r="G217" t="str">
        <f>IF((ISERROR((VLOOKUP(B217,Calculation!C$2:C$1430,1,FALSE)))),"not entered","")</f>
        <v/>
      </c>
    </row>
    <row r="218" spans="2:7" x14ac:dyDescent="0.2">
      <c r="B218" s="78" t="s">
        <v>5</v>
      </c>
      <c r="C218" s="79" t="str">
        <f t="shared" si="9"/>
        <v xml:space="preserve"> </v>
      </c>
      <c r="D218" s="79" t="str">
        <f t="shared" si="10"/>
        <v xml:space="preserve"> </v>
      </c>
      <c r="E218" s="79">
        <v>1.1574074074074073E-5</v>
      </c>
      <c r="F218" s="77" t="e">
        <f t="shared" si="11"/>
        <v>#N/A</v>
      </c>
      <c r="G218" t="str">
        <f>IF((ISERROR((VLOOKUP(B218,Calculation!C$2:C$1430,1,FALSE)))),"not entered","")</f>
        <v/>
      </c>
    </row>
    <row r="219" spans="2:7" x14ac:dyDescent="0.2">
      <c r="B219" s="78" t="s">
        <v>5</v>
      </c>
      <c r="C219" s="79" t="str">
        <f t="shared" si="9"/>
        <v xml:space="preserve"> </v>
      </c>
      <c r="D219" s="79" t="str">
        <f t="shared" si="10"/>
        <v xml:space="preserve"> </v>
      </c>
      <c r="E219" s="79">
        <v>1.1574074074074073E-5</v>
      </c>
      <c r="F219" s="77" t="e">
        <f t="shared" si="11"/>
        <v>#N/A</v>
      </c>
      <c r="G219" t="str">
        <f>IF((ISERROR((VLOOKUP(B219,Calculation!C$2:C$1430,1,FALSE)))),"not entered","")</f>
        <v/>
      </c>
    </row>
    <row r="220" spans="2:7" x14ac:dyDescent="0.2">
      <c r="B220" s="78" t="s">
        <v>5</v>
      </c>
      <c r="C220" s="79" t="str">
        <f t="shared" si="9"/>
        <v xml:space="preserve"> </v>
      </c>
      <c r="D220" s="79" t="str">
        <f t="shared" si="10"/>
        <v xml:space="preserve"> </v>
      </c>
      <c r="E220" s="79">
        <v>1.1574074074074073E-5</v>
      </c>
      <c r="F220" s="77" t="e">
        <f t="shared" si="11"/>
        <v>#N/A</v>
      </c>
      <c r="G220" t="str">
        <f>IF((ISERROR((VLOOKUP(B220,Calculation!C$2:C$1430,1,FALSE)))),"not entered","")</f>
        <v/>
      </c>
    </row>
    <row r="221" spans="2:7" x14ac:dyDescent="0.2">
      <c r="B221" s="78" t="s">
        <v>5</v>
      </c>
      <c r="C221" s="79" t="str">
        <f t="shared" si="9"/>
        <v xml:space="preserve"> </v>
      </c>
      <c r="D221" s="79" t="str">
        <f t="shared" si="10"/>
        <v xml:space="preserve"> </v>
      </c>
      <c r="E221" s="79">
        <v>1.1574074074074073E-5</v>
      </c>
      <c r="F221" s="77" t="e">
        <f t="shared" si="11"/>
        <v>#N/A</v>
      </c>
      <c r="G221" t="str">
        <f>IF((ISERROR((VLOOKUP(B221,Calculation!C$2:C$1430,1,FALSE)))),"not entered","")</f>
        <v/>
      </c>
    </row>
    <row r="222" spans="2:7" x14ac:dyDescent="0.2">
      <c r="B222" s="78" t="s">
        <v>5</v>
      </c>
      <c r="C222" s="79" t="str">
        <f t="shared" si="9"/>
        <v xml:space="preserve"> </v>
      </c>
      <c r="D222" s="79" t="str">
        <f t="shared" si="10"/>
        <v xml:space="preserve"> </v>
      </c>
      <c r="E222" s="79">
        <v>1.1574074074074073E-5</v>
      </c>
      <c r="F222" s="77" t="e">
        <f t="shared" si="11"/>
        <v>#N/A</v>
      </c>
      <c r="G222" t="str">
        <f>IF((ISERROR((VLOOKUP(B222,Calculation!C$2:C$1430,1,FALSE)))),"not entered","")</f>
        <v/>
      </c>
    </row>
    <row r="223" spans="2:7" x14ac:dyDescent="0.2">
      <c r="B223" s="78" t="s">
        <v>5</v>
      </c>
      <c r="C223" s="79" t="str">
        <f t="shared" si="9"/>
        <v xml:space="preserve"> </v>
      </c>
      <c r="D223" s="79" t="str">
        <f t="shared" si="10"/>
        <v xml:space="preserve"> </v>
      </c>
      <c r="E223" s="79">
        <v>1.1574074074074073E-5</v>
      </c>
      <c r="F223" s="77" t="e">
        <f t="shared" si="11"/>
        <v>#N/A</v>
      </c>
      <c r="G223" t="str">
        <f>IF((ISERROR((VLOOKUP(B223,Calculation!C$2:C$1430,1,FALSE)))),"not entered","")</f>
        <v/>
      </c>
    </row>
    <row r="224" spans="2:7" x14ac:dyDescent="0.2">
      <c r="B224" s="78" t="s">
        <v>5</v>
      </c>
      <c r="C224" s="79" t="str">
        <f t="shared" si="9"/>
        <v xml:space="preserve"> </v>
      </c>
      <c r="D224" s="79" t="str">
        <f t="shared" si="10"/>
        <v xml:space="preserve"> </v>
      </c>
      <c r="E224" s="79">
        <v>1.1574074074074073E-5</v>
      </c>
      <c r="F224" s="77" t="e">
        <f t="shared" si="11"/>
        <v>#N/A</v>
      </c>
      <c r="G224" t="str">
        <f>IF((ISERROR((VLOOKUP(B224,Calculation!C$2:C$1430,1,FALSE)))),"not entered","")</f>
        <v/>
      </c>
    </row>
    <row r="225" spans="2:7" x14ac:dyDescent="0.2">
      <c r="B225" s="78" t="s">
        <v>5</v>
      </c>
      <c r="C225" s="79" t="str">
        <f t="shared" si="9"/>
        <v xml:space="preserve"> </v>
      </c>
      <c r="D225" s="79" t="str">
        <f t="shared" si="10"/>
        <v xml:space="preserve"> </v>
      </c>
      <c r="E225" s="79">
        <v>1.1574074074074073E-5</v>
      </c>
      <c r="F225" s="77" t="e">
        <f t="shared" si="11"/>
        <v>#N/A</v>
      </c>
      <c r="G225" t="str">
        <f>IF((ISERROR((VLOOKUP(B225,Calculation!C$2:C$1430,1,FALSE)))),"not entered","")</f>
        <v/>
      </c>
    </row>
    <row r="226" spans="2:7" x14ac:dyDescent="0.2">
      <c r="B226" s="78" t="s">
        <v>5</v>
      </c>
      <c r="C226" s="79" t="str">
        <f t="shared" si="9"/>
        <v xml:space="preserve"> </v>
      </c>
      <c r="D226" s="79" t="str">
        <f t="shared" si="10"/>
        <v xml:space="preserve"> </v>
      </c>
      <c r="E226" s="79">
        <v>1.1574074074074073E-5</v>
      </c>
      <c r="F226" s="77" t="e">
        <f t="shared" si="11"/>
        <v>#N/A</v>
      </c>
      <c r="G226" t="str">
        <f>IF((ISERROR((VLOOKUP(B226,Calculation!C$2:C$1430,1,FALSE)))),"not entered","")</f>
        <v/>
      </c>
    </row>
    <row r="227" spans="2:7" x14ac:dyDescent="0.2">
      <c r="B227" s="78" t="s">
        <v>5</v>
      </c>
      <c r="C227" s="79" t="str">
        <f t="shared" si="9"/>
        <v xml:space="preserve"> </v>
      </c>
      <c r="D227" s="79" t="str">
        <f t="shared" si="10"/>
        <v xml:space="preserve"> </v>
      </c>
      <c r="E227" s="79">
        <v>1.1574074074074073E-5</v>
      </c>
      <c r="F227" s="77" t="e">
        <f t="shared" si="11"/>
        <v>#N/A</v>
      </c>
      <c r="G227" t="str">
        <f>IF((ISERROR((VLOOKUP(B227,Calculation!C$2:C$1430,1,FALSE)))),"not entered","")</f>
        <v/>
      </c>
    </row>
    <row r="228" spans="2:7" x14ac:dyDescent="0.2">
      <c r="B228" s="78" t="s">
        <v>5</v>
      </c>
      <c r="C228" s="79" t="str">
        <f t="shared" si="9"/>
        <v xml:space="preserve"> </v>
      </c>
      <c r="D228" s="79" t="str">
        <f t="shared" si="10"/>
        <v xml:space="preserve"> </v>
      </c>
      <c r="E228" s="79">
        <v>1.1574074074074073E-5</v>
      </c>
      <c r="F228" s="77" t="e">
        <f t="shared" si="11"/>
        <v>#N/A</v>
      </c>
      <c r="G228" t="str">
        <f>IF((ISERROR((VLOOKUP(B228,Calculation!C$2:C$1430,1,FALSE)))),"not entered","")</f>
        <v/>
      </c>
    </row>
    <row r="229" spans="2:7" x14ac:dyDescent="0.2">
      <c r="B229" s="78" t="s">
        <v>5</v>
      </c>
      <c r="C229" s="79" t="str">
        <f t="shared" si="9"/>
        <v xml:space="preserve"> </v>
      </c>
      <c r="D229" s="79" t="str">
        <f t="shared" si="10"/>
        <v xml:space="preserve"> </v>
      </c>
      <c r="E229" s="79">
        <v>1.1574074074074073E-5</v>
      </c>
      <c r="F229" s="77" t="e">
        <f t="shared" si="11"/>
        <v>#N/A</v>
      </c>
      <c r="G229" t="str">
        <f>IF((ISERROR((VLOOKUP(B229,Calculation!C$2:C$1430,1,FALSE)))),"not entered","")</f>
        <v/>
      </c>
    </row>
    <row r="230" spans="2:7" x14ac:dyDescent="0.2">
      <c r="B230" s="78" t="s">
        <v>5</v>
      </c>
      <c r="C230" s="79" t="str">
        <f t="shared" si="9"/>
        <v xml:space="preserve"> </v>
      </c>
      <c r="D230" s="79" t="str">
        <f t="shared" si="10"/>
        <v xml:space="preserve"> </v>
      </c>
      <c r="E230" s="79">
        <v>1.1574074074074073E-5</v>
      </c>
      <c r="F230" s="77" t="e">
        <f t="shared" si="11"/>
        <v>#N/A</v>
      </c>
      <c r="G230" t="str">
        <f>IF((ISERROR((VLOOKUP(B230,Calculation!C$2:C$1430,1,FALSE)))),"not entered","")</f>
        <v/>
      </c>
    </row>
    <row r="231" spans="2:7" x14ac:dyDescent="0.2">
      <c r="B231" s="78" t="s">
        <v>5</v>
      </c>
      <c r="C231" s="79" t="str">
        <f t="shared" si="9"/>
        <v xml:space="preserve"> </v>
      </c>
      <c r="D231" s="79" t="str">
        <f t="shared" si="10"/>
        <v xml:space="preserve"> </v>
      </c>
      <c r="E231" s="79">
        <v>1.1574074074074073E-5</v>
      </c>
      <c r="F231" s="77" t="e">
        <f t="shared" si="11"/>
        <v>#N/A</v>
      </c>
      <c r="G231" t="str">
        <f>IF((ISERROR((VLOOKUP(B231,Calculation!C$2:C$1430,1,FALSE)))),"not entered","")</f>
        <v/>
      </c>
    </row>
    <row r="232" spans="2:7" x14ac:dyDescent="0.2">
      <c r="B232" s="78" t="s">
        <v>5</v>
      </c>
      <c r="C232" s="79" t="str">
        <f t="shared" si="9"/>
        <v xml:space="preserve"> </v>
      </c>
      <c r="D232" s="79" t="str">
        <f t="shared" si="10"/>
        <v xml:space="preserve"> </v>
      </c>
      <c r="E232" s="79">
        <v>1.1574074074074073E-5</v>
      </c>
      <c r="F232" s="77" t="e">
        <f t="shared" si="11"/>
        <v>#N/A</v>
      </c>
      <c r="G232" t="str">
        <f>IF((ISERROR((VLOOKUP(B232,Calculation!C$2:C$1430,1,FALSE)))),"not entered","")</f>
        <v/>
      </c>
    </row>
    <row r="233" spans="2:7" x14ac:dyDescent="0.2">
      <c r="B233" s="78" t="s">
        <v>5</v>
      </c>
      <c r="C233" s="79" t="str">
        <f t="shared" si="9"/>
        <v xml:space="preserve"> </v>
      </c>
      <c r="D233" s="79" t="str">
        <f t="shared" si="10"/>
        <v xml:space="preserve"> </v>
      </c>
      <c r="E233" s="79">
        <v>1.1574074074074073E-5</v>
      </c>
      <c r="F233" s="77" t="e">
        <f t="shared" si="11"/>
        <v>#N/A</v>
      </c>
      <c r="G233" t="str">
        <f>IF((ISERROR((VLOOKUP(B233,Calculation!C$2:C$1430,1,FALSE)))),"not entered","")</f>
        <v/>
      </c>
    </row>
    <row r="234" spans="2:7" x14ac:dyDescent="0.2">
      <c r="B234" s="78" t="s">
        <v>5</v>
      </c>
      <c r="C234" s="79" t="str">
        <f t="shared" si="9"/>
        <v xml:space="preserve"> </v>
      </c>
      <c r="D234" s="79" t="str">
        <f t="shared" si="10"/>
        <v xml:space="preserve"> </v>
      </c>
      <c r="E234" s="79">
        <v>1.1574074074074073E-5</v>
      </c>
      <c r="F234" s="77" t="e">
        <f t="shared" si="11"/>
        <v>#N/A</v>
      </c>
      <c r="G234" t="str">
        <f>IF((ISERROR((VLOOKUP(B234,Calculation!C$2:C$1430,1,FALSE)))),"not entered","")</f>
        <v/>
      </c>
    </row>
    <row r="235" spans="2:7" x14ac:dyDescent="0.2">
      <c r="B235" s="78" t="s">
        <v>5</v>
      </c>
      <c r="C235" s="79" t="str">
        <f t="shared" si="9"/>
        <v xml:space="preserve"> </v>
      </c>
      <c r="D235" s="79" t="str">
        <f t="shared" si="10"/>
        <v xml:space="preserve"> </v>
      </c>
      <c r="E235" s="79">
        <v>1.1574074074074073E-5</v>
      </c>
      <c r="F235" s="77" t="e">
        <f t="shared" si="11"/>
        <v>#N/A</v>
      </c>
      <c r="G235" t="str">
        <f>IF((ISERROR((VLOOKUP(B235,Calculation!C$2:C$1430,1,FALSE)))),"not entered","")</f>
        <v/>
      </c>
    </row>
    <row r="236" spans="2:7" x14ac:dyDescent="0.2">
      <c r="B236" s="78" t="s">
        <v>5</v>
      </c>
      <c r="C236" s="79" t="str">
        <f t="shared" si="9"/>
        <v xml:space="preserve"> </v>
      </c>
      <c r="D236" s="79" t="str">
        <f t="shared" si="10"/>
        <v xml:space="preserve"> </v>
      </c>
      <c r="E236" s="79">
        <v>1.1574074074074073E-5</v>
      </c>
      <c r="F236" s="77" t="e">
        <f t="shared" si="11"/>
        <v>#N/A</v>
      </c>
      <c r="G236" t="str">
        <f>IF((ISERROR((VLOOKUP(B236,Calculation!C$2:C$1430,1,FALSE)))),"not entered","")</f>
        <v/>
      </c>
    </row>
    <row r="237" spans="2:7" x14ac:dyDescent="0.2">
      <c r="B237" s="78" t="s">
        <v>5</v>
      </c>
      <c r="C237" s="79" t="str">
        <f t="shared" si="9"/>
        <v xml:space="preserve"> </v>
      </c>
      <c r="D237" s="79" t="str">
        <f t="shared" si="10"/>
        <v xml:space="preserve"> </v>
      </c>
      <c r="E237" s="79">
        <v>1.1574074074074073E-5</v>
      </c>
      <c r="F237" s="77" t="e">
        <f t="shared" si="11"/>
        <v>#N/A</v>
      </c>
      <c r="G237" t="str">
        <f>IF((ISERROR((VLOOKUP(B237,Calculation!C$2:C$1430,1,FALSE)))),"not entered","")</f>
        <v/>
      </c>
    </row>
    <row r="238" spans="2:7" x14ac:dyDescent="0.2">
      <c r="B238" s="78" t="s">
        <v>5</v>
      </c>
      <c r="C238" s="79" t="str">
        <f t="shared" si="9"/>
        <v xml:space="preserve"> </v>
      </c>
      <c r="D238" s="79" t="str">
        <f t="shared" si="10"/>
        <v xml:space="preserve"> </v>
      </c>
      <c r="E238" s="79">
        <v>1.1574074074074073E-5</v>
      </c>
      <c r="F238" s="77" t="e">
        <f t="shared" si="11"/>
        <v>#N/A</v>
      </c>
      <c r="G238" t="str">
        <f>IF((ISERROR((VLOOKUP(B238,Calculation!C$2:C$1430,1,FALSE)))),"not entered","")</f>
        <v/>
      </c>
    </row>
    <row r="239" spans="2:7" x14ac:dyDescent="0.2">
      <c r="B239" s="78" t="s">
        <v>5</v>
      </c>
      <c r="C239" s="79" t="str">
        <f t="shared" si="9"/>
        <v xml:space="preserve"> </v>
      </c>
      <c r="D239" s="79" t="str">
        <f t="shared" si="10"/>
        <v xml:space="preserve"> </v>
      </c>
      <c r="E239" s="79">
        <v>1.1574074074074073E-5</v>
      </c>
      <c r="F239" s="77" t="e">
        <f t="shared" si="11"/>
        <v>#N/A</v>
      </c>
      <c r="G239" t="str">
        <f>IF((ISERROR((VLOOKUP(B239,Calculation!C$2:C$1430,1,FALSE)))),"not entered","")</f>
        <v/>
      </c>
    </row>
    <row r="240" spans="2:7" x14ac:dyDescent="0.2">
      <c r="B240" s="78" t="s">
        <v>5</v>
      </c>
      <c r="C240" s="79" t="str">
        <f t="shared" si="9"/>
        <v xml:space="preserve"> </v>
      </c>
      <c r="D240" s="79" t="str">
        <f t="shared" si="10"/>
        <v xml:space="preserve"> </v>
      </c>
      <c r="E240" s="79">
        <v>1.1574074074074073E-5</v>
      </c>
      <c r="F240" s="77" t="e">
        <f t="shared" si="11"/>
        <v>#N/A</v>
      </c>
      <c r="G240" t="str">
        <f>IF((ISERROR((VLOOKUP(B240,Calculation!C$2:C$1430,1,FALSE)))),"not entered","")</f>
        <v/>
      </c>
    </row>
    <row r="241" spans="2:7" x14ac:dyDescent="0.2">
      <c r="B241" s="78" t="s">
        <v>5</v>
      </c>
      <c r="C241" s="79" t="str">
        <f t="shared" si="9"/>
        <v xml:space="preserve"> </v>
      </c>
      <c r="D241" s="79" t="str">
        <f t="shared" si="10"/>
        <v xml:space="preserve"> </v>
      </c>
      <c r="E241" s="79">
        <v>1.1574074074074073E-5</v>
      </c>
      <c r="F241" s="77" t="e">
        <f t="shared" si="11"/>
        <v>#N/A</v>
      </c>
      <c r="G241" t="str">
        <f>IF((ISERROR((VLOOKUP(B241,Calculation!C$2:C$1430,1,FALSE)))),"not entered","")</f>
        <v/>
      </c>
    </row>
    <row r="242" spans="2:7" x14ac:dyDescent="0.2">
      <c r="B242" s="78" t="s">
        <v>5</v>
      </c>
      <c r="C242" s="79" t="str">
        <f t="shared" si="9"/>
        <v xml:space="preserve"> </v>
      </c>
      <c r="D242" s="79" t="str">
        <f t="shared" si="10"/>
        <v xml:space="preserve"> </v>
      </c>
      <c r="E242" s="79">
        <v>1.1574074074074073E-5</v>
      </c>
      <c r="F242" s="77" t="e">
        <f t="shared" si="11"/>
        <v>#N/A</v>
      </c>
      <c r="G242" t="str">
        <f>IF((ISERROR((VLOOKUP(B242,Calculation!C$2:C$1430,1,FALSE)))),"not entered","")</f>
        <v/>
      </c>
    </row>
    <row r="243" spans="2:7" x14ac:dyDescent="0.2">
      <c r="B243" s="78" t="s">
        <v>5</v>
      </c>
      <c r="C243" s="79" t="str">
        <f t="shared" si="9"/>
        <v xml:space="preserve"> </v>
      </c>
      <c r="D243" s="79" t="str">
        <f t="shared" si="10"/>
        <v xml:space="preserve"> </v>
      </c>
      <c r="E243" s="79">
        <v>1.1574074074074073E-5</v>
      </c>
      <c r="F243" s="77" t="e">
        <f t="shared" si="11"/>
        <v>#N/A</v>
      </c>
      <c r="G243" t="str">
        <f>IF((ISERROR((VLOOKUP(B243,Calculation!C$2:C$1430,1,FALSE)))),"not entered","")</f>
        <v/>
      </c>
    </row>
    <row r="244" spans="2:7" x14ac:dyDescent="0.2">
      <c r="B244" s="78" t="s">
        <v>5</v>
      </c>
      <c r="C244" s="79" t="str">
        <f t="shared" si="9"/>
        <v xml:space="preserve"> </v>
      </c>
      <c r="D244" s="79" t="str">
        <f t="shared" si="10"/>
        <v xml:space="preserve"> </v>
      </c>
      <c r="E244" s="79">
        <v>1.1574074074074073E-5</v>
      </c>
      <c r="F244" s="77" t="e">
        <f t="shared" si="11"/>
        <v>#N/A</v>
      </c>
      <c r="G244" t="str">
        <f>IF((ISERROR((VLOOKUP(B244,Calculation!C$2:C$1430,1,FALSE)))),"not entered","")</f>
        <v/>
      </c>
    </row>
    <row r="245" spans="2:7" x14ac:dyDescent="0.2">
      <c r="B245" s="78" t="s">
        <v>5</v>
      </c>
      <c r="C245" s="79" t="str">
        <f t="shared" si="9"/>
        <v xml:space="preserve"> </v>
      </c>
      <c r="D245" s="79" t="str">
        <f t="shared" si="10"/>
        <v xml:space="preserve"> </v>
      </c>
      <c r="E245" s="79">
        <v>1.1574074074074073E-5</v>
      </c>
      <c r="F245" s="77" t="e">
        <f t="shared" si="11"/>
        <v>#N/A</v>
      </c>
      <c r="G245" t="str">
        <f>IF((ISERROR((VLOOKUP(B245,Calculation!C$2:C$1430,1,FALSE)))),"not entered","")</f>
        <v/>
      </c>
    </row>
    <row r="246" spans="2:7" x14ac:dyDescent="0.2">
      <c r="B246" s="78" t="s">
        <v>5</v>
      </c>
      <c r="C246" s="79" t="str">
        <f t="shared" si="9"/>
        <v xml:space="preserve"> </v>
      </c>
      <c r="D246" s="79" t="str">
        <f t="shared" si="10"/>
        <v xml:space="preserve"> </v>
      </c>
      <c r="E246" s="79">
        <v>1.1574074074074073E-5</v>
      </c>
      <c r="F246" s="77" t="e">
        <f t="shared" si="11"/>
        <v>#N/A</v>
      </c>
      <c r="G246" t="str">
        <f>IF((ISERROR((VLOOKUP(B246,Calculation!C$2:C$1430,1,FALSE)))),"not entered","")</f>
        <v/>
      </c>
    </row>
    <row r="247" spans="2:7" x14ac:dyDescent="0.2">
      <c r="B247" s="78" t="s">
        <v>5</v>
      </c>
      <c r="C247" s="79" t="str">
        <f t="shared" si="9"/>
        <v xml:space="preserve"> </v>
      </c>
      <c r="D247" s="79" t="str">
        <f t="shared" si="10"/>
        <v xml:space="preserve"> </v>
      </c>
      <c r="E247" s="79">
        <v>1.1574074074074073E-5</v>
      </c>
      <c r="F247" s="77" t="e">
        <f t="shared" si="11"/>
        <v>#N/A</v>
      </c>
      <c r="G247" t="str">
        <f>IF((ISERROR((VLOOKUP(B247,Calculation!C$2:C$1430,1,FALSE)))),"not entered","")</f>
        <v/>
      </c>
    </row>
    <row r="248" spans="2:7" x14ac:dyDescent="0.2">
      <c r="B248" s="78" t="s">
        <v>5</v>
      </c>
      <c r="C248" s="79" t="str">
        <f t="shared" si="9"/>
        <v xml:space="preserve"> </v>
      </c>
      <c r="D248" s="79" t="str">
        <f t="shared" si="10"/>
        <v xml:space="preserve"> </v>
      </c>
      <c r="E248" s="79">
        <v>1.1574074074074073E-5</v>
      </c>
      <c r="F248" s="77" t="e">
        <f t="shared" si="11"/>
        <v>#N/A</v>
      </c>
      <c r="G248" t="str">
        <f>IF((ISERROR((VLOOKUP(B248,Calculation!C$2:C$1430,1,FALSE)))),"not entered","")</f>
        <v/>
      </c>
    </row>
    <row r="249" spans="2:7" x14ac:dyDescent="0.2">
      <c r="B249" s="78" t="s">
        <v>5</v>
      </c>
      <c r="C249" s="79" t="str">
        <f t="shared" si="9"/>
        <v xml:space="preserve"> </v>
      </c>
      <c r="D249" s="79" t="str">
        <f t="shared" si="10"/>
        <v xml:space="preserve"> </v>
      </c>
      <c r="E249" s="79">
        <v>1.1574074074074073E-5</v>
      </c>
      <c r="F249" s="77" t="e">
        <f t="shared" si="11"/>
        <v>#N/A</v>
      </c>
      <c r="G249" t="str">
        <f>IF((ISERROR((VLOOKUP(B249,Calculation!C$2:C$1430,1,FALSE)))),"not entered","")</f>
        <v/>
      </c>
    </row>
    <row r="250" spans="2:7" x14ac:dyDescent="0.2">
      <c r="B250" s="78" t="s">
        <v>5</v>
      </c>
      <c r="C250" s="79" t="str">
        <f t="shared" si="9"/>
        <v xml:space="preserve"> </v>
      </c>
      <c r="D250" s="79" t="str">
        <f t="shared" si="10"/>
        <v xml:space="preserve"> </v>
      </c>
      <c r="E250" s="79">
        <v>1.1574074074074073E-5</v>
      </c>
      <c r="F250" s="77" t="e">
        <f t="shared" si="11"/>
        <v>#N/A</v>
      </c>
      <c r="G250" t="str">
        <f>IF((ISERROR((VLOOKUP(B250,Calculation!C$2:C$1430,1,FALSE)))),"not entered","")</f>
        <v/>
      </c>
    </row>
    <row r="251" spans="2:7" x14ac:dyDescent="0.2">
      <c r="B251" s="78" t="s">
        <v>5</v>
      </c>
      <c r="C251" s="79" t="str">
        <f t="shared" si="9"/>
        <v xml:space="preserve"> </v>
      </c>
      <c r="D251" s="79" t="str">
        <f t="shared" si="10"/>
        <v xml:space="preserve"> </v>
      </c>
      <c r="E251" s="79">
        <v>1.1574074074074073E-5</v>
      </c>
      <c r="F251" s="77" t="e">
        <f t="shared" si="11"/>
        <v>#N/A</v>
      </c>
      <c r="G251" t="str">
        <f>IF((ISERROR((VLOOKUP(B251,Calculation!C$2:C$1430,1,FALSE)))),"not entered","")</f>
        <v/>
      </c>
    </row>
    <row r="252" spans="2:7" x14ac:dyDescent="0.2">
      <c r="B252" s="78" t="s">
        <v>5</v>
      </c>
      <c r="C252" s="79" t="str">
        <f t="shared" si="9"/>
        <v xml:space="preserve"> </v>
      </c>
      <c r="D252" s="79" t="str">
        <f t="shared" si="10"/>
        <v xml:space="preserve"> </v>
      </c>
      <c r="E252" s="79">
        <v>1.1574074074074073E-5</v>
      </c>
      <c r="F252" s="77" t="e">
        <f t="shared" si="11"/>
        <v>#N/A</v>
      </c>
      <c r="G252" t="str">
        <f>IF((ISERROR((VLOOKUP(B252,Calculation!C$2:C$1430,1,FALSE)))),"not entered","")</f>
        <v/>
      </c>
    </row>
    <row r="253" spans="2:7" x14ac:dyDescent="0.2">
      <c r="B253" s="78" t="s">
        <v>5</v>
      </c>
      <c r="C253" s="79" t="str">
        <f t="shared" si="9"/>
        <v xml:space="preserve"> </v>
      </c>
      <c r="D253" s="79" t="str">
        <f t="shared" si="10"/>
        <v xml:space="preserve"> </v>
      </c>
      <c r="E253" s="79">
        <v>1.1574074074074073E-5</v>
      </c>
      <c r="F253" s="77" t="e">
        <f t="shared" si="11"/>
        <v>#N/A</v>
      </c>
      <c r="G253" t="str">
        <f>IF((ISERROR((VLOOKUP(B253,Calculation!C$2:C$1430,1,FALSE)))),"not entered","")</f>
        <v/>
      </c>
    </row>
    <row r="254" spans="2:7" x14ac:dyDescent="0.2">
      <c r="B254" s="78" t="s">
        <v>5</v>
      </c>
      <c r="C254" s="79" t="str">
        <f t="shared" si="9"/>
        <v xml:space="preserve"> </v>
      </c>
      <c r="D254" s="79" t="str">
        <f t="shared" si="10"/>
        <v xml:space="preserve"> </v>
      </c>
      <c r="E254" s="79">
        <v>1.1574074074074073E-5</v>
      </c>
      <c r="F254" s="77" t="e">
        <f t="shared" si="11"/>
        <v>#N/A</v>
      </c>
      <c r="G254" t="str">
        <f>IF((ISERROR((VLOOKUP(B254,Calculation!C$2:C$1430,1,FALSE)))),"not entered","")</f>
        <v/>
      </c>
    </row>
    <row r="255" spans="2:7" x14ac:dyDescent="0.2">
      <c r="B255" s="78" t="s">
        <v>5</v>
      </c>
      <c r="C255" s="79" t="str">
        <f t="shared" si="9"/>
        <v xml:space="preserve"> </v>
      </c>
      <c r="D255" s="79" t="str">
        <f t="shared" si="10"/>
        <v xml:space="preserve"> </v>
      </c>
      <c r="E255" s="79">
        <v>1.1574074074074073E-5</v>
      </c>
      <c r="F255" s="77" t="e">
        <f t="shared" si="11"/>
        <v>#N/A</v>
      </c>
      <c r="G255" t="str">
        <f>IF((ISERROR((VLOOKUP(B255,Calculation!C$2:C$1430,1,FALSE)))),"not entered","")</f>
        <v/>
      </c>
    </row>
    <row r="256" spans="2:7" x14ac:dyDescent="0.2">
      <c r="B256" s="78" t="s">
        <v>5</v>
      </c>
      <c r="C256" s="79" t="str">
        <f t="shared" si="9"/>
        <v xml:space="preserve"> </v>
      </c>
      <c r="D256" s="79" t="str">
        <f t="shared" si="10"/>
        <v xml:space="preserve"> </v>
      </c>
      <c r="E256" s="79">
        <v>1.1574074074074073E-5</v>
      </c>
      <c r="F256" s="77" t="e">
        <f t="shared" si="11"/>
        <v>#N/A</v>
      </c>
      <c r="G256" t="str">
        <f>IF((ISERROR((VLOOKUP(B256,Calculation!C$2:C$1430,1,FALSE)))),"not entered","")</f>
        <v/>
      </c>
    </row>
    <row r="257" spans="2:7" x14ac:dyDescent="0.2">
      <c r="B257" s="78" t="s">
        <v>5</v>
      </c>
      <c r="C257" s="79" t="str">
        <f t="shared" si="9"/>
        <v xml:space="preserve"> </v>
      </c>
      <c r="D257" s="79" t="str">
        <f t="shared" si="10"/>
        <v xml:space="preserve"> </v>
      </c>
      <c r="E257" s="79">
        <v>1.1574074074074073E-5</v>
      </c>
      <c r="F257" s="77" t="e">
        <f t="shared" si="11"/>
        <v>#N/A</v>
      </c>
      <c r="G257" t="str">
        <f>IF((ISERROR((VLOOKUP(B257,Calculation!C$2:C$1430,1,FALSE)))),"not entered","")</f>
        <v/>
      </c>
    </row>
    <row r="258" spans="2:7" x14ac:dyDescent="0.2">
      <c r="B258" s="78" t="s">
        <v>5</v>
      </c>
      <c r="C258" s="79" t="str">
        <f t="shared" si="9"/>
        <v xml:space="preserve"> </v>
      </c>
      <c r="D258" s="79" t="str">
        <f t="shared" si="10"/>
        <v xml:space="preserve"> </v>
      </c>
      <c r="E258" s="79">
        <v>1.1574074074074073E-5</v>
      </c>
      <c r="F258" s="77" t="e">
        <f t="shared" si="11"/>
        <v>#N/A</v>
      </c>
      <c r="G258" t="str">
        <f>IF((ISERROR((VLOOKUP(B258,Calculation!C$2:C$1430,1,FALSE)))),"not entered","")</f>
        <v/>
      </c>
    </row>
    <row r="259" spans="2:7" x14ac:dyDescent="0.2">
      <c r="B259" s="78" t="s">
        <v>5</v>
      </c>
      <c r="C259" s="79" t="str">
        <f t="shared" si="9"/>
        <v xml:space="preserve"> </v>
      </c>
      <c r="D259" s="79" t="str">
        <f t="shared" si="10"/>
        <v xml:space="preserve"> </v>
      </c>
      <c r="E259" s="79">
        <v>1.1574074074074073E-5</v>
      </c>
      <c r="F259" s="77" t="e">
        <f t="shared" si="11"/>
        <v>#N/A</v>
      </c>
      <c r="G259" t="str">
        <f>IF((ISERROR((VLOOKUP(B259,Calculation!C$2:C$1430,1,FALSE)))),"not entered","")</f>
        <v/>
      </c>
    </row>
    <row r="260" spans="2:7" x14ac:dyDescent="0.2">
      <c r="B260" s="78" t="s">
        <v>5</v>
      </c>
      <c r="C260" s="79" t="str">
        <f t="shared" si="9"/>
        <v xml:space="preserve"> </v>
      </c>
      <c r="D260" s="79" t="str">
        <f t="shared" si="10"/>
        <v xml:space="preserve"> </v>
      </c>
      <c r="E260" s="79">
        <v>1.1574074074074073E-5</v>
      </c>
      <c r="F260" s="77" t="e">
        <f t="shared" si="11"/>
        <v>#N/A</v>
      </c>
      <c r="G260" t="str">
        <f>IF((ISERROR((VLOOKUP(B260,Calculation!C$2:C$1430,1,FALSE)))),"not entered","")</f>
        <v/>
      </c>
    </row>
    <row r="261" spans="2:7" x14ac:dyDescent="0.2">
      <c r="B261" s="78" t="s">
        <v>5</v>
      </c>
      <c r="C261" s="79" t="str">
        <f t="shared" si="9"/>
        <v xml:space="preserve"> </v>
      </c>
      <c r="D261" s="79" t="str">
        <f t="shared" si="10"/>
        <v xml:space="preserve"> </v>
      </c>
      <c r="E261" s="79">
        <v>1.1574074074074073E-5</v>
      </c>
      <c r="F261" s="77" t="e">
        <f t="shared" si="11"/>
        <v>#N/A</v>
      </c>
      <c r="G261" t="str">
        <f>IF((ISERROR((VLOOKUP(B261,Calculation!C$2:C$1430,1,FALSE)))),"not entered","")</f>
        <v/>
      </c>
    </row>
    <row r="262" spans="2:7" x14ac:dyDescent="0.2">
      <c r="B262" s="78" t="s">
        <v>5</v>
      </c>
      <c r="C262" s="79" t="str">
        <f t="shared" ref="C262:C313" si="12">VLOOKUP(B262,name,3,FALSE)</f>
        <v xml:space="preserve"> </v>
      </c>
      <c r="D262" s="79" t="str">
        <f t="shared" ref="D262:D313" si="13">VLOOKUP(B262,name,2,FALSE)</f>
        <v xml:space="preserve"> </v>
      </c>
      <c r="E262" s="79">
        <v>1.1574074074074073E-5</v>
      </c>
      <c r="F262" s="77" t="e">
        <f t="shared" ref="F262:F313" si="14">(VLOOKUP(C262,C$4:E$5,3,FALSE))/(E262/10000)</f>
        <v>#N/A</v>
      </c>
      <c r="G262" t="str">
        <f>IF((ISERROR((VLOOKUP(B262,Calculation!C$2:C$1430,1,FALSE)))),"not entered","")</f>
        <v/>
      </c>
    </row>
    <row r="263" spans="2:7" x14ac:dyDescent="0.2">
      <c r="B263" s="78" t="s">
        <v>5</v>
      </c>
      <c r="C263" s="79" t="str">
        <f t="shared" si="12"/>
        <v xml:space="preserve"> </v>
      </c>
      <c r="D263" s="79" t="str">
        <f t="shared" si="13"/>
        <v xml:space="preserve"> </v>
      </c>
      <c r="E263" s="79">
        <v>1.1574074074074073E-5</v>
      </c>
      <c r="F263" s="77" t="e">
        <f t="shared" si="14"/>
        <v>#N/A</v>
      </c>
      <c r="G263" t="str">
        <f>IF((ISERROR((VLOOKUP(B263,Calculation!C$2:C$1430,1,FALSE)))),"not entered","")</f>
        <v/>
      </c>
    </row>
    <row r="264" spans="2:7" x14ac:dyDescent="0.2">
      <c r="B264" s="78" t="s">
        <v>5</v>
      </c>
      <c r="C264" s="79" t="str">
        <f t="shared" si="12"/>
        <v xml:space="preserve"> </v>
      </c>
      <c r="D264" s="79" t="str">
        <f t="shared" si="13"/>
        <v xml:space="preserve"> </v>
      </c>
      <c r="E264" s="79">
        <v>1.1574074074074073E-5</v>
      </c>
      <c r="F264" s="77" t="e">
        <f t="shared" si="14"/>
        <v>#N/A</v>
      </c>
      <c r="G264" t="str">
        <f>IF((ISERROR((VLOOKUP(B264,Calculation!C$2:C$1430,1,FALSE)))),"not entered","")</f>
        <v/>
      </c>
    </row>
    <row r="265" spans="2:7" x14ac:dyDescent="0.2">
      <c r="B265" s="78" t="s">
        <v>5</v>
      </c>
      <c r="C265" s="79" t="str">
        <f t="shared" si="12"/>
        <v xml:space="preserve"> </v>
      </c>
      <c r="D265" s="79" t="str">
        <f t="shared" si="13"/>
        <v xml:space="preserve"> </v>
      </c>
      <c r="E265" s="79">
        <v>1.1574074074074073E-5</v>
      </c>
      <c r="F265" s="77" t="e">
        <f t="shared" si="14"/>
        <v>#N/A</v>
      </c>
      <c r="G265" t="str">
        <f>IF((ISERROR((VLOOKUP(B265,Calculation!C$2:C$1430,1,FALSE)))),"not entered","")</f>
        <v/>
      </c>
    </row>
    <row r="266" spans="2:7" x14ac:dyDescent="0.2">
      <c r="B266" s="78" t="s">
        <v>5</v>
      </c>
      <c r="C266" s="79" t="str">
        <f t="shared" si="12"/>
        <v xml:space="preserve"> </v>
      </c>
      <c r="D266" s="79" t="str">
        <f t="shared" si="13"/>
        <v xml:space="preserve"> </v>
      </c>
      <c r="E266" s="79">
        <v>1.1574074074074073E-5</v>
      </c>
      <c r="F266" s="77" t="e">
        <f t="shared" si="14"/>
        <v>#N/A</v>
      </c>
      <c r="G266" t="str">
        <f>IF((ISERROR((VLOOKUP(B266,Calculation!C$2:C$1430,1,FALSE)))),"not entered","")</f>
        <v/>
      </c>
    </row>
    <row r="267" spans="2:7" x14ac:dyDescent="0.2">
      <c r="B267" s="78" t="s">
        <v>5</v>
      </c>
      <c r="C267" s="79" t="str">
        <f t="shared" si="12"/>
        <v xml:space="preserve"> </v>
      </c>
      <c r="D267" s="79" t="str">
        <f t="shared" si="13"/>
        <v xml:space="preserve"> </v>
      </c>
      <c r="E267" s="79">
        <v>1.1574074074074073E-5</v>
      </c>
      <c r="F267" s="77" t="e">
        <f t="shared" si="14"/>
        <v>#N/A</v>
      </c>
      <c r="G267" t="str">
        <f>IF((ISERROR((VLOOKUP(B267,Calculation!C$2:C$1430,1,FALSE)))),"not entered","")</f>
        <v/>
      </c>
    </row>
    <row r="268" spans="2:7" x14ac:dyDescent="0.2">
      <c r="B268" s="78" t="s">
        <v>5</v>
      </c>
      <c r="C268" s="79" t="str">
        <f t="shared" si="12"/>
        <v xml:space="preserve"> </v>
      </c>
      <c r="D268" s="79" t="str">
        <f t="shared" si="13"/>
        <v xml:space="preserve"> </v>
      </c>
      <c r="E268" s="79">
        <v>1.1574074074074073E-5</v>
      </c>
      <c r="F268" s="77" t="e">
        <f t="shared" si="14"/>
        <v>#N/A</v>
      </c>
      <c r="G268" t="str">
        <f>IF((ISERROR((VLOOKUP(B268,Calculation!C$2:C$1430,1,FALSE)))),"not entered","")</f>
        <v/>
      </c>
    </row>
    <row r="269" spans="2:7" x14ac:dyDescent="0.2">
      <c r="B269" s="78" t="s">
        <v>5</v>
      </c>
      <c r="C269" s="79" t="str">
        <f t="shared" si="12"/>
        <v xml:space="preserve"> </v>
      </c>
      <c r="D269" s="79" t="str">
        <f t="shared" si="13"/>
        <v xml:space="preserve"> </v>
      </c>
      <c r="E269" s="79">
        <v>1.1574074074074073E-5</v>
      </c>
      <c r="F269" s="77" t="e">
        <f t="shared" si="14"/>
        <v>#N/A</v>
      </c>
      <c r="G269" t="str">
        <f>IF((ISERROR((VLOOKUP(B269,Calculation!C$2:C$1430,1,FALSE)))),"not entered","")</f>
        <v/>
      </c>
    </row>
    <row r="270" spans="2:7" x14ac:dyDescent="0.2">
      <c r="B270" s="78" t="s">
        <v>5</v>
      </c>
      <c r="C270" s="79" t="str">
        <f t="shared" si="12"/>
        <v xml:space="preserve"> </v>
      </c>
      <c r="D270" s="79" t="str">
        <f t="shared" si="13"/>
        <v xml:space="preserve"> </v>
      </c>
      <c r="E270" s="79">
        <v>1.1574074074074073E-5</v>
      </c>
      <c r="F270" s="77" t="e">
        <f t="shared" si="14"/>
        <v>#N/A</v>
      </c>
      <c r="G270" t="str">
        <f>IF((ISERROR((VLOOKUP(B270,Calculation!C$2:C$1430,1,FALSE)))),"not entered","")</f>
        <v/>
      </c>
    </row>
    <row r="271" spans="2:7" x14ac:dyDescent="0.2">
      <c r="B271" s="78" t="s">
        <v>5</v>
      </c>
      <c r="C271" s="79" t="str">
        <f t="shared" si="12"/>
        <v xml:space="preserve"> </v>
      </c>
      <c r="D271" s="79" t="str">
        <f t="shared" si="13"/>
        <v xml:space="preserve"> </v>
      </c>
      <c r="E271" s="79">
        <v>1.1574074074074073E-5</v>
      </c>
      <c r="F271" s="77" t="e">
        <f t="shared" si="14"/>
        <v>#N/A</v>
      </c>
      <c r="G271" t="str">
        <f>IF((ISERROR((VLOOKUP(B271,Calculation!C$2:C$1430,1,FALSE)))),"not entered","")</f>
        <v/>
      </c>
    </row>
    <row r="272" spans="2:7" x14ac:dyDescent="0.2">
      <c r="B272" s="78" t="s">
        <v>5</v>
      </c>
      <c r="C272" s="79" t="str">
        <f t="shared" si="12"/>
        <v xml:space="preserve"> </v>
      </c>
      <c r="D272" s="79" t="str">
        <f t="shared" si="13"/>
        <v xml:space="preserve"> </v>
      </c>
      <c r="E272" s="79">
        <v>1.1574074074074073E-5</v>
      </c>
      <c r="F272" s="77" t="e">
        <f t="shared" si="14"/>
        <v>#N/A</v>
      </c>
      <c r="G272" t="str">
        <f>IF((ISERROR((VLOOKUP(B272,Calculation!C$2:C$1430,1,FALSE)))),"not entered","")</f>
        <v/>
      </c>
    </row>
    <row r="273" spans="2:7" x14ac:dyDescent="0.2">
      <c r="B273" s="78" t="s">
        <v>5</v>
      </c>
      <c r="C273" s="79" t="str">
        <f t="shared" si="12"/>
        <v xml:space="preserve"> </v>
      </c>
      <c r="D273" s="79" t="str">
        <f t="shared" si="13"/>
        <v xml:space="preserve"> </v>
      </c>
      <c r="E273" s="79">
        <v>1.1574074074074073E-5</v>
      </c>
      <c r="F273" s="77" t="e">
        <f t="shared" si="14"/>
        <v>#N/A</v>
      </c>
      <c r="G273" t="str">
        <f>IF((ISERROR((VLOOKUP(B273,Calculation!C$2:C$1430,1,FALSE)))),"not entered","")</f>
        <v/>
      </c>
    </row>
    <row r="274" spans="2:7" x14ac:dyDescent="0.2">
      <c r="B274" s="78" t="s">
        <v>5</v>
      </c>
      <c r="C274" s="79" t="str">
        <f t="shared" si="12"/>
        <v xml:space="preserve"> </v>
      </c>
      <c r="D274" s="79" t="str">
        <f t="shared" si="13"/>
        <v xml:space="preserve"> </v>
      </c>
      <c r="E274" s="79">
        <v>1.1574074074074073E-5</v>
      </c>
      <c r="F274" s="77" t="e">
        <f t="shared" si="14"/>
        <v>#N/A</v>
      </c>
      <c r="G274" t="str">
        <f>IF((ISERROR((VLOOKUP(B274,Calculation!C$2:C$1430,1,FALSE)))),"not entered","")</f>
        <v/>
      </c>
    </row>
    <row r="275" spans="2:7" x14ac:dyDescent="0.2">
      <c r="B275" s="78" t="s">
        <v>5</v>
      </c>
      <c r="C275" s="79" t="str">
        <f t="shared" si="12"/>
        <v xml:space="preserve"> </v>
      </c>
      <c r="D275" s="79" t="str">
        <f t="shared" si="13"/>
        <v xml:space="preserve"> </v>
      </c>
      <c r="E275" s="79">
        <v>1.1574074074074073E-5</v>
      </c>
      <c r="F275" s="77" t="e">
        <f t="shared" si="14"/>
        <v>#N/A</v>
      </c>
      <c r="G275" t="str">
        <f>IF((ISERROR((VLOOKUP(B275,Calculation!C$2:C$1430,1,FALSE)))),"not entered","")</f>
        <v/>
      </c>
    </row>
    <row r="276" spans="2:7" x14ac:dyDescent="0.2">
      <c r="B276" s="78" t="s">
        <v>5</v>
      </c>
      <c r="C276" s="79" t="str">
        <f t="shared" si="12"/>
        <v xml:space="preserve"> </v>
      </c>
      <c r="D276" s="79" t="str">
        <f t="shared" si="13"/>
        <v xml:space="preserve"> </v>
      </c>
      <c r="E276" s="79">
        <v>1.1574074074074073E-5</v>
      </c>
      <c r="F276" s="77" t="e">
        <f t="shared" si="14"/>
        <v>#N/A</v>
      </c>
      <c r="G276" t="str">
        <f>IF((ISERROR((VLOOKUP(B276,Calculation!C$2:C$1430,1,FALSE)))),"not entered","")</f>
        <v/>
      </c>
    </row>
    <row r="277" spans="2:7" x14ac:dyDescent="0.2">
      <c r="B277" s="78" t="s">
        <v>5</v>
      </c>
      <c r="C277" s="79" t="str">
        <f t="shared" si="12"/>
        <v xml:space="preserve"> </v>
      </c>
      <c r="D277" s="79" t="str">
        <f t="shared" si="13"/>
        <v xml:space="preserve"> </v>
      </c>
      <c r="E277" s="79">
        <v>1.1574074074074073E-5</v>
      </c>
      <c r="F277" s="77" t="e">
        <f t="shared" si="14"/>
        <v>#N/A</v>
      </c>
      <c r="G277" t="str">
        <f>IF((ISERROR((VLOOKUP(B277,Calculation!C$2:C$1430,1,FALSE)))),"not entered","")</f>
        <v/>
      </c>
    </row>
    <row r="278" spans="2:7" x14ac:dyDescent="0.2">
      <c r="B278" s="78" t="s">
        <v>5</v>
      </c>
      <c r="C278" s="79" t="str">
        <f t="shared" si="12"/>
        <v xml:space="preserve"> </v>
      </c>
      <c r="D278" s="79" t="str">
        <f t="shared" si="13"/>
        <v xml:space="preserve"> </v>
      </c>
      <c r="E278" s="79">
        <v>1.1574074074074073E-5</v>
      </c>
      <c r="F278" s="77" t="e">
        <f t="shared" si="14"/>
        <v>#N/A</v>
      </c>
      <c r="G278" t="str">
        <f>IF((ISERROR((VLOOKUP(B278,Calculation!C$2:C$1430,1,FALSE)))),"not entered","")</f>
        <v/>
      </c>
    </row>
    <row r="279" spans="2:7" x14ac:dyDescent="0.2">
      <c r="B279" s="78" t="s">
        <v>5</v>
      </c>
      <c r="C279" s="79" t="str">
        <f t="shared" si="12"/>
        <v xml:space="preserve"> </v>
      </c>
      <c r="D279" s="79" t="str">
        <f t="shared" si="13"/>
        <v xml:space="preserve"> </v>
      </c>
      <c r="E279" s="79">
        <v>1.1574074074074073E-5</v>
      </c>
      <c r="F279" s="77" t="e">
        <f t="shared" si="14"/>
        <v>#N/A</v>
      </c>
      <c r="G279" t="str">
        <f>IF((ISERROR((VLOOKUP(B279,Calculation!C$2:C$1430,1,FALSE)))),"not entered","")</f>
        <v/>
      </c>
    </row>
    <row r="280" spans="2:7" x14ac:dyDescent="0.2">
      <c r="B280" s="78" t="s">
        <v>5</v>
      </c>
      <c r="C280" s="79" t="str">
        <f t="shared" si="12"/>
        <v xml:space="preserve"> </v>
      </c>
      <c r="D280" s="79" t="str">
        <f t="shared" si="13"/>
        <v xml:space="preserve"> </v>
      </c>
      <c r="E280" s="79">
        <v>1.1574074074074073E-5</v>
      </c>
      <c r="F280" s="77" t="e">
        <f t="shared" si="14"/>
        <v>#N/A</v>
      </c>
      <c r="G280" t="str">
        <f>IF((ISERROR((VLOOKUP(B280,Calculation!C$2:C$1430,1,FALSE)))),"not entered","")</f>
        <v/>
      </c>
    </row>
    <row r="281" spans="2:7" x14ac:dyDescent="0.2">
      <c r="B281" s="78" t="s">
        <v>5</v>
      </c>
      <c r="C281" s="79" t="str">
        <f t="shared" si="12"/>
        <v xml:space="preserve"> </v>
      </c>
      <c r="D281" s="79" t="str">
        <f t="shared" si="13"/>
        <v xml:space="preserve"> </v>
      </c>
      <c r="E281" s="79">
        <v>1.1574074074074073E-5</v>
      </c>
      <c r="F281" s="77" t="e">
        <f t="shared" si="14"/>
        <v>#N/A</v>
      </c>
      <c r="G281" t="str">
        <f>IF((ISERROR((VLOOKUP(B281,Calculation!C$2:C$1430,1,FALSE)))),"not entered","")</f>
        <v/>
      </c>
    </row>
    <row r="282" spans="2:7" x14ac:dyDescent="0.2">
      <c r="B282" s="78" t="s">
        <v>5</v>
      </c>
      <c r="C282" s="79" t="str">
        <f t="shared" si="12"/>
        <v xml:space="preserve"> </v>
      </c>
      <c r="D282" s="79" t="str">
        <f t="shared" si="13"/>
        <v xml:space="preserve"> </v>
      </c>
      <c r="E282" s="79">
        <v>1.1574074074074073E-5</v>
      </c>
      <c r="F282" s="77" t="e">
        <f t="shared" si="14"/>
        <v>#N/A</v>
      </c>
      <c r="G282" t="str">
        <f>IF((ISERROR((VLOOKUP(B282,Calculation!C$2:C$1430,1,FALSE)))),"not entered","")</f>
        <v/>
      </c>
    </row>
    <row r="283" spans="2:7" x14ac:dyDescent="0.2">
      <c r="B283" s="78" t="s">
        <v>5</v>
      </c>
      <c r="C283" s="79" t="str">
        <f t="shared" si="12"/>
        <v xml:space="preserve"> </v>
      </c>
      <c r="D283" s="79" t="str">
        <f t="shared" si="13"/>
        <v xml:space="preserve"> </v>
      </c>
      <c r="E283" s="79">
        <v>1.1574074074074073E-5</v>
      </c>
      <c r="F283" s="77" t="e">
        <f t="shared" si="14"/>
        <v>#N/A</v>
      </c>
      <c r="G283" t="str">
        <f>IF((ISERROR((VLOOKUP(B283,Calculation!C$2:C$1430,1,FALSE)))),"not entered","")</f>
        <v/>
      </c>
    </row>
    <row r="284" spans="2:7" x14ac:dyDescent="0.2">
      <c r="B284" s="78" t="s">
        <v>5</v>
      </c>
      <c r="C284" s="79" t="str">
        <f t="shared" si="12"/>
        <v xml:space="preserve"> </v>
      </c>
      <c r="D284" s="79" t="str">
        <f t="shared" si="13"/>
        <v xml:space="preserve"> </v>
      </c>
      <c r="E284" s="79">
        <v>1.1574074074074073E-5</v>
      </c>
      <c r="F284" s="77" t="e">
        <f t="shared" si="14"/>
        <v>#N/A</v>
      </c>
      <c r="G284" t="str">
        <f>IF((ISERROR((VLOOKUP(B284,Calculation!C$2:C$1430,1,FALSE)))),"not entered","")</f>
        <v/>
      </c>
    </row>
    <row r="285" spans="2:7" x14ac:dyDescent="0.2">
      <c r="B285" s="78" t="s">
        <v>5</v>
      </c>
      <c r="C285" s="79" t="str">
        <f t="shared" si="12"/>
        <v xml:space="preserve"> </v>
      </c>
      <c r="D285" s="79" t="str">
        <f t="shared" si="13"/>
        <v xml:space="preserve"> </v>
      </c>
      <c r="E285" s="79">
        <v>1.1574074074074073E-5</v>
      </c>
      <c r="F285" s="77" t="e">
        <f t="shared" si="14"/>
        <v>#N/A</v>
      </c>
      <c r="G285" t="str">
        <f>IF((ISERROR((VLOOKUP(B285,Calculation!C$2:C$1430,1,FALSE)))),"not entered","")</f>
        <v/>
      </c>
    </row>
    <row r="286" spans="2:7" x14ac:dyDescent="0.2">
      <c r="B286" s="78" t="s">
        <v>5</v>
      </c>
      <c r="C286" s="79" t="str">
        <f t="shared" si="12"/>
        <v xml:space="preserve"> </v>
      </c>
      <c r="D286" s="79" t="str">
        <f t="shared" si="13"/>
        <v xml:space="preserve"> </v>
      </c>
      <c r="E286" s="79">
        <v>1.1574074074074073E-5</v>
      </c>
      <c r="F286" s="77" t="e">
        <f t="shared" si="14"/>
        <v>#N/A</v>
      </c>
      <c r="G286" t="str">
        <f>IF((ISERROR((VLOOKUP(B286,Calculation!C$2:C$1430,1,FALSE)))),"not entered","")</f>
        <v/>
      </c>
    </row>
    <row r="287" spans="2:7" x14ac:dyDescent="0.2">
      <c r="B287" s="78" t="s">
        <v>5</v>
      </c>
      <c r="C287" s="79" t="str">
        <f t="shared" si="12"/>
        <v xml:space="preserve"> </v>
      </c>
      <c r="D287" s="79" t="str">
        <f t="shared" si="13"/>
        <v xml:space="preserve"> </v>
      </c>
      <c r="E287" s="79">
        <v>1.1574074074074073E-5</v>
      </c>
      <c r="F287" s="77" t="e">
        <f t="shared" si="14"/>
        <v>#N/A</v>
      </c>
      <c r="G287" t="str">
        <f>IF((ISERROR((VLOOKUP(B287,Calculation!C$2:C$1430,1,FALSE)))),"not entered","")</f>
        <v/>
      </c>
    </row>
    <row r="288" spans="2:7" x14ac:dyDescent="0.2">
      <c r="B288" s="78" t="s">
        <v>5</v>
      </c>
      <c r="C288" s="79" t="str">
        <f t="shared" si="12"/>
        <v xml:space="preserve"> </v>
      </c>
      <c r="D288" s="79" t="str">
        <f t="shared" si="13"/>
        <v xml:space="preserve"> </v>
      </c>
      <c r="E288" s="79">
        <v>1.1574074074074073E-5</v>
      </c>
      <c r="F288" s="77" t="e">
        <f t="shared" si="14"/>
        <v>#N/A</v>
      </c>
      <c r="G288" t="str">
        <f>IF((ISERROR((VLOOKUP(B288,Calculation!C$2:C$1430,1,FALSE)))),"not entered","")</f>
        <v/>
      </c>
    </row>
    <row r="289" spans="2:7" x14ac:dyDescent="0.2">
      <c r="B289" s="78" t="s">
        <v>5</v>
      </c>
      <c r="C289" s="79" t="str">
        <f t="shared" si="12"/>
        <v xml:space="preserve"> </v>
      </c>
      <c r="D289" s="79" t="str">
        <f t="shared" si="13"/>
        <v xml:space="preserve"> </v>
      </c>
      <c r="E289" s="79">
        <v>1.1574074074074073E-5</v>
      </c>
      <c r="F289" s="77" t="e">
        <f t="shared" si="14"/>
        <v>#N/A</v>
      </c>
      <c r="G289" t="str">
        <f>IF((ISERROR((VLOOKUP(B289,Calculation!C$2:C$1430,1,FALSE)))),"not entered","")</f>
        <v/>
      </c>
    </row>
    <row r="290" spans="2:7" x14ac:dyDescent="0.2">
      <c r="B290" s="78" t="s">
        <v>5</v>
      </c>
      <c r="C290" s="79" t="str">
        <f t="shared" si="12"/>
        <v xml:space="preserve"> </v>
      </c>
      <c r="D290" s="79" t="str">
        <f t="shared" si="13"/>
        <v xml:space="preserve"> </v>
      </c>
      <c r="E290" s="79">
        <v>1.1574074074074073E-5</v>
      </c>
      <c r="F290" s="77" t="e">
        <f t="shared" si="14"/>
        <v>#N/A</v>
      </c>
      <c r="G290" t="str">
        <f>IF((ISERROR((VLOOKUP(B290,Calculation!C$2:C$1430,1,FALSE)))),"not entered","")</f>
        <v/>
      </c>
    </row>
    <row r="291" spans="2:7" x14ac:dyDescent="0.2">
      <c r="B291" s="78" t="s">
        <v>5</v>
      </c>
      <c r="C291" s="79" t="str">
        <f t="shared" si="12"/>
        <v xml:space="preserve"> </v>
      </c>
      <c r="D291" s="79" t="str">
        <f t="shared" si="13"/>
        <v xml:space="preserve"> </v>
      </c>
      <c r="E291" s="79">
        <v>1.1574074074074073E-5</v>
      </c>
      <c r="F291" s="77" t="e">
        <f t="shared" si="14"/>
        <v>#N/A</v>
      </c>
      <c r="G291" t="str">
        <f>IF((ISERROR((VLOOKUP(B291,Calculation!C$2:C$1430,1,FALSE)))),"not entered","")</f>
        <v/>
      </c>
    </row>
    <row r="292" spans="2:7" x14ac:dyDescent="0.2">
      <c r="B292" s="78" t="s">
        <v>5</v>
      </c>
      <c r="C292" s="79" t="str">
        <f t="shared" si="12"/>
        <v xml:space="preserve"> </v>
      </c>
      <c r="D292" s="79" t="str">
        <f t="shared" si="13"/>
        <v xml:space="preserve"> </v>
      </c>
      <c r="E292" s="79">
        <v>1.1574074074074073E-5</v>
      </c>
      <c r="F292" s="77" t="e">
        <f t="shared" si="14"/>
        <v>#N/A</v>
      </c>
      <c r="G292" t="str">
        <f>IF((ISERROR((VLOOKUP(B292,Calculation!C$2:C$1430,1,FALSE)))),"not entered","")</f>
        <v/>
      </c>
    </row>
    <row r="293" spans="2:7" x14ac:dyDescent="0.2">
      <c r="B293" s="78" t="s">
        <v>5</v>
      </c>
      <c r="C293" s="79" t="str">
        <f t="shared" si="12"/>
        <v xml:space="preserve"> </v>
      </c>
      <c r="D293" s="79" t="str">
        <f t="shared" si="13"/>
        <v xml:space="preserve"> </v>
      </c>
      <c r="E293" s="79">
        <v>1.1574074074074073E-5</v>
      </c>
      <c r="F293" s="77" t="e">
        <f t="shared" si="14"/>
        <v>#N/A</v>
      </c>
      <c r="G293" t="str">
        <f>IF((ISERROR((VLOOKUP(B293,Calculation!C$2:C$1430,1,FALSE)))),"not entered","")</f>
        <v/>
      </c>
    </row>
    <row r="294" spans="2:7" x14ac:dyDescent="0.2">
      <c r="B294" s="78" t="s">
        <v>5</v>
      </c>
      <c r="C294" s="79" t="str">
        <f t="shared" si="12"/>
        <v xml:space="preserve"> </v>
      </c>
      <c r="D294" s="79" t="str">
        <f t="shared" si="13"/>
        <v xml:space="preserve"> </v>
      </c>
      <c r="E294" s="79">
        <v>1.1574074074074073E-5</v>
      </c>
      <c r="F294" s="77" t="e">
        <f t="shared" si="14"/>
        <v>#N/A</v>
      </c>
      <c r="G294" t="str">
        <f>IF((ISERROR((VLOOKUP(B294,Calculation!C$2:C$1430,1,FALSE)))),"not entered","")</f>
        <v/>
      </c>
    </row>
    <row r="295" spans="2:7" x14ac:dyDescent="0.2">
      <c r="B295" s="78" t="s">
        <v>5</v>
      </c>
      <c r="C295" s="79" t="str">
        <f t="shared" si="12"/>
        <v xml:space="preserve"> </v>
      </c>
      <c r="D295" s="79" t="str">
        <f t="shared" si="13"/>
        <v xml:space="preserve"> </v>
      </c>
      <c r="E295" s="79">
        <v>1.1574074074074073E-5</v>
      </c>
      <c r="F295" s="77" t="e">
        <f t="shared" si="14"/>
        <v>#N/A</v>
      </c>
      <c r="G295" t="str">
        <f>IF((ISERROR((VLOOKUP(B295,Calculation!C$2:C$1430,1,FALSE)))),"not entered","")</f>
        <v/>
      </c>
    </row>
    <row r="296" spans="2:7" x14ac:dyDescent="0.2">
      <c r="B296" s="78" t="s">
        <v>5</v>
      </c>
      <c r="C296" s="79" t="str">
        <f t="shared" si="12"/>
        <v xml:space="preserve"> </v>
      </c>
      <c r="D296" s="79" t="str">
        <f t="shared" si="13"/>
        <v xml:space="preserve"> </v>
      </c>
      <c r="E296" s="79">
        <v>1.1574074074074073E-5</v>
      </c>
      <c r="F296" s="77" t="e">
        <f t="shared" si="14"/>
        <v>#N/A</v>
      </c>
      <c r="G296" t="str">
        <f>IF((ISERROR((VLOOKUP(B296,Calculation!C$2:C$1430,1,FALSE)))),"not entered","")</f>
        <v/>
      </c>
    </row>
    <row r="297" spans="2:7" x14ac:dyDescent="0.2">
      <c r="B297" s="78" t="s">
        <v>5</v>
      </c>
      <c r="C297" s="79" t="str">
        <f t="shared" si="12"/>
        <v xml:space="preserve"> </v>
      </c>
      <c r="D297" s="79" t="str">
        <f t="shared" si="13"/>
        <v xml:space="preserve"> </v>
      </c>
      <c r="E297" s="79">
        <v>1.1574074074074073E-5</v>
      </c>
      <c r="F297" s="77" t="e">
        <f t="shared" si="14"/>
        <v>#N/A</v>
      </c>
      <c r="G297" t="str">
        <f>IF((ISERROR((VLOOKUP(B297,Calculation!C$2:C$1430,1,FALSE)))),"not entered","")</f>
        <v/>
      </c>
    </row>
    <row r="298" spans="2:7" x14ac:dyDescent="0.2">
      <c r="B298" s="78" t="s">
        <v>5</v>
      </c>
      <c r="C298" s="79" t="str">
        <f t="shared" si="12"/>
        <v xml:space="preserve"> </v>
      </c>
      <c r="D298" s="79" t="str">
        <f t="shared" si="13"/>
        <v xml:space="preserve"> </v>
      </c>
      <c r="E298" s="79">
        <v>1.1574074074074073E-5</v>
      </c>
      <c r="F298" s="77" t="e">
        <f t="shared" si="14"/>
        <v>#N/A</v>
      </c>
      <c r="G298" t="str">
        <f>IF((ISERROR((VLOOKUP(B298,Calculation!C$2:C$1430,1,FALSE)))),"not entered","")</f>
        <v/>
      </c>
    </row>
    <row r="299" spans="2:7" x14ac:dyDescent="0.2">
      <c r="B299" s="78" t="s">
        <v>5</v>
      </c>
      <c r="C299" s="79" t="str">
        <f t="shared" si="12"/>
        <v xml:space="preserve"> </v>
      </c>
      <c r="D299" s="79" t="str">
        <f t="shared" si="13"/>
        <v xml:space="preserve"> </v>
      </c>
      <c r="E299" s="79">
        <v>1.1574074074074073E-5</v>
      </c>
      <c r="F299" s="77" t="e">
        <f t="shared" si="14"/>
        <v>#N/A</v>
      </c>
      <c r="G299" t="str">
        <f>IF((ISERROR((VLOOKUP(B299,Calculation!C$2:C$1430,1,FALSE)))),"not entered","")</f>
        <v/>
      </c>
    </row>
    <row r="300" spans="2:7" x14ac:dyDescent="0.2">
      <c r="B300" s="78" t="s">
        <v>5</v>
      </c>
      <c r="C300" s="79" t="str">
        <f t="shared" si="12"/>
        <v xml:space="preserve"> </v>
      </c>
      <c r="D300" s="79" t="str">
        <f t="shared" si="13"/>
        <v xml:space="preserve"> </v>
      </c>
      <c r="E300" s="79">
        <v>1.1574074074074073E-5</v>
      </c>
      <c r="F300" s="77" t="e">
        <f t="shared" si="14"/>
        <v>#N/A</v>
      </c>
      <c r="G300" t="str">
        <f>IF((ISERROR((VLOOKUP(B300,Calculation!C$2:C$1430,1,FALSE)))),"not entered","")</f>
        <v/>
      </c>
    </row>
    <row r="301" spans="2:7" x14ac:dyDescent="0.2">
      <c r="B301" s="78" t="s">
        <v>5</v>
      </c>
      <c r="C301" s="79" t="str">
        <f t="shared" si="12"/>
        <v xml:space="preserve"> </v>
      </c>
      <c r="D301" s="79" t="str">
        <f t="shared" si="13"/>
        <v xml:space="preserve"> </v>
      </c>
      <c r="E301" s="79">
        <v>1.1574074074074073E-5</v>
      </c>
      <c r="F301" s="77" t="e">
        <f t="shared" si="14"/>
        <v>#N/A</v>
      </c>
      <c r="G301" t="str">
        <f>IF((ISERROR((VLOOKUP(B301,Calculation!C$2:C$1430,1,FALSE)))),"not entered","")</f>
        <v/>
      </c>
    </row>
    <row r="302" spans="2:7" x14ac:dyDescent="0.2">
      <c r="B302" s="78" t="s">
        <v>5</v>
      </c>
      <c r="C302" s="79" t="str">
        <f t="shared" si="12"/>
        <v xml:space="preserve"> </v>
      </c>
      <c r="D302" s="79" t="str">
        <f t="shared" si="13"/>
        <v xml:space="preserve"> </v>
      </c>
      <c r="E302" s="79">
        <v>1.1574074074074073E-5</v>
      </c>
      <c r="F302" s="77" t="e">
        <f t="shared" si="14"/>
        <v>#N/A</v>
      </c>
      <c r="G302" t="str">
        <f>IF((ISERROR((VLOOKUP(B302,Calculation!C$2:C$1430,1,FALSE)))),"not entered","")</f>
        <v/>
      </c>
    </row>
    <row r="303" spans="2:7" x14ac:dyDescent="0.2">
      <c r="B303" s="78" t="s">
        <v>5</v>
      </c>
      <c r="C303" s="79" t="str">
        <f t="shared" si="12"/>
        <v xml:space="preserve"> </v>
      </c>
      <c r="D303" s="79" t="str">
        <f t="shared" si="13"/>
        <v xml:space="preserve"> </v>
      </c>
      <c r="E303" s="79">
        <v>1.1574074074074073E-5</v>
      </c>
      <c r="F303" s="77" t="e">
        <f t="shared" si="14"/>
        <v>#N/A</v>
      </c>
      <c r="G303" t="str">
        <f>IF((ISERROR((VLOOKUP(B303,Calculation!C$2:C$1430,1,FALSE)))),"not entered","")</f>
        <v/>
      </c>
    </row>
    <row r="304" spans="2:7" x14ac:dyDescent="0.2">
      <c r="B304" s="78" t="s">
        <v>5</v>
      </c>
      <c r="C304" s="79" t="str">
        <f t="shared" si="12"/>
        <v xml:space="preserve"> </v>
      </c>
      <c r="D304" s="79" t="str">
        <f t="shared" si="13"/>
        <v xml:space="preserve"> </v>
      </c>
      <c r="E304" s="79">
        <v>1.1574074074074073E-5</v>
      </c>
      <c r="F304" s="77" t="e">
        <f t="shared" si="14"/>
        <v>#N/A</v>
      </c>
      <c r="G304" t="str">
        <f>IF((ISERROR((VLOOKUP(B304,Calculation!C$2:C$1430,1,FALSE)))),"not entered","")</f>
        <v/>
      </c>
    </row>
    <row r="305" spans="2:7" x14ac:dyDescent="0.2">
      <c r="B305" s="78" t="s">
        <v>5</v>
      </c>
      <c r="C305" s="79" t="str">
        <f t="shared" si="12"/>
        <v xml:space="preserve"> </v>
      </c>
      <c r="D305" s="79" t="str">
        <f t="shared" si="13"/>
        <v xml:space="preserve"> </v>
      </c>
      <c r="E305" s="79">
        <v>1.1574074074074073E-5</v>
      </c>
      <c r="F305" s="77" t="e">
        <f t="shared" si="14"/>
        <v>#N/A</v>
      </c>
      <c r="G305" t="str">
        <f>IF((ISERROR((VLOOKUP(B305,Calculation!C$2:C$1430,1,FALSE)))),"not entered","")</f>
        <v/>
      </c>
    </row>
    <row r="306" spans="2:7" x14ac:dyDescent="0.2">
      <c r="B306" s="78" t="s">
        <v>5</v>
      </c>
      <c r="C306" s="79" t="str">
        <f t="shared" si="12"/>
        <v xml:space="preserve"> </v>
      </c>
      <c r="D306" s="79" t="str">
        <f t="shared" si="13"/>
        <v xml:space="preserve"> </v>
      </c>
      <c r="E306" s="79">
        <v>1.1574074074074073E-5</v>
      </c>
      <c r="F306" s="77" t="e">
        <f t="shared" si="14"/>
        <v>#N/A</v>
      </c>
      <c r="G306" t="str">
        <f>IF((ISERROR((VLOOKUP(B306,Calculation!C$2:C$1430,1,FALSE)))),"not entered","")</f>
        <v/>
      </c>
    </row>
    <row r="307" spans="2:7" x14ac:dyDescent="0.2">
      <c r="B307" s="78" t="s">
        <v>5</v>
      </c>
      <c r="C307" s="79" t="str">
        <f t="shared" si="12"/>
        <v xml:space="preserve"> </v>
      </c>
      <c r="D307" s="79" t="str">
        <f t="shared" si="13"/>
        <v xml:space="preserve"> </v>
      </c>
      <c r="E307" s="79">
        <v>1.1574074074074073E-5</v>
      </c>
      <c r="F307" s="77" t="e">
        <f t="shared" si="14"/>
        <v>#N/A</v>
      </c>
      <c r="G307" t="str">
        <f>IF((ISERROR((VLOOKUP(B307,Calculation!C$2:C$1430,1,FALSE)))),"not entered","")</f>
        <v/>
      </c>
    </row>
    <row r="308" spans="2:7" x14ac:dyDescent="0.2">
      <c r="B308" s="78" t="s">
        <v>5</v>
      </c>
      <c r="C308" s="79" t="str">
        <f t="shared" si="12"/>
        <v xml:space="preserve"> </v>
      </c>
      <c r="D308" s="79" t="str">
        <f t="shared" si="13"/>
        <v xml:space="preserve"> </v>
      </c>
      <c r="E308" s="79">
        <v>1.1574074074074073E-5</v>
      </c>
      <c r="F308" s="77" t="e">
        <f t="shared" si="14"/>
        <v>#N/A</v>
      </c>
      <c r="G308" t="str">
        <f>IF((ISERROR((VLOOKUP(B308,Calculation!C$2:C$1430,1,FALSE)))),"not entered","")</f>
        <v/>
      </c>
    </row>
    <row r="309" spans="2:7" x14ac:dyDescent="0.2">
      <c r="B309" s="78" t="s">
        <v>5</v>
      </c>
      <c r="C309" s="79" t="str">
        <f t="shared" si="12"/>
        <v xml:space="preserve"> </v>
      </c>
      <c r="D309" s="79" t="str">
        <f t="shared" si="13"/>
        <v xml:space="preserve"> </v>
      </c>
      <c r="E309" s="79">
        <v>1.1574074074074073E-5</v>
      </c>
      <c r="F309" s="77" t="e">
        <f t="shared" si="14"/>
        <v>#N/A</v>
      </c>
      <c r="G309" t="str">
        <f>IF((ISERROR((VLOOKUP(B309,Calculation!C$2:C$1430,1,FALSE)))),"not entered","")</f>
        <v/>
      </c>
    </row>
    <row r="310" spans="2:7" x14ac:dyDescent="0.2">
      <c r="B310" s="78" t="s">
        <v>5</v>
      </c>
      <c r="C310" s="79" t="str">
        <f t="shared" si="12"/>
        <v xml:space="preserve"> </v>
      </c>
      <c r="D310" s="79" t="str">
        <f t="shared" si="13"/>
        <v xml:space="preserve"> </v>
      </c>
      <c r="E310" s="79">
        <v>1.1574074074074073E-5</v>
      </c>
      <c r="F310" s="77" t="e">
        <f t="shared" si="14"/>
        <v>#N/A</v>
      </c>
      <c r="G310" t="str">
        <f>IF((ISERROR((VLOOKUP(B310,Calculation!C$2:C$1430,1,FALSE)))),"not entered","")</f>
        <v/>
      </c>
    </row>
    <row r="311" spans="2:7" x14ac:dyDescent="0.2">
      <c r="B311" s="78" t="s">
        <v>5</v>
      </c>
      <c r="C311" s="79" t="str">
        <f t="shared" si="12"/>
        <v xml:space="preserve"> </v>
      </c>
      <c r="D311" s="79" t="str">
        <f t="shared" si="13"/>
        <v xml:space="preserve"> </v>
      </c>
      <c r="E311" s="79">
        <v>1.1574074074074073E-5</v>
      </c>
      <c r="F311" s="77" t="e">
        <f t="shared" si="14"/>
        <v>#N/A</v>
      </c>
      <c r="G311" t="str">
        <f>IF((ISERROR((VLOOKUP(B311,Calculation!C$2:C$1430,1,FALSE)))),"not entered","")</f>
        <v/>
      </c>
    </row>
    <row r="312" spans="2:7" x14ac:dyDescent="0.2">
      <c r="B312" s="78" t="s">
        <v>5</v>
      </c>
      <c r="C312" s="79" t="str">
        <f t="shared" si="12"/>
        <v xml:space="preserve"> </v>
      </c>
      <c r="D312" s="79" t="str">
        <f t="shared" si="13"/>
        <v xml:space="preserve"> </v>
      </c>
      <c r="E312" s="79">
        <v>1.1574074074074073E-5</v>
      </c>
      <c r="F312" s="77" t="e">
        <f t="shared" si="14"/>
        <v>#N/A</v>
      </c>
      <c r="G312" t="str">
        <f>IF((ISERROR((VLOOKUP(B312,Calculation!C$2:C$1430,1,FALSE)))),"not entered","")</f>
        <v/>
      </c>
    </row>
    <row r="313" spans="2:7" x14ac:dyDescent="0.2">
      <c r="B313" s="78" t="s">
        <v>5</v>
      </c>
      <c r="C313" s="79" t="str">
        <f t="shared" si="12"/>
        <v xml:space="preserve"> </v>
      </c>
      <c r="D313" s="79" t="str">
        <f t="shared" si="13"/>
        <v xml:space="preserve"> </v>
      </c>
      <c r="E313" s="79">
        <v>1.1574074074074073E-5</v>
      </c>
      <c r="F313" s="77" t="e">
        <f t="shared" si="14"/>
        <v>#N/A</v>
      </c>
      <c r="G313" t="str">
        <f>IF((ISERROR((VLOOKUP(B313,Calculation!C$2:C$1430,1,FALSE)))),"not entered","")</f>
        <v/>
      </c>
    </row>
    <row r="314" spans="2:7" x14ac:dyDescent="0.2">
      <c r="B314" s="78" t="s">
        <v>5</v>
      </c>
      <c r="C314" s="79" t="str">
        <f t="shared" ref="C314:C325" si="15">VLOOKUP(B314,name,3,FALSE)</f>
        <v xml:space="preserve"> </v>
      </c>
      <c r="D314" s="79" t="str">
        <f t="shared" ref="D314:D325" si="16">VLOOKUP(B314,name,2,FALSE)</f>
        <v xml:space="preserve"> </v>
      </c>
      <c r="E314" s="79">
        <v>1.1574074074074073E-5</v>
      </c>
      <c r="F314" s="77" t="e">
        <f t="shared" ref="F314:F325" si="17">(VLOOKUP(C314,C$4:E$5,3,FALSE))/(E314/10000)</f>
        <v>#N/A</v>
      </c>
      <c r="G314" t="str">
        <f>IF((ISERROR((VLOOKUP(B314,Calculation!C$2:C$1430,1,FALSE)))),"not entered","")</f>
        <v/>
      </c>
    </row>
    <row r="315" spans="2:7" x14ac:dyDescent="0.2">
      <c r="B315" s="78" t="s">
        <v>5</v>
      </c>
      <c r="C315" s="79" t="str">
        <f t="shared" si="15"/>
        <v xml:space="preserve"> </v>
      </c>
      <c r="D315" s="79" t="str">
        <f t="shared" si="16"/>
        <v xml:space="preserve"> </v>
      </c>
      <c r="E315" s="79">
        <v>1.1574074074074073E-5</v>
      </c>
      <c r="F315" s="77" t="e">
        <f t="shared" si="17"/>
        <v>#N/A</v>
      </c>
      <c r="G315" t="str">
        <f>IF((ISERROR((VLOOKUP(B315,Calculation!C$2:C$1430,1,FALSE)))),"not entered","")</f>
        <v/>
      </c>
    </row>
    <row r="316" spans="2:7" x14ac:dyDescent="0.2">
      <c r="B316" s="78" t="s">
        <v>5</v>
      </c>
      <c r="C316" s="79" t="str">
        <f t="shared" si="15"/>
        <v xml:space="preserve"> </v>
      </c>
      <c r="D316" s="79" t="str">
        <f t="shared" si="16"/>
        <v xml:space="preserve"> </v>
      </c>
      <c r="E316" s="79">
        <v>1.1574074074074073E-5</v>
      </c>
      <c r="F316" s="77" t="e">
        <f t="shared" si="17"/>
        <v>#N/A</v>
      </c>
      <c r="G316" t="str">
        <f>IF((ISERROR((VLOOKUP(B316,Calculation!C$2:C$1430,1,FALSE)))),"not entered","")</f>
        <v/>
      </c>
    </row>
    <row r="317" spans="2:7" x14ac:dyDescent="0.2">
      <c r="B317" s="78" t="s">
        <v>5</v>
      </c>
      <c r="C317" s="79" t="str">
        <f t="shared" si="15"/>
        <v xml:space="preserve"> </v>
      </c>
      <c r="D317" s="79" t="str">
        <f t="shared" si="16"/>
        <v xml:space="preserve"> </v>
      </c>
      <c r="E317" s="79">
        <v>1.1574074074074073E-5</v>
      </c>
      <c r="F317" s="77" t="e">
        <f t="shared" si="17"/>
        <v>#N/A</v>
      </c>
      <c r="G317" t="str">
        <f>IF((ISERROR((VLOOKUP(B317,Calculation!C$2:C$1430,1,FALSE)))),"not entered","")</f>
        <v/>
      </c>
    </row>
    <row r="318" spans="2:7" x14ac:dyDescent="0.2">
      <c r="B318" s="78" t="s">
        <v>5</v>
      </c>
      <c r="C318" s="79" t="str">
        <f t="shared" si="15"/>
        <v xml:space="preserve"> </v>
      </c>
      <c r="D318" s="79" t="str">
        <f t="shared" si="16"/>
        <v xml:space="preserve"> </v>
      </c>
      <c r="E318" s="79">
        <v>1.1574074074074073E-5</v>
      </c>
      <c r="F318" s="77" t="e">
        <f t="shared" si="17"/>
        <v>#N/A</v>
      </c>
      <c r="G318" t="str">
        <f>IF((ISERROR((VLOOKUP(B318,Calculation!C$2:C$1430,1,FALSE)))),"not entered","")</f>
        <v/>
      </c>
    </row>
    <row r="319" spans="2:7" x14ac:dyDescent="0.2">
      <c r="B319" s="78" t="s">
        <v>5</v>
      </c>
      <c r="C319" s="79" t="str">
        <f t="shared" si="15"/>
        <v xml:space="preserve"> </v>
      </c>
      <c r="D319" s="79" t="str">
        <f t="shared" si="16"/>
        <v xml:space="preserve"> </v>
      </c>
      <c r="E319" s="79">
        <v>1.1574074074074073E-5</v>
      </c>
      <c r="F319" s="77" t="e">
        <f t="shared" si="17"/>
        <v>#N/A</v>
      </c>
      <c r="G319" t="str">
        <f>IF((ISERROR((VLOOKUP(B319,Calculation!C$2:C$1430,1,FALSE)))),"not entered","")</f>
        <v/>
      </c>
    </row>
    <row r="320" spans="2:7" x14ac:dyDescent="0.2">
      <c r="B320" s="78" t="s">
        <v>5</v>
      </c>
      <c r="C320" s="79" t="str">
        <f t="shared" si="15"/>
        <v xml:space="preserve"> </v>
      </c>
      <c r="D320" s="79" t="str">
        <f t="shared" si="16"/>
        <v xml:space="preserve"> </v>
      </c>
      <c r="E320" s="79">
        <v>1.1574074074074073E-5</v>
      </c>
      <c r="F320" s="77" t="e">
        <f t="shared" si="17"/>
        <v>#N/A</v>
      </c>
      <c r="G320" t="str">
        <f>IF((ISERROR((VLOOKUP(B320,Calculation!C$2:C$1430,1,FALSE)))),"not entered","")</f>
        <v/>
      </c>
    </row>
    <row r="321" spans="2:7" x14ac:dyDescent="0.2">
      <c r="B321" s="78" t="s">
        <v>5</v>
      </c>
      <c r="C321" s="79" t="str">
        <f t="shared" si="15"/>
        <v xml:space="preserve"> </v>
      </c>
      <c r="D321" s="79" t="str">
        <f t="shared" si="16"/>
        <v xml:space="preserve"> </v>
      </c>
      <c r="E321" s="79">
        <v>1.1574074074074073E-5</v>
      </c>
      <c r="F321" s="77" t="e">
        <f t="shared" si="17"/>
        <v>#N/A</v>
      </c>
      <c r="G321" t="str">
        <f>IF((ISERROR((VLOOKUP(B321,Calculation!C$2:C$1430,1,FALSE)))),"not entered","")</f>
        <v/>
      </c>
    </row>
    <row r="322" spans="2:7" x14ac:dyDescent="0.2">
      <c r="B322" s="78" t="s">
        <v>5</v>
      </c>
      <c r="C322" s="79" t="str">
        <f t="shared" si="15"/>
        <v xml:space="preserve"> </v>
      </c>
      <c r="D322" s="79" t="str">
        <f t="shared" si="16"/>
        <v xml:space="preserve"> </v>
      </c>
      <c r="E322" s="79">
        <v>1.1574074074074073E-5</v>
      </c>
      <c r="F322" s="77" t="e">
        <f t="shared" si="17"/>
        <v>#N/A</v>
      </c>
      <c r="G322" t="str">
        <f>IF((ISERROR((VLOOKUP(B322,Calculation!C$2:C$1430,1,FALSE)))),"not entered","")</f>
        <v/>
      </c>
    </row>
    <row r="323" spans="2:7" x14ac:dyDescent="0.2">
      <c r="B323" s="78" t="s">
        <v>5</v>
      </c>
      <c r="C323" s="79" t="str">
        <f t="shared" si="15"/>
        <v xml:space="preserve"> </v>
      </c>
      <c r="D323" s="79" t="str">
        <f t="shared" si="16"/>
        <v xml:space="preserve"> </v>
      </c>
      <c r="E323" s="79">
        <v>1.1574074074074073E-5</v>
      </c>
      <c r="F323" s="77" t="e">
        <f t="shared" si="17"/>
        <v>#N/A</v>
      </c>
      <c r="G323" t="str">
        <f>IF((ISERROR((VLOOKUP(B323,Calculation!C$2:C$1430,1,FALSE)))),"not entered","")</f>
        <v/>
      </c>
    </row>
    <row r="324" spans="2:7" x14ac:dyDescent="0.2">
      <c r="B324" s="78" t="s">
        <v>5</v>
      </c>
      <c r="C324" s="79" t="str">
        <f t="shared" si="15"/>
        <v xml:space="preserve"> </v>
      </c>
      <c r="D324" s="79" t="str">
        <f t="shared" si="16"/>
        <v xml:space="preserve"> </v>
      </c>
      <c r="E324" s="79">
        <v>1.1574074074074073E-5</v>
      </c>
      <c r="F324" s="77" t="e">
        <f t="shared" si="17"/>
        <v>#N/A</v>
      </c>
      <c r="G324" t="str">
        <f>IF((ISERROR((VLOOKUP(B324,Calculation!C$2:C$1430,1,FALSE)))),"not entered","")</f>
        <v/>
      </c>
    </row>
    <row r="325" spans="2:7" x14ac:dyDescent="0.2">
      <c r="B325" s="78" t="s">
        <v>5</v>
      </c>
      <c r="C325" s="79" t="str">
        <f t="shared" si="15"/>
        <v xml:space="preserve"> </v>
      </c>
      <c r="D325" s="79" t="str">
        <f t="shared" si="16"/>
        <v xml:space="preserve"> </v>
      </c>
      <c r="E325" s="79">
        <v>1.1574074074074073E-5</v>
      </c>
      <c r="F325" s="77" t="e">
        <f t="shared" si="17"/>
        <v>#N/A</v>
      </c>
      <c r="G325" t="str">
        <f>IF((ISERROR((VLOOKUP(B325,Calculation!C$2:C$1430,1,FALSE)))),"not entered","")</f>
        <v/>
      </c>
    </row>
    <row r="326" spans="2:7" x14ac:dyDescent="0.2">
      <c r="B326" s="78" t="s">
        <v>5</v>
      </c>
      <c r="C326" s="79" t="str">
        <f t="shared" ref="C326:C389" si="18">VLOOKUP(B326,name,3,FALSE)</f>
        <v xml:space="preserve"> </v>
      </c>
      <c r="D326" s="79" t="str">
        <f t="shared" ref="D326:D389" si="19">VLOOKUP(B326,name,2,FALSE)</f>
        <v xml:space="preserve"> </v>
      </c>
      <c r="E326" s="79">
        <v>1.1574074074074073E-5</v>
      </c>
      <c r="F326" s="77" t="e">
        <f t="shared" ref="F326:F389" si="20">(VLOOKUP(C326,C$4:E$5,3,FALSE))/(E326/10000)</f>
        <v>#N/A</v>
      </c>
      <c r="G326" t="str">
        <f>IF((ISERROR((VLOOKUP(B326,Calculation!C$2:C$1430,1,FALSE)))),"not entered","")</f>
        <v/>
      </c>
    </row>
    <row r="327" spans="2:7" x14ac:dyDescent="0.2">
      <c r="B327" s="78" t="s">
        <v>5</v>
      </c>
      <c r="C327" s="79" t="str">
        <f t="shared" si="18"/>
        <v xml:space="preserve"> </v>
      </c>
      <c r="D327" s="79" t="str">
        <f t="shared" si="19"/>
        <v xml:space="preserve"> </v>
      </c>
      <c r="E327" s="79">
        <v>1.1574074074074073E-5</v>
      </c>
      <c r="F327" s="77" t="e">
        <f t="shared" si="20"/>
        <v>#N/A</v>
      </c>
      <c r="G327" t="str">
        <f>IF((ISERROR((VLOOKUP(B327,Calculation!C$2:C$1430,1,FALSE)))),"not entered","")</f>
        <v/>
      </c>
    </row>
    <row r="328" spans="2:7" x14ac:dyDescent="0.2">
      <c r="B328" s="78" t="s">
        <v>5</v>
      </c>
      <c r="C328" s="79" t="str">
        <f t="shared" si="18"/>
        <v xml:space="preserve"> </v>
      </c>
      <c r="D328" s="79" t="str">
        <f t="shared" si="19"/>
        <v xml:space="preserve"> </v>
      </c>
      <c r="E328" s="79">
        <v>1.1574074074074073E-5</v>
      </c>
      <c r="F328" s="77" t="e">
        <f t="shared" si="20"/>
        <v>#N/A</v>
      </c>
      <c r="G328" t="str">
        <f>IF((ISERROR((VLOOKUP(B328,Calculation!C$2:C$1430,1,FALSE)))),"not entered","")</f>
        <v/>
      </c>
    </row>
    <row r="329" spans="2:7" x14ac:dyDescent="0.2">
      <c r="B329" s="78" t="s">
        <v>5</v>
      </c>
      <c r="C329" s="79" t="str">
        <f t="shared" si="18"/>
        <v xml:space="preserve"> </v>
      </c>
      <c r="D329" s="79" t="str">
        <f t="shared" si="19"/>
        <v xml:space="preserve"> </v>
      </c>
      <c r="E329" s="79">
        <v>1.1574074074074073E-5</v>
      </c>
      <c r="F329" s="77" t="e">
        <f t="shared" si="20"/>
        <v>#N/A</v>
      </c>
      <c r="G329" t="str">
        <f>IF((ISERROR((VLOOKUP(B329,Calculation!C$2:C$1430,1,FALSE)))),"not entered","")</f>
        <v/>
      </c>
    </row>
    <row r="330" spans="2:7" x14ac:dyDescent="0.2">
      <c r="B330" s="78" t="s">
        <v>5</v>
      </c>
      <c r="C330" s="79" t="str">
        <f t="shared" si="18"/>
        <v xml:space="preserve"> </v>
      </c>
      <c r="D330" s="79" t="str">
        <f t="shared" si="19"/>
        <v xml:space="preserve"> </v>
      </c>
      <c r="E330" s="79">
        <v>1.1574074074074073E-5</v>
      </c>
      <c r="F330" s="77" t="e">
        <f t="shared" si="20"/>
        <v>#N/A</v>
      </c>
      <c r="G330" t="str">
        <f>IF((ISERROR((VLOOKUP(B330,Calculation!C$2:C$1430,1,FALSE)))),"not entered","")</f>
        <v/>
      </c>
    </row>
    <row r="331" spans="2:7" x14ac:dyDescent="0.2">
      <c r="B331" s="78" t="s">
        <v>5</v>
      </c>
      <c r="C331" s="79" t="str">
        <f t="shared" si="18"/>
        <v xml:space="preserve"> </v>
      </c>
      <c r="D331" s="79" t="str">
        <f t="shared" si="19"/>
        <v xml:space="preserve"> </v>
      </c>
      <c r="E331" s="79">
        <v>1.1574074074074073E-5</v>
      </c>
      <c r="F331" s="77" t="e">
        <f t="shared" si="20"/>
        <v>#N/A</v>
      </c>
      <c r="G331" t="str">
        <f>IF((ISERROR((VLOOKUP(B331,Calculation!C$2:C$1430,1,FALSE)))),"not entered","")</f>
        <v/>
      </c>
    </row>
    <row r="332" spans="2:7" x14ac:dyDescent="0.2">
      <c r="B332" s="78" t="s">
        <v>5</v>
      </c>
      <c r="C332" s="79" t="str">
        <f t="shared" si="18"/>
        <v xml:space="preserve"> </v>
      </c>
      <c r="D332" s="79" t="str">
        <f t="shared" si="19"/>
        <v xml:space="preserve"> </v>
      </c>
      <c r="E332" s="79">
        <v>1.1574074074074073E-5</v>
      </c>
      <c r="F332" s="77" t="e">
        <f t="shared" si="20"/>
        <v>#N/A</v>
      </c>
      <c r="G332" t="str">
        <f>IF((ISERROR((VLOOKUP(B332,Calculation!C$2:C$1430,1,FALSE)))),"not entered","")</f>
        <v/>
      </c>
    </row>
    <row r="333" spans="2:7" x14ac:dyDescent="0.2">
      <c r="B333" s="78" t="s">
        <v>5</v>
      </c>
      <c r="C333" s="79" t="str">
        <f t="shared" si="18"/>
        <v xml:space="preserve"> </v>
      </c>
      <c r="D333" s="79" t="str">
        <f t="shared" si="19"/>
        <v xml:space="preserve"> </v>
      </c>
      <c r="E333" s="79">
        <v>1.1574074074074073E-5</v>
      </c>
      <c r="F333" s="77" t="e">
        <f t="shared" si="20"/>
        <v>#N/A</v>
      </c>
      <c r="G333" t="str">
        <f>IF((ISERROR((VLOOKUP(B333,Calculation!C$2:C$1430,1,FALSE)))),"not entered","")</f>
        <v/>
      </c>
    </row>
    <row r="334" spans="2:7" x14ac:dyDescent="0.2">
      <c r="B334" s="78" t="s">
        <v>5</v>
      </c>
      <c r="C334" s="79" t="str">
        <f t="shared" si="18"/>
        <v xml:space="preserve"> </v>
      </c>
      <c r="D334" s="79" t="str">
        <f t="shared" si="19"/>
        <v xml:space="preserve"> </v>
      </c>
      <c r="E334" s="79">
        <v>1.1574074074074073E-5</v>
      </c>
      <c r="F334" s="77" t="e">
        <f t="shared" si="20"/>
        <v>#N/A</v>
      </c>
      <c r="G334" t="str">
        <f>IF((ISERROR((VLOOKUP(B334,Calculation!C$2:C$1430,1,FALSE)))),"not entered","")</f>
        <v/>
      </c>
    </row>
    <row r="335" spans="2:7" x14ac:dyDescent="0.2">
      <c r="B335" s="78" t="s">
        <v>5</v>
      </c>
      <c r="C335" s="79" t="str">
        <f t="shared" si="18"/>
        <v xml:space="preserve"> </v>
      </c>
      <c r="D335" s="79" t="str">
        <f t="shared" si="19"/>
        <v xml:space="preserve"> </v>
      </c>
      <c r="E335" s="79">
        <v>1.1574074074074073E-5</v>
      </c>
      <c r="F335" s="77" t="e">
        <f t="shared" si="20"/>
        <v>#N/A</v>
      </c>
      <c r="G335" t="str">
        <f>IF((ISERROR((VLOOKUP(B335,Calculation!C$2:C$1430,1,FALSE)))),"not entered","")</f>
        <v/>
      </c>
    </row>
    <row r="336" spans="2:7" x14ac:dyDescent="0.2">
      <c r="B336" s="78" t="s">
        <v>5</v>
      </c>
      <c r="C336" s="79" t="str">
        <f t="shared" si="18"/>
        <v xml:space="preserve"> </v>
      </c>
      <c r="D336" s="79" t="str">
        <f t="shared" si="19"/>
        <v xml:space="preserve"> </v>
      </c>
      <c r="E336" s="79">
        <v>1.1574074074074073E-5</v>
      </c>
      <c r="F336" s="77" t="e">
        <f t="shared" si="20"/>
        <v>#N/A</v>
      </c>
      <c r="G336" t="str">
        <f>IF((ISERROR((VLOOKUP(B336,Calculation!C$2:C$1430,1,FALSE)))),"not entered","")</f>
        <v/>
      </c>
    </row>
    <row r="337" spans="2:7" x14ac:dyDescent="0.2">
      <c r="B337" s="78" t="s">
        <v>5</v>
      </c>
      <c r="C337" s="79" t="str">
        <f t="shared" si="18"/>
        <v xml:space="preserve"> </v>
      </c>
      <c r="D337" s="79" t="str">
        <f t="shared" si="19"/>
        <v xml:space="preserve"> </v>
      </c>
      <c r="E337" s="79">
        <v>1.1574074074074073E-5</v>
      </c>
      <c r="F337" s="77" t="e">
        <f t="shared" si="20"/>
        <v>#N/A</v>
      </c>
      <c r="G337" t="str">
        <f>IF((ISERROR((VLOOKUP(B337,Calculation!C$2:C$1430,1,FALSE)))),"not entered","")</f>
        <v/>
      </c>
    </row>
    <row r="338" spans="2:7" x14ac:dyDescent="0.2">
      <c r="B338" s="78" t="s">
        <v>5</v>
      </c>
      <c r="C338" s="79" t="str">
        <f t="shared" si="18"/>
        <v xml:space="preserve"> </v>
      </c>
      <c r="D338" s="79" t="str">
        <f t="shared" si="19"/>
        <v xml:space="preserve"> </v>
      </c>
      <c r="E338" s="79">
        <v>1.1574074074074073E-5</v>
      </c>
      <c r="F338" s="77" t="e">
        <f t="shared" si="20"/>
        <v>#N/A</v>
      </c>
      <c r="G338" t="str">
        <f>IF((ISERROR((VLOOKUP(B338,Calculation!C$2:C$1430,1,FALSE)))),"not entered","")</f>
        <v/>
      </c>
    </row>
    <row r="339" spans="2:7" x14ac:dyDescent="0.2">
      <c r="B339" s="78" t="s">
        <v>5</v>
      </c>
      <c r="C339" s="79" t="str">
        <f t="shared" si="18"/>
        <v xml:space="preserve"> </v>
      </c>
      <c r="D339" s="79" t="str">
        <f t="shared" si="19"/>
        <v xml:space="preserve"> </v>
      </c>
      <c r="E339" s="79">
        <v>1.1574074074074073E-5</v>
      </c>
      <c r="F339" s="77" t="e">
        <f t="shared" si="20"/>
        <v>#N/A</v>
      </c>
      <c r="G339" t="str">
        <f>IF((ISERROR((VLOOKUP(B339,Calculation!C$2:C$1430,1,FALSE)))),"not entered","")</f>
        <v/>
      </c>
    </row>
    <row r="340" spans="2:7" x14ac:dyDescent="0.2">
      <c r="B340" s="78" t="s">
        <v>5</v>
      </c>
      <c r="C340" s="79" t="str">
        <f t="shared" si="18"/>
        <v xml:space="preserve"> </v>
      </c>
      <c r="D340" s="79" t="str">
        <f t="shared" si="19"/>
        <v xml:space="preserve"> </v>
      </c>
      <c r="E340" s="79">
        <v>1.1574074074074073E-5</v>
      </c>
      <c r="F340" s="77" t="e">
        <f t="shared" si="20"/>
        <v>#N/A</v>
      </c>
      <c r="G340" t="str">
        <f>IF((ISERROR((VLOOKUP(B340,Calculation!C$2:C$1430,1,FALSE)))),"not entered","")</f>
        <v/>
      </c>
    </row>
    <row r="341" spans="2:7" x14ac:dyDescent="0.2">
      <c r="B341" s="78" t="s">
        <v>5</v>
      </c>
      <c r="C341" s="79" t="str">
        <f t="shared" si="18"/>
        <v xml:space="preserve"> </v>
      </c>
      <c r="D341" s="79" t="str">
        <f t="shared" si="19"/>
        <v xml:space="preserve"> </v>
      </c>
      <c r="E341" s="79">
        <v>1.1574074074074073E-5</v>
      </c>
      <c r="F341" s="77" t="e">
        <f t="shared" si="20"/>
        <v>#N/A</v>
      </c>
      <c r="G341" t="str">
        <f>IF((ISERROR((VLOOKUP(B341,Calculation!C$2:C$1430,1,FALSE)))),"not entered","")</f>
        <v/>
      </c>
    </row>
    <row r="342" spans="2:7" x14ac:dyDescent="0.2">
      <c r="B342" s="78" t="s">
        <v>5</v>
      </c>
      <c r="C342" s="79" t="str">
        <f t="shared" si="18"/>
        <v xml:space="preserve"> </v>
      </c>
      <c r="D342" s="79" t="str">
        <f t="shared" si="19"/>
        <v xml:space="preserve"> </v>
      </c>
      <c r="E342" s="79">
        <v>1.1574074074074073E-5</v>
      </c>
      <c r="F342" s="77" t="e">
        <f t="shared" si="20"/>
        <v>#N/A</v>
      </c>
      <c r="G342" t="str">
        <f>IF((ISERROR((VLOOKUP(B342,Calculation!C$2:C$1430,1,FALSE)))),"not entered","")</f>
        <v/>
      </c>
    </row>
    <row r="343" spans="2:7" x14ac:dyDescent="0.2">
      <c r="B343" s="78" t="s">
        <v>5</v>
      </c>
      <c r="C343" s="79" t="str">
        <f t="shared" si="18"/>
        <v xml:space="preserve"> </v>
      </c>
      <c r="D343" s="79" t="str">
        <f t="shared" si="19"/>
        <v xml:space="preserve"> </v>
      </c>
      <c r="E343" s="79">
        <v>1.1574074074074073E-5</v>
      </c>
      <c r="F343" s="77" t="e">
        <f t="shared" si="20"/>
        <v>#N/A</v>
      </c>
      <c r="G343" t="str">
        <f>IF((ISERROR((VLOOKUP(B343,Calculation!C$2:C$1430,1,FALSE)))),"not entered","")</f>
        <v/>
      </c>
    </row>
    <row r="344" spans="2:7" x14ac:dyDescent="0.2">
      <c r="B344" s="78" t="s">
        <v>5</v>
      </c>
      <c r="C344" s="79" t="str">
        <f t="shared" si="18"/>
        <v xml:space="preserve"> </v>
      </c>
      <c r="D344" s="79" t="str">
        <f t="shared" si="19"/>
        <v xml:space="preserve"> </v>
      </c>
      <c r="E344" s="79">
        <v>1.1574074074074073E-5</v>
      </c>
      <c r="F344" s="77" t="e">
        <f t="shared" si="20"/>
        <v>#N/A</v>
      </c>
      <c r="G344" t="str">
        <f>IF((ISERROR((VLOOKUP(B344,Calculation!C$2:C$1430,1,FALSE)))),"not entered","")</f>
        <v/>
      </c>
    </row>
    <row r="345" spans="2:7" x14ac:dyDescent="0.2">
      <c r="B345" s="78" t="s">
        <v>5</v>
      </c>
      <c r="C345" s="79" t="str">
        <f t="shared" si="18"/>
        <v xml:space="preserve"> </v>
      </c>
      <c r="D345" s="79" t="str">
        <f t="shared" si="19"/>
        <v xml:space="preserve"> </v>
      </c>
      <c r="E345" s="79">
        <v>1.1574074074074073E-5</v>
      </c>
      <c r="F345" s="77" t="e">
        <f t="shared" si="20"/>
        <v>#N/A</v>
      </c>
      <c r="G345" t="str">
        <f>IF((ISERROR((VLOOKUP(B345,Calculation!C$2:C$1430,1,FALSE)))),"not entered","")</f>
        <v/>
      </c>
    </row>
    <row r="346" spans="2:7" x14ac:dyDescent="0.2">
      <c r="B346" s="78" t="s">
        <v>5</v>
      </c>
      <c r="C346" s="79" t="str">
        <f t="shared" si="18"/>
        <v xml:space="preserve"> </v>
      </c>
      <c r="D346" s="79" t="str">
        <f t="shared" si="19"/>
        <v xml:space="preserve"> </v>
      </c>
      <c r="E346" s="79">
        <v>1.1574074074074073E-5</v>
      </c>
      <c r="F346" s="77" t="e">
        <f t="shared" si="20"/>
        <v>#N/A</v>
      </c>
      <c r="G346" t="str">
        <f>IF((ISERROR((VLOOKUP(B346,Calculation!C$2:C$1430,1,FALSE)))),"not entered","")</f>
        <v/>
      </c>
    </row>
    <row r="347" spans="2:7" x14ac:dyDescent="0.2">
      <c r="B347" s="78" t="s">
        <v>5</v>
      </c>
      <c r="C347" s="79" t="str">
        <f t="shared" si="18"/>
        <v xml:space="preserve"> </v>
      </c>
      <c r="D347" s="79" t="str">
        <f t="shared" si="19"/>
        <v xml:space="preserve"> </v>
      </c>
      <c r="E347" s="79">
        <v>1.1574074074074073E-5</v>
      </c>
      <c r="F347" s="77" t="e">
        <f t="shared" si="20"/>
        <v>#N/A</v>
      </c>
      <c r="G347" t="str">
        <f>IF((ISERROR((VLOOKUP(B347,Calculation!C$2:C$1430,1,FALSE)))),"not entered","")</f>
        <v/>
      </c>
    </row>
    <row r="348" spans="2:7" x14ac:dyDescent="0.2">
      <c r="B348" s="78" t="s">
        <v>5</v>
      </c>
      <c r="C348" s="79" t="str">
        <f t="shared" si="18"/>
        <v xml:space="preserve"> </v>
      </c>
      <c r="D348" s="79" t="str">
        <f t="shared" si="19"/>
        <v xml:space="preserve"> </v>
      </c>
      <c r="E348" s="79">
        <v>1.1574074074074073E-5</v>
      </c>
      <c r="F348" s="77" t="e">
        <f t="shared" si="20"/>
        <v>#N/A</v>
      </c>
      <c r="G348" t="str">
        <f>IF((ISERROR((VLOOKUP(B348,Calculation!C$2:C$1430,1,FALSE)))),"not entered","")</f>
        <v/>
      </c>
    </row>
    <row r="349" spans="2:7" x14ac:dyDescent="0.2">
      <c r="B349" s="78" t="s">
        <v>5</v>
      </c>
      <c r="C349" s="79" t="str">
        <f t="shared" si="18"/>
        <v xml:space="preserve"> </v>
      </c>
      <c r="D349" s="79" t="str">
        <f t="shared" si="19"/>
        <v xml:space="preserve"> </v>
      </c>
      <c r="E349" s="79">
        <v>1.1574074074074073E-5</v>
      </c>
      <c r="F349" s="77" t="e">
        <f t="shared" si="20"/>
        <v>#N/A</v>
      </c>
      <c r="G349" t="str">
        <f>IF((ISERROR((VLOOKUP(B349,Calculation!C$2:C$1430,1,FALSE)))),"not entered","")</f>
        <v/>
      </c>
    </row>
    <row r="350" spans="2:7" x14ac:dyDescent="0.2">
      <c r="B350" s="78" t="s">
        <v>5</v>
      </c>
      <c r="C350" s="79" t="str">
        <f t="shared" si="18"/>
        <v xml:space="preserve"> </v>
      </c>
      <c r="D350" s="79" t="str">
        <f t="shared" si="19"/>
        <v xml:space="preserve"> </v>
      </c>
      <c r="E350" s="79">
        <v>1.1574074074074073E-5</v>
      </c>
      <c r="F350" s="77" t="e">
        <f t="shared" si="20"/>
        <v>#N/A</v>
      </c>
      <c r="G350" t="str">
        <f>IF((ISERROR((VLOOKUP(B350,Calculation!C$2:C$1430,1,FALSE)))),"not entered","")</f>
        <v/>
      </c>
    </row>
    <row r="351" spans="2:7" x14ac:dyDescent="0.2">
      <c r="B351" s="78" t="s">
        <v>5</v>
      </c>
      <c r="C351" s="79" t="str">
        <f t="shared" si="18"/>
        <v xml:space="preserve"> </v>
      </c>
      <c r="D351" s="79" t="str">
        <f t="shared" si="19"/>
        <v xml:space="preserve"> </v>
      </c>
      <c r="E351" s="79">
        <v>1.1574074074074073E-5</v>
      </c>
      <c r="F351" s="77" t="e">
        <f t="shared" si="20"/>
        <v>#N/A</v>
      </c>
      <c r="G351" t="str">
        <f>IF((ISERROR((VLOOKUP(B351,Calculation!C$2:C$1430,1,FALSE)))),"not entered","")</f>
        <v/>
      </c>
    </row>
    <row r="352" spans="2:7" x14ac:dyDescent="0.2">
      <c r="B352" s="78" t="s">
        <v>5</v>
      </c>
      <c r="C352" s="79" t="str">
        <f t="shared" si="18"/>
        <v xml:space="preserve"> </v>
      </c>
      <c r="D352" s="79" t="str">
        <f t="shared" si="19"/>
        <v xml:space="preserve"> </v>
      </c>
      <c r="E352" s="79">
        <v>1.1574074074074073E-5</v>
      </c>
      <c r="F352" s="77" t="e">
        <f t="shared" si="20"/>
        <v>#N/A</v>
      </c>
      <c r="G352" t="str">
        <f>IF((ISERROR((VLOOKUP(B352,Calculation!C$2:C$1430,1,FALSE)))),"not entered","")</f>
        <v/>
      </c>
    </row>
    <row r="353" spans="2:7" x14ac:dyDescent="0.2">
      <c r="B353" s="78" t="s">
        <v>5</v>
      </c>
      <c r="C353" s="79" t="str">
        <f t="shared" si="18"/>
        <v xml:space="preserve"> </v>
      </c>
      <c r="D353" s="79" t="str">
        <f t="shared" si="19"/>
        <v xml:space="preserve"> </v>
      </c>
      <c r="E353" s="79">
        <v>1.1574074074074073E-5</v>
      </c>
      <c r="F353" s="77" t="e">
        <f t="shared" si="20"/>
        <v>#N/A</v>
      </c>
      <c r="G353" t="str">
        <f>IF((ISERROR((VLOOKUP(B353,Calculation!C$2:C$1430,1,FALSE)))),"not entered","")</f>
        <v/>
      </c>
    </row>
    <row r="354" spans="2:7" x14ac:dyDescent="0.2">
      <c r="B354" s="78" t="s">
        <v>5</v>
      </c>
      <c r="C354" s="79" t="str">
        <f t="shared" si="18"/>
        <v xml:space="preserve"> </v>
      </c>
      <c r="D354" s="79" t="str">
        <f t="shared" si="19"/>
        <v xml:space="preserve"> </v>
      </c>
      <c r="E354" s="79">
        <v>1.1574074074074073E-5</v>
      </c>
      <c r="F354" s="77" t="e">
        <f t="shared" si="20"/>
        <v>#N/A</v>
      </c>
      <c r="G354" t="str">
        <f>IF((ISERROR((VLOOKUP(B354,Calculation!C$2:C$1430,1,FALSE)))),"not entered","")</f>
        <v/>
      </c>
    </row>
    <row r="355" spans="2:7" x14ac:dyDescent="0.2">
      <c r="B355" s="78" t="s">
        <v>5</v>
      </c>
      <c r="C355" s="79" t="str">
        <f t="shared" si="18"/>
        <v xml:space="preserve"> </v>
      </c>
      <c r="D355" s="79" t="str">
        <f t="shared" si="19"/>
        <v xml:space="preserve"> </v>
      </c>
      <c r="E355" s="79">
        <v>1.1574074074074073E-5</v>
      </c>
      <c r="F355" s="77" t="e">
        <f t="shared" si="20"/>
        <v>#N/A</v>
      </c>
      <c r="G355" t="str">
        <f>IF((ISERROR((VLOOKUP(B355,Calculation!C$2:C$1430,1,FALSE)))),"not entered","")</f>
        <v/>
      </c>
    </row>
    <row r="356" spans="2:7" x14ac:dyDescent="0.2">
      <c r="B356" s="78" t="s">
        <v>5</v>
      </c>
      <c r="C356" s="79" t="str">
        <f t="shared" si="18"/>
        <v xml:space="preserve"> </v>
      </c>
      <c r="D356" s="79" t="str">
        <f t="shared" si="19"/>
        <v xml:space="preserve"> </v>
      </c>
      <c r="E356" s="79">
        <v>1.1574074074074073E-5</v>
      </c>
      <c r="F356" s="77" t="e">
        <f t="shared" si="20"/>
        <v>#N/A</v>
      </c>
      <c r="G356" t="str">
        <f>IF((ISERROR((VLOOKUP(B356,Calculation!C$2:C$1430,1,FALSE)))),"not entered","")</f>
        <v/>
      </c>
    </row>
    <row r="357" spans="2:7" x14ac:dyDescent="0.2">
      <c r="B357" s="78" t="s">
        <v>5</v>
      </c>
      <c r="C357" s="79" t="str">
        <f t="shared" si="18"/>
        <v xml:space="preserve"> </v>
      </c>
      <c r="D357" s="79" t="str">
        <f t="shared" si="19"/>
        <v xml:space="preserve"> </v>
      </c>
      <c r="E357" s="79">
        <v>1.1574074074074073E-5</v>
      </c>
      <c r="F357" s="77" t="e">
        <f t="shared" si="20"/>
        <v>#N/A</v>
      </c>
      <c r="G357" t="str">
        <f>IF((ISERROR((VLOOKUP(B357,Calculation!C$2:C$1430,1,FALSE)))),"not entered","")</f>
        <v/>
      </c>
    </row>
    <row r="358" spans="2:7" x14ac:dyDescent="0.2">
      <c r="B358" s="78" t="s">
        <v>5</v>
      </c>
      <c r="C358" s="79" t="str">
        <f t="shared" si="18"/>
        <v xml:space="preserve"> </v>
      </c>
      <c r="D358" s="79" t="str">
        <f t="shared" si="19"/>
        <v xml:space="preserve"> </v>
      </c>
      <c r="E358" s="79">
        <v>1.1574074074074073E-5</v>
      </c>
      <c r="F358" s="77" t="e">
        <f t="shared" si="20"/>
        <v>#N/A</v>
      </c>
      <c r="G358" t="str">
        <f>IF((ISERROR((VLOOKUP(B358,Calculation!C$2:C$1430,1,FALSE)))),"not entered","")</f>
        <v/>
      </c>
    </row>
    <row r="359" spans="2:7" x14ac:dyDescent="0.2">
      <c r="B359" s="78" t="s">
        <v>5</v>
      </c>
      <c r="C359" s="79" t="str">
        <f t="shared" si="18"/>
        <v xml:space="preserve"> </v>
      </c>
      <c r="D359" s="79" t="str">
        <f t="shared" si="19"/>
        <v xml:space="preserve"> </v>
      </c>
      <c r="E359" s="79">
        <v>1.1574074074074073E-5</v>
      </c>
      <c r="F359" s="77" t="e">
        <f t="shared" si="20"/>
        <v>#N/A</v>
      </c>
      <c r="G359" t="str">
        <f>IF((ISERROR((VLOOKUP(B359,Calculation!C$2:C$1430,1,FALSE)))),"not entered","")</f>
        <v/>
      </c>
    </row>
    <row r="360" spans="2:7" x14ac:dyDescent="0.2">
      <c r="B360" s="78" t="s">
        <v>5</v>
      </c>
      <c r="C360" s="79" t="str">
        <f t="shared" si="18"/>
        <v xml:space="preserve"> </v>
      </c>
      <c r="D360" s="79" t="str">
        <f t="shared" si="19"/>
        <v xml:space="preserve"> </v>
      </c>
      <c r="E360" s="79">
        <v>1.1574074074074073E-5</v>
      </c>
      <c r="F360" s="77" t="e">
        <f t="shared" si="20"/>
        <v>#N/A</v>
      </c>
      <c r="G360" t="str">
        <f>IF((ISERROR((VLOOKUP(B360,Calculation!C$2:C$1430,1,FALSE)))),"not entered","")</f>
        <v/>
      </c>
    </row>
    <row r="361" spans="2:7" x14ac:dyDescent="0.2">
      <c r="B361" s="78" t="s">
        <v>5</v>
      </c>
      <c r="C361" s="79" t="str">
        <f t="shared" si="18"/>
        <v xml:space="preserve"> </v>
      </c>
      <c r="D361" s="79" t="str">
        <f t="shared" si="19"/>
        <v xml:space="preserve"> </v>
      </c>
      <c r="E361" s="79">
        <v>1.1574074074074073E-5</v>
      </c>
      <c r="F361" s="77" t="e">
        <f t="shared" si="20"/>
        <v>#N/A</v>
      </c>
      <c r="G361" t="str">
        <f>IF((ISERROR((VLOOKUP(B361,Calculation!C$2:C$1430,1,FALSE)))),"not entered","")</f>
        <v/>
      </c>
    </row>
    <row r="362" spans="2:7" x14ac:dyDescent="0.2">
      <c r="B362" s="78" t="s">
        <v>5</v>
      </c>
      <c r="C362" s="79" t="str">
        <f t="shared" si="18"/>
        <v xml:space="preserve"> </v>
      </c>
      <c r="D362" s="79" t="str">
        <f t="shared" si="19"/>
        <v xml:space="preserve"> </v>
      </c>
      <c r="E362" s="79">
        <v>1.1574074074074073E-5</v>
      </c>
      <c r="F362" s="77" t="e">
        <f t="shared" si="20"/>
        <v>#N/A</v>
      </c>
      <c r="G362" t="str">
        <f>IF((ISERROR((VLOOKUP(B362,Calculation!C$2:C$1430,1,FALSE)))),"not entered","")</f>
        <v/>
      </c>
    </row>
    <row r="363" spans="2:7" x14ac:dyDescent="0.2">
      <c r="B363" s="78" t="s">
        <v>5</v>
      </c>
      <c r="C363" s="79" t="str">
        <f t="shared" si="18"/>
        <v xml:space="preserve"> </v>
      </c>
      <c r="D363" s="79" t="str">
        <f t="shared" si="19"/>
        <v xml:space="preserve"> </v>
      </c>
      <c r="E363" s="79">
        <v>1.1574074074074073E-5</v>
      </c>
      <c r="F363" s="77" t="e">
        <f t="shared" si="20"/>
        <v>#N/A</v>
      </c>
      <c r="G363" t="str">
        <f>IF((ISERROR((VLOOKUP(B363,Calculation!C$2:C$1430,1,FALSE)))),"not entered","")</f>
        <v/>
      </c>
    </row>
    <row r="364" spans="2:7" x14ac:dyDescent="0.2">
      <c r="B364" s="78" t="s">
        <v>5</v>
      </c>
      <c r="C364" s="79" t="str">
        <f t="shared" si="18"/>
        <v xml:space="preserve"> </v>
      </c>
      <c r="D364" s="79" t="str">
        <f t="shared" si="19"/>
        <v xml:space="preserve"> </v>
      </c>
      <c r="E364" s="79">
        <v>1.1574074074074073E-5</v>
      </c>
      <c r="F364" s="77" t="e">
        <f t="shared" si="20"/>
        <v>#N/A</v>
      </c>
      <c r="G364" t="str">
        <f>IF((ISERROR((VLOOKUP(B364,Calculation!C$2:C$1430,1,FALSE)))),"not entered","")</f>
        <v/>
      </c>
    </row>
    <row r="365" spans="2:7" x14ac:dyDescent="0.2">
      <c r="B365" s="78" t="s">
        <v>5</v>
      </c>
      <c r="C365" s="79" t="str">
        <f t="shared" si="18"/>
        <v xml:space="preserve"> </v>
      </c>
      <c r="D365" s="79" t="str">
        <f t="shared" si="19"/>
        <v xml:space="preserve"> </v>
      </c>
      <c r="E365" s="79">
        <v>1.1574074074074073E-5</v>
      </c>
      <c r="F365" s="77" t="e">
        <f t="shared" si="20"/>
        <v>#N/A</v>
      </c>
      <c r="G365" t="str">
        <f>IF((ISERROR((VLOOKUP(B365,Calculation!C$2:C$1430,1,FALSE)))),"not entered","")</f>
        <v/>
      </c>
    </row>
    <row r="366" spans="2:7" x14ac:dyDescent="0.2">
      <c r="B366" s="78" t="s">
        <v>5</v>
      </c>
      <c r="C366" s="79" t="str">
        <f t="shared" si="18"/>
        <v xml:space="preserve"> </v>
      </c>
      <c r="D366" s="79" t="str">
        <f t="shared" si="19"/>
        <v xml:space="preserve"> </v>
      </c>
      <c r="E366" s="79">
        <v>1.1574074074074073E-5</v>
      </c>
      <c r="F366" s="77" t="e">
        <f t="shared" si="20"/>
        <v>#N/A</v>
      </c>
      <c r="G366" t="str">
        <f>IF((ISERROR((VLOOKUP(B366,Calculation!C$2:C$1430,1,FALSE)))),"not entered","")</f>
        <v/>
      </c>
    </row>
    <row r="367" spans="2:7" x14ac:dyDescent="0.2">
      <c r="B367" s="78" t="s">
        <v>5</v>
      </c>
      <c r="C367" s="79" t="str">
        <f t="shared" si="18"/>
        <v xml:space="preserve"> </v>
      </c>
      <c r="D367" s="79" t="str">
        <f t="shared" si="19"/>
        <v xml:space="preserve"> </v>
      </c>
      <c r="E367" s="79">
        <v>1.1574074074074073E-5</v>
      </c>
      <c r="F367" s="77" t="e">
        <f t="shared" si="20"/>
        <v>#N/A</v>
      </c>
      <c r="G367" t="str">
        <f>IF((ISERROR((VLOOKUP(B367,Calculation!C$2:C$1430,1,FALSE)))),"not entered","")</f>
        <v/>
      </c>
    </row>
    <row r="368" spans="2:7" x14ac:dyDescent="0.2">
      <c r="B368" s="78" t="s">
        <v>5</v>
      </c>
      <c r="C368" s="79" t="str">
        <f t="shared" si="18"/>
        <v xml:space="preserve"> </v>
      </c>
      <c r="D368" s="79" t="str">
        <f t="shared" si="19"/>
        <v xml:space="preserve"> </v>
      </c>
      <c r="E368" s="79">
        <v>1.1574074074074073E-5</v>
      </c>
      <c r="F368" s="77" t="e">
        <f t="shared" si="20"/>
        <v>#N/A</v>
      </c>
      <c r="G368" t="str">
        <f>IF((ISERROR((VLOOKUP(B368,Calculation!C$2:C$1430,1,FALSE)))),"not entered","")</f>
        <v/>
      </c>
    </row>
    <row r="369" spans="2:7" x14ac:dyDescent="0.2">
      <c r="B369" s="78" t="s">
        <v>5</v>
      </c>
      <c r="C369" s="79" t="str">
        <f t="shared" si="18"/>
        <v xml:space="preserve"> </v>
      </c>
      <c r="D369" s="79" t="str">
        <f t="shared" si="19"/>
        <v xml:space="preserve"> </v>
      </c>
      <c r="E369" s="79">
        <v>1.1574074074074073E-5</v>
      </c>
      <c r="F369" s="77" t="e">
        <f t="shared" si="20"/>
        <v>#N/A</v>
      </c>
      <c r="G369" t="str">
        <f>IF((ISERROR((VLOOKUP(B369,Calculation!C$2:C$1430,1,FALSE)))),"not entered","")</f>
        <v/>
      </c>
    </row>
    <row r="370" spans="2:7" x14ac:dyDescent="0.2">
      <c r="B370" s="78" t="s">
        <v>5</v>
      </c>
      <c r="C370" s="79" t="str">
        <f t="shared" si="18"/>
        <v xml:space="preserve"> </v>
      </c>
      <c r="D370" s="79" t="str">
        <f t="shared" si="19"/>
        <v xml:space="preserve"> </v>
      </c>
      <c r="E370" s="79">
        <v>1.1574074074074073E-5</v>
      </c>
      <c r="F370" s="77" t="e">
        <f t="shared" si="20"/>
        <v>#N/A</v>
      </c>
      <c r="G370" t="str">
        <f>IF((ISERROR((VLOOKUP(B370,Calculation!C$2:C$1430,1,FALSE)))),"not entered","")</f>
        <v/>
      </c>
    </row>
    <row r="371" spans="2:7" x14ac:dyDescent="0.2">
      <c r="B371" s="78" t="s">
        <v>5</v>
      </c>
      <c r="C371" s="79" t="str">
        <f t="shared" si="18"/>
        <v xml:space="preserve"> </v>
      </c>
      <c r="D371" s="79" t="str">
        <f t="shared" si="19"/>
        <v xml:space="preserve"> </v>
      </c>
      <c r="E371" s="79">
        <v>1.1574074074074073E-5</v>
      </c>
      <c r="F371" s="77" t="e">
        <f t="shared" si="20"/>
        <v>#N/A</v>
      </c>
      <c r="G371" t="str">
        <f>IF((ISERROR((VLOOKUP(B371,Calculation!C$2:C$1430,1,FALSE)))),"not entered","")</f>
        <v/>
      </c>
    </row>
    <row r="372" spans="2:7" x14ac:dyDescent="0.2">
      <c r="B372" s="78" t="s">
        <v>5</v>
      </c>
      <c r="C372" s="79" t="str">
        <f t="shared" si="18"/>
        <v xml:space="preserve"> </v>
      </c>
      <c r="D372" s="79" t="str">
        <f t="shared" si="19"/>
        <v xml:space="preserve"> </v>
      </c>
      <c r="E372" s="79">
        <v>1.1574074074074073E-5</v>
      </c>
      <c r="F372" s="77" t="e">
        <f t="shared" si="20"/>
        <v>#N/A</v>
      </c>
      <c r="G372" t="str">
        <f>IF((ISERROR((VLOOKUP(B372,Calculation!C$2:C$1430,1,FALSE)))),"not entered","")</f>
        <v/>
      </c>
    </row>
    <row r="373" spans="2:7" x14ac:dyDescent="0.2">
      <c r="B373" s="78" t="s">
        <v>5</v>
      </c>
      <c r="C373" s="79" t="str">
        <f t="shared" si="18"/>
        <v xml:space="preserve"> </v>
      </c>
      <c r="D373" s="79" t="str">
        <f t="shared" si="19"/>
        <v xml:space="preserve"> </v>
      </c>
      <c r="E373" s="79">
        <v>1.1574074074074073E-5</v>
      </c>
      <c r="F373" s="77" t="e">
        <f t="shared" si="20"/>
        <v>#N/A</v>
      </c>
      <c r="G373" t="str">
        <f>IF((ISERROR((VLOOKUP(B373,Calculation!C$2:C$1430,1,FALSE)))),"not entered","")</f>
        <v/>
      </c>
    </row>
    <row r="374" spans="2:7" x14ac:dyDescent="0.2">
      <c r="B374" s="78" t="s">
        <v>5</v>
      </c>
      <c r="C374" s="79" t="str">
        <f t="shared" si="18"/>
        <v xml:space="preserve"> </v>
      </c>
      <c r="D374" s="79" t="str">
        <f t="shared" si="19"/>
        <v xml:space="preserve"> </v>
      </c>
      <c r="E374" s="79">
        <v>1.1574074074074073E-5</v>
      </c>
      <c r="F374" s="77" t="e">
        <f t="shared" si="20"/>
        <v>#N/A</v>
      </c>
      <c r="G374" t="str">
        <f>IF((ISERROR((VLOOKUP(B374,Calculation!C$2:C$1430,1,FALSE)))),"not entered","")</f>
        <v/>
      </c>
    </row>
    <row r="375" spans="2:7" x14ac:dyDescent="0.2">
      <c r="B375" s="78" t="s">
        <v>5</v>
      </c>
      <c r="C375" s="79" t="str">
        <f t="shared" si="18"/>
        <v xml:space="preserve"> </v>
      </c>
      <c r="D375" s="79" t="str">
        <f t="shared" si="19"/>
        <v xml:space="preserve"> </v>
      </c>
      <c r="E375" s="79">
        <v>1.1574074074074073E-5</v>
      </c>
      <c r="F375" s="77" t="e">
        <f t="shared" si="20"/>
        <v>#N/A</v>
      </c>
      <c r="G375" t="str">
        <f>IF((ISERROR((VLOOKUP(B375,Calculation!C$2:C$1430,1,FALSE)))),"not entered","")</f>
        <v/>
      </c>
    </row>
    <row r="376" spans="2:7" x14ac:dyDescent="0.2">
      <c r="B376" s="78" t="s">
        <v>5</v>
      </c>
      <c r="C376" s="79" t="str">
        <f t="shared" si="18"/>
        <v xml:space="preserve"> </v>
      </c>
      <c r="D376" s="79" t="str">
        <f t="shared" si="19"/>
        <v xml:space="preserve"> </v>
      </c>
      <c r="E376" s="79">
        <v>1.1574074074074073E-5</v>
      </c>
      <c r="F376" s="77" t="e">
        <f t="shared" si="20"/>
        <v>#N/A</v>
      </c>
      <c r="G376" t="str">
        <f>IF((ISERROR((VLOOKUP(B376,Calculation!C$2:C$1430,1,FALSE)))),"not entered","")</f>
        <v/>
      </c>
    </row>
    <row r="377" spans="2:7" x14ac:dyDescent="0.2">
      <c r="B377" s="78" t="s">
        <v>5</v>
      </c>
      <c r="C377" s="79" t="str">
        <f t="shared" si="18"/>
        <v xml:space="preserve"> </v>
      </c>
      <c r="D377" s="79" t="str">
        <f t="shared" si="19"/>
        <v xml:space="preserve"> </v>
      </c>
      <c r="E377" s="79">
        <v>1.1574074074074073E-5</v>
      </c>
      <c r="F377" s="77" t="e">
        <f t="shared" si="20"/>
        <v>#N/A</v>
      </c>
      <c r="G377" t="str">
        <f>IF((ISERROR((VLOOKUP(B377,Calculation!C$2:C$1430,1,FALSE)))),"not entered","")</f>
        <v/>
      </c>
    </row>
    <row r="378" spans="2:7" x14ac:dyDescent="0.2">
      <c r="B378" s="78" t="s">
        <v>5</v>
      </c>
      <c r="C378" s="79" t="str">
        <f t="shared" si="18"/>
        <v xml:space="preserve"> </v>
      </c>
      <c r="D378" s="79" t="str">
        <f t="shared" si="19"/>
        <v xml:space="preserve"> </v>
      </c>
      <c r="E378" s="79">
        <v>1.1574074074074073E-5</v>
      </c>
      <c r="F378" s="77" t="e">
        <f t="shared" si="20"/>
        <v>#N/A</v>
      </c>
      <c r="G378" t="str">
        <f>IF((ISERROR((VLOOKUP(B378,Calculation!C$2:C$1430,1,FALSE)))),"not entered","")</f>
        <v/>
      </c>
    </row>
    <row r="379" spans="2:7" x14ac:dyDescent="0.2">
      <c r="B379" s="78" t="s">
        <v>5</v>
      </c>
      <c r="C379" s="79" t="str">
        <f t="shared" si="18"/>
        <v xml:space="preserve"> </v>
      </c>
      <c r="D379" s="79" t="str">
        <f t="shared" si="19"/>
        <v xml:space="preserve"> </v>
      </c>
      <c r="E379" s="79">
        <v>1.1574074074074073E-5</v>
      </c>
      <c r="F379" s="77" t="e">
        <f t="shared" si="20"/>
        <v>#N/A</v>
      </c>
      <c r="G379" t="str">
        <f>IF((ISERROR((VLOOKUP(B379,Calculation!C$2:C$1430,1,FALSE)))),"not entered","")</f>
        <v/>
      </c>
    </row>
    <row r="380" spans="2:7" x14ac:dyDescent="0.2">
      <c r="B380" s="78" t="s">
        <v>5</v>
      </c>
      <c r="C380" s="79" t="str">
        <f t="shared" si="18"/>
        <v xml:space="preserve"> </v>
      </c>
      <c r="D380" s="79" t="str">
        <f t="shared" si="19"/>
        <v xml:space="preserve"> </v>
      </c>
      <c r="E380" s="79">
        <v>1.1574074074074073E-5</v>
      </c>
      <c r="F380" s="77" t="e">
        <f t="shared" si="20"/>
        <v>#N/A</v>
      </c>
      <c r="G380" t="str">
        <f>IF((ISERROR((VLOOKUP(B380,Calculation!C$2:C$1430,1,FALSE)))),"not entered","")</f>
        <v/>
      </c>
    </row>
    <row r="381" spans="2:7" x14ac:dyDescent="0.2">
      <c r="B381" s="78" t="s">
        <v>5</v>
      </c>
      <c r="C381" s="79" t="str">
        <f t="shared" si="18"/>
        <v xml:space="preserve"> </v>
      </c>
      <c r="D381" s="79" t="str">
        <f t="shared" si="19"/>
        <v xml:space="preserve"> </v>
      </c>
      <c r="E381" s="79">
        <v>1.1574074074074073E-5</v>
      </c>
      <c r="F381" s="77" t="e">
        <f t="shared" si="20"/>
        <v>#N/A</v>
      </c>
      <c r="G381" t="str">
        <f>IF((ISERROR((VLOOKUP(B381,Calculation!C$2:C$1430,1,FALSE)))),"not entered","")</f>
        <v/>
      </c>
    </row>
    <row r="382" spans="2:7" x14ac:dyDescent="0.2">
      <c r="B382" s="78" t="s">
        <v>5</v>
      </c>
      <c r="C382" s="79" t="str">
        <f t="shared" si="18"/>
        <v xml:space="preserve"> </v>
      </c>
      <c r="D382" s="79" t="str">
        <f t="shared" si="19"/>
        <v xml:space="preserve"> </v>
      </c>
      <c r="E382" s="79">
        <v>1.1574074074074073E-5</v>
      </c>
      <c r="F382" s="77" t="e">
        <f t="shared" si="20"/>
        <v>#N/A</v>
      </c>
      <c r="G382" t="str">
        <f>IF((ISERROR((VLOOKUP(B382,Calculation!C$2:C$1430,1,FALSE)))),"not entered","")</f>
        <v/>
      </c>
    </row>
    <row r="383" spans="2:7" x14ac:dyDescent="0.2">
      <c r="B383" s="78" t="s">
        <v>5</v>
      </c>
      <c r="C383" s="79" t="str">
        <f t="shared" si="18"/>
        <v xml:space="preserve"> </v>
      </c>
      <c r="D383" s="79" t="str">
        <f t="shared" si="19"/>
        <v xml:space="preserve"> </v>
      </c>
      <c r="E383" s="79">
        <v>1.1574074074074073E-5</v>
      </c>
      <c r="F383" s="77" t="e">
        <f t="shared" si="20"/>
        <v>#N/A</v>
      </c>
      <c r="G383" t="str">
        <f>IF((ISERROR((VLOOKUP(B383,Calculation!C$2:C$1430,1,FALSE)))),"not entered","")</f>
        <v/>
      </c>
    </row>
    <row r="384" spans="2:7" x14ac:dyDescent="0.2">
      <c r="B384" s="78" t="s">
        <v>5</v>
      </c>
      <c r="C384" s="79" t="str">
        <f t="shared" si="18"/>
        <v xml:space="preserve"> </v>
      </c>
      <c r="D384" s="79" t="str">
        <f t="shared" si="19"/>
        <v xml:space="preserve"> </v>
      </c>
      <c r="E384" s="79">
        <v>1.1574074074074073E-5</v>
      </c>
      <c r="F384" s="77" t="e">
        <f t="shared" si="20"/>
        <v>#N/A</v>
      </c>
      <c r="G384" t="str">
        <f>IF((ISERROR((VLOOKUP(B384,Calculation!C$2:C$1430,1,FALSE)))),"not entered","")</f>
        <v/>
      </c>
    </row>
    <row r="385" spans="2:7" x14ac:dyDescent="0.2">
      <c r="B385" s="78" t="s">
        <v>5</v>
      </c>
      <c r="C385" s="79" t="str">
        <f t="shared" si="18"/>
        <v xml:space="preserve"> </v>
      </c>
      <c r="D385" s="79" t="str">
        <f t="shared" si="19"/>
        <v xml:space="preserve"> </v>
      </c>
      <c r="E385" s="79">
        <v>1.1574074074074073E-5</v>
      </c>
      <c r="F385" s="77" t="e">
        <f t="shared" si="20"/>
        <v>#N/A</v>
      </c>
      <c r="G385" t="str">
        <f>IF((ISERROR((VLOOKUP(B385,Calculation!C$2:C$1430,1,FALSE)))),"not entered","")</f>
        <v/>
      </c>
    </row>
    <row r="386" spans="2:7" x14ac:dyDescent="0.2">
      <c r="B386" s="78" t="s">
        <v>5</v>
      </c>
      <c r="C386" s="79" t="str">
        <f t="shared" si="18"/>
        <v xml:space="preserve"> </v>
      </c>
      <c r="D386" s="79" t="str">
        <f t="shared" si="19"/>
        <v xml:space="preserve"> </v>
      </c>
      <c r="E386" s="79">
        <v>1.1574074074074073E-5</v>
      </c>
      <c r="F386" s="77" t="e">
        <f t="shared" si="20"/>
        <v>#N/A</v>
      </c>
      <c r="G386" t="str">
        <f>IF((ISERROR((VLOOKUP(B386,Calculation!C$2:C$1430,1,FALSE)))),"not entered","")</f>
        <v/>
      </c>
    </row>
    <row r="387" spans="2:7" x14ac:dyDescent="0.2">
      <c r="B387" s="78" t="s">
        <v>5</v>
      </c>
      <c r="C387" s="79" t="str">
        <f t="shared" si="18"/>
        <v xml:space="preserve"> </v>
      </c>
      <c r="D387" s="79" t="str">
        <f t="shared" si="19"/>
        <v xml:space="preserve"> </v>
      </c>
      <c r="E387" s="79">
        <v>1.1574074074074073E-5</v>
      </c>
      <c r="F387" s="77" t="e">
        <f t="shared" si="20"/>
        <v>#N/A</v>
      </c>
      <c r="G387" t="str">
        <f>IF((ISERROR((VLOOKUP(B387,Calculation!C$2:C$1430,1,FALSE)))),"not entered","")</f>
        <v/>
      </c>
    </row>
    <row r="388" spans="2:7" x14ac:dyDescent="0.2">
      <c r="B388" s="78" t="s">
        <v>5</v>
      </c>
      <c r="C388" s="79" t="str">
        <f t="shared" si="18"/>
        <v xml:space="preserve"> </v>
      </c>
      <c r="D388" s="79" t="str">
        <f t="shared" si="19"/>
        <v xml:space="preserve"> </v>
      </c>
      <c r="E388" s="79">
        <v>1.1574074074074073E-5</v>
      </c>
      <c r="F388" s="77" t="e">
        <f t="shared" si="20"/>
        <v>#N/A</v>
      </c>
      <c r="G388" t="str">
        <f>IF((ISERROR((VLOOKUP(B388,Calculation!C$2:C$1430,1,FALSE)))),"not entered","")</f>
        <v/>
      </c>
    </row>
    <row r="389" spans="2:7" x14ac:dyDescent="0.2">
      <c r="B389" s="78" t="s">
        <v>5</v>
      </c>
      <c r="C389" s="79" t="str">
        <f t="shared" si="18"/>
        <v xml:space="preserve"> </v>
      </c>
      <c r="D389" s="79" t="str">
        <f t="shared" si="19"/>
        <v xml:space="preserve"> </v>
      </c>
      <c r="E389" s="79">
        <v>1.1574074074074073E-5</v>
      </c>
      <c r="F389" s="77" t="e">
        <f t="shared" si="20"/>
        <v>#N/A</v>
      </c>
      <c r="G389" t="str">
        <f>IF((ISERROR((VLOOKUP(B389,Calculation!C$2:C$1430,1,FALSE)))),"not entered","")</f>
        <v/>
      </c>
    </row>
    <row r="390" spans="2:7" x14ac:dyDescent="0.2">
      <c r="B390" s="78" t="s">
        <v>5</v>
      </c>
      <c r="C390" s="79" t="str">
        <f t="shared" ref="C390:C453" si="21">VLOOKUP(B390,name,3,FALSE)</f>
        <v xml:space="preserve"> </v>
      </c>
      <c r="D390" s="79" t="str">
        <f t="shared" ref="D390:D453" si="22">VLOOKUP(B390,name,2,FALSE)</f>
        <v xml:space="preserve"> </v>
      </c>
      <c r="E390" s="79">
        <v>1.1574074074074073E-5</v>
      </c>
      <c r="F390" s="77" t="e">
        <f t="shared" ref="F390:F453" si="23">(VLOOKUP(C390,C$4:E$5,3,FALSE))/(E390/10000)</f>
        <v>#N/A</v>
      </c>
      <c r="G390" t="str">
        <f>IF((ISERROR((VLOOKUP(B390,Calculation!C$2:C$1430,1,FALSE)))),"not entered","")</f>
        <v/>
      </c>
    </row>
    <row r="391" spans="2:7" x14ac:dyDescent="0.2">
      <c r="B391" s="78" t="s">
        <v>5</v>
      </c>
      <c r="C391" s="79" t="str">
        <f t="shared" si="21"/>
        <v xml:space="preserve"> </v>
      </c>
      <c r="D391" s="79" t="str">
        <f t="shared" si="22"/>
        <v xml:space="preserve"> </v>
      </c>
      <c r="E391" s="79">
        <v>1.1574074074074073E-5</v>
      </c>
      <c r="F391" s="77" t="e">
        <f t="shared" si="23"/>
        <v>#N/A</v>
      </c>
      <c r="G391" t="str">
        <f>IF((ISERROR((VLOOKUP(B391,Calculation!C$2:C$1430,1,FALSE)))),"not entered","")</f>
        <v/>
      </c>
    </row>
    <row r="392" spans="2:7" x14ac:dyDescent="0.2">
      <c r="B392" s="78" t="s">
        <v>5</v>
      </c>
      <c r="C392" s="79" t="str">
        <f t="shared" si="21"/>
        <v xml:space="preserve"> </v>
      </c>
      <c r="D392" s="79" t="str">
        <f t="shared" si="22"/>
        <v xml:space="preserve"> </v>
      </c>
      <c r="E392" s="79">
        <v>1.1574074074074073E-5</v>
      </c>
      <c r="F392" s="77" t="e">
        <f t="shared" si="23"/>
        <v>#N/A</v>
      </c>
      <c r="G392" t="str">
        <f>IF((ISERROR((VLOOKUP(B392,Calculation!C$2:C$1430,1,FALSE)))),"not entered","")</f>
        <v/>
      </c>
    </row>
    <row r="393" spans="2:7" x14ac:dyDescent="0.2">
      <c r="B393" s="78" t="s">
        <v>5</v>
      </c>
      <c r="C393" s="79" t="str">
        <f t="shared" si="21"/>
        <v xml:space="preserve"> </v>
      </c>
      <c r="D393" s="79" t="str">
        <f t="shared" si="22"/>
        <v xml:space="preserve"> </v>
      </c>
      <c r="E393" s="79">
        <v>1.1574074074074073E-5</v>
      </c>
      <c r="F393" s="77" t="e">
        <f t="shared" si="23"/>
        <v>#N/A</v>
      </c>
      <c r="G393" t="str">
        <f>IF((ISERROR((VLOOKUP(B393,Calculation!C$2:C$1430,1,FALSE)))),"not entered","")</f>
        <v/>
      </c>
    </row>
    <row r="394" spans="2:7" x14ac:dyDescent="0.2">
      <c r="B394" s="78" t="s">
        <v>5</v>
      </c>
      <c r="C394" s="79" t="str">
        <f t="shared" si="21"/>
        <v xml:space="preserve"> </v>
      </c>
      <c r="D394" s="79" t="str">
        <f t="shared" si="22"/>
        <v xml:space="preserve"> </v>
      </c>
      <c r="E394" s="79">
        <v>1.1574074074074073E-5</v>
      </c>
      <c r="F394" s="77" t="e">
        <f t="shared" si="23"/>
        <v>#N/A</v>
      </c>
      <c r="G394" t="str">
        <f>IF((ISERROR((VLOOKUP(B394,Calculation!C$2:C$1430,1,FALSE)))),"not entered","")</f>
        <v/>
      </c>
    </row>
    <row r="395" spans="2:7" x14ac:dyDescent="0.2">
      <c r="B395" s="78" t="s">
        <v>5</v>
      </c>
      <c r="C395" s="79" t="str">
        <f t="shared" si="21"/>
        <v xml:space="preserve"> </v>
      </c>
      <c r="D395" s="79" t="str">
        <f t="shared" si="22"/>
        <v xml:space="preserve"> </v>
      </c>
      <c r="E395" s="79">
        <v>1.1574074074074073E-5</v>
      </c>
      <c r="F395" s="77" t="e">
        <f t="shared" si="23"/>
        <v>#N/A</v>
      </c>
      <c r="G395" t="str">
        <f>IF((ISERROR((VLOOKUP(B395,Calculation!C$2:C$1430,1,FALSE)))),"not entered","")</f>
        <v/>
      </c>
    </row>
    <row r="396" spans="2:7" x14ac:dyDescent="0.2">
      <c r="B396" s="78" t="s">
        <v>5</v>
      </c>
      <c r="C396" s="79" t="str">
        <f t="shared" si="21"/>
        <v xml:space="preserve"> </v>
      </c>
      <c r="D396" s="79" t="str">
        <f t="shared" si="22"/>
        <v xml:space="preserve"> </v>
      </c>
      <c r="E396" s="79">
        <v>1.1574074074074073E-5</v>
      </c>
      <c r="F396" s="77" t="e">
        <f t="shared" si="23"/>
        <v>#N/A</v>
      </c>
      <c r="G396" t="str">
        <f>IF((ISERROR((VLOOKUP(B396,Calculation!C$2:C$1430,1,FALSE)))),"not entered","")</f>
        <v/>
      </c>
    </row>
    <row r="397" spans="2:7" x14ac:dyDescent="0.2">
      <c r="B397" s="78" t="s">
        <v>5</v>
      </c>
      <c r="C397" s="79" t="str">
        <f t="shared" si="21"/>
        <v xml:space="preserve"> </v>
      </c>
      <c r="D397" s="79" t="str">
        <f t="shared" si="22"/>
        <v xml:space="preserve"> </v>
      </c>
      <c r="E397" s="79">
        <v>1.1574074074074073E-5</v>
      </c>
      <c r="F397" s="77" t="e">
        <f t="shared" si="23"/>
        <v>#N/A</v>
      </c>
      <c r="G397" t="str">
        <f>IF((ISERROR((VLOOKUP(B397,Calculation!C$2:C$1430,1,FALSE)))),"not entered","")</f>
        <v/>
      </c>
    </row>
    <row r="398" spans="2:7" x14ac:dyDescent="0.2">
      <c r="B398" s="78" t="s">
        <v>5</v>
      </c>
      <c r="C398" s="79" t="str">
        <f t="shared" si="21"/>
        <v xml:space="preserve"> </v>
      </c>
      <c r="D398" s="79" t="str">
        <f t="shared" si="22"/>
        <v xml:space="preserve"> </v>
      </c>
      <c r="E398" s="79">
        <v>1.1574074074074073E-5</v>
      </c>
      <c r="F398" s="77" t="e">
        <f t="shared" si="23"/>
        <v>#N/A</v>
      </c>
      <c r="G398" t="str">
        <f>IF((ISERROR((VLOOKUP(B398,Calculation!C$2:C$1430,1,FALSE)))),"not entered","")</f>
        <v/>
      </c>
    </row>
    <row r="399" spans="2:7" x14ac:dyDescent="0.2">
      <c r="B399" s="78" t="s">
        <v>5</v>
      </c>
      <c r="C399" s="79" t="str">
        <f t="shared" si="21"/>
        <v xml:space="preserve"> </v>
      </c>
      <c r="D399" s="79" t="str">
        <f t="shared" si="22"/>
        <v xml:space="preserve"> </v>
      </c>
      <c r="E399" s="79">
        <v>1.1574074074074073E-5</v>
      </c>
      <c r="F399" s="77" t="e">
        <f t="shared" si="23"/>
        <v>#N/A</v>
      </c>
      <c r="G399" t="str">
        <f>IF((ISERROR((VLOOKUP(B399,Calculation!C$2:C$1430,1,FALSE)))),"not entered","")</f>
        <v/>
      </c>
    </row>
    <row r="400" spans="2:7" x14ac:dyDescent="0.2">
      <c r="B400" s="78" t="s">
        <v>5</v>
      </c>
      <c r="C400" s="79" t="str">
        <f t="shared" si="21"/>
        <v xml:space="preserve"> </v>
      </c>
      <c r="D400" s="79" t="str">
        <f t="shared" si="22"/>
        <v xml:space="preserve"> </v>
      </c>
      <c r="E400" s="79">
        <v>1.1574074074074073E-5</v>
      </c>
      <c r="F400" s="77" t="e">
        <f t="shared" si="23"/>
        <v>#N/A</v>
      </c>
      <c r="G400" t="str">
        <f>IF((ISERROR((VLOOKUP(B400,Calculation!C$2:C$1430,1,FALSE)))),"not entered","")</f>
        <v/>
      </c>
    </row>
    <row r="401" spans="2:7" x14ac:dyDescent="0.2">
      <c r="B401" s="78" t="s">
        <v>5</v>
      </c>
      <c r="C401" s="79" t="str">
        <f t="shared" si="21"/>
        <v xml:space="preserve"> </v>
      </c>
      <c r="D401" s="79" t="str">
        <f t="shared" si="22"/>
        <v xml:space="preserve"> </v>
      </c>
      <c r="E401" s="79">
        <v>1.1574074074074073E-5</v>
      </c>
      <c r="F401" s="77" t="e">
        <f t="shared" si="23"/>
        <v>#N/A</v>
      </c>
      <c r="G401" t="str">
        <f>IF((ISERROR((VLOOKUP(B401,Calculation!C$2:C$1430,1,FALSE)))),"not entered","")</f>
        <v/>
      </c>
    </row>
    <row r="402" spans="2:7" x14ac:dyDescent="0.2">
      <c r="B402" s="78" t="s">
        <v>5</v>
      </c>
      <c r="C402" s="79" t="str">
        <f t="shared" si="21"/>
        <v xml:space="preserve"> </v>
      </c>
      <c r="D402" s="79" t="str">
        <f t="shared" si="22"/>
        <v xml:space="preserve"> </v>
      </c>
      <c r="E402" s="79">
        <v>1.1574074074074073E-5</v>
      </c>
      <c r="F402" s="77" t="e">
        <f t="shared" si="23"/>
        <v>#N/A</v>
      </c>
      <c r="G402" t="str">
        <f>IF((ISERROR((VLOOKUP(B402,Calculation!C$2:C$1430,1,FALSE)))),"not entered","")</f>
        <v/>
      </c>
    </row>
    <row r="403" spans="2:7" x14ac:dyDescent="0.2">
      <c r="B403" s="78" t="s">
        <v>5</v>
      </c>
      <c r="C403" s="79" t="str">
        <f t="shared" si="21"/>
        <v xml:space="preserve"> </v>
      </c>
      <c r="D403" s="79" t="str">
        <f t="shared" si="22"/>
        <v xml:space="preserve"> </v>
      </c>
      <c r="E403" s="79">
        <v>1.1574074074074073E-5</v>
      </c>
      <c r="F403" s="77" t="e">
        <f t="shared" si="23"/>
        <v>#N/A</v>
      </c>
      <c r="G403" t="str">
        <f>IF((ISERROR((VLOOKUP(B403,Calculation!C$2:C$1430,1,FALSE)))),"not entered","")</f>
        <v/>
      </c>
    </row>
    <row r="404" spans="2:7" x14ac:dyDescent="0.2">
      <c r="B404" s="78" t="s">
        <v>5</v>
      </c>
      <c r="C404" s="79" t="str">
        <f t="shared" si="21"/>
        <v xml:space="preserve"> </v>
      </c>
      <c r="D404" s="79" t="str">
        <f t="shared" si="22"/>
        <v xml:space="preserve"> </v>
      </c>
      <c r="E404" s="79">
        <v>1.1574074074074073E-5</v>
      </c>
      <c r="F404" s="77" t="e">
        <f t="shared" si="23"/>
        <v>#N/A</v>
      </c>
      <c r="G404" t="str">
        <f>IF((ISERROR((VLOOKUP(B404,Calculation!C$2:C$1430,1,FALSE)))),"not entered","")</f>
        <v/>
      </c>
    </row>
    <row r="405" spans="2:7" x14ac:dyDescent="0.2">
      <c r="B405" s="78" t="s">
        <v>5</v>
      </c>
      <c r="C405" s="79" t="str">
        <f t="shared" si="21"/>
        <v xml:space="preserve"> </v>
      </c>
      <c r="D405" s="79" t="str">
        <f t="shared" si="22"/>
        <v xml:space="preserve"> </v>
      </c>
      <c r="E405" s="79">
        <v>1.1574074074074073E-5</v>
      </c>
      <c r="F405" s="77" t="e">
        <f t="shared" si="23"/>
        <v>#N/A</v>
      </c>
      <c r="G405" t="str">
        <f>IF((ISERROR((VLOOKUP(B405,Calculation!C$2:C$1430,1,FALSE)))),"not entered","")</f>
        <v/>
      </c>
    </row>
    <row r="406" spans="2:7" x14ac:dyDescent="0.2">
      <c r="B406" s="78" t="s">
        <v>5</v>
      </c>
      <c r="C406" s="79" t="str">
        <f t="shared" si="21"/>
        <v xml:space="preserve"> </v>
      </c>
      <c r="D406" s="79" t="str">
        <f t="shared" si="22"/>
        <v xml:space="preserve"> </v>
      </c>
      <c r="E406" s="79">
        <v>1.1574074074074073E-5</v>
      </c>
      <c r="F406" s="77" t="e">
        <f t="shared" si="23"/>
        <v>#N/A</v>
      </c>
      <c r="G406" t="str">
        <f>IF((ISERROR((VLOOKUP(B406,Calculation!C$2:C$1430,1,FALSE)))),"not entered","")</f>
        <v/>
      </c>
    </row>
    <row r="407" spans="2:7" x14ac:dyDescent="0.2">
      <c r="B407" s="78" t="s">
        <v>5</v>
      </c>
      <c r="C407" s="79" t="str">
        <f t="shared" si="21"/>
        <v xml:space="preserve"> </v>
      </c>
      <c r="D407" s="79" t="str">
        <f t="shared" si="22"/>
        <v xml:space="preserve"> </v>
      </c>
      <c r="E407" s="79">
        <v>1.1574074074074073E-5</v>
      </c>
      <c r="F407" s="77" t="e">
        <f t="shared" si="23"/>
        <v>#N/A</v>
      </c>
      <c r="G407" t="str">
        <f>IF((ISERROR((VLOOKUP(B407,Calculation!C$2:C$1430,1,FALSE)))),"not entered","")</f>
        <v/>
      </c>
    </row>
    <row r="408" spans="2:7" x14ac:dyDescent="0.2">
      <c r="B408" s="78" t="s">
        <v>5</v>
      </c>
      <c r="C408" s="79" t="str">
        <f t="shared" si="21"/>
        <v xml:space="preserve"> </v>
      </c>
      <c r="D408" s="79" t="str">
        <f t="shared" si="22"/>
        <v xml:space="preserve"> </v>
      </c>
      <c r="E408" s="79">
        <v>1.1574074074074073E-5</v>
      </c>
      <c r="F408" s="77" t="e">
        <f t="shared" si="23"/>
        <v>#N/A</v>
      </c>
      <c r="G408" t="str">
        <f>IF((ISERROR((VLOOKUP(B408,Calculation!C$2:C$1430,1,FALSE)))),"not entered","")</f>
        <v/>
      </c>
    </row>
    <row r="409" spans="2:7" x14ac:dyDescent="0.2">
      <c r="B409" s="78" t="s">
        <v>5</v>
      </c>
      <c r="C409" s="79" t="str">
        <f t="shared" si="21"/>
        <v xml:space="preserve"> </v>
      </c>
      <c r="D409" s="79" t="str">
        <f t="shared" si="22"/>
        <v xml:space="preserve"> </v>
      </c>
      <c r="E409" s="79">
        <v>1.1574074074074073E-5</v>
      </c>
      <c r="F409" s="77" t="e">
        <f t="shared" si="23"/>
        <v>#N/A</v>
      </c>
      <c r="G409" t="str">
        <f>IF((ISERROR((VLOOKUP(B409,Calculation!C$2:C$1430,1,FALSE)))),"not entered","")</f>
        <v/>
      </c>
    </row>
    <row r="410" spans="2:7" x14ac:dyDescent="0.2">
      <c r="B410" s="78" t="s">
        <v>5</v>
      </c>
      <c r="C410" s="79" t="str">
        <f t="shared" si="21"/>
        <v xml:space="preserve"> </v>
      </c>
      <c r="D410" s="79" t="str">
        <f t="shared" si="22"/>
        <v xml:space="preserve"> </v>
      </c>
      <c r="E410" s="79">
        <v>1.1574074074074073E-5</v>
      </c>
      <c r="F410" s="77" t="e">
        <f t="shared" si="23"/>
        <v>#N/A</v>
      </c>
      <c r="G410" t="str">
        <f>IF((ISERROR((VLOOKUP(B410,Calculation!C$2:C$1430,1,FALSE)))),"not entered","")</f>
        <v/>
      </c>
    </row>
    <row r="411" spans="2:7" x14ac:dyDescent="0.2">
      <c r="B411" s="78" t="s">
        <v>5</v>
      </c>
      <c r="C411" s="79" t="str">
        <f t="shared" si="21"/>
        <v xml:space="preserve"> </v>
      </c>
      <c r="D411" s="79" t="str">
        <f t="shared" si="22"/>
        <v xml:space="preserve"> </v>
      </c>
      <c r="E411" s="79">
        <v>1.1574074074074073E-5</v>
      </c>
      <c r="F411" s="77" t="e">
        <f t="shared" si="23"/>
        <v>#N/A</v>
      </c>
      <c r="G411" t="str">
        <f>IF((ISERROR((VLOOKUP(B411,Calculation!C$2:C$1430,1,FALSE)))),"not entered","")</f>
        <v/>
      </c>
    </row>
    <row r="412" spans="2:7" x14ac:dyDescent="0.2">
      <c r="B412" s="78" t="s">
        <v>5</v>
      </c>
      <c r="C412" s="79" t="str">
        <f t="shared" si="21"/>
        <v xml:space="preserve"> </v>
      </c>
      <c r="D412" s="79" t="str">
        <f t="shared" si="22"/>
        <v xml:space="preserve"> </v>
      </c>
      <c r="E412" s="79">
        <v>1.1574074074074073E-5</v>
      </c>
      <c r="F412" s="77" t="e">
        <f t="shared" si="23"/>
        <v>#N/A</v>
      </c>
      <c r="G412" t="str">
        <f>IF((ISERROR((VLOOKUP(B412,Calculation!C$2:C$1430,1,FALSE)))),"not entered","")</f>
        <v/>
      </c>
    </row>
    <row r="413" spans="2:7" x14ac:dyDescent="0.2">
      <c r="B413" s="78" t="s">
        <v>5</v>
      </c>
      <c r="C413" s="79" t="str">
        <f t="shared" si="21"/>
        <v xml:space="preserve"> </v>
      </c>
      <c r="D413" s="79" t="str">
        <f t="shared" si="22"/>
        <v xml:space="preserve"> </v>
      </c>
      <c r="E413" s="79">
        <v>1.1574074074074073E-5</v>
      </c>
      <c r="F413" s="77" t="e">
        <f t="shared" si="23"/>
        <v>#N/A</v>
      </c>
      <c r="G413" t="str">
        <f>IF((ISERROR((VLOOKUP(B413,Calculation!C$2:C$1430,1,FALSE)))),"not entered","")</f>
        <v/>
      </c>
    </row>
    <row r="414" spans="2:7" x14ac:dyDescent="0.2">
      <c r="B414" s="78" t="s">
        <v>5</v>
      </c>
      <c r="C414" s="79" t="str">
        <f t="shared" si="21"/>
        <v xml:space="preserve"> </v>
      </c>
      <c r="D414" s="79" t="str">
        <f t="shared" si="22"/>
        <v xml:space="preserve"> </v>
      </c>
      <c r="E414" s="79">
        <v>1.1574074074074073E-5</v>
      </c>
      <c r="F414" s="77" t="e">
        <f t="shared" si="23"/>
        <v>#N/A</v>
      </c>
      <c r="G414" t="str">
        <f>IF((ISERROR((VLOOKUP(B414,Calculation!C$2:C$1430,1,FALSE)))),"not entered","")</f>
        <v/>
      </c>
    </row>
    <row r="415" spans="2:7" x14ac:dyDescent="0.2">
      <c r="B415" s="78" t="s">
        <v>5</v>
      </c>
      <c r="C415" s="79" t="str">
        <f t="shared" si="21"/>
        <v xml:space="preserve"> </v>
      </c>
      <c r="D415" s="79" t="str">
        <f t="shared" si="22"/>
        <v xml:space="preserve"> </v>
      </c>
      <c r="E415" s="79">
        <v>1.1574074074074073E-5</v>
      </c>
      <c r="F415" s="77" t="e">
        <f t="shared" si="23"/>
        <v>#N/A</v>
      </c>
      <c r="G415" t="str">
        <f>IF((ISERROR((VLOOKUP(B415,Calculation!C$2:C$1430,1,FALSE)))),"not entered","")</f>
        <v/>
      </c>
    </row>
    <row r="416" spans="2:7" x14ac:dyDescent="0.2">
      <c r="B416" s="78" t="s">
        <v>5</v>
      </c>
      <c r="C416" s="79" t="str">
        <f t="shared" si="21"/>
        <v xml:space="preserve"> </v>
      </c>
      <c r="D416" s="79" t="str">
        <f t="shared" si="22"/>
        <v xml:space="preserve"> </v>
      </c>
      <c r="E416" s="79">
        <v>1.1574074074074073E-5</v>
      </c>
      <c r="F416" s="77" t="e">
        <f t="shared" si="23"/>
        <v>#N/A</v>
      </c>
      <c r="G416" t="str">
        <f>IF((ISERROR((VLOOKUP(B416,Calculation!C$2:C$1430,1,FALSE)))),"not entered","")</f>
        <v/>
      </c>
    </row>
    <row r="417" spans="2:7" x14ac:dyDescent="0.2">
      <c r="B417" s="78" t="s">
        <v>5</v>
      </c>
      <c r="C417" s="79" t="str">
        <f t="shared" si="21"/>
        <v xml:space="preserve"> </v>
      </c>
      <c r="D417" s="79" t="str">
        <f t="shared" si="22"/>
        <v xml:space="preserve"> </v>
      </c>
      <c r="E417" s="79">
        <v>1.1574074074074073E-5</v>
      </c>
      <c r="F417" s="77" t="e">
        <f t="shared" si="23"/>
        <v>#N/A</v>
      </c>
      <c r="G417" t="str">
        <f>IF((ISERROR((VLOOKUP(B417,Calculation!C$2:C$1430,1,FALSE)))),"not entered","")</f>
        <v/>
      </c>
    </row>
    <row r="418" spans="2:7" x14ac:dyDescent="0.2">
      <c r="B418" s="78" t="s">
        <v>5</v>
      </c>
      <c r="C418" s="79" t="str">
        <f t="shared" si="21"/>
        <v xml:space="preserve"> </v>
      </c>
      <c r="D418" s="79" t="str">
        <f t="shared" si="22"/>
        <v xml:space="preserve"> </v>
      </c>
      <c r="E418" s="79">
        <v>1.1574074074074073E-5</v>
      </c>
      <c r="F418" s="77" t="e">
        <f t="shared" si="23"/>
        <v>#N/A</v>
      </c>
      <c r="G418" t="str">
        <f>IF((ISERROR((VLOOKUP(B418,Calculation!C$2:C$1430,1,FALSE)))),"not entered","")</f>
        <v/>
      </c>
    </row>
    <row r="419" spans="2:7" x14ac:dyDescent="0.2">
      <c r="B419" s="78" t="s">
        <v>5</v>
      </c>
      <c r="C419" s="79" t="str">
        <f t="shared" si="21"/>
        <v xml:space="preserve"> </v>
      </c>
      <c r="D419" s="79" t="str">
        <f t="shared" si="22"/>
        <v xml:space="preserve"> </v>
      </c>
      <c r="E419" s="79">
        <v>1.1574074074074073E-5</v>
      </c>
      <c r="F419" s="77" t="e">
        <f t="shared" si="23"/>
        <v>#N/A</v>
      </c>
      <c r="G419" t="str">
        <f>IF((ISERROR((VLOOKUP(B419,Calculation!C$2:C$1430,1,FALSE)))),"not entered","")</f>
        <v/>
      </c>
    </row>
    <row r="420" spans="2:7" x14ac:dyDescent="0.2">
      <c r="B420" s="78" t="s">
        <v>5</v>
      </c>
      <c r="C420" s="79" t="str">
        <f t="shared" si="21"/>
        <v xml:space="preserve"> </v>
      </c>
      <c r="D420" s="79" t="str">
        <f t="shared" si="22"/>
        <v xml:space="preserve"> </v>
      </c>
      <c r="E420" s="79">
        <v>1.1574074074074073E-5</v>
      </c>
      <c r="F420" s="77" t="e">
        <f t="shared" si="23"/>
        <v>#N/A</v>
      </c>
      <c r="G420" t="str">
        <f>IF((ISERROR((VLOOKUP(B420,Calculation!C$2:C$1430,1,FALSE)))),"not entered","")</f>
        <v/>
      </c>
    </row>
    <row r="421" spans="2:7" x14ac:dyDescent="0.2">
      <c r="B421" s="78" t="s">
        <v>5</v>
      </c>
      <c r="C421" s="79" t="str">
        <f t="shared" si="21"/>
        <v xml:space="preserve"> </v>
      </c>
      <c r="D421" s="79" t="str">
        <f t="shared" si="22"/>
        <v xml:space="preserve"> </v>
      </c>
      <c r="E421" s="79">
        <v>1.1574074074074073E-5</v>
      </c>
      <c r="F421" s="77" t="e">
        <f t="shared" si="23"/>
        <v>#N/A</v>
      </c>
      <c r="G421" t="str">
        <f>IF((ISERROR((VLOOKUP(B421,Calculation!C$2:C$1430,1,FALSE)))),"not entered","")</f>
        <v/>
      </c>
    </row>
    <row r="422" spans="2:7" x14ac:dyDescent="0.2">
      <c r="B422" s="78" t="s">
        <v>5</v>
      </c>
      <c r="C422" s="79" t="str">
        <f t="shared" si="21"/>
        <v xml:space="preserve"> </v>
      </c>
      <c r="D422" s="79" t="str">
        <f t="shared" si="22"/>
        <v xml:space="preserve"> </v>
      </c>
      <c r="E422" s="79">
        <v>1.1574074074074073E-5</v>
      </c>
      <c r="F422" s="77" t="e">
        <f t="shared" si="23"/>
        <v>#N/A</v>
      </c>
      <c r="G422" t="str">
        <f>IF((ISERROR((VLOOKUP(B422,Calculation!C$2:C$1430,1,FALSE)))),"not entered","")</f>
        <v/>
      </c>
    </row>
    <row r="423" spans="2:7" x14ac:dyDescent="0.2">
      <c r="B423" s="78" t="s">
        <v>5</v>
      </c>
      <c r="C423" s="79" t="str">
        <f t="shared" si="21"/>
        <v xml:space="preserve"> </v>
      </c>
      <c r="D423" s="79" t="str">
        <f t="shared" si="22"/>
        <v xml:space="preserve"> </v>
      </c>
      <c r="E423" s="79">
        <v>1.1574074074074073E-5</v>
      </c>
      <c r="F423" s="77" t="e">
        <f t="shared" si="23"/>
        <v>#N/A</v>
      </c>
      <c r="G423" t="str">
        <f>IF((ISERROR((VLOOKUP(B423,Calculation!C$2:C$1430,1,FALSE)))),"not entered","")</f>
        <v/>
      </c>
    </row>
    <row r="424" spans="2:7" x14ac:dyDescent="0.2">
      <c r="B424" s="78" t="s">
        <v>5</v>
      </c>
      <c r="C424" s="79" t="str">
        <f t="shared" si="21"/>
        <v xml:space="preserve"> </v>
      </c>
      <c r="D424" s="79" t="str">
        <f t="shared" si="22"/>
        <v xml:space="preserve"> </v>
      </c>
      <c r="E424" s="79">
        <v>1.1574074074074073E-5</v>
      </c>
      <c r="F424" s="77" t="e">
        <f t="shared" si="23"/>
        <v>#N/A</v>
      </c>
      <c r="G424" t="str">
        <f>IF((ISERROR((VLOOKUP(B424,Calculation!C$2:C$1430,1,FALSE)))),"not entered","")</f>
        <v/>
      </c>
    </row>
    <row r="425" spans="2:7" x14ac:dyDescent="0.2">
      <c r="B425" s="78" t="s">
        <v>5</v>
      </c>
      <c r="C425" s="79" t="str">
        <f t="shared" si="21"/>
        <v xml:space="preserve"> </v>
      </c>
      <c r="D425" s="79" t="str">
        <f t="shared" si="22"/>
        <v xml:space="preserve"> </v>
      </c>
      <c r="E425" s="79">
        <v>1.1574074074074073E-5</v>
      </c>
      <c r="F425" s="77" t="e">
        <f t="shared" si="23"/>
        <v>#N/A</v>
      </c>
      <c r="G425" t="str">
        <f>IF((ISERROR((VLOOKUP(B425,Calculation!C$2:C$1430,1,FALSE)))),"not entered","")</f>
        <v/>
      </c>
    </row>
    <row r="426" spans="2:7" x14ac:dyDescent="0.2">
      <c r="B426" s="78" t="s">
        <v>5</v>
      </c>
      <c r="C426" s="79" t="str">
        <f t="shared" si="21"/>
        <v xml:space="preserve"> </v>
      </c>
      <c r="D426" s="79" t="str">
        <f t="shared" si="22"/>
        <v xml:space="preserve"> </v>
      </c>
      <c r="E426" s="79">
        <v>1.1574074074074073E-5</v>
      </c>
      <c r="F426" s="77" t="e">
        <f t="shared" si="23"/>
        <v>#N/A</v>
      </c>
      <c r="G426" t="str">
        <f>IF((ISERROR((VLOOKUP(B426,Calculation!C$2:C$1430,1,FALSE)))),"not entered","")</f>
        <v/>
      </c>
    </row>
    <row r="427" spans="2:7" x14ac:dyDescent="0.2">
      <c r="B427" s="78" t="s">
        <v>5</v>
      </c>
      <c r="C427" s="79" t="str">
        <f t="shared" si="21"/>
        <v xml:space="preserve"> </v>
      </c>
      <c r="D427" s="79" t="str">
        <f t="shared" si="22"/>
        <v xml:space="preserve"> </v>
      </c>
      <c r="E427" s="79">
        <v>1.1574074074074073E-5</v>
      </c>
      <c r="F427" s="77" t="e">
        <f t="shared" si="23"/>
        <v>#N/A</v>
      </c>
      <c r="G427" t="str">
        <f>IF((ISERROR((VLOOKUP(B427,Calculation!C$2:C$1430,1,FALSE)))),"not entered","")</f>
        <v/>
      </c>
    </row>
    <row r="428" spans="2:7" x14ac:dyDescent="0.2">
      <c r="B428" s="78" t="s">
        <v>5</v>
      </c>
      <c r="C428" s="79" t="str">
        <f t="shared" si="21"/>
        <v xml:space="preserve"> </v>
      </c>
      <c r="D428" s="79" t="str">
        <f t="shared" si="22"/>
        <v xml:space="preserve"> </v>
      </c>
      <c r="E428" s="79">
        <v>1.1574074074074073E-5</v>
      </c>
      <c r="F428" s="77" t="e">
        <f t="shared" si="23"/>
        <v>#N/A</v>
      </c>
      <c r="G428" t="str">
        <f>IF((ISERROR((VLOOKUP(B428,Calculation!C$2:C$1430,1,FALSE)))),"not entered","")</f>
        <v/>
      </c>
    </row>
    <row r="429" spans="2:7" x14ac:dyDescent="0.2">
      <c r="B429" s="78" t="s">
        <v>5</v>
      </c>
      <c r="C429" s="79" t="str">
        <f t="shared" si="21"/>
        <v xml:space="preserve"> </v>
      </c>
      <c r="D429" s="79" t="str">
        <f t="shared" si="22"/>
        <v xml:space="preserve"> </v>
      </c>
      <c r="E429" s="79">
        <v>1.1574074074074073E-5</v>
      </c>
      <c r="F429" s="77" t="e">
        <f t="shared" si="23"/>
        <v>#N/A</v>
      </c>
      <c r="G429" t="str">
        <f>IF((ISERROR((VLOOKUP(B429,Calculation!C$2:C$1430,1,FALSE)))),"not entered","")</f>
        <v/>
      </c>
    </row>
    <row r="430" spans="2:7" x14ac:dyDescent="0.2">
      <c r="B430" s="78" t="s">
        <v>5</v>
      </c>
      <c r="C430" s="79" t="str">
        <f t="shared" si="21"/>
        <v xml:space="preserve"> </v>
      </c>
      <c r="D430" s="79" t="str">
        <f t="shared" si="22"/>
        <v xml:space="preserve"> </v>
      </c>
      <c r="E430" s="79">
        <v>1.1574074074074073E-5</v>
      </c>
      <c r="F430" s="77" t="e">
        <f t="shared" si="23"/>
        <v>#N/A</v>
      </c>
      <c r="G430" t="str">
        <f>IF((ISERROR((VLOOKUP(B430,Calculation!C$2:C$1430,1,FALSE)))),"not entered","")</f>
        <v/>
      </c>
    </row>
    <row r="431" spans="2:7" x14ac:dyDescent="0.2">
      <c r="B431" s="78" t="s">
        <v>5</v>
      </c>
      <c r="C431" s="79" t="str">
        <f t="shared" si="21"/>
        <v xml:space="preserve"> </v>
      </c>
      <c r="D431" s="79" t="str">
        <f t="shared" si="22"/>
        <v xml:space="preserve"> </v>
      </c>
      <c r="E431" s="79">
        <v>1.1574074074074073E-5</v>
      </c>
      <c r="F431" s="77" t="e">
        <f t="shared" si="23"/>
        <v>#N/A</v>
      </c>
      <c r="G431" t="str">
        <f>IF((ISERROR((VLOOKUP(B431,Calculation!C$2:C$1430,1,FALSE)))),"not entered","")</f>
        <v/>
      </c>
    </row>
    <row r="432" spans="2:7" x14ac:dyDescent="0.2">
      <c r="B432" s="78" t="s">
        <v>5</v>
      </c>
      <c r="C432" s="79" t="str">
        <f t="shared" si="21"/>
        <v xml:space="preserve"> </v>
      </c>
      <c r="D432" s="79" t="str">
        <f t="shared" si="22"/>
        <v xml:space="preserve"> </v>
      </c>
      <c r="E432" s="79">
        <v>1.1574074074074073E-5</v>
      </c>
      <c r="F432" s="77" t="e">
        <f t="shared" si="23"/>
        <v>#N/A</v>
      </c>
      <c r="G432" t="str">
        <f>IF((ISERROR((VLOOKUP(B432,Calculation!C$2:C$1430,1,FALSE)))),"not entered","")</f>
        <v/>
      </c>
    </row>
    <row r="433" spans="2:7" x14ac:dyDescent="0.2">
      <c r="B433" s="78" t="s">
        <v>5</v>
      </c>
      <c r="C433" s="79" t="str">
        <f t="shared" si="21"/>
        <v xml:space="preserve"> </v>
      </c>
      <c r="D433" s="79" t="str">
        <f t="shared" si="22"/>
        <v xml:space="preserve"> </v>
      </c>
      <c r="E433" s="79">
        <v>1.1574074074074073E-5</v>
      </c>
      <c r="F433" s="77" t="e">
        <f t="shared" si="23"/>
        <v>#N/A</v>
      </c>
      <c r="G433" t="str">
        <f>IF((ISERROR((VLOOKUP(B433,Calculation!C$2:C$1430,1,FALSE)))),"not entered","")</f>
        <v/>
      </c>
    </row>
    <row r="434" spans="2:7" x14ac:dyDescent="0.2">
      <c r="B434" s="78" t="s">
        <v>5</v>
      </c>
      <c r="C434" s="79" t="str">
        <f t="shared" si="21"/>
        <v xml:space="preserve"> </v>
      </c>
      <c r="D434" s="79" t="str">
        <f t="shared" si="22"/>
        <v xml:space="preserve"> </v>
      </c>
      <c r="E434" s="79">
        <v>1.1574074074074073E-5</v>
      </c>
      <c r="F434" s="77" t="e">
        <f t="shared" si="23"/>
        <v>#N/A</v>
      </c>
      <c r="G434" t="str">
        <f>IF((ISERROR((VLOOKUP(B434,Calculation!C$2:C$1430,1,FALSE)))),"not entered","")</f>
        <v/>
      </c>
    </row>
    <row r="435" spans="2:7" x14ac:dyDescent="0.2">
      <c r="B435" s="78" t="s">
        <v>5</v>
      </c>
      <c r="C435" s="79" t="str">
        <f t="shared" si="21"/>
        <v xml:space="preserve"> </v>
      </c>
      <c r="D435" s="79" t="str">
        <f t="shared" si="22"/>
        <v xml:space="preserve"> </v>
      </c>
      <c r="E435" s="79">
        <v>1.1574074074074073E-5</v>
      </c>
      <c r="F435" s="77" t="e">
        <f t="shared" si="23"/>
        <v>#N/A</v>
      </c>
      <c r="G435" t="str">
        <f>IF((ISERROR((VLOOKUP(B435,Calculation!C$2:C$1430,1,FALSE)))),"not entered","")</f>
        <v/>
      </c>
    </row>
    <row r="436" spans="2:7" x14ac:dyDescent="0.2">
      <c r="B436" s="78" t="s">
        <v>5</v>
      </c>
      <c r="C436" s="79" t="str">
        <f t="shared" si="21"/>
        <v xml:space="preserve"> </v>
      </c>
      <c r="D436" s="79" t="str">
        <f t="shared" si="22"/>
        <v xml:space="preserve"> </v>
      </c>
      <c r="E436" s="79">
        <v>1.1574074074074073E-5</v>
      </c>
      <c r="F436" s="77" t="e">
        <f t="shared" si="23"/>
        <v>#N/A</v>
      </c>
      <c r="G436" t="str">
        <f>IF((ISERROR((VLOOKUP(B436,Calculation!C$2:C$1430,1,FALSE)))),"not entered","")</f>
        <v/>
      </c>
    </row>
    <row r="437" spans="2:7" x14ac:dyDescent="0.2">
      <c r="B437" s="78" t="s">
        <v>5</v>
      </c>
      <c r="C437" s="79" t="str">
        <f t="shared" si="21"/>
        <v xml:space="preserve"> </v>
      </c>
      <c r="D437" s="79" t="str">
        <f t="shared" si="22"/>
        <v xml:space="preserve"> </v>
      </c>
      <c r="E437" s="79">
        <v>1.1574074074074073E-5</v>
      </c>
      <c r="F437" s="77" t="e">
        <f t="shared" si="23"/>
        <v>#N/A</v>
      </c>
      <c r="G437" t="str">
        <f>IF((ISERROR((VLOOKUP(B437,Calculation!C$2:C$1430,1,FALSE)))),"not entered","")</f>
        <v/>
      </c>
    </row>
    <row r="438" spans="2:7" x14ac:dyDescent="0.2">
      <c r="B438" s="78" t="s">
        <v>5</v>
      </c>
      <c r="C438" s="79" t="str">
        <f t="shared" si="21"/>
        <v xml:space="preserve"> </v>
      </c>
      <c r="D438" s="79" t="str">
        <f t="shared" si="22"/>
        <v xml:space="preserve"> </v>
      </c>
      <c r="E438" s="79">
        <v>1.1574074074074073E-5</v>
      </c>
      <c r="F438" s="77" t="e">
        <f t="shared" si="23"/>
        <v>#N/A</v>
      </c>
      <c r="G438" t="str">
        <f>IF((ISERROR((VLOOKUP(B438,Calculation!C$2:C$1430,1,FALSE)))),"not entered","")</f>
        <v/>
      </c>
    </row>
    <row r="439" spans="2:7" x14ac:dyDescent="0.2">
      <c r="B439" s="78" t="s">
        <v>5</v>
      </c>
      <c r="C439" s="79" t="str">
        <f t="shared" si="21"/>
        <v xml:space="preserve"> </v>
      </c>
      <c r="D439" s="79" t="str">
        <f t="shared" si="22"/>
        <v xml:space="preserve"> </v>
      </c>
      <c r="E439" s="79">
        <v>1.1574074074074073E-5</v>
      </c>
      <c r="F439" s="77" t="e">
        <f t="shared" si="23"/>
        <v>#N/A</v>
      </c>
      <c r="G439" t="str">
        <f>IF((ISERROR((VLOOKUP(B439,Calculation!C$2:C$1430,1,FALSE)))),"not entered","")</f>
        <v/>
      </c>
    </row>
    <row r="440" spans="2:7" x14ac:dyDescent="0.2">
      <c r="B440" s="78" t="s">
        <v>5</v>
      </c>
      <c r="C440" s="79" t="str">
        <f t="shared" si="21"/>
        <v xml:space="preserve"> </v>
      </c>
      <c r="D440" s="79" t="str">
        <f t="shared" si="22"/>
        <v xml:space="preserve"> </v>
      </c>
      <c r="E440" s="79">
        <v>1.1574074074074073E-5</v>
      </c>
      <c r="F440" s="77" t="e">
        <f t="shared" si="23"/>
        <v>#N/A</v>
      </c>
      <c r="G440" t="str">
        <f>IF((ISERROR((VLOOKUP(B440,Calculation!C$2:C$1430,1,FALSE)))),"not entered","")</f>
        <v/>
      </c>
    </row>
    <row r="441" spans="2:7" x14ac:dyDescent="0.2">
      <c r="B441" s="78" t="s">
        <v>5</v>
      </c>
      <c r="C441" s="79" t="str">
        <f t="shared" si="21"/>
        <v xml:space="preserve"> </v>
      </c>
      <c r="D441" s="79" t="str">
        <f t="shared" si="22"/>
        <v xml:space="preserve"> </v>
      </c>
      <c r="E441" s="79">
        <v>1.1574074074074073E-5</v>
      </c>
      <c r="F441" s="77" t="e">
        <f t="shared" si="23"/>
        <v>#N/A</v>
      </c>
      <c r="G441" t="str">
        <f>IF((ISERROR((VLOOKUP(B441,Calculation!C$2:C$1430,1,FALSE)))),"not entered","")</f>
        <v/>
      </c>
    </row>
    <row r="442" spans="2:7" x14ac:dyDescent="0.2">
      <c r="B442" s="78" t="s">
        <v>5</v>
      </c>
      <c r="C442" s="79" t="str">
        <f t="shared" si="21"/>
        <v xml:space="preserve"> </v>
      </c>
      <c r="D442" s="79" t="str">
        <f t="shared" si="22"/>
        <v xml:space="preserve"> </v>
      </c>
      <c r="E442" s="79">
        <v>1.1574074074074073E-5</v>
      </c>
      <c r="F442" s="77" t="e">
        <f t="shared" si="23"/>
        <v>#N/A</v>
      </c>
      <c r="G442" t="str">
        <f>IF((ISERROR((VLOOKUP(B442,Calculation!C$2:C$1430,1,FALSE)))),"not entered","")</f>
        <v/>
      </c>
    </row>
    <row r="443" spans="2:7" x14ac:dyDescent="0.2">
      <c r="B443" s="78" t="s">
        <v>5</v>
      </c>
      <c r="C443" s="79" t="str">
        <f t="shared" si="21"/>
        <v xml:space="preserve"> </v>
      </c>
      <c r="D443" s="79" t="str">
        <f t="shared" si="22"/>
        <v xml:space="preserve"> </v>
      </c>
      <c r="E443" s="79">
        <v>1.1574074074074073E-5</v>
      </c>
      <c r="F443" s="77" t="e">
        <f t="shared" si="23"/>
        <v>#N/A</v>
      </c>
      <c r="G443" t="str">
        <f>IF((ISERROR((VLOOKUP(B443,Calculation!C$2:C$1430,1,FALSE)))),"not entered","")</f>
        <v/>
      </c>
    </row>
    <row r="444" spans="2:7" x14ac:dyDescent="0.2">
      <c r="B444" s="78" t="s">
        <v>5</v>
      </c>
      <c r="C444" s="79" t="str">
        <f t="shared" si="21"/>
        <v xml:space="preserve"> </v>
      </c>
      <c r="D444" s="79" t="str">
        <f t="shared" si="22"/>
        <v xml:space="preserve"> </v>
      </c>
      <c r="E444" s="79">
        <v>1.1574074074074073E-5</v>
      </c>
      <c r="F444" s="77" t="e">
        <f t="shared" si="23"/>
        <v>#N/A</v>
      </c>
      <c r="G444" t="str">
        <f>IF((ISERROR((VLOOKUP(B444,Calculation!C$2:C$1430,1,FALSE)))),"not entered","")</f>
        <v/>
      </c>
    </row>
    <row r="445" spans="2:7" x14ac:dyDescent="0.2">
      <c r="B445" s="78" t="s">
        <v>5</v>
      </c>
      <c r="C445" s="79" t="str">
        <f t="shared" si="21"/>
        <v xml:space="preserve"> </v>
      </c>
      <c r="D445" s="79" t="str">
        <f t="shared" si="22"/>
        <v xml:space="preserve"> </v>
      </c>
      <c r="E445" s="79">
        <v>1.1574074074074073E-5</v>
      </c>
      <c r="F445" s="77" t="e">
        <f t="shared" si="23"/>
        <v>#N/A</v>
      </c>
      <c r="G445" t="str">
        <f>IF((ISERROR((VLOOKUP(B445,Calculation!C$2:C$1430,1,FALSE)))),"not entered","")</f>
        <v/>
      </c>
    </row>
    <row r="446" spans="2:7" x14ac:dyDescent="0.2">
      <c r="B446" s="78" t="s">
        <v>5</v>
      </c>
      <c r="C446" s="79" t="str">
        <f t="shared" si="21"/>
        <v xml:space="preserve"> </v>
      </c>
      <c r="D446" s="79" t="str">
        <f t="shared" si="22"/>
        <v xml:space="preserve"> </v>
      </c>
      <c r="E446" s="79">
        <v>1.1574074074074073E-5</v>
      </c>
      <c r="F446" s="77" t="e">
        <f t="shared" si="23"/>
        <v>#N/A</v>
      </c>
      <c r="G446" t="str">
        <f>IF((ISERROR((VLOOKUP(B446,Calculation!C$2:C$1430,1,FALSE)))),"not entered","")</f>
        <v/>
      </c>
    </row>
    <row r="447" spans="2:7" x14ac:dyDescent="0.2">
      <c r="B447" s="78" t="s">
        <v>5</v>
      </c>
      <c r="C447" s="79" t="str">
        <f t="shared" si="21"/>
        <v xml:space="preserve"> </v>
      </c>
      <c r="D447" s="79" t="str">
        <f t="shared" si="22"/>
        <v xml:space="preserve"> </v>
      </c>
      <c r="E447" s="79">
        <v>1.1574074074074073E-5</v>
      </c>
      <c r="F447" s="77" t="e">
        <f t="shared" si="23"/>
        <v>#N/A</v>
      </c>
      <c r="G447" t="str">
        <f>IF((ISERROR((VLOOKUP(B447,Calculation!C$2:C$1430,1,FALSE)))),"not entered","")</f>
        <v/>
      </c>
    </row>
    <row r="448" spans="2:7" x14ac:dyDescent="0.2">
      <c r="B448" s="78" t="s">
        <v>5</v>
      </c>
      <c r="C448" s="79" t="str">
        <f t="shared" si="21"/>
        <v xml:space="preserve"> </v>
      </c>
      <c r="D448" s="79" t="str">
        <f t="shared" si="22"/>
        <v xml:space="preserve"> </v>
      </c>
      <c r="E448" s="79">
        <v>1.1574074074074073E-5</v>
      </c>
      <c r="F448" s="77" t="e">
        <f t="shared" si="23"/>
        <v>#N/A</v>
      </c>
      <c r="G448" t="str">
        <f>IF((ISERROR((VLOOKUP(B448,Calculation!C$2:C$1430,1,FALSE)))),"not entered","")</f>
        <v/>
      </c>
    </row>
    <row r="449" spans="2:7" x14ac:dyDescent="0.2">
      <c r="B449" s="78" t="s">
        <v>5</v>
      </c>
      <c r="C449" s="79" t="str">
        <f t="shared" si="21"/>
        <v xml:space="preserve"> </v>
      </c>
      <c r="D449" s="79" t="str">
        <f t="shared" si="22"/>
        <v xml:space="preserve"> </v>
      </c>
      <c r="E449" s="79">
        <v>1.1574074074074073E-5</v>
      </c>
      <c r="F449" s="77" t="e">
        <f t="shared" si="23"/>
        <v>#N/A</v>
      </c>
      <c r="G449" t="str">
        <f>IF((ISERROR((VLOOKUP(B449,Calculation!C$2:C$1430,1,FALSE)))),"not entered","")</f>
        <v/>
      </c>
    </row>
    <row r="450" spans="2:7" x14ac:dyDescent="0.2">
      <c r="B450" s="78" t="s">
        <v>5</v>
      </c>
      <c r="C450" s="79" t="str">
        <f t="shared" si="21"/>
        <v xml:space="preserve"> </v>
      </c>
      <c r="D450" s="79" t="str">
        <f t="shared" si="22"/>
        <v xml:space="preserve"> </v>
      </c>
      <c r="E450" s="79">
        <v>1.1574074074074073E-5</v>
      </c>
      <c r="F450" s="77" t="e">
        <f t="shared" si="23"/>
        <v>#N/A</v>
      </c>
      <c r="G450" t="str">
        <f>IF((ISERROR((VLOOKUP(B450,Calculation!C$2:C$1430,1,FALSE)))),"not entered","")</f>
        <v/>
      </c>
    </row>
    <row r="451" spans="2:7" x14ac:dyDescent="0.2">
      <c r="B451" s="78" t="s">
        <v>5</v>
      </c>
      <c r="C451" s="79" t="str">
        <f t="shared" si="21"/>
        <v xml:space="preserve"> </v>
      </c>
      <c r="D451" s="79" t="str">
        <f t="shared" si="22"/>
        <v xml:space="preserve"> </v>
      </c>
      <c r="E451" s="79">
        <v>1.1574074074074073E-5</v>
      </c>
      <c r="F451" s="77" t="e">
        <f t="shared" si="23"/>
        <v>#N/A</v>
      </c>
      <c r="G451" t="str">
        <f>IF((ISERROR((VLOOKUP(B451,Calculation!C$2:C$1430,1,FALSE)))),"not entered","")</f>
        <v/>
      </c>
    </row>
    <row r="452" spans="2:7" x14ac:dyDescent="0.2">
      <c r="B452" s="78" t="s">
        <v>5</v>
      </c>
      <c r="C452" s="79" t="str">
        <f t="shared" si="21"/>
        <v xml:space="preserve"> </v>
      </c>
      <c r="D452" s="79" t="str">
        <f t="shared" si="22"/>
        <v xml:space="preserve"> </v>
      </c>
      <c r="E452" s="79">
        <v>1.1574074074074073E-5</v>
      </c>
      <c r="F452" s="77" t="e">
        <f t="shared" si="23"/>
        <v>#N/A</v>
      </c>
      <c r="G452" t="str">
        <f>IF((ISERROR((VLOOKUP(B452,Calculation!C$2:C$1430,1,FALSE)))),"not entered","")</f>
        <v/>
      </c>
    </row>
    <row r="453" spans="2:7" x14ac:dyDescent="0.2">
      <c r="B453" s="78" t="s">
        <v>5</v>
      </c>
      <c r="C453" s="79" t="str">
        <f t="shared" si="21"/>
        <v xml:space="preserve"> </v>
      </c>
      <c r="D453" s="79" t="str">
        <f t="shared" si="22"/>
        <v xml:space="preserve"> </v>
      </c>
      <c r="E453" s="79">
        <v>1.1574074074074073E-5</v>
      </c>
      <c r="F453" s="77" t="e">
        <f t="shared" si="23"/>
        <v>#N/A</v>
      </c>
      <c r="G453" t="str">
        <f>IF((ISERROR((VLOOKUP(B453,Calculation!C$2:C$1430,1,FALSE)))),"not entered","")</f>
        <v/>
      </c>
    </row>
    <row r="454" spans="2:7" x14ac:dyDescent="0.2">
      <c r="B454" s="78" t="s">
        <v>5</v>
      </c>
      <c r="C454" s="79" t="str">
        <f t="shared" ref="C454:C505" si="24">VLOOKUP(B454,name,3,FALSE)</f>
        <v xml:space="preserve"> </v>
      </c>
      <c r="D454" s="79" t="str">
        <f t="shared" ref="D454:D505" si="25">VLOOKUP(B454,name,2,FALSE)</f>
        <v xml:space="preserve"> </v>
      </c>
      <c r="E454" s="79">
        <v>1.1574074074074073E-5</v>
      </c>
      <c r="F454" s="77" t="e">
        <f t="shared" ref="F454:F505" si="26">(VLOOKUP(C454,C$4:E$5,3,FALSE))/(E454/10000)</f>
        <v>#N/A</v>
      </c>
      <c r="G454" t="str">
        <f>IF((ISERROR((VLOOKUP(B454,Calculation!C$2:C$1430,1,FALSE)))),"not entered","")</f>
        <v/>
      </c>
    </row>
    <row r="455" spans="2:7" x14ac:dyDescent="0.2">
      <c r="B455" s="78" t="s">
        <v>5</v>
      </c>
      <c r="C455" s="79" t="str">
        <f t="shared" si="24"/>
        <v xml:space="preserve"> </v>
      </c>
      <c r="D455" s="79" t="str">
        <f t="shared" si="25"/>
        <v xml:space="preserve"> </v>
      </c>
      <c r="E455" s="79">
        <v>1.1574074074074073E-5</v>
      </c>
      <c r="F455" s="77" t="e">
        <f t="shared" si="26"/>
        <v>#N/A</v>
      </c>
      <c r="G455" t="str">
        <f>IF((ISERROR((VLOOKUP(B455,Calculation!C$2:C$1430,1,FALSE)))),"not entered","")</f>
        <v/>
      </c>
    </row>
    <row r="456" spans="2:7" x14ac:dyDescent="0.2">
      <c r="B456" s="78" t="s">
        <v>5</v>
      </c>
      <c r="C456" s="79" t="str">
        <f t="shared" si="24"/>
        <v xml:space="preserve"> </v>
      </c>
      <c r="D456" s="79" t="str">
        <f t="shared" si="25"/>
        <v xml:space="preserve"> </v>
      </c>
      <c r="E456" s="79">
        <v>1.1574074074074073E-5</v>
      </c>
      <c r="F456" s="77" t="e">
        <f t="shared" si="26"/>
        <v>#N/A</v>
      </c>
      <c r="G456" t="str">
        <f>IF((ISERROR((VLOOKUP(B456,Calculation!C$2:C$1430,1,FALSE)))),"not entered","")</f>
        <v/>
      </c>
    </row>
    <row r="457" spans="2:7" x14ac:dyDescent="0.2">
      <c r="B457" s="78" t="s">
        <v>5</v>
      </c>
      <c r="C457" s="79" t="str">
        <f t="shared" si="24"/>
        <v xml:space="preserve"> </v>
      </c>
      <c r="D457" s="79" t="str">
        <f t="shared" si="25"/>
        <v xml:space="preserve"> </v>
      </c>
      <c r="E457" s="79">
        <v>1.1574074074074073E-5</v>
      </c>
      <c r="F457" s="77" t="e">
        <f t="shared" si="26"/>
        <v>#N/A</v>
      </c>
      <c r="G457" t="str">
        <f>IF((ISERROR((VLOOKUP(B457,Calculation!C$2:C$1430,1,FALSE)))),"not entered","")</f>
        <v/>
      </c>
    </row>
    <row r="458" spans="2:7" x14ac:dyDescent="0.2">
      <c r="B458" s="78" t="s">
        <v>5</v>
      </c>
      <c r="C458" s="79" t="str">
        <f t="shared" si="24"/>
        <v xml:space="preserve"> </v>
      </c>
      <c r="D458" s="79" t="str">
        <f t="shared" si="25"/>
        <v xml:space="preserve"> </v>
      </c>
      <c r="E458" s="79">
        <v>1.1574074074074073E-5</v>
      </c>
      <c r="F458" s="77" t="e">
        <f t="shared" si="26"/>
        <v>#N/A</v>
      </c>
      <c r="G458" t="str">
        <f>IF((ISERROR((VLOOKUP(B458,Calculation!C$2:C$1430,1,FALSE)))),"not entered","")</f>
        <v/>
      </c>
    </row>
    <row r="459" spans="2:7" x14ac:dyDescent="0.2">
      <c r="B459" s="78" t="s">
        <v>5</v>
      </c>
      <c r="C459" s="79" t="str">
        <f t="shared" si="24"/>
        <v xml:space="preserve"> </v>
      </c>
      <c r="D459" s="79" t="str">
        <f t="shared" si="25"/>
        <v xml:space="preserve"> </v>
      </c>
      <c r="E459" s="79">
        <v>1.1574074074074073E-5</v>
      </c>
      <c r="F459" s="77" t="e">
        <f t="shared" si="26"/>
        <v>#N/A</v>
      </c>
      <c r="G459" t="str">
        <f>IF((ISERROR((VLOOKUP(B459,Calculation!C$2:C$1430,1,FALSE)))),"not entered","")</f>
        <v/>
      </c>
    </row>
    <row r="460" spans="2:7" x14ac:dyDescent="0.2">
      <c r="B460" s="78" t="s">
        <v>5</v>
      </c>
      <c r="C460" s="79" t="str">
        <f t="shared" si="24"/>
        <v xml:space="preserve"> </v>
      </c>
      <c r="D460" s="79" t="str">
        <f t="shared" si="25"/>
        <v xml:space="preserve"> </v>
      </c>
      <c r="E460" s="79">
        <v>1.1574074074074073E-5</v>
      </c>
      <c r="F460" s="77" t="e">
        <f t="shared" si="26"/>
        <v>#N/A</v>
      </c>
      <c r="G460" t="str">
        <f>IF((ISERROR((VLOOKUP(B460,Calculation!C$2:C$1430,1,FALSE)))),"not entered","")</f>
        <v/>
      </c>
    </row>
    <row r="461" spans="2:7" x14ac:dyDescent="0.2">
      <c r="B461" s="78" t="s">
        <v>5</v>
      </c>
      <c r="C461" s="79" t="str">
        <f t="shared" si="24"/>
        <v xml:space="preserve"> </v>
      </c>
      <c r="D461" s="79" t="str">
        <f t="shared" si="25"/>
        <v xml:space="preserve"> </v>
      </c>
      <c r="E461" s="79">
        <v>1.1574074074074073E-5</v>
      </c>
      <c r="F461" s="77" t="e">
        <f t="shared" si="26"/>
        <v>#N/A</v>
      </c>
      <c r="G461" t="str">
        <f>IF((ISERROR((VLOOKUP(B461,Calculation!C$2:C$1430,1,FALSE)))),"not entered","")</f>
        <v/>
      </c>
    </row>
    <row r="462" spans="2:7" x14ac:dyDescent="0.2">
      <c r="B462" s="78" t="s">
        <v>5</v>
      </c>
      <c r="C462" s="79" t="str">
        <f t="shared" si="24"/>
        <v xml:space="preserve"> </v>
      </c>
      <c r="D462" s="79" t="str">
        <f t="shared" si="25"/>
        <v xml:space="preserve"> </v>
      </c>
      <c r="E462" s="79">
        <v>1.1574074074074073E-5</v>
      </c>
      <c r="F462" s="77" t="e">
        <f t="shared" si="26"/>
        <v>#N/A</v>
      </c>
      <c r="G462" t="str">
        <f>IF((ISERROR((VLOOKUP(B462,Calculation!C$2:C$1430,1,FALSE)))),"not entered","")</f>
        <v/>
      </c>
    </row>
    <row r="463" spans="2:7" x14ac:dyDescent="0.2">
      <c r="B463" s="78" t="s">
        <v>5</v>
      </c>
      <c r="C463" s="79" t="str">
        <f t="shared" si="24"/>
        <v xml:space="preserve"> </v>
      </c>
      <c r="D463" s="79" t="str">
        <f t="shared" si="25"/>
        <v xml:space="preserve"> </v>
      </c>
      <c r="E463" s="79">
        <v>1.1574074074074073E-5</v>
      </c>
      <c r="F463" s="77" t="e">
        <f t="shared" si="26"/>
        <v>#N/A</v>
      </c>
      <c r="G463" t="str">
        <f>IF((ISERROR((VLOOKUP(B463,Calculation!C$2:C$1430,1,FALSE)))),"not entered","")</f>
        <v/>
      </c>
    </row>
    <row r="464" spans="2:7" x14ac:dyDescent="0.2">
      <c r="B464" s="78" t="s">
        <v>5</v>
      </c>
      <c r="C464" s="79" t="str">
        <f t="shared" si="24"/>
        <v xml:space="preserve"> </v>
      </c>
      <c r="D464" s="79" t="str">
        <f t="shared" si="25"/>
        <v xml:space="preserve"> </v>
      </c>
      <c r="E464" s="79">
        <v>1.1574074074074073E-5</v>
      </c>
      <c r="F464" s="77" t="e">
        <f t="shared" si="26"/>
        <v>#N/A</v>
      </c>
      <c r="G464" t="str">
        <f>IF((ISERROR((VLOOKUP(B464,Calculation!C$2:C$1430,1,FALSE)))),"not entered","")</f>
        <v/>
      </c>
    </row>
    <row r="465" spans="2:7" x14ac:dyDescent="0.2">
      <c r="B465" s="78" t="s">
        <v>5</v>
      </c>
      <c r="C465" s="79" t="str">
        <f t="shared" si="24"/>
        <v xml:space="preserve"> </v>
      </c>
      <c r="D465" s="79" t="str">
        <f t="shared" si="25"/>
        <v xml:space="preserve"> </v>
      </c>
      <c r="E465" s="79">
        <v>1.1574074074074073E-5</v>
      </c>
      <c r="F465" s="77" t="e">
        <f t="shared" si="26"/>
        <v>#N/A</v>
      </c>
      <c r="G465" t="str">
        <f>IF((ISERROR((VLOOKUP(B465,Calculation!C$2:C$1430,1,FALSE)))),"not entered","")</f>
        <v/>
      </c>
    </row>
    <row r="466" spans="2:7" x14ac:dyDescent="0.2">
      <c r="B466" s="78" t="s">
        <v>5</v>
      </c>
      <c r="C466" s="79" t="str">
        <f t="shared" si="24"/>
        <v xml:space="preserve"> </v>
      </c>
      <c r="D466" s="79" t="str">
        <f t="shared" si="25"/>
        <v xml:space="preserve"> </v>
      </c>
      <c r="E466" s="79">
        <v>1.1574074074074073E-5</v>
      </c>
      <c r="F466" s="77" t="e">
        <f t="shared" si="26"/>
        <v>#N/A</v>
      </c>
      <c r="G466" t="str">
        <f>IF((ISERROR((VLOOKUP(B466,Calculation!C$2:C$1430,1,FALSE)))),"not entered","")</f>
        <v/>
      </c>
    </row>
    <row r="467" spans="2:7" x14ac:dyDescent="0.2">
      <c r="B467" s="78" t="s">
        <v>5</v>
      </c>
      <c r="C467" s="79" t="str">
        <f t="shared" si="24"/>
        <v xml:space="preserve"> </v>
      </c>
      <c r="D467" s="79" t="str">
        <f t="shared" si="25"/>
        <v xml:space="preserve"> </v>
      </c>
      <c r="E467" s="79">
        <v>1.1574074074074073E-5</v>
      </c>
      <c r="F467" s="77" t="e">
        <f t="shared" si="26"/>
        <v>#N/A</v>
      </c>
      <c r="G467" t="str">
        <f>IF((ISERROR((VLOOKUP(B467,Calculation!C$2:C$1430,1,FALSE)))),"not entered","")</f>
        <v/>
      </c>
    </row>
    <row r="468" spans="2:7" x14ac:dyDescent="0.2">
      <c r="B468" s="78" t="s">
        <v>5</v>
      </c>
      <c r="C468" s="79" t="str">
        <f t="shared" si="24"/>
        <v xml:space="preserve"> </v>
      </c>
      <c r="D468" s="79" t="str">
        <f t="shared" si="25"/>
        <v xml:space="preserve"> </v>
      </c>
      <c r="E468" s="79">
        <v>1.1574074074074073E-5</v>
      </c>
      <c r="F468" s="77" t="e">
        <f t="shared" si="26"/>
        <v>#N/A</v>
      </c>
      <c r="G468" t="str">
        <f>IF((ISERROR((VLOOKUP(B468,Calculation!C$2:C$1430,1,FALSE)))),"not entered","")</f>
        <v/>
      </c>
    </row>
    <row r="469" spans="2:7" x14ac:dyDescent="0.2">
      <c r="B469" s="78" t="s">
        <v>5</v>
      </c>
      <c r="C469" s="79" t="str">
        <f t="shared" si="24"/>
        <v xml:space="preserve"> </v>
      </c>
      <c r="D469" s="79" t="str">
        <f t="shared" si="25"/>
        <v xml:space="preserve"> </v>
      </c>
      <c r="E469" s="79">
        <v>1.1574074074074073E-5</v>
      </c>
      <c r="F469" s="77" t="e">
        <f t="shared" si="26"/>
        <v>#N/A</v>
      </c>
      <c r="G469" t="str">
        <f>IF((ISERROR((VLOOKUP(B469,Calculation!C$2:C$1430,1,FALSE)))),"not entered","")</f>
        <v/>
      </c>
    </row>
    <row r="470" spans="2:7" x14ac:dyDescent="0.2">
      <c r="B470" s="78" t="s">
        <v>5</v>
      </c>
      <c r="C470" s="79" t="str">
        <f t="shared" si="24"/>
        <v xml:space="preserve"> </v>
      </c>
      <c r="D470" s="79" t="str">
        <f t="shared" si="25"/>
        <v xml:space="preserve"> </v>
      </c>
      <c r="E470" s="79">
        <v>1.1574074074074073E-5</v>
      </c>
      <c r="F470" s="77" t="e">
        <f t="shared" si="26"/>
        <v>#N/A</v>
      </c>
      <c r="G470" t="str">
        <f>IF((ISERROR((VLOOKUP(B470,Calculation!C$2:C$1430,1,FALSE)))),"not entered","")</f>
        <v/>
      </c>
    </row>
    <row r="471" spans="2:7" x14ac:dyDescent="0.2">
      <c r="B471" s="78" t="s">
        <v>5</v>
      </c>
      <c r="C471" s="79" t="str">
        <f t="shared" si="24"/>
        <v xml:space="preserve"> </v>
      </c>
      <c r="D471" s="79" t="str">
        <f t="shared" si="25"/>
        <v xml:space="preserve"> </v>
      </c>
      <c r="E471" s="79">
        <v>1.1574074074074073E-5</v>
      </c>
      <c r="F471" s="77" t="e">
        <f t="shared" si="26"/>
        <v>#N/A</v>
      </c>
      <c r="G471" t="str">
        <f>IF((ISERROR((VLOOKUP(B471,Calculation!C$2:C$1430,1,FALSE)))),"not entered","")</f>
        <v/>
      </c>
    </row>
    <row r="472" spans="2:7" x14ac:dyDescent="0.2">
      <c r="B472" s="78" t="s">
        <v>5</v>
      </c>
      <c r="C472" s="79" t="str">
        <f t="shared" si="24"/>
        <v xml:space="preserve"> </v>
      </c>
      <c r="D472" s="79" t="str">
        <f t="shared" si="25"/>
        <v xml:space="preserve"> </v>
      </c>
      <c r="E472" s="79">
        <v>1.1574074074074073E-5</v>
      </c>
      <c r="F472" s="77" t="e">
        <f t="shared" si="26"/>
        <v>#N/A</v>
      </c>
      <c r="G472" t="str">
        <f>IF((ISERROR((VLOOKUP(B472,Calculation!C$2:C$1430,1,FALSE)))),"not entered","")</f>
        <v/>
      </c>
    </row>
    <row r="473" spans="2:7" x14ac:dyDescent="0.2">
      <c r="B473" s="78" t="s">
        <v>5</v>
      </c>
      <c r="C473" s="79" t="str">
        <f t="shared" si="24"/>
        <v xml:space="preserve"> </v>
      </c>
      <c r="D473" s="79" t="str">
        <f t="shared" si="25"/>
        <v xml:space="preserve"> </v>
      </c>
      <c r="E473" s="79">
        <v>1.1574074074074073E-5</v>
      </c>
      <c r="F473" s="77" t="e">
        <f t="shared" si="26"/>
        <v>#N/A</v>
      </c>
      <c r="G473" t="str">
        <f>IF((ISERROR((VLOOKUP(B473,Calculation!C$2:C$1430,1,FALSE)))),"not entered","")</f>
        <v/>
      </c>
    </row>
    <row r="474" spans="2:7" x14ac:dyDescent="0.2">
      <c r="B474" s="78" t="s">
        <v>5</v>
      </c>
      <c r="C474" s="79" t="str">
        <f t="shared" si="24"/>
        <v xml:space="preserve"> </v>
      </c>
      <c r="D474" s="79" t="str">
        <f t="shared" si="25"/>
        <v xml:space="preserve"> </v>
      </c>
      <c r="E474" s="79">
        <v>1.1574074074074073E-5</v>
      </c>
      <c r="F474" s="77" t="e">
        <f t="shared" si="26"/>
        <v>#N/A</v>
      </c>
      <c r="G474" t="str">
        <f>IF((ISERROR((VLOOKUP(B474,Calculation!C$2:C$1430,1,FALSE)))),"not entered","")</f>
        <v/>
      </c>
    </row>
    <row r="475" spans="2:7" x14ac:dyDescent="0.2">
      <c r="B475" s="78" t="s">
        <v>5</v>
      </c>
      <c r="C475" s="79" t="str">
        <f t="shared" si="24"/>
        <v xml:space="preserve"> </v>
      </c>
      <c r="D475" s="79" t="str">
        <f t="shared" si="25"/>
        <v xml:space="preserve"> </v>
      </c>
      <c r="E475" s="79">
        <v>1.1574074074074073E-5</v>
      </c>
      <c r="F475" s="77" t="e">
        <f t="shared" si="26"/>
        <v>#N/A</v>
      </c>
      <c r="G475" t="str">
        <f>IF((ISERROR((VLOOKUP(B475,Calculation!C$2:C$1430,1,FALSE)))),"not entered","")</f>
        <v/>
      </c>
    </row>
    <row r="476" spans="2:7" x14ac:dyDescent="0.2">
      <c r="B476" s="78" t="s">
        <v>5</v>
      </c>
      <c r="C476" s="79" t="str">
        <f t="shared" si="24"/>
        <v xml:space="preserve"> </v>
      </c>
      <c r="D476" s="79" t="str">
        <f t="shared" si="25"/>
        <v xml:space="preserve"> </v>
      </c>
      <c r="E476" s="79">
        <v>1.1574074074074073E-5</v>
      </c>
      <c r="F476" s="77" t="e">
        <f t="shared" si="26"/>
        <v>#N/A</v>
      </c>
      <c r="G476" t="str">
        <f>IF((ISERROR((VLOOKUP(B476,Calculation!C$2:C$1430,1,FALSE)))),"not entered","")</f>
        <v/>
      </c>
    </row>
    <row r="477" spans="2:7" x14ac:dyDescent="0.2">
      <c r="B477" s="78" t="s">
        <v>5</v>
      </c>
      <c r="C477" s="79" t="str">
        <f t="shared" si="24"/>
        <v xml:space="preserve"> </v>
      </c>
      <c r="D477" s="79" t="str">
        <f t="shared" si="25"/>
        <v xml:space="preserve"> </v>
      </c>
      <c r="E477" s="79">
        <v>1.1574074074074073E-5</v>
      </c>
      <c r="F477" s="77" t="e">
        <f t="shared" si="26"/>
        <v>#N/A</v>
      </c>
      <c r="G477" t="str">
        <f>IF((ISERROR((VLOOKUP(B477,Calculation!C$2:C$1430,1,FALSE)))),"not entered","")</f>
        <v/>
      </c>
    </row>
    <row r="478" spans="2:7" x14ac:dyDescent="0.2">
      <c r="B478" s="78" t="s">
        <v>5</v>
      </c>
      <c r="C478" s="79" t="str">
        <f t="shared" si="24"/>
        <v xml:space="preserve"> </v>
      </c>
      <c r="D478" s="79" t="str">
        <f t="shared" si="25"/>
        <v xml:space="preserve"> </v>
      </c>
      <c r="E478" s="79">
        <v>1.1574074074074073E-5</v>
      </c>
      <c r="F478" s="77" t="e">
        <f t="shared" si="26"/>
        <v>#N/A</v>
      </c>
      <c r="G478" t="str">
        <f>IF((ISERROR((VLOOKUP(B478,Calculation!C$2:C$1430,1,FALSE)))),"not entered","")</f>
        <v/>
      </c>
    </row>
    <row r="479" spans="2:7" x14ac:dyDescent="0.2">
      <c r="B479" s="78" t="s">
        <v>5</v>
      </c>
      <c r="C479" s="79" t="str">
        <f t="shared" si="24"/>
        <v xml:space="preserve"> </v>
      </c>
      <c r="D479" s="79" t="str">
        <f t="shared" si="25"/>
        <v xml:space="preserve"> </v>
      </c>
      <c r="E479" s="79">
        <v>1.1574074074074073E-5</v>
      </c>
      <c r="F479" s="77" t="e">
        <f t="shared" si="26"/>
        <v>#N/A</v>
      </c>
      <c r="G479" t="str">
        <f>IF((ISERROR((VLOOKUP(B479,Calculation!C$2:C$1430,1,FALSE)))),"not entered","")</f>
        <v/>
      </c>
    </row>
    <row r="480" spans="2:7" x14ac:dyDescent="0.2">
      <c r="B480" s="78" t="s">
        <v>5</v>
      </c>
      <c r="C480" s="79" t="str">
        <f t="shared" si="24"/>
        <v xml:space="preserve"> </v>
      </c>
      <c r="D480" s="79" t="str">
        <f t="shared" si="25"/>
        <v xml:space="preserve"> </v>
      </c>
      <c r="E480" s="79">
        <v>1.1574074074074073E-5</v>
      </c>
      <c r="F480" s="77" t="e">
        <f t="shared" si="26"/>
        <v>#N/A</v>
      </c>
      <c r="G480" t="str">
        <f>IF((ISERROR((VLOOKUP(B480,Calculation!C$2:C$1430,1,FALSE)))),"not entered","")</f>
        <v/>
      </c>
    </row>
    <row r="481" spans="2:7" x14ac:dyDescent="0.2">
      <c r="B481" s="78" t="s">
        <v>5</v>
      </c>
      <c r="C481" s="79" t="str">
        <f t="shared" si="24"/>
        <v xml:space="preserve"> </v>
      </c>
      <c r="D481" s="79" t="str">
        <f t="shared" si="25"/>
        <v xml:space="preserve"> </v>
      </c>
      <c r="E481" s="79">
        <v>1.1574074074074073E-5</v>
      </c>
      <c r="F481" s="77" t="e">
        <f t="shared" si="26"/>
        <v>#N/A</v>
      </c>
      <c r="G481" t="str">
        <f>IF((ISERROR((VLOOKUP(B481,Calculation!C$2:C$1430,1,FALSE)))),"not entered","")</f>
        <v/>
      </c>
    </row>
    <row r="482" spans="2:7" x14ac:dyDescent="0.2">
      <c r="B482" s="78" t="s">
        <v>5</v>
      </c>
      <c r="C482" s="79" t="str">
        <f t="shared" si="24"/>
        <v xml:space="preserve"> </v>
      </c>
      <c r="D482" s="79" t="str">
        <f t="shared" si="25"/>
        <v xml:space="preserve"> </v>
      </c>
      <c r="E482" s="79">
        <v>1.1574074074074073E-5</v>
      </c>
      <c r="F482" s="77" t="e">
        <f t="shared" si="26"/>
        <v>#N/A</v>
      </c>
      <c r="G482" t="str">
        <f>IF((ISERROR((VLOOKUP(B482,Calculation!C$2:C$1430,1,FALSE)))),"not entered","")</f>
        <v/>
      </c>
    </row>
    <row r="483" spans="2:7" x14ac:dyDescent="0.2">
      <c r="B483" s="78" t="s">
        <v>5</v>
      </c>
      <c r="C483" s="79" t="str">
        <f t="shared" si="24"/>
        <v xml:space="preserve"> </v>
      </c>
      <c r="D483" s="79" t="str">
        <f t="shared" si="25"/>
        <v xml:space="preserve"> </v>
      </c>
      <c r="E483" s="79">
        <v>1.1574074074074073E-5</v>
      </c>
      <c r="F483" s="77" t="e">
        <f t="shared" si="26"/>
        <v>#N/A</v>
      </c>
      <c r="G483" t="str">
        <f>IF((ISERROR((VLOOKUP(B483,Calculation!C$2:C$1430,1,FALSE)))),"not entered","")</f>
        <v/>
      </c>
    </row>
    <row r="484" spans="2:7" x14ac:dyDescent="0.2">
      <c r="B484" s="78" t="s">
        <v>5</v>
      </c>
      <c r="C484" s="79" t="str">
        <f t="shared" si="24"/>
        <v xml:space="preserve"> </v>
      </c>
      <c r="D484" s="79" t="str">
        <f t="shared" si="25"/>
        <v xml:space="preserve"> </v>
      </c>
      <c r="E484" s="79">
        <v>1.1574074074074073E-5</v>
      </c>
      <c r="F484" s="77" t="e">
        <f t="shared" si="26"/>
        <v>#N/A</v>
      </c>
      <c r="G484" t="str">
        <f>IF((ISERROR((VLOOKUP(B484,Calculation!C$2:C$1430,1,FALSE)))),"not entered","")</f>
        <v/>
      </c>
    </row>
    <row r="485" spans="2:7" x14ac:dyDescent="0.2">
      <c r="B485" s="78" t="s">
        <v>5</v>
      </c>
      <c r="C485" s="79" t="str">
        <f t="shared" si="24"/>
        <v xml:space="preserve"> </v>
      </c>
      <c r="D485" s="79" t="str">
        <f t="shared" si="25"/>
        <v xml:space="preserve"> </v>
      </c>
      <c r="E485" s="79">
        <v>1.1574074074074073E-5</v>
      </c>
      <c r="F485" s="77" t="e">
        <f t="shared" si="26"/>
        <v>#N/A</v>
      </c>
      <c r="G485" t="str">
        <f>IF((ISERROR((VLOOKUP(B485,Calculation!C$2:C$1430,1,FALSE)))),"not entered","")</f>
        <v/>
      </c>
    </row>
    <row r="486" spans="2:7" x14ac:dyDescent="0.2">
      <c r="B486" s="78" t="s">
        <v>5</v>
      </c>
      <c r="C486" s="79" t="str">
        <f t="shared" si="24"/>
        <v xml:space="preserve"> </v>
      </c>
      <c r="D486" s="79" t="str">
        <f t="shared" si="25"/>
        <v xml:space="preserve"> </v>
      </c>
      <c r="E486" s="79">
        <v>1.1574074074074073E-5</v>
      </c>
      <c r="F486" s="77" t="e">
        <f t="shared" si="26"/>
        <v>#N/A</v>
      </c>
      <c r="G486" t="str">
        <f>IF((ISERROR((VLOOKUP(B486,Calculation!C$2:C$1430,1,FALSE)))),"not entered","")</f>
        <v/>
      </c>
    </row>
    <row r="487" spans="2:7" x14ac:dyDescent="0.2">
      <c r="B487" s="78" t="s">
        <v>5</v>
      </c>
      <c r="C487" s="79" t="str">
        <f t="shared" si="24"/>
        <v xml:space="preserve"> </v>
      </c>
      <c r="D487" s="79" t="str">
        <f t="shared" si="25"/>
        <v xml:space="preserve"> </v>
      </c>
      <c r="E487" s="79">
        <v>1.1574074074074073E-5</v>
      </c>
      <c r="F487" s="77" t="e">
        <f t="shared" si="26"/>
        <v>#N/A</v>
      </c>
      <c r="G487" t="str">
        <f>IF((ISERROR((VLOOKUP(B487,Calculation!C$2:C$1430,1,FALSE)))),"not entered","")</f>
        <v/>
      </c>
    </row>
    <row r="488" spans="2:7" x14ac:dyDescent="0.2">
      <c r="B488" s="78" t="s">
        <v>5</v>
      </c>
      <c r="C488" s="79" t="str">
        <f t="shared" si="24"/>
        <v xml:space="preserve"> </v>
      </c>
      <c r="D488" s="79" t="str">
        <f t="shared" si="25"/>
        <v xml:space="preserve"> </v>
      </c>
      <c r="E488" s="79">
        <v>1.1574074074074073E-5</v>
      </c>
      <c r="F488" s="77" t="e">
        <f t="shared" si="26"/>
        <v>#N/A</v>
      </c>
      <c r="G488" t="str">
        <f>IF((ISERROR((VLOOKUP(B488,Calculation!C$2:C$1430,1,FALSE)))),"not entered","")</f>
        <v/>
      </c>
    </row>
    <row r="489" spans="2:7" x14ac:dyDescent="0.2">
      <c r="B489" s="78" t="s">
        <v>5</v>
      </c>
      <c r="C489" s="79" t="str">
        <f t="shared" si="24"/>
        <v xml:space="preserve"> </v>
      </c>
      <c r="D489" s="79" t="str">
        <f t="shared" si="25"/>
        <v xml:space="preserve"> </v>
      </c>
      <c r="E489" s="79">
        <v>1.1574074074074073E-5</v>
      </c>
      <c r="F489" s="77" t="e">
        <f t="shared" si="26"/>
        <v>#N/A</v>
      </c>
      <c r="G489" t="str">
        <f>IF((ISERROR((VLOOKUP(B489,Calculation!C$2:C$1430,1,FALSE)))),"not entered","")</f>
        <v/>
      </c>
    </row>
    <row r="490" spans="2:7" x14ac:dyDescent="0.2">
      <c r="B490" s="78" t="s">
        <v>5</v>
      </c>
      <c r="C490" s="79" t="str">
        <f t="shared" si="24"/>
        <v xml:space="preserve"> </v>
      </c>
      <c r="D490" s="79" t="str">
        <f t="shared" si="25"/>
        <v xml:space="preserve"> </v>
      </c>
      <c r="E490" s="79">
        <v>1.1574074074074073E-5</v>
      </c>
      <c r="F490" s="77" t="e">
        <f t="shared" si="26"/>
        <v>#N/A</v>
      </c>
      <c r="G490" t="str">
        <f>IF((ISERROR((VLOOKUP(B490,Calculation!C$2:C$1430,1,FALSE)))),"not entered","")</f>
        <v/>
      </c>
    </row>
    <row r="491" spans="2:7" x14ac:dyDescent="0.2">
      <c r="B491" s="78" t="s">
        <v>5</v>
      </c>
      <c r="C491" s="79" t="str">
        <f t="shared" si="24"/>
        <v xml:space="preserve"> </v>
      </c>
      <c r="D491" s="79" t="str">
        <f t="shared" si="25"/>
        <v xml:space="preserve"> </v>
      </c>
      <c r="E491" s="79">
        <v>1.1574074074074073E-5</v>
      </c>
      <c r="F491" s="77" t="e">
        <f t="shared" si="26"/>
        <v>#N/A</v>
      </c>
      <c r="G491" t="str">
        <f>IF((ISERROR((VLOOKUP(B491,Calculation!C$2:C$1430,1,FALSE)))),"not entered","")</f>
        <v/>
      </c>
    </row>
    <row r="492" spans="2:7" x14ac:dyDescent="0.2">
      <c r="B492" s="78" t="s">
        <v>5</v>
      </c>
      <c r="C492" s="79" t="str">
        <f t="shared" si="24"/>
        <v xml:space="preserve"> </v>
      </c>
      <c r="D492" s="79" t="str">
        <f t="shared" si="25"/>
        <v xml:space="preserve"> </v>
      </c>
      <c r="E492" s="79">
        <v>1.1574074074074073E-5</v>
      </c>
      <c r="F492" s="77" t="e">
        <f t="shared" si="26"/>
        <v>#N/A</v>
      </c>
      <c r="G492" t="str">
        <f>IF((ISERROR((VLOOKUP(B492,Calculation!C$2:C$1430,1,FALSE)))),"not entered","")</f>
        <v/>
      </c>
    </row>
    <row r="493" spans="2:7" x14ac:dyDescent="0.2">
      <c r="B493" s="78" t="s">
        <v>5</v>
      </c>
      <c r="C493" s="79" t="str">
        <f t="shared" si="24"/>
        <v xml:space="preserve"> </v>
      </c>
      <c r="D493" s="79" t="str">
        <f t="shared" si="25"/>
        <v xml:space="preserve"> </v>
      </c>
      <c r="E493" s="79">
        <v>1.1574074074074073E-5</v>
      </c>
      <c r="F493" s="77" t="e">
        <f t="shared" si="26"/>
        <v>#N/A</v>
      </c>
      <c r="G493" t="str">
        <f>IF((ISERROR((VLOOKUP(B493,Calculation!C$2:C$1430,1,FALSE)))),"not entered","")</f>
        <v/>
      </c>
    </row>
    <row r="494" spans="2:7" x14ac:dyDescent="0.2">
      <c r="B494" s="78" t="s">
        <v>5</v>
      </c>
      <c r="C494" s="79" t="str">
        <f t="shared" si="24"/>
        <v xml:space="preserve"> </v>
      </c>
      <c r="D494" s="79" t="str">
        <f t="shared" si="25"/>
        <v xml:space="preserve"> </v>
      </c>
      <c r="E494" s="79">
        <v>1.1574074074074073E-5</v>
      </c>
      <c r="F494" s="77" t="e">
        <f t="shared" si="26"/>
        <v>#N/A</v>
      </c>
      <c r="G494" t="str">
        <f>IF((ISERROR((VLOOKUP(B494,Calculation!C$2:C$1430,1,FALSE)))),"not entered","")</f>
        <v/>
      </c>
    </row>
    <row r="495" spans="2:7" x14ac:dyDescent="0.2">
      <c r="B495" s="78" t="s">
        <v>5</v>
      </c>
      <c r="C495" s="79" t="str">
        <f t="shared" si="24"/>
        <v xml:space="preserve"> </v>
      </c>
      <c r="D495" s="79" t="str">
        <f t="shared" si="25"/>
        <v xml:space="preserve"> </v>
      </c>
      <c r="E495" s="79">
        <v>1.1574074074074073E-5</v>
      </c>
      <c r="F495" s="77" t="e">
        <f t="shared" si="26"/>
        <v>#N/A</v>
      </c>
      <c r="G495" t="str">
        <f>IF((ISERROR((VLOOKUP(B495,Calculation!C$2:C$1430,1,FALSE)))),"not entered","")</f>
        <v/>
      </c>
    </row>
    <row r="496" spans="2:7" x14ac:dyDescent="0.2">
      <c r="B496" s="78" t="s">
        <v>5</v>
      </c>
      <c r="C496" s="79" t="str">
        <f t="shared" si="24"/>
        <v xml:space="preserve"> </v>
      </c>
      <c r="D496" s="79" t="str">
        <f t="shared" si="25"/>
        <v xml:space="preserve"> </v>
      </c>
      <c r="E496" s="79">
        <v>1.1574074074074073E-5</v>
      </c>
      <c r="F496" s="77" t="e">
        <f t="shared" si="26"/>
        <v>#N/A</v>
      </c>
      <c r="G496" t="str">
        <f>IF((ISERROR((VLOOKUP(B496,Calculation!C$2:C$1430,1,FALSE)))),"not entered","")</f>
        <v/>
      </c>
    </row>
    <row r="497" spans="2:7" x14ac:dyDescent="0.2">
      <c r="B497" s="78" t="s">
        <v>5</v>
      </c>
      <c r="C497" s="79" t="str">
        <f t="shared" si="24"/>
        <v xml:space="preserve"> </v>
      </c>
      <c r="D497" s="79" t="str">
        <f t="shared" si="25"/>
        <v xml:space="preserve"> </v>
      </c>
      <c r="E497" s="79">
        <v>1.1574074074074073E-5</v>
      </c>
      <c r="F497" s="77" t="e">
        <f t="shared" si="26"/>
        <v>#N/A</v>
      </c>
      <c r="G497" t="str">
        <f>IF((ISERROR((VLOOKUP(B497,Calculation!C$2:C$1430,1,FALSE)))),"not entered","")</f>
        <v/>
      </c>
    </row>
    <row r="498" spans="2:7" x14ac:dyDescent="0.2">
      <c r="B498" s="78" t="s">
        <v>5</v>
      </c>
      <c r="C498" s="79" t="str">
        <f t="shared" si="24"/>
        <v xml:space="preserve"> </v>
      </c>
      <c r="D498" s="79" t="str">
        <f t="shared" si="25"/>
        <v xml:space="preserve"> </v>
      </c>
      <c r="E498" s="79">
        <v>1.1574074074074073E-5</v>
      </c>
      <c r="F498" s="77" t="e">
        <f t="shared" si="26"/>
        <v>#N/A</v>
      </c>
      <c r="G498" t="str">
        <f>IF((ISERROR((VLOOKUP(B498,Calculation!C$2:C$1430,1,FALSE)))),"not entered","")</f>
        <v/>
      </c>
    </row>
    <row r="499" spans="2:7" x14ac:dyDescent="0.2">
      <c r="B499" s="78" t="s">
        <v>5</v>
      </c>
      <c r="C499" s="79" t="str">
        <f t="shared" si="24"/>
        <v xml:space="preserve"> </v>
      </c>
      <c r="D499" s="79" t="str">
        <f t="shared" si="25"/>
        <v xml:space="preserve"> </v>
      </c>
      <c r="E499" s="79">
        <v>1.1574074074074073E-5</v>
      </c>
      <c r="F499" s="77" t="e">
        <f t="shared" si="26"/>
        <v>#N/A</v>
      </c>
      <c r="G499" t="str">
        <f>IF((ISERROR((VLOOKUP(B499,Calculation!C$2:C$1430,1,FALSE)))),"not entered","")</f>
        <v/>
      </c>
    </row>
    <row r="500" spans="2:7" x14ac:dyDescent="0.2">
      <c r="B500" s="78" t="s">
        <v>5</v>
      </c>
      <c r="C500" s="79" t="str">
        <f t="shared" si="24"/>
        <v xml:space="preserve"> </v>
      </c>
      <c r="D500" s="79" t="str">
        <f t="shared" si="25"/>
        <v xml:space="preserve"> </v>
      </c>
      <c r="E500" s="79">
        <v>1.1574074074074073E-5</v>
      </c>
      <c r="F500" s="77" t="e">
        <f t="shared" si="26"/>
        <v>#N/A</v>
      </c>
      <c r="G500" t="str">
        <f>IF((ISERROR((VLOOKUP(B500,Calculation!C$2:C$1430,1,FALSE)))),"not entered","")</f>
        <v/>
      </c>
    </row>
    <row r="501" spans="2:7" x14ac:dyDescent="0.2">
      <c r="B501" s="78" t="s">
        <v>5</v>
      </c>
      <c r="C501" s="79" t="str">
        <f t="shared" si="24"/>
        <v xml:space="preserve"> </v>
      </c>
      <c r="D501" s="79" t="str">
        <f t="shared" si="25"/>
        <v xml:space="preserve"> </v>
      </c>
      <c r="E501" s="79">
        <v>1.1574074074074073E-5</v>
      </c>
      <c r="F501" s="77" t="e">
        <f t="shared" si="26"/>
        <v>#N/A</v>
      </c>
      <c r="G501" t="str">
        <f>IF((ISERROR((VLOOKUP(B501,Calculation!C$2:C$1430,1,FALSE)))),"not entered","")</f>
        <v/>
      </c>
    </row>
    <row r="502" spans="2:7" x14ac:dyDescent="0.2">
      <c r="B502" s="78" t="s">
        <v>5</v>
      </c>
      <c r="C502" s="79" t="str">
        <f t="shared" si="24"/>
        <v xml:space="preserve"> </v>
      </c>
      <c r="D502" s="79" t="str">
        <f t="shared" si="25"/>
        <v xml:space="preserve"> </v>
      </c>
      <c r="E502" s="79">
        <v>1.1574074074074073E-5</v>
      </c>
      <c r="F502" s="77" t="e">
        <f t="shared" si="26"/>
        <v>#N/A</v>
      </c>
      <c r="G502" t="str">
        <f>IF((ISERROR((VLOOKUP(B502,Calculation!C$2:C$1430,1,FALSE)))),"not entered","")</f>
        <v/>
      </c>
    </row>
    <row r="503" spans="2:7" x14ac:dyDescent="0.2">
      <c r="B503" s="78" t="s">
        <v>5</v>
      </c>
      <c r="C503" s="79" t="str">
        <f t="shared" si="24"/>
        <v xml:space="preserve"> </v>
      </c>
      <c r="D503" s="79" t="str">
        <f t="shared" si="25"/>
        <v xml:space="preserve"> </v>
      </c>
      <c r="E503" s="79">
        <v>1.1574074074074073E-5</v>
      </c>
      <c r="F503" s="77" t="e">
        <f t="shared" si="26"/>
        <v>#N/A</v>
      </c>
      <c r="G503" t="str">
        <f>IF((ISERROR((VLOOKUP(B503,Calculation!C$2:C$1430,1,FALSE)))),"not entered","")</f>
        <v/>
      </c>
    </row>
    <row r="504" spans="2:7" x14ac:dyDescent="0.2">
      <c r="B504" s="78" t="s">
        <v>5</v>
      </c>
      <c r="C504" s="79" t="str">
        <f t="shared" si="24"/>
        <v xml:space="preserve"> </v>
      </c>
      <c r="D504" s="79" t="str">
        <f t="shared" si="25"/>
        <v xml:space="preserve"> </v>
      </c>
      <c r="E504" s="79">
        <v>1.1574074074074073E-5</v>
      </c>
      <c r="F504" s="77" t="e">
        <f t="shared" si="26"/>
        <v>#N/A</v>
      </c>
      <c r="G504" t="str">
        <f>IF((ISERROR((VLOOKUP(B504,Calculation!C$2:C$1430,1,FALSE)))),"not entered","")</f>
        <v/>
      </c>
    </row>
    <row r="505" spans="2:7" x14ac:dyDescent="0.2">
      <c r="B505" s="78" t="s">
        <v>5</v>
      </c>
      <c r="C505" s="79" t="str">
        <f t="shared" si="24"/>
        <v xml:space="preserve"> </v>
      </c>
      <c r="D505" s="79" t="str">
        <f t="shared" si="25"/>
        <v xml:space="preserve"> </v>
      </c>
      <c r="E505" s="79">
        <v>1.1574074074074073E-5</v>
      </c>
      <c r="F505" s="77" t="e">
        <f t="shared" si="26"/>
        <v>#N/A</v>
      </c>
      <c r="G505" t="str">
        <f>IF((ISERROR((VLOOKUP(B505,Calculation!C$2:C$1430,1,FALSE)))),"not entered","")</f>
        <v/>
      </c>
    </row>
    <row r="506" spans="2:7" ht="13.5" thickBot="1" x14ac:dyDescent="0.25">
      <c r="B506" s="96"/>
      <c r="C506" s="80"/>
      <c r="D506" s="80"/>
      <c r="E506" s="97"/>
      <c r="F506" s="81"/>
    </row>
  </sheetData>
  <conditionalFormatting sqref="B1:B3">
    <cfRule type="cellIs" dxfId="9" priority="17" stopIfTrue="1" operator="equal">
      <formula>"x"</formula>
    </cfRule>
  </conditionalFormatting>
  <conditionalFormatting sqref="G414:G486">
    <cfRule type="cellIs" dxfId="8" priority="5" stopIfTrue="1" operator="equal">
      <formula>#N/A</formula>
    </cfRule>
  </conditionalFormatting>
  <conditionalFormatting sqref="B414:B486">
    <cfRule type="cellIs" dxfId="7" priority="4" stopIfTrue="1" operator="equal">
      <formula>"x"</formula>
    </cfRule>
  </conditionalFormatting>
  <conditionalFormatting sqref="B487:B506">
    <cfRule type="cellIs" dxfId="6" priority="10" stopIfTrue="1" operator="equal">
      <formula>"x"</formula>
    </cfRule>
  </conditionalFormatting>
  <conditionalFormatting sqref="G4:G10 G487:G506">
    <cfRule type="cellIs" dxfId="5" priority="11" stopIfTrue="1" operator="equal">
      <formula>#N/A</formula>
    </cfRule>
  </conditionalFormatting>
  <conditionalFormatting sqref="B314:B413">
    <cfRule type="cellIs" dxfId="4" priority="6" stopIfTrue="1" operator="equal">
      <formula>"x"</formula>
    </cfRule>
  </conditionalFormatting>
  <conditionalFormatting sqref="G11:G413">
    <cfRule type="cellIs" dxfId="3" priority="7" stopIfTrue="1" operator="equal">
      <formula>#N/A</formula>
    </cfRule>
  </conditionalFormatting>
  <conditionalFormatting sqref="B177:B313">
    <cfRule type="cellIs" dxfId="2" priority="3" stopIfTrue="1" operator="equal">
      <formula>"x"</formula>
    </cfRule>
  </conditionalFormatting>
  <conditionalFormatting sqref="B4:B5">
    <cfRule type="cellIs" dxfId="1" priority="2" stopIfTrue="1" operator="equal">
      <formula>"x"</formula>
    </cfRule>
  </conditionalFormatting>
  <conditionalFormatting sqref="B6:B176">
    <cfRule type="cellIs" dxfId="0" priority="1" stopIfTrue="1" operator="equal">
      <formula>"x"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4" sqref="O34"/>
    </sheetView>
  </sheetViews>
  <sheetFormatPr defaultRowHeight="12.75" x14ac:dyDescent="0.2"/>
  <sheetData/>
  <sheetProtection password="C203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topLeftCell="A10" workbookViewId="0">
      <selection activeCell="K15" sqref="K15"/>
    </sheetView>
  </sheetViews>
  <sheetFormatPr defaultColWidth="20" defaultRowHeight="12.75" x14ac:dyDescent="0.2"/>
  <cols>
    <col min="1" max="1" width="4.7109375" style="2" customWidth="1"/>
    <col min="2" max="2" width="18.140625" style="2" customWidth="1"/>
    <col min="3" max="3" width="25.140625" bestFit="1" customWidth="1"/>
    <col min="4" max="4" width="7.85546875" bestFit="1" customWidth="1"/>
    <col min="5" max="5" width="6.28515625" bestFit="1" customWidth="1"/>
    <col min="6" max="6" width="7" bestFit="1" customWidth="1"/>
    <col min="7" max="7" width="7.42578125" bestFit="1" customWidth="1"/>
    <col min="8" max="8" width="1.5703125" customWidth="1"/>
    <col min="9" max="9" width="5" customWidth="1"/>
    <col min="10" max="10" width="22.42578125" bestFit="1" customWidth="1"/>
    <col min="11" max="11" width="30.28515625" bestFit="1" customWidth="1"/>
    <col min="12" max="12" width="7.85546875" bestFit="1" customWidth="1"/>
    <col min="13" max="13" width="6.28515625" bestFit="1" customWidth="1"/>
    <col min="14" max="14" width="7" bestFit="1" customWidth="1"/>
    <col min="15" max="15" width="7.42578125" bestFit="1" customWidth="1"/>
  </cols>
  <sheetData>
    <row r="1" spans="1:15" s="27" customFormat="1" ht="18" x14ac:dyDescent="0.25">
      <c r="B1" s="37" t="str">
        <f>Races!A1</f>
        <v>Triathlon England - Eastern Region League</v>
      </c>
    </row>
    <row r="2" spans="1:15" ht="17.25" customHeight="1" x14ac:dyDescent="0.25">
      <c r="B2" s="37" t="str">
        <f>Races!A2</f>
        <v>Junior League</v>
      </c>
    </row>
    <row r="3" spans="1:15" ht="15.75" customHeight="1" x14ac:dyDescent="0.2"/>
    <row r="4" spans="1:15" ht="12" customHeight="1" x14ac:dyDescent="0.2">
      <c r="B4" s="2" t="s">
        <v>30</v>
      </c>
      <c r="C4" s="2" t="s">
        <v>27</v>
      </c>
      <c r="D4" s="2"/>
      <c r="L4" s="2"/>
    </row>
    <row r="5" spans="1:15" ht="12" customHeight="1" x14ac:dyDescent="0.2">
      <c r="C5" s="2" t="s">
        <v>28</v>
      </c>
      <c r="D5" s="2"/>
      <c r="L5" s="2"/>
    </row>
    <row r="6" spans="1:15" ht="12" customHeight="1" x14ac:dyDescent="0.2">
      <c r="C6" s="2" t="s">
        <v>29</v>
      </c>
      <c r="D6" s="2"/>
      <c r="L6" s="2"/>
    </row>
    <row r="7" spans="1:15" ht="12" customHeight="1" x14ac:dyDescent="0.2">
      <c r="C7" s="2"/>
      <c r="D7" s="2"/>
      <c r="L7" s="2"/>
    </row>
    <row r="8" spans="1:15" ht="18" x14ac:dyDescent="0.25">
      <c r="B8" s="120" t="s">
        <v>58</v>
      </c>
      <c r="C8" s="120"/>
      <c r="D8" s="120"/>
      <c r="E8" s="120"/>
      <c r="F8" s="12"/>
      <c r="G8" s="4"/>
      <c r="H8" s="4"/>
      <c r="L8" s="38"/>
    </row>
    <row r="9" spans="1:15" ht="16.5" thickBot="1" x14ac:dyDescent="0.3">
      <c r="A9" s="121" t="s">
        <v>57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</row>
    <row r="10" spans="1:15" ht="19.5" customHeight="1" x14ac:dyDescent="0.25">
      <c r="A10" s="122" t="s">
        <v>54</v>
      </c>
      <c r="B10" s="123"/>
      <c r="C10" s="123"/>
      <c r="D10" s="98"/>
      <c r="E10" s="5"/>
      <c r="F10" s="5"/>
      <c r="G10" s="6"/>
      <c r="I10" s="122" t="s">
        <v>55</v>
      </c>
      <c r="J10" s="123"/>
      <c r="K10" s="123"/>
      <c r="L10" s="123"/>
      <c r="M10" s="123"/>
      <c r="N10" s="7"/>
      <c r="O10" s="8"/>
    </row>
    <row r="11" spans="1:15" ht="12" customHeight="1" x14ac:dyDescent="0.25">
      <c r="A11" s="42"/>
      <c r="B11" s="43"/>
      <c r="D11" s="102" t="s">
        <v>53</v>
      </c>
      <c r="E11" s="44" t="s">
        <v>6</v>
      </c>
      <c r="F11" s="45" t="s">
        <v>8</v>
      </c>
      <c r="G11" s="46"/>
      <c r="H11" s="12"/>
      <c r="I11" s="42"/>
      <c r="J11" s="43"/>
      <c r="K11" s="43"/>
      <c r="L11" s="102" t="s">
        <v>53</v>
      </c>
      <c r="M11" s="44" t="s">
        <v>6</v>
      </c>
      <c r="N11" s="45" t="s">
        <v>8</v>
      </c>
      <c r="O11" s="19"/>
    </row>
    <row r="12" spans="1:15" ht="12" customHeight="1" x14ac:dyDescent="0.2">
      <c r="A12" s="9" t="s">
        <v>1</v>
      </c>
      <c r="B12" s="10" t="s">
        <v>0</v>
      </c>
      <c r="C12" s="10" t="s">
        <v>9</v>
      </c>
      <c r="D12" s="10" t="s">
        <v>56</v>
      </c>
      <c r="E12" s="10" t="s">
        <v>7</v>
      </c>
      <c r="F12" s="10" t="s">
        <v>7</v>
      </c>
      <c r="G12" s="11" t="s">
        <v>2</v>
      </c>
      <c r="I12" s="9" t="s">
        <v>1</v>
      </c>
      <c r="J12" s="10" t="s">
        <v>0</v>
      </c>
      <c r="K12" s="10" t="s">
        <v>9</v>
      </c>
      <c r="L12" s="10" t="s">
        <v>56</v>
      </c>
      <c r="M12" s="10" t="s">
        <v>7</v>
      </c>
      <c r="N12" s="10" t="s">
        <v>7</v>
      </c>
      <c r="O12" s="11" t="s">
        <v>2</v>
      </c>
    </row>
    <row r="13" spans="1:15" ht="12" customHeight="1" x14ac:dyDescent="0.2">
      <c r="A13" s="13">
        <v>1</v>
      </c>
      <c r="B13" s="14" t="str">
        <f>PROPER(IF(G13="","",VLOOKUP(G13,Calculation!$B$3:$E$803,2,FALSE)))</f>
        <v>Nicholas Penny</v>
      </c>
      <c r="C13" s="14" t="str">
        <f>IF(G13="","",VLOOKUP(G13,Calculation!$B$3:$E$803,3,FALSE))</f>
        <v>Discovery Tri</v>
      </c>
      <c r="D13" s="14" t="str">
        <f>IF(ISNA(VLOOKUP(B13,[1]Sheet1!$J$2:$J$2989,1,FALSE)),"No","Yes")</f>
        <v>Yes</v>
      </c>
      <c r="E13" s="14">
        <f>IF(G13="","",VLOOKUP(G13,Calculation!$B$3:$G$1550,5,FALSE))</f>
        <v>3</v>
      </c>
      <c r="F13" s="14">
        <f>IF(G13="","",VLOOKUP(G13,Calculation!$B$3:$G$803,6,FALSE))</f>
        <v>3</v>
      </c>
      <c r="G13" s="15">
        <f>IF(LARGE(Calculation!$B$3:$B$803,A13)=0,"",LARGE(Calculation!$B$3:$B$803,A13))</f>
        <v>27496.890929883586</v>
      </c>
      <c r="I13" s="13">
        <v>1</v>
      </c>
      <c r="J13" s="14" t="str">
        <f>PROPER(IF(O13="","",VLOOKUP(O13,Calculation!$B$805:$E$1251,2,FALSE)))</f>
        <v>Hannah Mcinroy Naylor</v>
      </c>
      <c r="K13" s="14" t="str">
        <f>IF(O13="","",VLOOKUP(O13,Calculation!$B$805:$E$1251,3,FALSE))</f>
        <v>West Suffolk Wheelers and Triathlon Club</v>
      </c>
      <c r="L13" s="14" t="str">
        <f>IF(ISNA(VLOOKUP(J13,[1]Sheet1!$J$2:$J$2989,1,FALSE)),"No","Yes")</f>
        <v>Yes</v>
      </c>
      <c r="M13" s="14">
        <f>IF(O13="","",VLOOKUP(O13,Calculation!$B$805:$G$1251,5,FALSE))</f>
        <v>1</v>
      </c>
      <c r="N13" s="14">
        <f>IF(O13="","",VLOOKUP(O13,Calculation!$B$805:$G$1251,6,FALSE))</f>
        <v>1</v>
      </c>
      <c r="O13" s="15">
        <f>IF(LARGE(Calculation!$B$805:$B$1251,I13)=0,"",LARGE(Calculation!$B$805:$B$1251,I13))</f>
        <v>10000.001722999999</v>
      </c>
    </row>
    <row r="14" spans="1:15" ht="12" customHeight="1" x14ac:dyDescent="0.2">
      <c r="A14" s="13">
        <v>2</v>
      </c>
      <c r="B14" s="14" t="str">
        <f>PROPER(IF(G14="","",VLOOKUP(G14,Calculation!$B$3:$E$803,2,FALSE)))</f>
        <v>Christian Gray</v>
      </c>
      <c r="C14" s="14">
        <f>IF(G14="","",VLOOKUP(G14,Calculation!$B$3:$E$803,3,FALSE))</f>
        <v>0</v>
      </c>
      <c r="D14" s="14" t="str">
        <f>IF(ISNA(VLOOKUP(B14,[1]Sheet1!$J$2:$J$2989,1,FALSE)),"No","Yes")</f>
        <v>Yes</v>
      </c>
      <c r="E14" s="14">
        <f>IF(G14="","",VLOOKUP(G14,Calculation!$B$3:$G$1550,5,FALSE))</f>
        <v>2</v>
      </c>
      <c r="F14" s="14">
        <f>IF(G14="","",VLOOKUP(G14,Calculation!$B$3:$G$803,6,FALSE))</f>
        <v>2</v>
      </c>
      <c r="G14" s="15">
        <f>IF(LARGE(Calculation!$B$3:$B$803,A14)=0,"",LARGE(Calculation!$B$3:$B$803,A14))</f>
        <v>17435.688836085123</v>
      </c>
      <c r="I14" s="13">
        <v>2</v>
      </c>
      <c r="J14" s="14" t="str">
        <f>PROPER(IF(O14="","",VLOOKUP(O14,Calculation!$B$805:$E$1251,2,FALSE)))</f>
        <v>Verity Smith</v>
      </c>
      <c r="K14" s="14" t="str">
        <f>IF(O14="","",VLOOKUP(O14,Calculation!$B$805:$E$1251,3,FALSE))</f>
        <v>IPSWICH TRIATHLON CLUB</v>
      </c>
      <c r="L14" s="14" t="str">
        <f>IF(ISNA(VLOOKUP(J14,[1]Sheet1!$J$2:$J$2989,1,FALSE)),"No","Yes")</f>
        <v>No</v>
      </c>
      <c r="M14" s="14">
        <f>IF(O14="","",VLOOKUP(O14,Calculation!$B$805:$G$1251,5,FALSE))</f>
        <v>1</v>
      </c>
      <c r="N14" s="14">
        <f>IF(O14="","",VLOOKUP(O14,Calculation!$B$805:$G$1251,6,FALSE))</f>
        <v>1</v>
      </c>
      <c r="O14" s="15">
        <f>IF(LARGE(Calculation!$B$805:$B$1251,I14)=0,"",LARGE(Calculation!$B$805:$B$1251,I14))</f>
        <v>9675.8692131792868</v>
      </c>
    </row>
    <row r="15" spans="1:15" ht="12" customHeight="1" x14ac:dyDescent="0.2">
      <c r="A15" s="13">
        <v>3</v>
      </c>
      <c r="B15" s="14" t="str">
        <f>PROPER(IF(G15="","",VLOOKUP(G15,Calculation!$B$3:$E$803,2,FALSE)))</f>
        <v>Lewis Hardcastle</v>
      </c>
      <c r="C15" s="14">
        <f>IF(G15="","",VLOOKUP(G15,Calculation!$B$3:$E$803,3,FALSE))</f>
        <v>0</v>
      </c>
      <c r="D15" s="14" t="str">
        <f>IF(ISNA(VLOOKUP(B15,[1]Sheet1!$J$2:$J$2989,1,FALSE)),"No","Yes")</f>
        <v>Yes</v>
      </c>
      <c r="E15" s="14">
        <f>IF(G15="","",VLOOKUP(G15,Calculation!$B$3:$G$1550,5,FALSE))</f>
        <v>2</v>
      </c>
      <c r="F15" s="14">
        <f>IF(G15="","",VLOOKUP(G15,Calculation!$B$3:$G$803,6,FALSE))</f>
        <v>2</v>
      </c>
      <c r="G15" s="15">
        <f>IF(LARGE(Calculation!$B$3:$B$803,A15)=0,"",LARGE(Calculation!$B$3:$B$803,A15))</f>
        <v>16785.59328368054</v>
      </c>
      <c r="I15" s="13">
        <v>3</v>
      </c>
      <c r="J15" s="14" t="str">
        <f>PROPER(IF(O15="","",VLOOKUP(O15,Calculation!$B$805:$E$1251,2,FALSE)))</f>
        <v>Tamara Jordan</v>
      </c>
      <c r="K15" s="14" t="str">
        <f>IF(O15="","",VLOOKUP(O15,Calculation!$B$805:$E$1251,3,FALSE))</f>
        <v>Stowmarket Striders Running Club</v>
      </c>
      <c r="L15" s="14" t="str">
        <f>IF(ISNA(VLOOKUP(J15,[1]Sheet1!$J$2:$J$2989,1,FALSE)),"No","Yes")</f>
        <v>No</v>
      </c>
      <c r="M15" s="14">
        <f>IF(O15="","",VLOOKUP(O15,Calculation!$B$805:$G$1251,5,FALSE))</f>
        <v>1</v>
      </c>
      <c r="N15" s="14">
        <f>IF(O15="","",VLOOKUP(O15,Calculation!$B$805:$G$1251,6,FALSE))</f>
        <v>1</v>
      </c>
      <c r="O15" s="15">
        <f>IF(LARGE(Calculation!$B$805:$B$1251,I15)=0,"",LARGE(Calculation!$B$805:$B$1251,I15))</f>
        <v>9675.8692121792883</v>
      </c>
    </row>
    <row r="16" spans="1:15" ht="12" customHeight="1" x14ac:dyDescent="0.2">
      <c r="A16" s="13">
        <v>4</v>
      </c>
      <c r="B16" s="14" t="str">
        <f>PROPER(IF(G16="","",VLOOKUP(G16,Calculation!$B$3:$E$803,2,FALSE)))</f>
        <v>Joseph Alexander</v>
      </c>
      <c r="C16" s="14">
        <f>IF(G16="","",VLOOKUP(G16,Calculation!$B$3:$E$803,3,FALSE))</f>
        <v>0</v>
      </c>
      <c r="D16" s="14" t="str">
        <f>IF(ISNA(VLOOKUP(B16,[1]Sheet1!$J$2:$J$2989,1,FALSE)),"No","Yes")</f>
        <v>No</v>
      </c>
      <c r="E16" s="14">
        <f>IF(G16="","",VLOOKUP(G16,Calculation!$B$3:$G$1550,5,FALSE))</f>
        <v>1</v>
      </c>
      <c r="F16" s="14">
        <f>IF(G16="","",VLOOKUP(G16,Calculation!$B$3:$G$803,6,FALSE))</f>
        <v>1</v>
      </c>
      <c r="G16" s="15">
        <f>IF(LARGE(Calculation!$B$3:$B$803,A16)=0,"",LARGE(Calculation!$B$3:$B$803,A16))</f>
        <v>10000.000066000001</v>
      </c>
      <c r="I16" s="13">
        <v>4</v>
      </c>
      <c r="J16" s="14" t="str">
        <f>PROPER(IF(O16="","",VLOOKUP(O16,Calculation!$B$805:$E$1251,2,FALSE)))</f>
        <v>Jasmine Hayward</v>
      </c>
      <c r="K16" s="14" t="str">
        <f>IF(O16="","",VLOOKUP(O16,Calculation!$B$805:$E$1251,3,FALSE))</f>
        <v>Hadleigh Hares A.C</v>
      </c>
      <c r="L16" s="14" t="str">
        <f>IF(ISNA(VLOOKUP(J16,[1]Sheet1!$J$2:$J$2989,1,FALSE)),"No","Yes")</f>
        <v>Yes</v>
      </c>
      <c r="M16" s="14">
        <f>IF(O16="","",VLOOKUP(O16,Calculation!$B$805:$G$1251,5,FALSE))</f>
        <v>1</v>
      </c>
      <c r="N16" s="14">
        <f>IF(O16="","",VLOOKUP(O16,Calculation!$B$805:$G$1251,6,FALSE))</f>
        <v>1</v>
      </c>
      <c r="O16" s="15">
        <f>IF(LARGE(Calculation!$B$805:$B$1251,I16)=0,"",LARGE(Calculation!$B$805:$B$1251,I16))</f>
        <v>9218.5821450983294</v>
      </c>
    </row>
    <row r="17" spans="1:15" ht="12" customHeight="1" x14ac:dyDescent="0.2">
      <c r="A17" s="13">
        <v>5</v>
      </c>
      <c r="B17" s="14" t="str">
        <f>PROPER(IF(G17="","",VLOOKUP(G17,Calculation!$B$3:$E$803,2,FALSE)))</f>
        <v>Tom Stead</v>
      </c>
      <c r="C17" s="14" t="str">
        <f>IF(G17="","",VLOOKUP(G17,Calculation!$B$3:$E$803,3,FALSE))</f>
        <v>Nice Tri</v>
      </c>
      <c r="D17" s="14" t="str">
        <f>IF(ISNA(VLOOKUP(B17,[1]Sheet1!$J$2:$J$2989,1,FALSE)),"No","Yes")</f>
        <v>Yes</v>
      </c>
      <c r="E17" s="14">
        <f>IF(G17="","",VLOOKUP(G17,Calculation!$B$3:$G$1550,5,FALSE))</f>
        <v>1</v>
      </c>
      <c r="F17" s="14">
        <f>IF(G17="","",VLOOKUP(G17,Calculation!$B$3:$G$803,6,FALSE))</f>
        <v>1</v>
      </c>
      <c r="G17" s="15">
        <f>IF(LARGE(Calculation!$B$3:$B$803,A17)=0,"",LARGE(Calculation!$B$3:$B$803,A17))</f>
        <v>10000.000001</v>
      </c>
      <c r="I17" s="13">
        <v>5</v>
      </c>
      <c r="J17" s="14" t="str">
        <f>PROPER(IF(O17="","",VLOOKUP(O17,Calculation!$B$805:$E$1251,2,FALSE)))</f>
        <v>Frances Palmer</v>
      </c>
      <c r="K17" s="14">
        <f>IF(O17="","",VLOOKUP(O17,Calculation!$B$805:$E$1251,3,FALSE))</f>
        <v>0</v>
      </c>
      <c r="L17" s="14" t="str">
        <f>IF(ISNA(VLOOKUP(J17,[1]Sheet1!$J$2:$J$2989,1,FALSE)),"No","Yes")</f>
        <v>No</v>
      </c>
      <c r="M17" s="14">
        <f>IF(O17="","",VLOOKUP(O17,Calculation!$B$805:$G$1251,5,FALSE))</f>
        <v>1</v>
      </c>
      <c r="N17" s="14">
        <f>IF(O17="","",VLOOKUP(O17,Calculation!$B$805:$G$1251,6,FALSE))</f>
        <v>1</v>
      </c>
      <c r="O17" s="15">
        <f>IF(LARGE(Calculation!$B$805:$B$1251,I17)=0,"",LARGE(Calculation!$B$805:$B$1251,I17))</f>
        <v>8380.1939728097223</v>
      </c>
    </row>
    <row r="18" spans="1:15" ht="12" customHeight="1" x14ac:dyDescent="0.2">
      <c r="A18" s="13">
        <v>6</v>
      </c>
      <c r="B18" s="14" t="str">
        <f>PROPER(IF(G18="","",VLOOKUP(G18,Calculation!$B$3:$E$803,2,FALSE)))</f>
        <v>Adam Harley</v>
      </c>
      <c r="C18" s="14" t="str">
        <f>IF(G18="","",VLOOKUP(G18,Calculation!$B$3:$E$803,3,FALSE))</f>
        <v>East Essex Tri Club</v>
      </c>
      <c r="D18" s="14" t="str">
        <f>IF(ISNA(VLOOKUP(B18,[1]Sheet1!$J$2:$J$2989,1,FALSE)),"No","Yes")</f>
        <v>Yes</v>
      </c>
      <c r="E18" s="14">
        <f>IF(G18="","",VLOOKUP(G18,Calculation!$B$3:$G$1550,5,FALSE))</f>
        <v>1</v>
      </c>
      <c r="F18" s="14">
        <f>IF(G18="","",VLOOKUP(G18,Calculation!$B$3:$G$803,6,FALSE))</f>
        <v>1</v>
      </c>
      <c r="G18" s="15">
        <f>IF(LARGE(Calculation!$B$3:$B$803,A18)=0,"",LARGE(Calculation!$B$3:$B$803,A18))</f>
        <v>9148.8852324341897</v>
      </c>
      <c r="I18" s="13">
        <v>6</v>
      </c>
      <c r="J18" s="14" t="str">
        <f>PROPER(IF(O18="","",VLOOKUP(O18,Calculation!$B$805:$E$1251,2,FALSE)))</f>
        <v>Megan Clark</v>
      </c>
      <c r="K18" s="14" t="str">
        <f>IF(O18="","",VLOOKUP(O18,Calculation!$B$805:$E$1251,3,FALSE))</f>
        <v>East Essex Tri Club</v>
      </c>
      <c r="L18" s="14" t="str">
        <f>IF(ISNA(VLOOKUP(J18,[1]Sheet1!$J$2:$J$2989,1,FALSE)),"No","Yes")</f>
        <v>Yes</v>
      </c>
      <c r="M18" s="14">
        <f>IF(O18="","",VLOOKUP(O18,Calculation!$B$805:$G$1251,5,FALSE))</f>
        <v>1</v>
      </c>
      <c r="N18" s="14">
        <f>IF(O18="","",VLOOKUP(O18,Calculation!$B$805:$G$1251,6,FALSE))</f>
        <v>1</v>
      </c>
      <c r="O18" s="15">
        <f>IF(LARGE(Calculation!$B$805:$B$1251,I18)=0,"",LARGE(Calculation!$B$805:$B$1251,I18))</f>
        <v>7980.0844116858343</v>
      </c>
    </row>
    <row r="19" spans="1:15" ht="12" customHeight="1" x14ac:dyDescent="0.2">
      <c r="A19" s="13">
        <v>7</v>
      </c>
      <c r="B19" s="14" t="str">
        <f>PROPER(IF(G19="","",VLOOKUP(G19,Calculation!$B$3:$E$803,2,FALSE)))</f>
        <v>Jake Hayward</v>
      </c>
      <c r="C19" s="14" t="str">
        <f>IF(G19="","",VLOOKUP(G19,Calculation!$B$3:$E$803,3,FALSE))</f>
        <v>Hadleigh Hares A.C</v>
      </c>
      <c r="D19" s="14" t="str">
        <f>IF(ISNA(VLOOKUP(B19,[1]Sheet1!$J$2:$J$2989,1,FALSE)),"No","Yes")</f>
        <v>Yes</v>
      </c>
      <c r="E19" s="14">
        <f>IF(G19="","",VLOOKUP(G19,Calculation!$B$3:$G$1550,5,FALSE))</f>
        <v>1</v>
      </c>
      <c r="F19" s="14">
        <f>IF(G19="","",VLOOKUP(G19,Calculation!$B$3:$G$803,6,FALSE))</f>
        <v>1</v>
      </c>
      <c r="G19" s="15">
        <f>IF(LARGE(Calculation!$B$3:$B$803,A19)=0,"",LARGE(Calculation!$B$3:$B$803,A19))</f>
        <v>9054.8458384046844</v>
      </c>
      <c r="I19" s="13">
        <v>7</v>
      </c>
      <c r="J19" s="14" t="str">
        <f>PROPER(IF(O19="","",VLOOKUP(O19,Calculation!$B$805:$E$1251,2,FALSE)))</f>
        <v>Francesca Durbin</v>
      </c>
      <c r="K19" s="14" t="str">
        <f>IF(O19="","",VLOOKUP(O19,Calculation!$B$805:$E$1251,3,FALSE))</f>
        <v>Triforce juniors</v>
      </c>
      <c r="L19" s="14" t="str">
        <f>IF(ISNA(VLOOKUP(J19,[1]Sheet1!$J$2:$J$2989,1,FALSE)),"No","Yes")</f>
        <v>Yes</v>
      </c>
      <c r="M19" s="14">
        <f>IF(O19="","",VLOOKUP(O19,Calculation!$B$805:$G$1251,5,FALSE))</f>
        <v>1</v>
      </c>
      <c r="N19" s="14">
        <f>IF(O19="","",VLOOKUP(O19,Calculation!$B$805:$G$1251,6,FALSE))</f>
        <v>1</v>
      </c>
      <c r="O19" s="15">
        <f>IF(LARGE(Calculation!$B$805:$B$1251,I19)=0,"",LARGE(Calculation!$B$805:$B$1251,I19))</f>
        <v>7843.3364807954067</v>
      </c>
    </row>
    <row r="20" spans="1:15" ht="12" customHeight="1" x14ac:dyDescent="0.2">
      <c r="A20" s="13">
        <v>8</v>
      </c>
      <c r="B20" s="14" t="str">
        <f>PROPER(IF(G20="","",VLOOKUP(G20,Calculation!$B$3:$E$803,2,FALSE)))</f>
        <v>Daniel Harley</v>
      </c>
      <c r="C20" s="14" t="str">
        <f>IF(G20="","",VLOOKUP(G20,Calculation!$B$3:$E$803,3,FALSE))</f>
        <v>East Essex Tri Club</v>
      </c>
      <c r="D20" s="14" t="str">
        <f>IF(ISNA(VLOOKUP(B20,[1]Sheet1!$J$2:$J$2989,1,FALSE)),"No","Yes")</f>
        <v>Yes</v>
      </c>
      <c r="E20" s="14">
        <f>IF(G20="","",VLOOKUP(G20,Calculation!$B$3:$G$1550,5,FALSE))</f>
        <v>1</v>
      </c>
      <c r="F20" s="14">
        <f>IF(G20="","",VLOOKUP(G20,Calculation!$B$3:$G$803,6,FALSE))</f>
        <v>1</v>
      </c>
      <c r="G20" s="15">
        <f>IF(LARGE(Calculation!$B$3:$B$803,A20)=0,"",LARGE(Calculation!$B$3:$B$803,A20))</f>
        <v>8772.4138721034487</v>
      </c>
      <c r="I20" s="13">
        <v>8</v>
      </c>
      <c r="J20" s="14" t="str">
        <f>PROPER(IF(O20="","",VLOOKUP(O20,Calculation!$B$805:$E$1251,2,FALSE)))</f>
        <v>Georgia Baynes</v>
      </c>
      <c r="K20" s="14">
        <f>IF(O20="","",VLOOKUP(O20,Calculation!$B$805:$E$1251,3,FALSE))</f>
        <v>0</v>
      </c>
      <c r="L20" s="14" t="str">
        <f>IF(ISNA(VLOOKUP(J20,[1]Sheet1!$J$2:$J$2989,1,FALSE)),"No","Yes")</f>
        <v>No</v>
      </c>
      <c r="M20" s="14">
        <f>IF(O20="","",VLOOKUP(O20,Calculation!$B$805:$G$1251,5,FALSE))</f>
        <v>1</v>
      </c>
      <c r="N20" s="14">
        <f>IF(O20="","",VLOOKUP(O20,Calculation!$B$805:$G$1251,6,FALSE))</f>
        <v>1</v>
      </c>
      <c r="O20" s="15">
        <f>IF(LARGE(Calculation!$B$805:$B$1251,I20)=0,"",LARGE(Calculation!$B$805:$B$1251,I20))</f>
        <v>7833.1654863336717</v>
      </c>
    </row>
    <row r="21" spans="1:15" ht="12" customHeight="1" x14ac:dyDescent="0.2">
      <c r="A21" s="13">
        <v>9</v>
      </c>
      <c r="B21" s="14" t="str">
        <f>PROPER(IF(G21="","",VLOOKUP(G21,Calculation!$B$3:$E$803,2,FALSE)))</f>
        <v>Thomas Franklyn</v>
      </c>
      <c r="C21" s="14" t="str">
        <f>IF(G21="","",VLOOKUP(G21,Calculation!$B$3:$E$803,3,FALSE))</f>
        <v>East Essex Tri Club</v>
      </c>
      <c r="D21" s="14" t="str">
        <f>IF(ISNA(VLOOKUP(B21,[1]Sheet1!$J$2:$J$2989,1,FALSE)),"No","Yes")</f>
        <v>Yes</v>
      </c>
      <c r="E21" s="14">
        <f>IF(G21="","",VLOOKUP(G21,Calculation!$B$3:$G$1550,5,FALSE))</f>
        <v>1</v>
      </c>
      <c r="F21" s="14">
        <f>IF(G21="","",VLOOKUP(G21,Calculation!$B$3:$G$803,6,FALSE))</f>
        <v>1</v>
      </c>
      <c r="G21" s="15">
        <f>IF(LARGE(Calculation!$B$3:$B$803,A21)=0,"",LARGE(Calculation!$B$3:$B$803,A21))</f>
        <v>8722.1823492388048</v>
      </c>
      <c r="I21" s="13">
        <v>9</v>
      </c>
      <c r="J21" s="14" t="str">
        <f>PROPER(IF(O21="","",VLOOKUP(O21,Calculation!$B$805:$E$1251,2,FALSE)))</f>
        <v>Hannah Shean</v>
      </c>
      <c r="K21" s="14" t="str">
        <f>IF(O21="","",VLOOKUP(O21,Calculation!$B$805:$E$1251,3,FALSE))</f>
        <v>East Essex Tri Club</v>
      </c>
      <c r="L21" s="14" t="str">
        <f>IF(ISNA(VLOOKUP(J21,[1]Sheet1!$J$2:$J$2989,1,FALSE)),"No","Yes")</f>
        <v>No</v>
      </c>
      <c r="M21" s="14">
        <f>IF(O21="","",VLOOKUP(O21,Calculation!$B$805:$G$1251,5,FALSE))</f>
        <v>1</v>
      </c>
      <c r="N21" s="14">
        <f>IF(O21="","",VLOOKUP(O21,Calculation!$B$805:$G$1251,6,FALSE))</f>
        <v>1</v>
      </c>
      <c r="O21" s="15">
        <f>IF(LARGE(Calculation!$B$805:$B$1251,I21)=0,"",LARGE(Calculation!$B$805:$B$1251,I21))</f>
        <v>7791.2327047950848</v>
      </c>
    </row>
    <row r="22" spans="1:15" ht="12" customHeight="1" x14ac:dyDescent="0.2">
      <c r="A22" s="13">
        <v>10</v>
      </c>
      <c r="B22" s="14" t="str">
        <f>PROPER(IF(G22="","",VLOOKUP(G22,Calculation!$B$3:$E$803,2,FALSE)))</f>
        <v>Joel Atkin</v>
      </c>
      <c r="C22" s="14" t="str">
        <f>IF(G22="","",VLOOKUP(G22,Calculation!$B$3:$E$803,3,FALSE))</f>
        <v>Ryton Triathlon Club</v>
      </c>
      <c r="D22" s="14" t="str">
        <f>IF(ISNA(VLOOKUP(B22,[1]Sheet1!$J$2:$J$2989,1,FALSE)),"No","Yes")</f>
        <v>No</v>
      </c>
      <c r="E22" s="14">
        <f>IF(G22="","",VLOOKUP(G22,Calculation!$B$3:$G$1550,5,FALSE))</f>
        <v>1</v>
      </c>
      <c r="F22" s="14">
        <f>IF(G22="","",VLOOKUP(G22,Calculation!$B$3:$G$803,6,FALSE))</f>
        <v>1</v>
      </c>
      <c r="G22" s="15">
        <f>IF(LARGE(Calculation!$B$3:$B$803,A22)=0,"",LARGE(Calculation!$B$3:$B$803,A22))</f>
        <v>8623.155176549817</v>
      </c>
      <c r="I22" s="13">
        <v>10</v>
      </c>
      <c r="J22" s="14" t="str">
        <f>PROPER(IF(O22="","",VLOOKUP(O22,Calculation!$B$805:$E$1251,2,FALSE)))</f>
        <v>Chloe Peek</v>
      </c>
      <c r="K22" s="14" t="str">
        <f>IF(O22="","",VLOOKUP(O22,Calculation!$B$805:$E$1251,3,FALSE))</f>
        <v>Potters Hopton</v>
      </c>
      <c r="L22" s="14" t="str">
        <f>IF(ISNA(VLOOKUP(J22,[1]Sheet1!$J$2:$J$2989,1,FALSE)),"No","Yes")</f>
        <v>No</v>
      </c>
      <c r="M22" s="14">
        <f>IF(O22="","",VLOOKUP(O22,Calculation!$B$805:$G$1251,5,FALSE))</f>
        <v>1</v>
      </c>
      <c r="N22" s="14">
        <f>IF(O22="","",VLOOKUP(O22,Calculation!$B$805:$G$1251,6,FALSE))</f>
        <v>1</v>
      </c>
      <c r="O22" s="15">
        <f>IF(LARGE(Calculation!$B$805:$B$1251,I22)=0,"",LARGE(Calculation!$B$805:$B$1251,I22))</f>
        <v>7296.163836766088</v>
      </c>
    </row>
    <row r="23" spans="1:15" ht="12" customHeight="1" x14ac:dyDescent="0.2">
      <c r="A23" s="13">
        <v>11</v>
      </c>
      <c r="B23" s="14" t="str">
        <f>PROPER(IF(G23="","",VLOOKUP(G23,Calculation!$B$3:$E$803,2,FALSE)))</f>
        <v>Charlie Passfield</v>
      </c>
      <c r="C23" s="14">
        <f>IF(G23="","",VLOOKUP(G23,Calculation!$B$3:$E$803,3,FALSE))</f>
        <v>0</v>
      </c>
      <c r="D23" s="14" t="str">
        <f>IF(ISNA(VLOOKUP(B23,[1]Sheet1!$J$2:$J$2989,1,FALSE)),"No","Yes")</f>
        <v>Yes</v>
      </c>
      <c r="E23" s="14">
        <f>IF(G23="","",VLOOKUP(G23,Calculation!$B$3:$G$1550,5,FALSE))</f>
        <v>1</v>
      </c>
      <c r="F23" s="14">
        <f>IF(G23="","",VLOOKUP(G23,Calculation!$B$3:$G$803,6,FALSE))</f>
        <v>1</v>
      </c>
      <c r="G23" s="15">
        <f>IF(LARGE(Calculation!$B$3:$B$803,A23)=0,"",LARGE(Calculation!$B$3:$B$803,A23))</f>
        <v>8621.2839403407997</v>
      </c>
      <c r="I23" s="13">
        <v>11</v>
      </c>
      <c r="J23" s="14" t="str">
        <f>PROPER(IF(O23="","",VLOOKUP(O23,Calculation!$B$805:$E$1251,2,FALSE)))</f>
        <v>Phoebe Swansborough</v>
      </c>
      <c r="K23" s="14">
        <f>IF(O23="","",VLOOKUP(O23,Calculation!$B$805:$E$1251,3,FALSE))</f>
        <v>0</v>
      </c>
      <c r="L23" s="14" t="str">
        <f>IF(ISNA(VLOOKUP(J23,[1]Sheet1!$J$2:$J$2989,1,FALSE)),"No","Yes")</f>
        <v>No</v>
      </c>
      <c r="M23" s="14">
        <f>IF(O23="","",VLOOKUP(O23,Calculation!$B$805:$G$1251,5,FALSE))</f>
        <v>1</v>
      </c>
      <c r="N23" s="14">
        <f>IF(O23="","",VLOOKUP(O23,Calculation!$B$805:$G$1251,6,FALSE))</f>
        <v>1</v>
      </c>
      <c r="O23" s="15">
        <f>IF(LARGE(Calculation!$B$805:$B$1251,I23)=0,"",LARGE(Calculation!$B$805:$B$1251,I23))</f>
        <v>6215.0311908139238</v>
      </c>
    </row>
    <row r="24" spans="1:15" ht="12" customHeight="1" x14ac:dyDescent="0.2">
      <c r="A24" s="13">
        <v>12</v>
      </c>
      <c r="B24" s="14" t="str">
        <f>PROPER(IF(G24="","",VLOOKUP(G24,Calculation!$B$3:$E$803,2,FALSE)))</f>
        <v>Jeremy Dobson</v>
      </c>
      <c r="C24" s="14">
        <f>IF(G24="","",VLOOKUP(G24,Calculation!$B$3:$E$803,3,FALSE))</f>
        <v>0</v>
      </c>
      <c r="D24" s="14" t="str">
        <f>IF(ISNA(VLOOKUP(B24,[1]Sheet1!$J$2:$J$2989,1,FALSE)),"No","Yes")</f>
        <v>Yes</v>
      </c>
      <c r="E24" s="14">
        <f>IF(G24="","",VLOOKUP(G24,Calculation!$B$3:$G$1550,5,FALSE))</f>
        <v>1</v>
      </c>
      <c r="F24" s="14">
        <f>IF(G24="","",VLOOKUP(G24,Calculation!$B$3:$G$803,6,FALSE))</f>
        <v>1</v>
      </c>
      <c r="G24" s="15">
        <f>IF(LARGE(Calculation!$B$3:$B$803,A24)=0,"",LARGE(Calculation!$B$3:$B$803,A24))</f>
        <v>8449.7177101242942</v>
      </c>
      <c r="I24" s="13">
        <v>12</v>
      </c>
      <c r="J24" s="14" t="str">
        <f>PROPER(IF(O24="","",VLOOKUP(O24,Calculation!$B$805:$E$1251,2,FALSE)))</f>
        <v/>
      </c>
      <c r="K24" s="14">
        <f>IF(O24="","",VLOOKUP(O24,Calculation!$B$805:$E$1251,3,FALSE))</f>
        <v>0</v>
      </c>
      <c r="L24" s="14" t="str">
        <f>IF(ISNA(VLOOKUP(J24,[1]Sheet1!$J$2:$J$2989,1,FALSE)),"No","Yes")</f>
        <v>No</v>
      </c>
      <c r="M24" s="14">
        <f>IF(O24="","",VLOOKUP(O24,Calculation!$B$805:$G$1251,5,FALSE))</f>
        <v>0</v>
      </c>
      <c r="N24" s="14">
        <f>IF(O24="","",VLOOKUP(O24,Calculation!$B$805:$G$1251,6,FALSE))</f>
        <v>0</v>
      </c>
      <c r="O24" s="15">
        <f>IF(LARGE(Calculation!$B$805:$B$1251,I24)=0,"",LARGE(Calculation!$B$805:$B$1251,I24))</f>
        <v>2.1619999999999999E-3</v>
      </c>
    </row>
    <row r="25" spans="1:15" ht="12" customHeight="1" x14ac:dyDescent="0.2">
      <c r="A25" s="13">
        <v>13</v>
      </c>
      <c r="B25" s="14" t="str">
        <f>PROPER(IF(G25="","",VLOOKUP(G25,Calculation!$B$3:$E$803,2,FALSE)))</f>
        <v>Joshua Aldridge</v>
      </c>
      <c r="C25" s="14" t="str">
        <f>IF(G25="","",VLOOKUP(G25,Calculation!$B$3:$E$803,3,FALSE))</f>
        <v>Maldon and District Cycli</v>
      </c>
      <c r="D25" s="14" t="str">
        <f>IF(ISNA(VLOOKUP(B25,[1]Sheet1!$J$2:$J$2989,1,FALSE)),"No","Yes")</f>
        <v>No</v>
      </c>
      <c r="E25" s="14">
        <f>IF(G25="","",VLOOKUP(G25,Calculation!$B$3:$G$1550,5,FALSE))</f>
        <v>1</v>
      </c>
      <c r="F25" s="14">
        <f>IF(G25="","",VLOOKUP(G25,Calculation!$B$3:$G$803,6,FALSE))</f>
        <v>1</v>
      </c>
      <c r="G25" s="15">
        <f>IF(LARGE(Calculation!$B$3:$B$803,A25)=0,"",LARGE(Calculation!$B$3:$B$803,A25))</f>
        <v>8383.1467050852934</v>
      </c>
      <c r="I25" s="13">
        <v>13</v>
      </c>
      <c r="J25" s="14" t="str">
        <f>PROPER(IF(O25="","",VLOOKUP(O25,Calculation!$B$805:$E$1251,2,FALSE)))</f>
        <v/>
      </c>
      <c r="K25" s="14">
        <f>IF(O25="","",VLOOKUP(O25,Calculation!$B$805:$E$1251,3,FALSE))</f>
        <v>0</v>
      </c>
      <c r="L25" s="14" t="str">
        <f>IF(ISNA(VLOOKUP(J25,[1]Sheet1!$J$2:$J$2989,1,FALSE)),"No","Yes")</f>
        <v>No</v>
      </c>
      <c r="M25" s="14">
        <f>IF(O25="","",VLOOKUP(O25,Calculation!$B$805:$G$1251,5,FALSE))</f>
        <v>0</v>
      </c>
      <c r="N25" s="14">
        <f>IF(O25="","",VLOOKUP(O25,Calculation!$B$805:$G$1251,6,FALSE))</f>
        <v>0</v>
      </c>
      <c r="O25" s="15">
        <f>IF(LARGE(Calculation!$B$805:$B$1251,I25)=0,"",LARGE(Calculation!$B$805:$B$1251,I25))</f>
        <v>2.1610000000000002E-3</v>
      </c>
    </row>
    <row r="26" spans="1:15" ht="12" customHeight="1" x14ac:dyDescent="0.2">
      <c r="A26" s="13">
        <v>14</v>
      </c>
      <c r="B26" s="14" t="str">
        <f>PROPER(IF(G26="","",VLOOKUP(G26,Calculation!$B$3:$E$803,2,FALSE)))</f>
        <v>George Frazer</v>
      </c>
      <c r="C26" s="14">
        <f>IF(G26="","",VLOOKUP(G26,Calculation!$B$3:$E$803,3,FALSE))</f>
        <v>0</v>
      </c>
      <c r="D26" s="14" t="str">
        <f>IF(ISNA(VLOOKUP(B26,[1]Sheet1!$J$2:$J$2989,1,FALSE)),"No","Yes")</f>
        <v>No</v>
      </c>
      <c r="E26" s="14">
        <f>IF(G26="","",VLOOKUP(G26,Calculation!$B$3:$G$1550,5,FALSE))</f>
        <v>1</v>
      </c>
      <c r="F26" s="14">
        <f>IF(G26="","",VLOOKUP(G26,Calculation!$B$3:$G$803,6,FALSE))</f>
        <v>1</v>
      </c>
      <c r="G26" s="15">
        <f>IF(LARGE(Calculation!$B$3:$B$803,A26)=0,"",LARGE(Calculation!$B$3:$B$803,A26))</f>
        <v>8082.22489360076</v>
      </c>
      <c r="I26" s="13">
        <v>14</v>
      </c>
      <c r="J26" s="14" t="str">
        <f>PROPER(IF(O26="","",VLOOKUP(O26,Calculation!$B$805:$E$1251,2,FALSE)))</f>
        <v/>
      </c>
      <c r="K26" s="14">
        <f>IF(O26="","",VLOOKUP(O26,Calculation!$B$805:$E$1251,3,FALSE))</f>
        <v>0</v>
      </c>
      <c r="L26" s="14" t="str">
        <f>IF(ISNA(VLOOKUP(J26,[1]Sheet1!$J$2:$J$2989,1,FALSE)),"No","Yes")</f>
        <v>No</v>
      </c>
      <c r="M26" s="14">
        <f>IF(O26="","",VLOOKUP(O26,Calculation!$B$805:$G$1251,5,FALSE))</f>
        <v>0</v>
      </c>
      <c r="N26" s="14">
        <f>IF(O26="","",VLOOKUP(O26,Calculation!$B$805:$G$1251,6,FALSE))</f>
        <v>0</v>
      </c>
      <c r="O26" s="15">
        <f>IF(LARGE(Calculation!$B$805:$B$1251,I26)=0,"",LARGE(Calculation!$B$805:$B$1251,I26))</f>
        <v>2.16E-3</v>
      </c>
    </row>
    <row r="27" spans="1:15" ht="12" customHeight="1" x14ac:dyDescent="0.2">
      <c r="A27" s="13">
        <v>15</v>
      </c>
      <c r="B27" s="14" t="str">
        <f>PROPER(IF(G27="","",VLOOKUP(G27,Calculation!$B$3:$E$803,2,FALSE)))</f>
        <v>Gareth Dobson</v>
      </c>
      <c r="C27" s="14" t="str">
        <f>IF(G27="","",VLOOKUP(G27,Calculation!$B$3:$E$803,3,FALSE))</f>
        <v>Blackwater JuniorTri Club</v>
      </c>
      <c r="D27" s="14" t="str">
        <f>IF(ISNA(VLOOKUP(B27,[1]Sheet1!$J$2:$J$2989,1,FALSE)),"No","Yes")</f>
        <v>Yes</v>
      </c>
      <c r="E27" s="14">
        <f>IF(G27="","",VLOOKUP(G27,Calculation!$B$3:$G$1550,5,FALSE))</f>
        <v>1</v>
      </c>
      <c r="F27" s="14">
        <f>IF(G27="","",VLOOKUP(G27,Calculation!$B$3:$G$803,6,FALSE))</f>
        <v>1</v>
      </c>
      <c r="G27" s="15">
        <f>IF(LARGE(Calculation!$B$3:$B$803,A27)=0,"",LARGE(Calculation!$B$3:$B$803,A27))</f>
        <v>7660.3157071169835</v>
      </c>
      <c r="I27" s="13">
        <v>15</v>
      </c>
      <c r="J27" s="14" t="str">
        <f>PROPER(IF(O27="","",VLOOKUP(O27,Calculation!$B$805:$E$1251,2,FALSE)))</f>
        <v/>
      </c>
      <c r="K27" s="14">
        <f>IF(O27="","",VLOOKUP(O27,Calculation!$B$805:$E$1251,3,FALSE))</f>
        <v>0</v>
      </c>
      <c r="L27" s="14" t="str">
        <f>IF(ISNA(VLOOKUP(J27,[1]Sheet1!$J$2:$J$2989,1,FALSE)),"No","Yes")</f>
        <v>No</v>
      </c>
      <c r="M27" s="14">
        <f>IF(O27="","",VLOOKUP(O27,Calculation!$B$805:$G$1251,5,FALSE))</f>
        <v>0</v>
      </c>
      <c r="N27" s="14">
        <f>IF(O27="","",VLOOKUP(O27,Calculation!$B$805:$G$1251,6,FALSE))</f>
        <v>0</v>
      </c>
      <c r="O27" s="15">
        <f>IF(LARGE(Calculation!$B$805:$B$1251,I27)=0,"",LARGE(Calculation!$B$805:$B$1251,I27))</f>
        <v>2.1589999999999999E-3</v>
      </c>
    </row>
    <row r="28" spans="1:15" ht="12" customHeight="1" x14ac:dyDescent="0.2">
      <c r="A28" s="13">
        <v>16</v>
      </c>
      <c r="B28" s="14" t="str">
        <f>PROPER(IF(G28="","",VLOOKUP(G28,Calculation!$B$3:$E$803,2,FALSE)))</f>
        <v>Oliver Daykin</v>
      </c>
      <c r="C28" s="14" t="str">
        <f>IF(G28="","",VLOOKUP(G28,Calculation!$B$3:$E$803,3,FALSE))</f>
        <v>Team Milton Keynes</v>
      </c>
      <c r="D28" s="14" t="str">
        <f>IF(ISNA(VLOOKUP(B28,[1]Sheet1!$J$2:$J$2989,1,FALSE)),"No","Yes")</f>
        <v>Yes</v>
      </c>
      <c r="E28" s="14">
        <f>IF(G28="","",VLOOKUP(G28,Calculation!$B$3:$G$1550,5,FALSE))</f>
        <v>1</v>
      </c>
      <c r="F28" s="14">
        <f>IF(G28="","",VLOOKUP(G28,Calculation!$B$3:$G$803,6,FALSE))</f>
        <v>1</v>
      </c>
      <c r="G28" s="15">
        <f>IF(LARGE(Calculation!$B$3:$B$803,A28)=0,"",LARGE(Calculation!$B$3:$B$803,A28))</f>
        <v>7372.4885150370947</v>
      </c>
      <c r="I28" s="13">
        <v>16</v>
      </c>
      <c r="J28" s="14" t="str">
        <f>PROPER(IF(O28="","",VLOOKUP(O28,Calculation!$B$805:$E$1251,2,FALSE)))</f>
        <v/>
      </c>
      <c r="K28" s="14">
        <f>IF(O28="","",VLOOKUP(O28,Calculation!$B$805:$E$1251,3,FALSE))</f>
        <v>0</v>
      </c>
      <c r="L28" s="14" t="str">
        <f>IF(ISNA(VLOOKUP(J28,[1]Sheet1!$J$2:$J$2989,1,FALSE)),"No","Yes")</f>
        <v>No</v>
      </c>
      <c r="M28" s="14">
        <f>IF(O28="","",VLOOKUP(O28,Calculation!$B$805:$G$1251,5,FALSE))</f>
        <v>0</v>
      </c>
      <c r="N28" s="14">
        <f>IF(O28="","",VLOOKUP(O28,Calculation!$B$805:$G$1251,6,FALSE))</f>
        <v>0</v>
      </c>
      <c r="O28" s="15">
        <f>IF(LARGE(Calculation!$B$805:$B$1251,I28)=0,"",LARGE(Calculation!$B$805:$B$1251,I28))</f>
        <v>2.1580000000000002E-3</v>
      </c>
    </row>
    <row r="29" spans="1:15" ht="12" customHeight="1" x14ac:dyDescent="0.2">
      <c r="A29" s="13">
        <v>17</v>
      </c>
      <c r="B29" s="14" t="str">
        <f>PROPER(IF(G29="","",VLOOKUP(G29,Calculation!$B$3:$E$803,2,FALSE)))</f>
        <v>Christopher Ward</v>
      </c>
      <c r="C29" s="14">
        <f>IF(G29="","",VLOOKUP(G29,Calculation!$B$3:$E$803,3,FALSE))</f>
        <v>0</v>
      </c>
      <c r="D29" s="14" t="str">
        <f>IF(ISNA(VLOOKUP(B29,[1]Sheet1!$J$2:$J$2989,1,FALSE)),"No","Yes")</f>
        <v>Yes</v>
      </c>
      <c r="E29" s="14">
        <f>IF(G29="","",VLOOKUP(G29,Calculation!$B$3:$G$1550,5,FALSE))</f>
        <v>1</v>
      </c>
      <c r="F29" s="14">
        <f>IF(G29="","",VLOOKUP(G29,Calculation!$B$3:$G$803,6,FALSE))</f>
        <v>1</v>
      </c>
      <c r="G29" s="15">
        <f>IF(LARGE(Calculation!$B$3:$B$803,A29)=0,"",LARGE(Calculation!$B$3:$B$803,A29))</f>
        <v>7339.0794388316517</v>
      </c>
      <c r="I29" s="13">
        <v>17</v>
      </c>
      <c r="J29" s="14" t="str">
        <f>PROPER(IF(O29="","",VLOOKUP(O29,Calculation!$B$805:$E$1251,2,FALSE)))</f>
        <v/>
      </c>
      <c r="K29" s="14">
        <f>IF(O29="","",VLOOKUP(O29,Calculation!$B$805:$E$1251,3,FALSE))</f>
        <v>0</v>
      </c>
      <c r="L29" s="14" t="str">
        <f>IF(ISNA(VLOOKUP(J29,[1]Sheet1!$J$2:$J$2989,1,FALSE)),"No","Yes")</f>
        <v>No</v>
      </c>
      <c r="M29" s="14">
        <f>IF(O29="","",VLOOKUP(O29,Calculation!$B$805:$G$1251,5,FALSE))</f>
        <v>0</v>
      </c>
      <c r="N29" s="14">
        <f>IF(O29="","",VLOOKUP(O29,Calculation!$B$805:$G$1251,6,FALSE))</f>
        <v>0</v>
      </c>
      <c r="O29" s="15">
        <f>IF(LARGE(Calculation!$B$805:$B$1251,I29)=0,"",LARGE(Calculation!$B$805:$B$1251,I29))</f>
        <v>2.1570000000000001E-3</v>
      </c>
    </row>
    <row r="30" spans="1:15" ht="12" customHeight="1" x14ac:dyDescent="0.2">
      <c r="A30" s="13">
        <v>18</v>
      </c>
      <c r="B30" s="14" t="str">
        <f>PROPER(IF(G30="","",VLOOKUP(G30,Calculation!$B$3:$E$803,2,FALSE)))</f>
        <v>Kieran Collins</v>
      </c>
      <c r="C30" s="14">
        <f>IF(G30="","",VLOOKUP(G30,Calculation!$B$3:$E$803,3,FALSE))</f>
        <v>0</v>
      </c>
      <c r="D30" s="14" t="str">
        <f>IF(ISNA(VLOOKUP(B30,[1]Sheet1!$J$2:$J$2989,1,FALSE)),"No","Yes")</f>
        <v>No</v>
      </c>
      <c r="E30" s="14">
        <f>IF(G30="","",VLOOKUP(G30,Calculation!$B$3:$G$1550,5,FALSE))</f>
        <v>1</v>
      </c>
      <c r="F30" s="14">
        <f>IF(G30="","",VLOOKUP(G30,Calculation!$B$3:$G$803,6,FALSE))</f>
        <v>1</v>
      </c>
      <c r="G30" s="15">
        <f>IF(LARGE(Calculation!$B$3:$B$803,A30)=0,"",LARGE(Calculation!$B$3:$B$803,A30))</f>
        <v>7061.4360863530719</v>
      </c>
      <c r="I30" s="13">
        <v>18</v>
      </c>
      <c r="J30" s="14" t="str">
        <f>PROPER(IF(O30="","",VLOOKUP(O30,Calculation!$B$805:$E$1251,2,FALSE)))</f>
        <v/>
      </c>
      <c r="K30" s="14">
        <f>IF(O30="","",VLOOKUP(O30,Calculation!$B$805:$E$1251,3,FALSE))</f>
        <v>0</v>
      </c>
      <c r="L30" s="14" t="str">
        <f>IF(ISNA(VLOOKUP(J30,[1]Sheet1!$J$2:$J$2989,1,FALSE)),"No","Yes")</f>
        <v>No</v>
      </c>
      <c r="M30" s="14">
        <f>IF(O30="","",VLOOKUP(O30,Calculation!$B$805:$G$1251,5,FALSE))</f>
        <v>0</v>
      </c>
      <c r="N30" s="14">
        <f>IF(O30="","",VLOOKUP(O30,Calculation!$B$805:$G$1251,6,FALSE))</f>
        <v>0</v>
      </c>
      <c r="O30" s="15">
        <f>IF(LARGE(Calculation!$B$805:$B$1251,I30)=0,"",LARGE(Calculation!$B$805:$B$1251,I30))</f>
        <v>2.1559999999999999E-3</v>
      </c>
    </row>
    <row r="31" spans="1:15" ht="12" customHeight="1" x14ac:dyDescent="0.2">
      <c r="A31" s="13">
        <v>19</v>
      </c>
      <c r="B31" s="14" t="str">
        <f>PROPER(IF(G31="","",VLOOKUP(G31,Calculation!$B$3:$E$803,2,FALSE)))</f>
        <v>Bradley Kemp</v>
      </c>
      <c r="C31" s="14">
        <f>IF(G31="","",VLOOKUP(G31,Calculation!$B$3:$E$803,3,FALSE))</f>
        <v>0</v>
      </c>
      <c r="D31" s="14" t="str">
        <f>IF(ISNA(VLOOKUP(B31,[1]Sheet1!$J$2:$J$2989,1,FALSE)),"No","Yes")</f>
        <v>No</v>
      </c>
      <c r="E31" s="14">
        <f>IF(G31="","",VLOOKUP(G31,Calculation!$B$3:$G$1550,5,FALSE))</f>
        <v>1</v>
      </c>
      <c r="F31" s="14">
        <f>IF(G31="","",VLOOKUP(G31,Calculation!$B$3:$G$803,6,FALSE))</f>
        <v>1</v>
      </c>
      <c r="G31" s="15">
        <f>IF(LARGE(Calculation!$B$3:$B$803,A31)=0,"",LARGE(Calculation!$B$3:$B$803,A31))</f>
        <v>6922.666119053496</v>
      </c>
      <c r="I31" s="13">
        <v>19</v>
      </c>
      <c r="J31" s="14" t="str">
        <f>PROPER(IF(O31="","",VLOOKUP(O31,Calculation!$B$805:$E$1251,2,FALSE)))</f>
        <v/>
      </c>
      <c r="K31" s="14">
        <f>IF(O31="","",VLOOKUP(O31,Calculation!$B$805:$E$1251,3,FALSE))</f>
        <v>0</v>
      </c>
      <c r="L31" s="14" t="str">
        <f>IF(ISNA(VLOOKUP(J31,[1]Sheet1!$J$2:$J$2989,1,FALSE)),"No","Yes")</f>
        <v>No</v>
      </c>
      <c r="M31" s="14">
        <f>IF(O31="","",VLOOKUP(O31,Calculation!$B$805:$G$1251,5,FALSE))</f>
        <v>0</v>
      </c>
      <c r="N31" s="14">
        <f>IF(O31="","",VLOOKUP(O31,Calculation!$B$805:$G$1251,6,FALSE))</f>
        <v>0</v>
      </c>
      <c r="O31" s="15">
        <f>IF(LARGE(Calculation!$B$805:$B$1251,I31)=0,"",LARGE(Calculation!$B$805:$B$1251,I31))</f>
        <v>2.1550000000000002E-3</v>
      </c>
    </row>
    <row r="32" spans="1:15" ht="12" customHeight="1" x14ac:dyDescent="0.2">
      <c r="A32" s="13">
        <v>20</v>
      </c>
      <c r="B32" s="14" t="str">
        <f>PROPER(IF(G32="","",VLOOKUP(G32,Calculation!$B$3:$E$803,2,FALSE)))</f>
        <v>Dan Jones</v>
      </c>
      <c r="C32" s="14" t="str">
        <f>IF(G32="","",VLOOKUP(G32,Calculation!$B$3:$E$803,3,FALSE))</f>
        <v>53-12</v>
      </c>
      <c r="D32" s="14" t="str">
        <f>IF(ISNA(VLOOKUP(B32,[1]Sheet1!$J$2:$J$2989,1,FALSE)),"No","Yes")</f>
        <v>Yes</v>
      </c>
      <c r="E32" s="14">
        <f>IF(G32="","",VLOOKUP(G32,Calculation!$B$3:$G$1550,5,FALSE))</f>
        <v>1</v>
      </c>
      <c r="F32" s="14">
        <f>IF(G32="","",VLOOKUP(G32,Calculation!$B$3:$G$803,6,FALSE))</f>
        <v>1</v>
      </c>
      <c r="G32" s="15">
        <f>IF(LARGE(Calculation!$B$3:$B$803,A32)=0,"",LARGE(Calculation!$B$3:$B$803,A32))</f>
        <v>6844.8431643273543</v>
      </c>
      <c r="I32" s="13">
        <v>20</v>
      </c>
      <c r="J32" s="14" t="str">
        <f>PROPER(IF(O32="","",VLOOKUP(O32,Calculation!$B$805:$E$1251,2,FALSE)))</f>
        <v/>
      </c>
      <c r="K32" s="14">
        <f>IF(O32="","",VLOOKUP(O32,Calculation!$B$805:$E$1251,3,FALSE))</f>
        <v>0</v>
      </c>
      <c r="L32" s="14" t="str">
        <f>IF(ISNA(VLOOKUP(J32,[1]Sheet1!$J$2:$J$2989,1,FALSE)),"No","Yes")</f>
        <v>No</v>
      </c>
      <c r="M32" s="14">
        <f>IF(O32="","",VLOOKUP(O32,Calculation!$B$805:$G$1251,5,FALSE))</f>
        <v>0</v>
      </c>
      <c r="N32" s="14">
        <f>IF(O32="","",VLOOKUP(O32,Calculation!$B$805:$G$1251,6,FALSE))</f>
        <v>0</v>
      </c>
      <c r="O32" s="15">
        <f>IF(LARGE(Calculation!$B$805:$B$1251,I32)=0,"",LARGE(Calculation!$B$805:$B$1251,I32))</f>
        <v>2.1540000000000001E-3</v>
      </c>
    </row>
    <row r="33" spans="1:15" ht="12" customHeight="1" x14ac:dyDescent="0.2">
      <c r="A33" s="13">
        <v>21</v>
      </c>
      <c r="B33" s="14" t="str">
        <f>PROPER(IF(G33="","",VLOOKUP(G33,Calculation!$B$3:$E$803,2,FALSE)))</f>
        <v>Alexander Sinclair</v>
      </c>
      <c r="C33" s="14" t="str">
        <f>IF(G33="","",VLOOKUP(G33,Calculation!$B$3:$E$803,3,FALSE))</f>
        <v>East Essex Tri Club</v>
      </c>
      <c r="D33" s="14" t="str">
        <f>IF(ISNA(VLOOKUP(B33,[1]Sheet1!$J$2:$J$2989,1,FALSE)),"No","Yes")</f>
        <v>No</v>
      </c>
      <c r="E33" s="14">
        <f>IF(G33="","",VLOOKUP(G33,Calculation!$B$3:$G$1550,5,FALSE))</f>
        <v>1</v>
      </c>
      <c r="F33" s="14">
        <f>IF(G33="","",VLOOKUP(G33,Calculation!$B$3:$G$803,6,FALSE))</f>
        <v>1</v>
      </c>
      <c r="G33" s="15">
        <f>IF(LARGE(Calculation!$B$3:$B$803,A33)=0,"",LARGE(Calculation!$B$3:$B$803,A33))</f>
        <v>6675.9973178397477</v>
      </c>
      <c r="I33" s="13">
        <v>21</v>
      </c>
      <c r="J33" s="14" t="str">
        <f>PROPER(IF(O33="","",VLOOKUP(O33,Calculation!$B$805:$E$1251,2,FALSE)))</f>
        <v/>
      </c>
      <c r="K33" s="14">
        <f>IF(O33="","",VLOOKUP(O33,Calculation!$B$805:$E$1251,3,FALSE))</f>
        <v>0</v>
      </c>
      <c r="L33" s="14" t="str">
        <f>IF(ISNA(VLOOKUP(J33,[1]Sheet1!$J$2:$J$2989,1,FALSE)),"No","Yes")</f>
        <v>No</v>
      </c>
      <c r="M33" s="14">
        <f>IF(O33="","",VLOOKUP(O33,Calculation!$B$805:$G$1251,5,FALSE))</f>
        <v>0</v>
      </c>
      <c r="N33" s="14">
        <f>IF(O33="","",VLOOKUP(O33,Calculation!$B$805:$G$1251,6,FALSE))</f>
        <v>0</v>
      </c>
      <c r="O33" s="15">
        <f>IF(LARGE(Calculation!$B$805:$B$1251,I33)=0,"",LARGE(Calculation!$B$805:$B$1251,I33))</f>
        <v>2.153E-3</v>
      </c>
    </row>
    <row r="34" spans="1:15" ht="12" customHeight="1" x14ac:dyDescent="0.2">
      <c r="A34" s="13">
        <v>22</v>
      </c>
      <c r="B34" s="14" t="str">
        <f>PROPER(IF(G34="","",VLOOKUP(G34,Calculation!$B$3:$E$803,2,FALSE)))</f>
        <v>Charlie Gurr</v>
      </c>
      <c r="C34" s="14">
        <f>IF(G34="","",VLOOKUP(G34,Calculation!$B$3:$E$803,3,FALSE))</f>
        <v>0</v>
      </c>
      <c r="D34" s="14" t="str">
        <f>IF(ISNA(VLOOKUP(B34,[1]Sheet1!$J$2:$J$2989,1,FALSE)),"No","Yes")</f>
        <v>No</v>
      </c>
      <c r="E34" s="14">
        <f>IF(G34="","",VLOOKUP(G34,Calculation!$B$3:$G$1550,5,FALSE))</f>
        <v>1</v>
      </c>
      <c r="F34" s="14">
        <f>IF(G34="","",VLOOKUP(G34,Calculation!$B$3:$G$803,6,FALSE))</f>
        <v>1</v>
      </c>
      <c r="G34" s="15">
        <f>IF(LARGE(Calculation!$B$3:$B$803,A34)=0,"",LARGE(Calculation!$B$3:$B$803,A34))</f>
        <v>6525.9547284815089</v>
      </c>
      <c r="I34" s="13">
        <v>22</v>
      </c>
      <c r="J34" s="14" t="str">
        <f>PROPER(IF(O34="","",VLOOKUP(O34,Calculation!$B$805:$E$1251,2,FALSE)))</f>
        <v/>
      </c>
      <c r="K34" s="14">
        <f>IF(O34="","",VLOOKUP(O34,Calculation!$B$805:$E$1251,3,FALSE))</f>
        <v>0</v>
      </c>
      <c r="L34" s="14" t="str">
        <f>IF(ISNA(VLOOKUP(J34,[1]Sheet1!$J$2:$J$2989,1,FALSE)),"No","Yes")</f>
        <v>No</v>
      </c>
      <c r="M34" s="14">
        <f>IF(O34="","",VLOOKUP(O34,Calculation!$B$805:$G$1251,5,FALSE))</f>
        <v>0</v>
      </c>
      <c r="N34" s="14">
        <f>IF(O34="","",VLOOKUP(O34,Calculation!$B$805:$G$1251,6,FALSE))</f>
        <v>0</v>
      </c>
      <c r="O34" s="15">
        <f>IF(LARGE(Calculation!$B$805:$B$1251,I34)=0,"",LARGE(Calculation!$B$805:$B$1251,I34))</f>
        <v>2.1519999999999998E-3</v>
      </c>
    </row>
    <row r="35" spans="1:15" ht="12" customHeight="1" x14ac:dyDescent="0.2">
      <c r="A35" s="13">
        <v>23</v>
      </c>
      <c r="B35" s="14" t="str">
        <f>PROPER(IF(G35="","",VLOOKUP(G35,Calculation!$B$3:$E$803,2,FALSE)))</f>
        <v>Mitchell Potter</v>
      </c>
      <c r="C35" s="14" t="str">
        <f>IF(G35="","",VLOOKUP(G35,Calculation!$B$3:$E$803,3,FALSE))</f>
        <v>ESSEX POLICE TRI</v>
      </c>
      <c r="D35" s="14" t="str">
        <f>IF(ISNA(VLOOKUP(B35,[1]Sheet1!$J$2:$J$2989,1,FALSE)),"No","Yes")</f>
        <v>No</v>
      </c>
      <c r="E35" s="14">
        <f>IF(G35="","",VLOOKUP(G35,Calculation!$B$3:$G$1550,5,FALSE))</f>
        <v>1</v>
      </c>
      <c r="F35" s="14">
        <f>IF(G35="","",VLOOKUP(G35,Calculation!$B$3:$G$803,6,FALSE))</f>
        <v>1</v>
      </c>
      <c r="G35" s="15">
        <f>IF(LARGE(Calculation!$B$3:$B$803,A35)=0,"",LARGE(Calculation!$B$3:$B$803,A35))</f>
        <v>6507.8459494424023</v>
      </c>
      <c r="I35" s="13">
        <v>23</v>
      </c>
      <c r="J35" s="14" t="str">
        <f>PROPER(IF(O35="","",VLOOKUP(O35,Calculation!$B$805:$E$1251,2,FALSE)))</f>
        <v/>
      </c>
      <c r="K35" s="14">
        <f>IF(O35="","",VLOOKUP(O35,Calculation!$B$805:$E$1251,3,FALSE))</f>
        <v>0</v>
      </c>
      <c r="L35" s="14" t="str">
        <f>IF(ISNA(VLOOKUP(J35,[1]Sheet1!$J$2:$J$2989,1,FALSE)),"No","Yes")</f>
        <v>No</v>
      </c>
      <c r="M35" s="14">
        <f>IF(O35="","",VLOOKUP(O35,Calculation!$B$805:$G$1251,5,FALSE))</f>
        <v>0</v>
      </c>
      <c r="N35" s="14">
        <f>IF(O35="","",VLOOKUP(O35,Calculation!$B$805:$G$1251,6,FALSE))</f>
        <v>0</v>
      </c>
      <c r="O35" s="15">
        <f>IF(LARGE(Calculation!$B$805:$B$1251,I35)=0,"",LARGE(Calculation!$B$805:$B$1251,I35))</f>
        <v>2.1510000000000001E-3</v>
      </c>
    </row>
    <row r="36" spans="1:15" ht="12" customHeight="1" x14ac:dyDescent="0.2">
      <c r="A36" s="13">
        <v>24</v>
      </c>
      <c r="B36" s="14" t="str">
        <f>PROPER(IF(G36="","",VLOOKUP(G36,Calculation!$B$3:$E$803,2,FALSE)))</f>
        <v>Matthew Kirsh</v>
      </c>
      <c r="C36" s="14" t="str">
        <f>IF(G36="","",VLOOKUP(G36,Calculation!$B$3:$E$803,3,FALSE))</f>
        <v>East Essex Tri Club</v>
      </c>
      <c r="D36" s="14" t="str">
        <f>IF(ISNA(VLOOKUP(B36,[1]Sheet1!$J$2:$J$2989,1,FALSE)),"No","Yes")</f>
        <v>No</v>
      </c>
      <c r="E36" s="14">
        <f>IF(G36="","",VLOOKUP(G36,Calculation!$B$3:$G$1550,5,FALSE))</f>
        <v>1</v>
      </c>
      <c r="F36" s="14">
        <f>IF(G36="","",VLOOKUP(G36,Calculation!$B$3:$G$803,6,FALSE))</f>
        <v>1</v>
      </c>
      <c r="G36" s="15">
        <f>IF(LARGE(Calculation!$B$3:$B$803,A36)=0,"",LARGE(Calculation!$B$3:$B$803,A36))</f>
        <v>5946.0164453867819</v>
      </c>
      <c r="I36" s="13">
        <v>24</v>
      </c>
      <c r="J36" s="14" t="str">
        <f>PROPER(IF(O36="","",VLOOKUP(O36,Calculation!$B$805:$E$1251,2,FALSE)))</f>
        <v/>
      </c>
      <c r="K36" s="14">
        <f>IF(O36="","",VLOOKUP(O36,Calculation!$B$805:$E$1251,3,FALSE))</f>
        <v>0</v>
      </c>
      <c r="L36" s="14" t="str">
        <f>IF(ISNA(VLOOKUP(J36,[1]Sheet1!$J$2:$J$2989,1,FALSE)),"No","Yes")</f>
        <v>No</v>
      </c>
      <c r="M36" s="14">
        <f>IF(O36="","",VLOOKUP(O36,Calculation!$B$805:$G$1251,5,FALSE))</f>
        <v>0</v>
      </c>
      <c r="N36" s="14">
        <f>IF(O36="","",VLOOKUP(O36,Calculation!$B$805:$G$1251,6,FALSE))</f>
        <v>0</v>
      </c>
      <c r="O36" s="15">
        <f>IF(LARGE(Calculation!$B$805:$B$1251,I36)=0,"",LARGE(Calculation!$B$805:$B$1251,I36))</f>
        <v>2.15E-3</v>
      </c>
    </row>
    <row r="37" spans="1:15" ht="12" customHeight="1" x14ac:dyDescent="0.2">
      <c r="A37" s="13">
        <v>25</v>
      </c>
      <c r="B37" s="14" t="str">
        <f>PROPER(IF(G37="","",VLOOKUP(G37,Calculation!$B$3:$E$803,2,FALSE)))</f>
        <v/>
      </c>
      <c r="C37" s="14">
        <f>IF(G37="","",VLOOKUP(G37,Calculation!$B$3:$E$803,3,FALSE))</f>
        <v>0</v>
      </c>
      <c r="D37" s="14" t="str">
        <f>IF(ISNA(VLOOKUP(B37,[1]Sheet1!$J$2:$J$2989,1,FALSE)),"No","Yes")</f>
        <v>No</v>
      </c>
      <c r="E37" s="14">
        <f>IF(G37="","",VLOOKUP(G37,Calculation!$B$3:$G$1550,5,FALSE))</f>
        <v>0</v>
      </c>
      <c r="F37" s="14">
        <f>IF(G37="","",VLOOKUP(G37,Calculation!$B$3:$G$803,6,FALSE))</f>
        <v>0</v>
      </c>
      <c r="G37" s="15">
        <f>IF(LARGE(Calculation!$B$3:$B$803,A37)=0,"",LARGE(Calculation!$B$3:$B$803,A37))</f>
        <v>8.6699999999999993E-4</v>
      </c>
      <c r="I37" s="13">
        <v>25</v>
      </c>
      <c r="J37" s="14" t="str">
        <f>PROPER(IF(O37="","",VLOOKUP(O37,Calculation!$B$805:$E$1251,2,FALSE)))</f>
        <v/>
      </c>
      <c r="K37" s="14">
        <f>IF(O37="","",VLOOKUP(O37,Calculation!$B$805:$E$1251,3,FALSE))</f>
        <v>0</v>
      </c>
      <c r="L37" s="14" t="str">
        <f>IF(ISNA(VLOOKUP(J37,[1]Sheet1!$J$2:$J$2989,1,FALSE)),"No","Yes")</f>
        <v>No</v>
      </c>
      <c r="M37" s="14">
        <f>IF(O37="","",VLOOKUP(O37,Calculation!$B$805:$G$1251,5,FALSE))</f>
        <v>0</v>
      </c>
      <c r="N37" s="14">
        <f>IF(O37="","",VLOOKUP(O37,Calculation!$B$805:$G$1251,6,FALSE))</f>
        <v>0</v>
      </c>
      <c r="O37" s="15">
        <f>IF(LARGE(Calculation!$B$805:$B$1251,I37)=0,"",LARGE(Calculation!$B$805:$B$1251,I37))</f>
        <v>2.1489999999999999E-3</v>
      </c>
    </row>
    <row r="38" spans="1:15" ht="12" customHeight="1" x14ac:dyDescent="0.2">
      <c r="A38" s="13">
        <v>26</v>
      </c>
      <c r="B38" s="14" t="str">
        <f>PROPER(IF(G38="","",VLOOKUP(G38,Calculation!$B$3:$E$803,2,FALSE)))</f>
        <v/>
      </c>
      <c r="C38" s="14">
        <f>IF(G38="","",VLOOKUP(G38,Calculation!$B$3:$E$803,3,FALSE))</f>
        <v>0</v>
      </c>
      <c r="D38" s="14" t="str">
        <f>IF(ISNA(VLOOKUP(B38,[1]Sheet1!$J$2:$J$2989,1,FALSE)),"No","Yes")</f>
        <v>No</v>
      </c>
      <c r="E38" s="14">
        <f>IF(G38="","",VLOOKUP(G38,Calculation!$B$3:$G$1550,5,FALSE))</f>
        <v>0</v>
      </c>
      <c r="F38" s="14">
        <f>IF(G38="","",VLOOKUP(G38,Calculation!$B$3:$G$803,6,FALSE))</f>
        <v>0</v>
      </c>
      <c r="G38" s="15">
        <f>IF(LARGE(Calculation!$B$3:$B$803,A38)=0,"",LARGE(Calculation!$B$3:$B$803,A38))</f>
        <v>8.6600000000000002E-4</v>
      </c>
      <c r="I38" s="13">
        <v>26</v>
      </c>
      <c r="J38" s="14" t="str">
        <f>PROPER(IF(O38="","",VLOOKUP(O38,Calculation!$B$805:$E$1251,2,FALSE)))</f>
        <v/>
      </c>
      <c r="K38" s="14">
        <f>IF(O38="","",VLOOKUP(O38,Calculation!$B$805:$E$1251,3,FALSE))</f>
        <v>0</v>
      </c>
      <c r="L38" s="14" t="str">
        <f>IF(ISNA(VLOOKUP(J38,[1]Sheet1!$J$2:$J$2989,1,FALSE)),"No","Yes")</f>
        <v>No</v>
      </c>
      <c r="M38" s="14">
        <f>IF(O38="","",VLOOKUP(O38,Calculation!$B$805:$G$1251,5,FALSE))</f>
        <v>0</v>
      </c>
      <c r="N38" s="14">
        <f>IF(O38="","",VLOOKUP(O38,Calculation!$B$805:$G$1251,6,FALSE))</f>
        <v>0</v>
      </c>
      <c r="O38" s="15">
        <f>IF(LARGE(Calculation!$B$805:$B$1251,I38)=0,"",LARGE(Calculation!$B$805:$B$1251,I38))</f>
        <v>2.1480000000000002E-3</v>
      </c>
    </row>
    <row r="39" spans="1:15" ht="12" customHeight="1" x14ac:dyDescent="0.2">
      <c r="A39" s="13">
        <v>27</v>
      </c>
      <c r="B39" s="14" t="str">
        <f>PROPER(IF(G39="","",VLOOKUP(G39,Calculation!$B$3:$E$803,2,FALSE)))</f>
        <v/>
      </c>
      <c r="C39" s="14">
        <f>IF(G39="","",VLOOKUP(G39,Calculation!$B$3:$E$803,3,FALSE))</f>
        <v>0</v>
      </c>
      <c r="D39" s="14" t="str">
        <f>IF(ISNA(VLOOKUP(B39,[1]Sheet1!$J$2:$J$2989,1,FALSE)),"No","Yes")</f>
        <v>No</v>
      </c>
      <c r="E39" s="14">
        <f>IF(G39="","",VLOOKUP(G39,Calculation!$B$3:$G$1550,5,FALSE))</f>
        <v>0</v>
      </c>
      <c r="F39" s="14">
        <f>IF(G39="","",VLOOKUP(G39,Calculation!$B$3:$G$803,6,FALSE))</f>
        <v>0</v>
      </c>
      <c r="G39" s="15">
        <f>IF(LARGE(Calculation!$B$3:$B$803,A39)=0,"",LARGE(Calculation!$B$3:$B$803,A39))</f>
        <v>8.6499999999999999E-4</v>
      </c>
      <c r="I39" s="13">
        <v>27</v>
      </c>
      <c r="J39" s="14" t="str">
        <f>PROPER(IF(O39="","",VLOOKUP(O39,Calculation!$B$805:$E$1251,2,FALSE)))</f>
        <v/>
      </c>
      <c r="K39" s="14">
        <f>IF(O39="","",VLOOKUP(O39,Calculation!$B$805:$E$1251,3,FALSE))</f>
        <v>0</v>
      </c>
      <c r="L39" s="14" t="str">
        <f>IF(ISNA(VLOOKUP(J39,[1]Sheet1!$J$2:$J$2989,1,FALSE)),"No","Yes")</f>
        <v>No</v>
      </c>
      <c r="M39" s="14">
        <f>IF(O39="","",VLOOKUP(O39,Calculation!$B$805:$G$1251,5,FALSE))</f>
        <v>0</v>
      </c>
      <c r="N39" s="14">
        <f>IF(O39="","",VLOOKUP(O39,Calculation!$B$805:$G$1251,6,FALSE))</f>
        <v>0</v>
      </c>
      <c r="O39" s="15">
        <f>IF(LARGE(Calculation!$B$805:$B$1251,I39)=0,"",LARGE(Calculation!$B$805:$B$1251,I39))</f>
        <v>2.147E-3</v>
      </c>
    </row>
    <row r="40" spans="1:15" ht="12" customHeight="1" x14ac:dyDescent="0.2">
      <c r="A40" s="13">
        <v>28</v>
      </c>
      <c r="B40" s="14" t="str">
        <f>PROPER(IF(G40="","",VLOOKUP(G40,Calculation!$B$3:$E$803,2,FALSE)))</f>
        <v/>
      </c>
      <c r="C40" s="14">
        <f>IF(G40="","",VLOOKUP(G40,Calculation!$B$3:$E$803,3,FALSE))</f>
        <v>0</v>
      </c>
      <c r="D40" s="14" t="str">
        <f>IF(ISNA(VLOOKUP(B40,[1]Sheet1!$J$2:$J$2989,1,FALSE)),"No","Yes")</f>
        <v>No</v>
      </c>
      <c r="E40" s="14">
        <f>IF(G40="","",VLOOKUP(G40,Calculation!$B$3:$G$1550,5,FALSE))</f>
        <v>0</v>
      </c>
      <c r="F40" s="14">
        <f>IF(G40="","",VLOOKUP(G40,Calculation!$B$3:$G$803,6,FALSE))</f>
        <v>0</v>
      </c>
      <c r="G40" s="15">
        <f>IF(LARGE(Calculation!$B$3:$B$803,A40)=0,"",LARGE(Calculation!$B$3:$B$803,A40))</f>
        <v>8.6399999999999997E-4</v>
      </c>
      <c r="I40" s="13">
        <v>28</v>
      </c>
      <c r="J40" s="14" t="str">
        <f>PROPER(IF(O40="","",VLOOKUP(O40,Calculation!$B$805:$E$1251,2,FALSE)))</f>
        <v/>
      </c>
      <c r="K40" s="14">
        <f>IF(O40="","",VLOOKUP(O40,Calculation!$B$805:$E$1251,3,FALSE))</f>
        <v>0</v>
      </c>
      <c r="L40" s="14" t="str">
        <f>IF(ISNA(VLOOKUP(J40,[1]Sheet1!$J$2:$J$2989,1,FALSE)),"No","Yes")</f>
        <v>No</v>
      </c>
      <c r="M40" s="14">
        <f>IF(O40="","",VLOOKUP(O40,Calculation!$B$805:$G$1251,5,FALSE))</f>
        <v>0</v>
      </c>
      <c r="N40" s="14">
        <f>IF(O40="","",VLOOKUP(O40,Calculation!$B$805:$G$1251,6,FALSE))</f>
        <v>0</v>
      </c>
      <c r="O40" s="15">
        <f>IF(LARGE(Calculation!$B$805:$B$1251,I40)=0,"",LARGE(Calculation!$B$805:$B$1251,I40))</f>
        <v>2.1459999999999999E-3</v>
      </c>
    </row>
    <row r="41" spans="1:15" ht="12" customHeight="1" x14ac:dyDescent="0.2">
      <c r="A41" s="13">
        <v>29</v>
      </c>
      <c r="B41" s="14" t="str">
        <f>PROPER(IF(G41="","",VLOOKUP(G41,Calculation!$B$3:$E$803,2,FALSE)))</f>
        <v/>
      </c>
      <c r="C41" s="14">
        <f>IF(G41="","",VLOOKUP(G41,Calculation!$B$3:$E$803,3,FALSE))</f>
        <v>0</v>
      </c>
      <c r="D41" s="14" t="str">
        <f>IF(ISNA(VLOOKUP(B41,[1]Sheet1!$J$2:$J$2989,1,FALSE)),"No","Yes")</f>
        <v>No</v>
      </c>
      <c r="E41" s="14">
        <f>IF(G41="","",VLOOKUP(G41,Calculation!$B$3:$G$1550,5,FALSE))</f>
        <v>0</v>
      </c>
      <c r="F41" s="14">
        <f>IF(G41="","",VLOOKUP(G41,Calculation!$B$3:$G$803,6,FALSE))</f>
        <v>0</v>
      </c>
      <c r="G41" s="15">
        <f>IF(LARGE(Calculation!$B$3:$B$803,A41)=0,"",LARGE(Calculation!$B$3:$B$803,A41))</f>
        <v>8.6299999999999994E-4</v>
      </c>
      <c r="I41" s="13">
        <v>29</v>
      </c>
      <c r="J41" s="14" t="str">
        <f>PROPER(IF(O41="","",VLOOKUP(O41,Calculation!$B$805:$E$1251,2,FALSE)))</f>
        <v/>
      </c>
      <c r="K41" s="14">
        <f>IF(O41="","",VLOOKUP(O41,Calculation!$B$805:$E$1251,3,FALSE))</f>
        <v>0</v>
      </c>
      <c r="L41" s="14" t="str">
        <f>IF(ISNA(VLOOKUP(J41,[1]Sheet1!$J$2:$J$2989,1,FALSE)),"No","Yes")</f>
        <v>No</v>
      </c>
      <c r="M41" s="14">
        <f>IF(O41="","",VLOOKUP(O41,Calculation!$B$805:$G$1251,5,FALSE))</f>
        <v>0</v>
      </c>
      <c r="N41" s="14">
        <f>IF(O41="","",VLOOKUP(O41,Calculation!$B$805:$G$1251,6,FALSE))</f>
        <v>0</v>
      </c>
      <c r="O41" s="15">
        <f>IF(LARGE(Calculation!$B$805:$B$1251,I41)=0,"",LARGE(Calculation!$B$805:$B$1251,I41))</f>
        <v>2.1450000000000002E-3</v>
      </c>
    </row>
    <row r="42" spans="1:15" ht="12" customHeight="1" x14ac:dyDescent="0.2">
      <c r="A42" s="13">
        <v>30</v>
      </c>
      <c r="B42" s="14" t="str">
        <f>PROPER(IF(G42="","",VLOOKUP(G42,Calculation!$B$3:$E$803,2,FALSE)))</f>
        <v/>
      </c>
      <c r="C42" s="14">
        <f>IF(G42="","",VLOOKUP(G42,Calculation!$B$3:$E$803,3,FALSE))</f>
        <v>0</v>
      </c>
      <c r="D42" s="14" t="str">
        <f>IF(ISNA(VLOOKUP(B42,[1]Sheet1!$J$2:$J$2989,1,FALSE)),"No","Yes")</f>
        <v>No</v>
      </c>
      <c r="E42" s="14">
        <f>IF(G42="","",VLOOKUP(G42,Calculation!$B$3:$G$1550,5,FALSE))</f>
        <v>0</v>
      </c>
      <c r="F42" s="14">
        <f>IF(G42="","",VLOOKUP(G42,Calculation!$B$3:$G$803,6,FALSE))</f>
        <v>0</v>
      </c>
      <c r="G42" s="15">
        <f>IF(LARGE(Calculation!$B$3:$B$803,A42)=0,"",LARGE(Calculation!$B$3:$B$803,A42))</f>
        <v>8.6200000000000003E-4</v>
      </c>
      <c r="I42" s="13">
        <v>30</v>
      </c>
      <c r="J42" s="14" t="str">
        <f>PROPER(IF(O42="","",VLOOKUP(O42,Calculation!$B$805:$E$1251,2,FALSE)))</f>
        <v/>
      </c>
      <c r="K42" s="14">
        <f>IF(O42="","",VLOOKUP(O42,Calculation!$B$805:$E$1251,3,FALSE))</f>
        <v>0</v>
      </c>
      <c r="L42" s="14" t="str">
        <f>IF(ISNA(VLOOKUP(J42,[1]Sheet1!$J$2:$J$2989,1,FALSE)),"No","Yes")</f>
        <v>No</v>
      </c>
      <c r="M42" s="14">
        <f>IF(O42="","",VLOOKUP(O42,Calculation!$B$805:$G$1251,5,FALSE))</f>
        <v>0</v>
      </c>
      <c r="N42" s="14">
        <f>IF(O42="","",VLOOKUP(O42,Calculation!$B$805:$G$1251,6,FALSE))</f>
        <v>0</v>
      </c>
      <c r="O42" s="15">
        <f>IF(LARGE(Calculation!$B$805:$B$1251,I42)=0,"",LARGE(Calculation!$B$805:$B$1251,I42))</f>
        <v>2.1440000000000001E-3</v>
      </c>
    </row>
    <row r="43" spans="1:15" ht="12" customHeight="1" x14ac:dyDescent="0.2">
      <c r="A43" s="13">
        <v>31</v>
      </c>
      <c r="B43" s="14" t="str">
        <f>PROPER(IF(G43="","",VLOOKUP(G43,Calculation!$B$3:$E$803,2,FALSE)))</f>
        <v/>
      </c>
      <c r="C43" s="14">
        <f>IF(G43="","",VLOOKUP(G43,Calculation!$B$3:$E$803,3,FALSE))</f>
        <v>0</v>
      </c>
      <c r="D43" s="14" t="str">
        <f>IF(ISNA(VLOOKUP(B43,[1]Sheet1!$J$2:$J$2989,1,FALSE)),"No","Yes")</f>
        <v>No</v>
      </c>
      <c r="E43" s="14">
        <f>IF(G43="","",VLOOKUP(G43,Calculation!$B$3:$G$1550,5,FALSE))</f>
        <v>0</v>
      </c>
      <c r="F43" s="14">
        <f>IF(G43="","",VLOOKUP(G43,Calculation!$B$3:$G$803,6,FALSE))</f>
        <v>0</v>
      </c>
      <c r="G43" s="15">
        <f>IF(LARGE(Calculation!$B$3:$B$803,A43)=0,"",LARGE(Calculation!$B$3:$B$803,A43))</f>
        <v>8.61E-4</v>
      </c>
      <c r="I43" s="13">
        <v>31</v>
      </c>
      <c r="J43" s="14" t="str">
        <f>PROPER(IF(O43="","",VLOOKUP(O43,Calculation!$B$805:$E$1251,2,FALSE)))</f>
        <v/>
      </c>
      <c r="K43" s="14">
        <f>IF(O43="","",VLOOKUP(O43,Calculation!$B$805:$E$1251,3,FALSE))</f>
        <v>0</v>
      </c>
      <c r="L43" s="14" t="str">
        <f>IF(ISNA(VLOOKUP(J43,[1]Sheet1!$J$2:$J$2989,1,FALSE)),"No","Yes")</f>
        <v>No</v>
      </c>
      <c r="M43" s="14">
        <f>IF(O43="","",VLOOKUP(O43,Calculation!$B$805:$G$1251,5,FALSE))</f>
        <v>0</v>
      </c>
      <c r="N43" s="14">
        <f>IF(O43="","",VLOOKUP(O43,Calculation!$B$805:$G$1251,6,FALSE))</f>
        <v>0</v>
      </c>
      <c r="O43" s="15">
        <f>IF(LARGE(Calculation!$B$805:$B$1251,I43)=0,"",LARGE(Calculation!$B$805:$B$1251,I43))</f>
        <v>2.1429999999999999E-3</v>
      </c>
    </row>
    <row r="44" spans="1:15" ht="12" customHeight="1" x14ac:dyDescent="0.2">
      <c r="A44" s="13">
        <v>32</v>
      </c>
      <c r="B44" s="14" t="str">
        <f>PROPER(IF(G44="","",VLOOKUP(G44,Calculation!$B$3:$E$803,2,FALSE)))</f>
        <v/>
      </c>
      <c r="C44" s="14">
        <f>IF(G44="","",VLOOKUP(G44,Calculation!$B$3:$E$803,3,FALSE))</f>
        <v>0</v>
      </c>
      <c r="D44" s="14" t="str">
        <f>IF(ISNA(VLOOKUP(B44,[1]Sheet1!$J$2:$J$2989,1,FALSE)),"No","Yes")</f>
        <v>No</v>
      </c>
      <c r="E44" s="14">
        <f>IF(G44="","",VLOOKUP(G44,Calculation!$B$3:$G$1550,5,FALSE))</f>
        <v>0</v>
      </c>
      <c r="F44" s="14">
        <f>IF(G44="","",VLOOKUP(G44,Calculation!$B$3:$G$803,6,FALSE))</f>
        <v>0</v>
      </c>
      <c r="G44" s="15">
        <f>IF(LARGE(Calculation!$B$3:$B$803,A44)=0,"",LARGE(Calculation!$B$3:$B$803,A44))</f>
        <v>8.5999999999999998E-4</v>
      </c>
      <c r="I44" s="13">
        <v>32</v>
      </c>
      <c r="J44" s="14" t="str">
        <f>PROPER(IF(O44="","",VLOOKUP(O44,Calculation!$B$805:$E$1251,2,FALSE)))</f>
        <v/>
      </c>
      <c r="K44" s="14">
        <f>IF(O44="","",VLOOKUP(O44,Calculation!$B$805:$E$1251,3,FALSE))</f>
        <v>0</v>
      </c>
      <c r="L44" s="14" t="str">
        <f>IF(ISNA(VLOOKUP(J44,[1]Sheet1!$J$2:$J$2989,1,FALSE)),"No","Yes")</f>
        <v>No</v>
      </c>
      <c r="M44" s="14">
        <f>IF(O44="","",VLOOKUP(O44,Calculation!$B$805:$G$1251,5,FALSE))</f>
        <v>0</v>
      </c>
      <c r="N44" s="14">
        <f>IF(O44="","",VLOOKUP(O44,Calculation!$B$805:$G$1251,6,FALSE))</f>
        <v>0</v>
      </c>
      <c r="O44" s="15">
        <f>IF(LARGE(Calculation!$B$805:$B$1251,I44)=0,"",LARGE(Calculation!$B$805:$B$1251,I44))</f>
        <v>2.1420000000000002E-3</v>
      </c>
    </row>
    <row r="45" spans="1:15" ht="12" customHeight="1" x14ac:dyDescent="0.2">
      <c r="A45" s="13">
        <v>33</v>
      </c>
      <c r="B45" s="14" t="str">
        <f>PROPER(IF(G45="","",VLOOKUP(G45,Calculation!$B$3:$E$803,2,FALSE)))</f>
        <v/>
      </c>
      <c r="C45" s="14">
        <f>IF(G45="","",VLOOKUP(G45,Calculation!$B$3:$E$803,3,FALSE))</f>
        <v>0</v>
      </c>
      <c r="D45" s="14" t="str">
        <f>IF(ISNA(VLOOKUP(B45,[1]Sheet1!$J$2:$J$2989,1,FALSE)),"No","Yes")</f>
        <v>No</v>
      </c>
      <c r="E45" s="14">
        <f>IF(G45="","",VLOOKUP(G45,Calculation!$B$3:$G$1550,5,FALSE))</f>
        <v>0</v>
      </c>
      <c r="F45" s="14">
        <f>IF(G45="","",VLOOKUP(G45,Calculation!$B$3:$G$803,6,FALSE))</f>
        <v>0</v>
      </c>
      <c r="G45" s="15">
        <f>IF(LARGE(Calculation!$B$3:$B$803,A45)=0,"",LARGE(Calculation!$B$3:$B$803,A45))</f>
        <v>8.5899999999999995E-4</v>
      </c>
      <c r="I45" s="13">
        <v>33</v>
      </c>
      <c r="J45" s="14" t="str">
        <f>PROPER(IF(O45="","",VLOOKUP(O45,Calculation!$B$805:$E$1251,2,FALSE)))</f>
        <v/>
      </c>
      <c r="K45" s="14">
        <f>IF(O45="","",VLOOKUP(O45,Calculation!$B$805:$E$1251,3,FALSE))</f>
        <v>0</v>
      </c>
      <c r="L45" s="14" t="str">
        <f>IF(ISNA(VLOOKUP(J45,[1]Sheet1!$J$2:$J$2989,1,FALSE)),"No","Yes")</f>
        <v>No</v>
      </c>
      <c r="M45" s="14">
        <f>IF(O45="","",VLOOKUP(O45,Calculation!$B$805:$G$1251,5,FALSE))</f>
        <v>0</v>
      </c>
      <c r="N45" s="14">
        <f>IF(O45="","",VLOOKUP(O45,Calculation!$B$805:$G$1251,6,FALSE))</f>
        <v>0</v>
      </c>
      <c r="O45" s="15">
        <f>IF(LARGE(Calculation!$B$805:$B$1251,I45)=0,"",LARGE(Calculation!$B$805:$B$1251,I45))</f>
        <v>2.1410000000000001E-3</v>
      </c>
    </row>
    <row r="46" spans="1:15" ht="12" customHeight="1" x14ac:dyDescent="0.2">
      <c r="A46" s="13">
        <v>34</v>
      </c>
      <c r="B46" s="14" t="str">
        <f>PROPER(IF(G46="","",VLOOKUP(G46,Calculation!$B$3:$E$803,2,FALSE)))</f>
        <v/>
      </c>
      <c r="C46" s="14">
        <f>IF(G46="","",VLOOKUP(G46,Calculation!$B$3:$E$803,3,FALSE))</f>
        <v>0</v>
      </c>
      <c r="D46" s="14" t="str">
        <f>IF(ISNA(VLOOKUP(B46,[1]Sheet1!$J$2:$J$2989,1,FALSE)),"No","Yes")</f>
        <v>No</v>
      </c>
      <c r="E46" s="14">
        <f>IF(G46="","",VLOOKUP(G46,Calculation!$B$3:$G$1550,5,FALSE))</f>
        <v>0</v>
      </c>
      <c r="F46" s="14">
        <f>IF(G46="","",VLOOKUP(G46,Calculation!$B$3:$G$803,6,FALSE))</f>
        <v>0</v>
      </c>
      <c r="G46" s="15">
        <f>IF(LARGE(Calculation!$B$3:$B$803,A46)=0,"",LARGE(Calculation!$B$3:$B$803,A46))</f>
        <v>8.5800000000000004E-4</v>
      </c>
      <c r="I46" s="13">
        <v>34</v>
      </c>
      <c r="J46" s="14" t="str">
        <f>PROPER(IF(O46="","",VLOOKUP(O46,Calculation!$B$805:$E$1251,2,FALSE)))</f>
        <v/>
      </c>
      <c r="K46" s="14">
        <f>IF(O46="","",VLOOKUP(O46,Calculation!$B$805:$E$1251,3,FALSE))</f>
        <v>0</v>
      </c>
      <c r="L46" s="14" t="str">
        <f>IF(ISNA(VLOOKUP(J46,[1]Sheet1!$J$2:$J$2989,1,FALSE)),"No","Yes")</f>
        <v>No</v>
      </c>
      <c r="M46" s="14">
        <f>IF(O46="","",VLOOKUP(O46,Calculation!$B$805:$G$1251,5,FALSE))</f>
        <v>0</v>
      </c>
      <c r="N46" s="14">
        <f>IF(O46="","",VLOOKUP(O46,Calculation!$B$805:$G$1251,6,FALSE))</f>
        <v>0</v>
      </c>
      <c r="O46" s="15">
        <f>IF(LARGE(Calculation!$B$805:$B$1251,I46)=0,"",LARGE(Calculation!$B$805:$B$1251,I46))</f>
        <v>2.14E-3</v>
      </c>
    </row>
    <row r="47" spans="1:15" ht="12" customHeight="1" x14ac:dyDescent="0.2">
      <c r="A47" s="13">
        <v>35</v>
      </c>
      <c r="B47" s="14" t="str">
        <f>PROPER(IF(G47="","",VLOOKUP(G47,Calculation!$B$3:$E$803,2,FALSE)))</f>
        <v/>
      </c>
      <c r="C47" s="14">
        <f>IF(G47="","",VLOOKUP(G47,Calculation!$B$3:$E$803,3,FALSE))</f>
        <v>0</v>
      </c>
      <c r="D47" s="14" t="str">
        <f>IF(ISNA(VLOOKUP(B47,[1]Sheet1!$J$2:$J$2989,1,FALSE)),"No","Yes")</f>
        <v>No</v>
      </c>
      <c r="E47" s="14">
        <f>IF(G47="","",VLOOKUP(G47,Calculation!$B$3:$G$1550,5,FALSE))</f>
        <v>0</v>
      </c>
      <c r="F47" s="14">
        <f>IF(G47="","",VLOOKUP(G47,Calculation!$B$3:$G$803,6,FALSE))</f>
        <v>0</v>
      </c>
      <c r="G47" s="15">
        <f>IF(LARGE(Calculation!$B$3:$B$803,A47)=0,"",LARGE(Calculation!$B$3:$B$803,A47))</f>
        <v>8.5700000000000001E-4</v>
      </c>
      <c r="I47" s="13">
        <v>35</v>
      </c>
      <c r="J47" s="14" t="str">
        <f>PROPER(IF(O47="","",VLOOKUP(O47,Calculation!$B$805:$E$1251,2,FALSE)))</f>
        <v/>
      </c>
      <c r="K47" s="14">
        <f>IF(O47="","",VLOOKUP(O47,Calculation!$B$805:$E$1251,3,FALSE))</f>
        <v>0</v>
      </c>
      <c r="L47" s="14" t="str">
        <f>IF(ISNA(VLOOKUP(J47,[1]Sheet1!$J$2:$J$2989,1,FALSE)),"No","Yes")</f>
        <v>No</v>
      </c>
      <c r="M47" s="14">
        <f>IF(O47="","",VLOOKUP(O47,Calculation!$B$805:$G$1251,5,FALSE))</f>
        <v>0</v>
      </c>
      <c r="N47" s="14">
        <f>IF(O47="","",VLOOKUP(O47,Calculation!$B$805:$G$1251,6,FALSE))</f>
        <v>0</v>
      </c>
      <c r="O47" s="15">
        <f>IF(LARGE(Calculation!$B$805:$B$1251,I47)=0,"",LARGE(Calculation!$B$805:$B$1251,I47))</f>
        <v>2.1389999999999998E-3</v>
      </c>
    </row>
    <row r="48" spans="1:15" ht="12" customHeight="1" x14ac:dyDescent="0.2">
      <c r="A48" s="13">
        <v>36</v>
      </c>
      <c r="B48" s="14" t="str">
        <f>PROPER(IF(G48="","",VLOOKUP(G48,Calculation!$B$3:$E$803,2,FALSE)))</f>
        <v/>
      </c>
      <c r="C48" s="14">
        <f>IF(G48="","",VLOOKUP(G48,Calculation!$B$3:$E$803,3,FALSE))</f>
        <v>0</v>
      </c>
      <c r="D48" s="14" t="str">
        <f>IF(ISNA(VLOOKUP(B48,[1]Sheet1!$J$2:$J$2989,1,FALSE)),"No","Yes")</f>
        <v>No</v>
      </c>
      <c r="E48" s="14">
        <f>IF(G48="","",VLOOKUP(G48,Calculation!$B$3:$G$1550,5,FALSE))</f>
        <v>0</v>
      </c>
      <c r="F48" s="14">
        <f>IF(G48="","",VLOOKUP(G48,Calculation!$B$3:$G$803,6,FALSE))</f>
        <v>0</v>
      </c>
      <c r="G48" s="15">
        <f>IF(LARGE(Calculation!$B$3:$B$803,A48)=0,"",LARGE(Calculation!$B$3:$B$803,A48))</f>
        <v>8.5599999999999999E-4</v>
      </c>
      <c r="I48" s="13">
        <v>36</v>
      </c>
      <c r="J48" s="14" t="str">
        <f>PROPER(IF(O48="","",VLOOKUP(O48,Calculation!$B$805:$E$1251,2,FALSE)))</f>
        <v/>
      </c>
      <c r="K48" s="14">
        <f>IF(O48="","",VLOOKUP(O48,Calculation!$B$805:$E$1251,3,FALSE))</f>
        <v>0</v>
      </c>
      <c r="L48" s="14" t="str">
        <f>IF(ISNA(VLOOKUP(J48,[1]Sheet1!$J$2:$J$2989,1,FALSE)),"No","Yes")</f>
        <v>No</v>
      </c>
      <c r="M48" s="14">
        <f>IF(O48="","",VLOOKUP(O48,Calculation!$B$805:$G$1251,5,FALSE))</f>
        <v>0</v>
      </c>
      <c r="N48" s="14">
        <f>IF(O48="","",VLOOKUP(O48,Calculation!$B$805:$G$1251,6,FALSE))</f>
        <v>0</v>
      </c>
      <c r="O48" s="15">
        <f>IF(LARGE(Calculation!$B$805:$B$1251,I48)=0,"",LARGE(Calculation!$B$805:$B$1251,I48))</f>
        <v>2.1380000000000001E-3</v>
      </c>
    </row>
    <row r="49" spans="1:15" ht="12" customHeight="1" x14ac:dyDescent="0.2">
      <c r="A49" s="13">
        <v>37</v>
      </c>
      <c r="B49" s="14" t="str">
        <f>PROPER(IF(G49="","",VLOOKUP(G49,Calculation!$B$3:$E$803,2,FALSE)))</f>
        <v/>
      </c>
      <c r="C49" s="14">
        <f>IF(G49="","",VLOOKUP(G49,Calculation!$B$3:$E$803,3,FALSE))</f>
        <v>0</v>
      </c>
      <c r="D49" s="14" t="str">
        <f>IF(ISNA(VLOOKUP(B49,[1]Sheet1!$J$2:$J$2989,1,FALSE)),"No","Yes")</f>
        <v>No</v>
      </c>
      <c r="E49" s="14">
        <f>IF(G49="","",VLOOKUP(G49,Calculation!$B$3:$G$1550,5,FALSE))</f>
        <v>0</v>
      </c>
      <c r="F49" s="14">
        <f>IF(G49="","",VLOOKUP(G49,Calculation!$B$3:$G$803,6,FALSE))</f>
        <v>0</v>
      </c>
      <c r="G49" s="15">
        <f>IF(LARGE(Calculation!$B$3:$B$803,A49)=0,"",LARGE(Calculation!$B$3:$B$803,A49))</f>
        <v>8.5499999999999997E-4</v>
      </c>
      <c r="I49" s="13">
        <v>37</v>
      </c>
      <c r="J49" s="14" t="str">
        <f>PROPER(IF(O49="","",VLOOKUP(O49,Calculation!$B$805:$E$1251,2,FALSE)))</f>
        <v/>
      </c>
      <c r="K49" s="14">
        <f>IF(O49="","",VLOOKUP(O49,Calculation!$B$805:$E$1251,3,FALSE))</f>
        <v>0</v>
      </c>
      <c r="L49" s="14" t="str">
        <f>IF(ISNA(VLOOKUP(J49,[1]Sheet1!$J$2:$J$2989,1,FALSE)),"No","Yes")</f>
        <v>No</v>
      </c>
      <c r="M49" s="14">
        <f>IF(O49="","",VLOOKUP(O49,Calculation!$B$805:$G$1251,5,FALSE))</f>
        <v>0</v>
      </c>
      <c r="N49" s="14">
        <f>IF(O49="","",VLOOKUP(O49,Calculation!$B$805:$G$1251,6,FALSE))</f>
        <v>0</v>
      </c>
      <c r="O49" s="15">
        <f>IF(LARGE(Calculation!$B$805:$B$1251,I49)=0,"",LARGE(Calculation!$B$805:$B$1251,I49))</f>
        <v>2.137E-3</v>
      </c>
    </row>
    <row r="50" spans="1:15" ht="12" customHeight="1" x14ac:dyDescent="0.2">
      <c r="A50" s="13">
        <v>38</v>
      </c>
      <c r="B50" s="14" t="str">
        <f>PROPER(IF(G50="","",VLOOKUP(G50,Calculation!$B$3:$E$803,2,FALSE)))</f>
        <v/>
      </c>
      <c r="C50" s="14">
        <f>IF(G50="","",VLOOKUP(G50,Calculation!$B$3:$E$803,3,FALSE))</f>
        <v>0</v>
      </c>
      <c r="D50" s="14" t="str">
        <f>IF(ISNA(VLOOKUP(B50,[1]Sheet1!$J$2:$J$2989,1,FALSE)),"No","Yes")</f>
        <v>No</v>
      </c>
      <c r="E50" s="14">
        <f>IF(G50="","",VLOOKUP(G50,Calculation!$B$3:$G$1550,5,FALSE))</f>
        <v>0</v>
      </c>
      <c r="F50" s="14">
        <f>IF(G50="","",VLOOKUP(G50,Calculation!$B$3:$G$803,6,FALSE))</f>
        <v>0</v>
      </c>
      <c r="G50" s="15">
        <f>IF(LARGE(Calculation!$B$3:$B$803,A50)=0,"",LARGE(Calculation!$B$3:$B$803,A50))</f>
        <v>8.5399999999999994E-4</v>
      </c>
      <c r="I50" s="13">
        <v>38</v>
      </c>
      <c r="J50" s="14" t="str">
        <f>PROPER(IF(O50="","",VLOOKUP(O50,Calculation!$B$805:$E$1251,2,FALSE)))</f>
        <v/>
      </c>
      <c r="K50" s="14">
        <f>IF(O50="","",VLOOKUP(O50,Calculation!$B$805:$E$1251,3,FALSE))</f>
        <v>0</v>
      </c>
      <c r="L50" s="14" t="str">
        <f>IF(ISNA(VLOOKUP(J50,[1]Sheet1!$J$2:$J$2989,1,FALSE)),"No","Yes")</f>
        <v>No</v>
      </c>
      <c r="M50" s="14">
        <f>IF(O50="","",VLOOKUP(O50,Calculation!$B$805:$G$1251,5,FALSE))</f>
        <v>0</v>
      </c>
      <c r="N50" s="14">
        <f>IF(O50="","",VLOOKUP(O50,Calculation!$B$805:$G$1251,6,FALSE))</f>
        <v>0</v>
      </c>
      <c r="O50" s="15">
        <f>IF(LARGE(Calculation!$B$805:$B$1251,I50)=0,"",LARGE(Calculation!$B$805:$B$1251,I50))</f>
        <v>2.1359999999999999E-3</v>
      </c>
    </row>
    <row r="51" spans="1:15" ht="12" customHeight="1" x14ac:dyDescent="0.2">
      <c r="A51" s="13">
        <v>39</v>
      </c>
      <c r="B51" s="14" t="str">
        <f>PROPER(IF(G51="","",VLOOKUP(G51,Calculation!$B$3:$E$803,2,FALSE)))</f>
        <v/>
      </c>
      <c r="C51" s="14">
        <f>IF(G51="","",VLOOKUP(G51,Calculation!$B$3:$E$803,3,FALSE))</f>
        <v>0</v>
      </c>
      <c r="D51" s="14" t="str">
        <f>IF(ISNA(VLOOKUP(B51,[1]Sheet1!$J$2:$J$2989,1,FALSE)),"No","Yes")</f>
        <v>No</v>
      </c>
      <c r="E51" s="14">
        <f>IF(G51="","",VLOOKUP(G51,Calculation!$B$3:$G$1550,5,FALSE))</f>
        <v>0</v>
      </c>
      <c r="F51" s="14">
        <f>IF(G51="","",VLOOKUP(G51,Calculation!$B$3:$G$803,6,FALSE))</f>
        <v>0</v>
      </c>
      <c r="G51" s="15">
        <f>IF(LARGE(Calculation!$B$3:$B$803,A51)=0,"",LARGE(Calculation!$B$3:$B$803,A51))</f>
        <v>8.5300000000000003E-4</v>
      </c>
      <c r="I51" s="13">
        <v>39</v>
      </c>
      <c r="J51" s="14" t="str">
        <f>PROPER(IF(O51="","",VLOOKUP(O51,Calculation!$B$805:$E$1251,2,FALSE)))</f>
        <v/>
      </c>
      <c r="K51" s="14">
        <f>IF(O51="","",VLOOKUP(O51,Calculation!$B$805:$E$1251,3,FALSE))</f>
        <v>0</v>
      </c>
      <c r="L51" s="14" t="str">
        <f>IF(ISNA(VLOOKUP(J51,[1]Sheet1!$J$2:$J$2989,1,FALSE)),"No","Yes")</f>
        <v>No</v>
      </c>
      <c r="M51" s="14">
        <f>IF(O51="","",VLOOKUP(O51,Calculation!$B$805:$G$1251,5,FALSE))</f>
        <v>0</v>
      </c>
      <c r="N51" s="14">
        <f>IF(O51="","",VLOOKUP(O51,Calculation!$B$805:$G$1251,6,FALSE))</f>
        <v>0</v>
      </c>
      <c r="O51" s="15">
        <f>IF(LARGE(Calculation!$B$805:$B$1251,I51)=0,"",LARGE(Calculation!$B$805:$B$1251,I51))</f>
        <v>2.1350000000000002E-3</v>
      </c>
    </row>
    <row r="52" spans="1:15" ht="12" customHeight="1" x14ac:dyDescent="0.2">
      <c r="A52" s="13">
        <v>40</v>
      </c>
      <c r="B52" s="14" t="str">
        <f>PROPER(IF(G52="","",VLOOKUP(G52,Calculation!$B$3:$E$803,2,FALSE)))</f>
        <v/>
      </c>
      <c r="C52" s="14">
        <f>IF(G52="","",VLOOKUP(G52,Calculation!$B$3:$E$803,3,FALSE))</f>
        <v>0</v>
      </c>
      <c r="D52" s="14" t="str">
        <f>IF(ISNA(VLOOKUP(B52,[1]Sheet1!$J$2:$J$2989,1,FALSE)),"No","Yes")</f>
        <v>No</v>
      </c>
      <c r="E52" s="14">
        <f>IF(G52="","",VLOOKUP(G52,Calculation!$B$3:$G$1550,5,FALSE))</f>
        <v>0</v>
      </c>
      <c r="F52" s="14">
        <f>IF(G52="","",VLOOKUP(G52,Calculation!$B$3:$G$803,6,FALSE))</f>
        <v>0</v>
      </c>
      <c r="G52" s="15">
        <f>IF(LARGE(Calculation!$B$3:$B$803,A52)=0,"",LARGE(Calculation!$B$3:$B$803,A52))</f>
        <v>8.52E-4</v>
      </c>
      <c r="I52" s="13">
        <v>40</v>
      </c>
      <c r="J52" s="14" t="str">
        <f>PROPER(IF(O52="","",VLOOKUP(O52,Calculation!$B$805:$E$1251,2,FALSE)))</f>
        <v/>
      </c>
      <c r="K52" s="14">
        <f>IF(O52="","",VLOOKUP(O52,Calculation!$B$805:$E$1251,3,FALSE))</f>
        <v>0</v>
      </c>
      <c r="L52" s="14" t="str">
        <f>IF(ISNA(VLOOKUP(J52,[1]Sheet1!$J$2:$J$2989,1,FALSE)),"No","Yes")</f>
        <v>No</v>
      </c>
      <c r="M52" s="14">
        <f>IF(O52="","",VLOOKUP(O52,Calculation!$B$805:$G$1251,5,FALSE))</f>
        <v>0</v>
      </c>
      <c r="N52" s="14">
        <f>IF(O52="","",VLOOKUP(O52,Calculation!$B$805:$G$1251,6,FALSE))</f>
        <v>0</v>
      </c>
      <c r="O52" s="15">
        <f>IF(LARGE(Calculation!$B$805:$B$1251,I52)=0,"",LARGE(Calculation!$B$805:$B$1251,I52))</f>
        <v>2.134E-3</v>
      </c>
    </row>
    <row r="53" spans="1:15" ht="12" customHeight="1" x14ac:dyDescent="0.2">
      <c r="A53" s="13">
        <v>41</v>
      </c>
      <c r="B53" s="14" t="str">
        <f>PROPER(IF(G53="","",VLOOKUP(G53,Calculation!$B$3:$E$803,2,FALSE)))</f>
        <v/>
      </c>
      <c r="C53" s="14">
        <f>IF(G53="","",VLOOKUP(G53,Calculation!$B$3:$E$803,3,FALSE))</f>
        <v>0</v>
      </c>
      <c r="D53" s="14" t="str">
        <f>IF(ISNA(VLOOKUP(B53,[1]Sheet1!$J$2:$J$2989,1,FALSE)),"No","Yes")</f>
        <v>No</v>
      </c>
      <c r="E53" s="14">
        <f>IF(G53="","",VLOOKUP(G53,Calculation!$B$3:$G$1550,5,FALSE))</f>
        <v>0</v>
      </c>
      <c r="F53" s="14">
        <f>IF(G53="","",VLOOKUP(G53,Calculation!$B$3:$G$803,6,FALSE))</f>
        <v>0</v>
      </c>
      <c r="G53" s="15">
        <f>IF(LARGE(Calculation!$B$3:$B$803,A53)=0,"",LARGE(Calculation!$B$3:$B$803,A53))</f>
        <v>8.5099999999999998E-4</v>
      </c>
      <c r="I53" s="13">
        <v>41</v>
      </c>
      <c r="J53" s="14" t="str">
        <f>PROPER(IF(O53="","",VLOOKUP(O53,Calculation!$B$805:$E$1251,2,FALSE)))</f>
        <v/>
      </c>
      <c r="K53" s="14">
        <f>IF(O53="","",VLOOKUP(O53,Calculation!$B$805:$E$1251,3,FALSE))</f>
        <v>0</v>
      </c>
      <c r="L53" s="14" t="str">
        <f>IF(ISNA(VLOOKUP(J53,[1]Sheet1!$J$2:$J$2989,1,FALSE)),"No","Yes")</f>
        <v>No</v>
      </c>
      <c r="M53" s="14">
        <f>IF(O53="","",VLOOKUP(O53,Calculation!$B$805:$G$1251,5,FALSE))</f>
        <v>0</v>
      </c>
      <c r="N53" s="14">
        <f>IF(O53="","",VLOOKUP(O53,Calculation!$B$805:$G$1251,6,FALSE))</f>
        <v>0</v>
      </c>
      <c r="O53" s="15">
        <f>IF(LARGE(Calculation!$B$805:$B$1251,I53)=0,"",LARGE(Calculation!$B$805:$B$1251,I53))</f>
        <v>2.1329999999999999E-3</v>
      </c>
    </row>
    <row r="54" spans="1:15" ht="12" customHeight="1" x14ac:dyDescent="0.2">
      <c r="A54" s="13">
        <v>42</v>
      </c>
      <c r="B54" s="14" t="str">
        <f>PROPER(IF(G54="","",VLOOKUP(G54,Calculation!$B$3:$E$803,2,FALSE)))</f>
        <v/>
      </c>
      <c r="C54" s="14">
        <f>IF(G54="","",VLOOKUP(G54,Calculation!$B$3:$E$803,3,FALSE))</f>
        <v>0</v>
      </c>
      <c r="D54" s="14" t="str">
        <f>IF(ISNA(VLOOKUP(B54,[1]Sheet1!$J$2:$J$2989,1,FALSE)),"No","Yes")</f>
        <v>No</v>
      </c>
      <c r="E54" s="14">
        <f>IF(G54="","",VLOOKUP(G54,Calculation!$B$3:$G$1550,5,FALSE))</f>
        <v>0</v>
      </c>
      <c r="F54" s="14">
        <f>IF(G54="","",VLOOKUP(G54,Calculation!$B$3:$G$803,6,FALSE))</f>
        <v>0</v>
      </c>
      <c r="G54" s="15">
        <f>IF(LARGE(Calculation!$B$3:$B$803,A54)=0,"",LARGE(Calculation!$B$3:$B$803,A54))</f>
        <v>8.4999999999999995E-4</v>
      </c>
      <c r="I54" s="13">
        <v>42</v>
      </c>
      <c r="J54" s="14" t="str">
        <f>PROPER(IF(O54="","",VLOOKUP(O54,Calculation!$B$805:$E$1251,2,FALSE)))</f>
        <v/>
      </c>
      <c r="K54" s="14">
        <f>IF(O54="","",VLOOKUP(O54,Calculation!$B$805:$E$1251,3,FALSE))</f>
        <v>0</v>
      </c>
      <c r="L54" s="14" t="str">
        <f>IF(ISNA(VLOOKUP(J54,[1]Sheet1!$J$2:$J$2989,1,FALSE)),"No","Yes")</f>
        <v>No</v>
      </c>
      <c r="M54" s="14">
        <f>IF(O54="","",VLOOKUP(O54,Calculation!$B$805:$G$1251,5,FALSE))</f>
        <v>0</v>
      </c>
      <c r="N54" s="14">
        <f>IF(O54="","",VLOOKUP(O54,Calculation!$B$805:$G$1251,6,FALSE))</f>
        <v>0</v>
      </c>
      <c r="O54" s="15">
        <f>IF(LARGE(Calculation!$B$805:$B$1251,I54)=0,"",LARGE(Calculation!$B$805:$B$1251,I54))</f>
        <v>2.1320000000000002E-3</v>
      </c>
    </row>
    <row r="55" spans="1:15" ht="12" customHeight="1" x14ac:dyDescent="0.2">
      <c r="A55" s="13">
        <v>43</v>
      </c>
      <c r="B55" s="14" t="str">
        <f>PROPER(IF(G55="","",VLOOKUP(G55,Calculation!$B$3:$E$803,2,FALSE)))</f>
        <v/>
      </c>
      <c r="C55" s="14">
        <f>IF(G55="","",VLOOKUP(G55,Calculation!$B$3:$E$803,3,FALSE))</f>
        <v>0</v>
      </c>
      <c r="D55" s="14" t="str">
        <f>IF(ISNA(VLOOKUP(B55,[1]Sheet1!$J$2:$J$2989,1,FALSE)),"No","Yes")</f>
        <v>No</v>
      </c>
      <c r="E55" s="14">
        <f>IF(G55="","",VLOOKUP(G55,Calculation!$B$3:$G$1550,5,FALSE))</f>
        <v>0</v>
      </c>
      <c r="F55" s="14">
        <f>IF(G55="","",VLOOKUP(G55,Calculation!$B$3:$G$803,6,FALSE))</f>
        <v>0</v>
      </c>
      <c r="G55" s="15">
        <f>IF(LARGE(Calculation!$B$3:$B$803,A55)=0,"",LARGE(Calculation!$B$3:$B$803,A55))</f>
        <v>8.4900000000000004E-4</v>
      </c>
      <c r="I55" s="13">
        <v>43</v>
      </c>
      <c r="J55" s="14" t="str">
        <f>PROPER(IF(O55="","",VLOOKUP(O55,Calculation!$B$805:$E$1251,2,FALSE)))</f>
        <v/>
      </c>
      <c r="K55" s="14">
        <f>IF(O55="","",VLOOKUP(O55,Calculation!$B$805:$E$1251,3,FALSE))</f>
        <v>0</v>
      </c>
      <c r="L55" s="14" t="str">
        <f>IF(ISNA(VLOOKUP(J55,[1]Sheet1!$J$2:$J$2989,1,FALSE)),"No","Yes")</f>
        <v>No</v>
      </c>
      <c r="M55" s="14">
        <f>IF(O55="","",VLOOKUP(O55,Calculation!$B$805:$G$1251,5,FALSE))</f>
        <v>0</v>
      </c>
      <c r="N55" s="14">
        <f>IF(O55="","",VLOOKUP(O55,Calculation!$B$805:$G$1251,6,FALSE))</f>
        <v>0</v>
      </c>
      <c r="O55" s="15">
        <f>IF(LARGE(Calculation!$B$805:$B$1251,I55)=0,"",LARGE(Calculation!$B$805:$B$1251,I55))</f>
        <v>2.1310000000000001E-3</v>
      </c>
    </row>
    <row r="56" spans="1:15" ht="12" customHeight="1" x14ac:dyDescent="0.2">
      <c r="A56" s="13">
        <v>44</v>
      </c>
      <c r="B56" s="14" t="str">
        <f>PROPER(IF(G56="","",VLOOKUP(G56,Calculation!$B$3:$E$803,2,FALSE)))</f>
        <v/>
      </c>
      <c r="C56" s="14">
        <f>IF(G56="","",VLOOKUP(G56,Calculation!$B$3:$E$803,3,FALSE))</f>
        <v>0</v>
      </c>
      <c r="D56" s="14" t="str">
        <f>IF(ISNA(VLOOKUP(B56,[1]Sheet1!$J$2:$J$2989,1,FALSE)),"No","Yes")</f>
        <v>No</v>
      </c>
      <c r="E56" s="14">
        <f>IF(G56="","",VLOOKUP(G56,Calculation!$B$3:$G$1550,5,FALSE))</f>
        <v>0</v>
      </c>
      <c r="F56" s="14">
        <f>IF(G56="","",VLOOKUP(G56,Calculation!$B$3:$G$803,6,FALSE))</f>
        <v>0</v>
      </c>
      <c r="G56" s="15">
        <f>IF(LARGE(Calculation!$B$3:$B$803,A56)=0,"",LARGE(Calculation!$B$3:$B$803,A56))</f>
        <v>8.4800000000000001E-4</v>
      </c>
      <c r="I56" s="13">
        <v>44</v>
      </c>
      <c r="J56" s="14" t="str">
        <f>PROPER(IF(O56="","",VLOOKUP(O56,Calculation!$B$805:$E$1251,2,FALSE)))</f>
        <v/>
      </c>
      <c r="K56" s="14">
        <f>IF(O56="","",VLOOKUP(O56,Calculation!$B$805:$E$1251,3,FALSE))</f>
        <v>0</v>
      </c>
      <c r="L56" s="14" t="str">
        <f>IF(ISNA(VLOOKUP(J56,[1]Sheet1!$J$2:$J$2989,1,FALSE)),"No","Yes")</f>
        <v>No</v>
      </c>
      <c r="M56" s="14">
        <f>IF(O56="","",VLOOKUP(O56,Calculation!$B$805:$G$1251,5,FALSE))</f>
        <v>0</v>
      </c>
      <c r="N56" s="14">
        <f>IF(O56="","",VLOOKUP(O56,Calculation!$B$805:$G$1251,6,FALSE))</f>
        <v>0</v>
      </c>
      <c r="O56" s="15">
        <f>IF(LARGE(Calculation!$B$805:$B$1251,I56)=0,"",LARGE(Calculation!$B$805:$B$1251,I56))</f>
        <v>2.1299999999999999E-3</v>
      </c>
    </row>
    <row r="57" spans="1:15" ht="12" customHeight="1" x14ac:dyDescent="0.2">
      <c r="A57" s="13">
        <v>45</v>
      </c>
      <c r="B57" s="14" t="str">
        <f>PROPER(IF(G57="","",VLOOKUP(G57,Calculation!$B$3:$E$803,2,FALSE)))</f>
        <v/>
      </c>
      <c r="C57" s="14">
        <f>IF(G57="","",VLOOKUP(G57,Calculation!$B$3:$E$803,3,FALSE))</f>
        <v>0</v>
      </c>
      <c r="D57" s="14" t="str">
        <f>IF(ISNA(VLOOKUP(B57,[1]Sheet1!$J$2:$J$2989,1,FALSE)),"No","Yes")</f>
        <v>No</v>
      </c>
      <c r="E57" s="14">
        <f>IF(G57="","",VLOOKUP(G57,Calculation!$B$3:$G$1550,5,FALSE))</f>
        <v>0</v>
      </c>
      <c r="F57" s="14">
        <f>IF(G57="","",VLOOKUP(G57,Calculation!$B$3:$G$803,6,FALSE))</f>
        <v>0</v>
      </c>
      <c r="G57" s="15">
        <f>IF(LARGE(Calculation!$B$3:$B$803,A57)=0,"",LARGE(Calculation!$B$3:$B$803,A57))</f>
        <v>8.4699999999999999E-4</v>
      </c>
      <c r="I57" s="13">
        <v>45</v>
      </c>
      <c r="J57" s="14" t="str">
        <f>PROPER(IF(O57="","",VLOOKUP(O57,Calculation!$B$805:$E$1251,2,FALSE)))</f>
        <v/>
      </c>
      <c r="K57" s="14">
        <f>IF(O57="","",VLOOKUP(O57,Calculation!$B$805:$E$1251,3,FALSE))</f>
        <v>0</v>
      </c>
      <c r="L57" s="14" t="str">
        <f>IF(ISNA(VLOOKUP(J57,[1]Sheet1!$J$2:$J$2989,1,FALSE)),"No","Yes")</f>
        <v>No</v>
      </c>
      <c r="M57" s="14">
        <f>IF(O57="","",VLOOKUP(O57,Calculation!$B$805:$G$1251,5,FALSE))</f>
        <v>0</v>
      </c>
      <c r="N57" s="14">
        <f>IF(O57="","",VLOOKUP(O57,Calculation!$B$805:$G$1251,6,FALSE))</f>
        <v>0</v>
      </c>
      <c r="O57" s="15">
        <f>IF(LARGE(Calculation!$B$805:$B$1251,I57)=0,"",LARGE(Calculation!$B$805:$B$1251,I57))</f>
        <v>2.1290000000000002E-3</v>
      </c>
    </row>
    <row r="58" spans="1:15" ht="12" customHeight="1" x14ac:dyDescent="0.2">
      <c r="A58" s="13">
        <v>48</v>
      </c>
      <c r="B58" s="14" t="str">
        <f>PROPER(IF(G58="","",VLOOKUP(G58,Calculation!$B$3:$E$803,2,FALSE)))</f>
        <v/>
      </c>
      <c r="C58" s="14">
        <f>IF(G58="","",VLOOKUP(G58,Calculation!$B$3:$E$803,3,FALSE))</f>
        <v>0</v>
      </c>
      <c r="D58" s="14" t="str">
        <f>IF(ISNA(VLOOKUP(B58,[1]Sheet1!$J$2:$J$2989,1,FALSE)),"No","Yes")</f>
        <v>No</v>
      </c>
      <c r="E58" s="14">
        <f>IF(G58="","",VLOOKUP(G58,Calculation!$B$3:$G$1550,5,FALSE))</f>
        <v>0</v>
      </c>
      <c r="F58" s="14">
        <f>IF(G58="","",VLOOKUP(G58,Calculation!$B$3:$G$803,6,FALSE))</f>
        <v>0</v>
      </c>
      <c r="G58" s="15">
        <f>IF(LARGE(Calculation!$B$3:$B$803,A58)=0,"",LARGE(Calculation!$B$3:$B$803,A58))</f>
        <v>8.4400000000000002E-4</v>
      </c>
      <c r="I58" s="13">
        <v>48</v>
      </c>
      <c r="J58" s="14" t="str">
        <f>PROPER(IF(O58="","",VLOOKUP(O58,Calculation!$B$805:$E$1251,2,FALSE)))</f>
        <v/>
      </c>
      <c r="K58" s="14">
        <f>IF(O58="","",VLOOKUP(O58,Calculation!$B$805:$E$1251,3,FALSE))</f>
        <v>0</v>
      </c>
      <c r="L58" s="14" t="str">
        <f>IF(ISNA(VLOOKUP(J58,[1]Sheet1!$J$2:$J$2989,1,FALSE)),"No","Yes")</f>
        <v>No</v>
      </c>
      <c r="M58" s="14">
        <f>IF(O58="","",VLOOKUP(O58,Calculation!$B$805:$G$1251,5,FALSE))</f>
        <v>0</v>
      </c>
      <c r="N58" s="14">
        <f>IF(O58="","",VLOOKUP(O58,Calculation!$B$805:$G$1251,6,FALSE))</f>
        <v>0</v>
      </c>
      <c r="O58" s="15">
        <f>IF(LARGE(Calculation!$B$805:$B$1251,I58)=0,"",LARGE(Calculation!$B$805:$B$1251,I58))</f>
        <v>2.1259999999999999E-3</v>
      </c>
    </row>
    <row r="59" spans="1:15" ht="12" customHeight="1" x14ac:dyDescent="0.2">
      <c r="A59" s="13">
        <v>49</v>
      </c>
      <c r="B59" s="14" t="str">
        <f>PROPER(IF(G59="","",VLOOKUP(G59,Calculation!$B$3:$E$803,2,FALSE)))</f>
        <v/>
      </c>
      <c r="C59" s="14">
        <f>IF(G59="","",VLOOKUP(G59,Calculation!$B$3:$E$803,3,FALSE))</f>
        <v>0</v>
      </c>
      <c r="D59" s="14" t="str">
        <f>IF(ISNA(VLOOKUP(B59,[1]Sheet1!$J$2:$J$2989,1,FALSE)),"No","Yes")</f>
        <v>No</v>
      </c>
      <c r="E59" s="14">
        <f>IF(G59="","",VLOOKUP(G59,Calculation!$B$3:$G$1550,5,FALSE))</f>
        <v>0</v>
      </c>
      <c r="F59" s="14">
        <f>IF(G59="","",VLOOKUP(G59,Calculation!$B$3:$G$803,6,FALSE))</f>
        <v>0</v>
      </c>
      <c r="G59" s="15">
        <f>IF(LARGE(Calculation!$B$3:$B$803,A59)=0,"",LARGE(Calculation!$B$3:$B$803,A59))</f>
        <v>8.43E-4</v>
      </c>
      <c r="I59" s="13">
        <v>49</v>
      </c>
      <c r="J59" s="14" t="str">
        <f>PROPER(IF(O59="","",VLOOKUP(O59,Calculation!$B$805:$E$1251,2,FALSE)))</f>
        <v/>
      </c>
      <c r="K59" s="14">
        <f>IF(O59="","",VLOOKUP(O59,Calculation!$B$805:$E$1251,3,FALSE))</f>
        <v>0</v>
      </c>
      <c r="L59" s="14" t="str">
        <f>IF(ISNA(VLOOKUP(J59,[1]Sheet1!$J$2:$J$2989,1,FALSE)),"No","Yes")</f>
        <v>No</v>
      </c>
      <c r="M59" s="14">
        <f>IF(O59="","",VLOOKUP(O59,Calculation!$B$805:$G$1251,5,FALSE))</f>
        <v>0</v>
      </c>
      <c r="N59" s="14">
        <f>IF(O59="","",VLOOKUP(O59,Calculation!$B$805:$G$1251,6,FALSE))</f>
        <v>0</v>
      </c>
      <c r="O59" s="15">
        <f>IF(LARGE(Calculation!$B$805:$B$1251,I59)=0,"",LARGE(Calculation!$B$805:$B$1251,I59))</f>
        <v>2.1250000000000002E-3</v>
      </c>
    </row>
    <row r="60" spans="1:15" ht="12" customHeight="1" x14ac:dyDescent="0.2">
      <c r="A60" s="13">
        <v>50</v>
      </c>
      <c r="B60" s="14" t="str">
        <f>PROPER(IF(G60="","",VLOOKUP(G60,Calculation!$B$3:$E$803,2,FALSE)))</f>
        <v/>
      </c>
      <c r="C60" s="14">
        <f>IF(G60="","",VLOOKUP(G60,Calculation!$B$3:$E$803,3,FALSE))</f>
        <v>0</v>
      </c>
      <c r="D60" s="14" t="str">
        <f>IF(ISNA(VLOOKUP(B60,[1]Sheet1!$J$2:$J$2989,1,FALSE)),"No","Yes")</f>
        <v>No</v>
      </c>
      <c r="E60" s="14">
        <f>IF(G60="","",VLOOKUP(G60,Calculation!$B$3:$G$1550,5,FALSE))</f>
        <v>0</v>
      </c>
      <c r="F60" s="14">
        <f>IF(G60="","",VLOOKUP(G60,Calculation!$B$3:$G$803,6,FALSE))</f>
        <v>0</v>
      </c>
      <c r="G60" s="15">
        <f>IF(LARGE(Calculation!$B$3:$B$803,A60)=0,"",LARGE(Calculation!$B$3:$B$803,A60))</f>
        <v>8.4199999999999998E-4</v>
      </c>
      <c r="I60" s="13">
        <v>50</v>
      </c>
      <c r="J60" s="14" t="str">
        <f>PROPER(IF(O60="","",VLOOKUP(O60,Calculation!$B$805:$E$1251,2,FALSE)))</f>
        <v/>
      </c>
      <c r="K60" s="14">
        <f>IF(O60="","",VLOOKUP(O60,Calculation!$B$805:$E$1251,3,FALSE))</f>
        <v>0</v>
      </c>
      <c r="L60" s="14" t="str">
        <f>IF(ISNA(VLOOKUP(J60,[1]Sheet1!$J$2:$J$2989,1,FALSE)),"No","Yes")</f>
        <v>No</v>
      </c>
      <c r="M60" s="14">
        <f>IF(O60="","",VLOOKUP(O60,Calculation!$B$805:$G$1251,5,FALSE))</f>
        <v>0</v>
      </c>
      <c r="N60" s="14">
        <f>IF(O60="","",VLOOKUP(O60,Calculation!$B$805:$G$1251,6,FALSE))</f>
        <v>0</v>
      </c>
      <c r="O60" s="15">
        <f>IF(LARGE(Calculation!$B$805:$B$1251,I60)=0,"",LARGE(Calculation!$B$805:$B$1251,I60))</f>
        <v>2.124E-3</v>
      </c>
    </row>
    <row r="61" spans="1:15" ht="12" customHeight="1" x14ac:dyDescent="0.2">
      <c r="A61" s="13">
        <v>51</v>
      </c>
      <c r="B61" s="14" t="str">
        <f>PROPER(IF(G61="","",VLOOKUP(G61,Calculation!$B$3:$E$803,2,FALSE)))</f>
        <v/>
      </c>
      <c r="C61" s="14">
        <f>IF(G61="","",VLOOKUP(G61,Calculation!$B$3:$E$803,3,FALSE))</f>
        <v>0</v>
      </c>
      <c r="D61" s="14" t="str">
        <f>IF(ISNA(VLOOKUP(B61,[1]Sheet1!$J$2:$J$2989,1,FALSE)),"No","Yes")</f>
        <v>No</v>
      </c>
      <c r="E61" s="14">
        <f>IF(G61="","",VLOOKUP(G61,Calculation!$B$3:$G$1550,5,FALSE))</f>
        <v>0</v>
      </c>
      <c r="F61" s="14">
        <f>IF(G61="","",VLOOKUP(G61,Calculation!$B$3:$G$803,6,FALSE))</f>
        <v>0</v>
      </c>
      <c r="G61" s="15">
        <f>IF(LARGE(Calculation!$B$3:$B$803,A61)=0,"",LARGE(Calculation!$B$3:$B$803,A61))</f>
        <v>8.4099999999999995E-4</v>
      </c>
      <c r="I61" s="13">
        <v>51</v>
      </c>
      <c r="J61" s="14" t="str">
        <f>PROPER(IF(O61="","",VLOOKUP(O61,Calculation!$B$805:$E$1251,2,FALSE)))</f>
        <v/>
      </c>
      <c r="K61" s="14">
        <f>IF(O61="","",VLOOKUP(O61,Calculation!$B$805:$E$1251,3,FALSE))</f>
        <v>0</v>
      </c>
      <c r="L61" s="14" t="str">
        <f>IF(ISNA(VLOOKUP(J61,[1]Sheet1!$J$2:$J$2989,1,FALSE)),"No","Yes")</f>
        <v>No</v>
      </c>
      <c r="M61" s="14">
        <f>IF(O61="","",VLOOKUP(O61,Calculation!$B$805:$G$1251,5,FALSE))</f>
        <v>0</v>
      </c>
      <c r="N61" s="14">
        <f>IF(O61="","",VLOOKUP(O61,Calculation!$B$805:$G$1251,6,FALSE))</f>
        <v>0</v>
      </c>
      <c r="O61" s="15">
        <f>IF(LARGE(Calculation!$B$805:$B$1251,I61)=0,"",LARGE(Calculation!$B$805:$B$1251,I61))</f>
        <v>2.1229999999999999E-3</v>
      </c>
    </row>
    <row r="62" spans="1:15" ht="12" customHeight="1" x14ac:dyDescent="0.2">
      <c r="A62" s="13">
        <v>52</v>
      </c>
      <c r="B62" s="14" t="str">
        <f>PROPER(IF(G62="","",VLOOKUP(G62,Calculation!$B$3:$E$803,2,FALSE)))</f>
        <v/>
      </c>
      <c r="C62" s="14">
        <f>IF(G62="","",VLOOKUP(G62,Calculation!$B$3:$E$803,3,FALSE))</f>
        <v>0</v>
      </c>
      <c r="D62" s="14" t="str">
        <f>IF(ISNA(VLOOKUP(B62,[1]Sheet1!$J$2:$J$2989,1,FALSE)),"No","Yes")</f>
        <v>No</v>
      </c>
      <c r="E62" s="14">
        <f>IF(G62="","",VLOOKUP(G62,Calculation!$B$3:$G$1550,5,FALSE))</f>
        <v>0</v>
      </c>
      <c r="F62" s="14">
        <f>IF(G62="","",VLOOKUP(G62,Calculation!$B$3:$G$803,6,FALSE))</f>
        <v>0</v>
      </c>
      <c r="G62" s="15">
        <f>IF(LARGE(Calculation!$B$3:$B$803,A62)=0,"",LARGE(Calculation!$B$3:$B$803,A62))</f>
        <v>8.4000000000000003E-4</v>
      </c>
      <c r="I62" s="13">
        <v>52</v>
      </c>
      <c r="J62" s="14" t="str">
        <f>PROPER(IF(O62="","",VLOOKUP(O62,Calculation!$B$805:$E$1251,2,FALSE)))</f>
        <v/>
      </c>
      <c r="K62" s="14">
        <f>IF(O62="","",VLOOKUP(O62,Calculation!$B$805:$E$1251,3,FALSE))</f>
        <v>0</v>
      </c>
      <c r="L62" s="14" t="str">
        <f>IF(ISNA(VLOOKUP(J62,[1]Sheet1!$J$2:$J$2989,1,FALSE)),"No","Yes")</f>
        <v>No</v>
      </c>
      <c r="M62" s="14">
        <f>IF(O62="","",VLOOKUP(O62,Calculation!$B$805:$G$1251,5,FALSE))</f>
        <v>0</v>
      </c>
      <c r="N62" s="14">
        <f>IF(O62="","",VLOOKUP(O62,Calculation!$B$805:$G$1251,6,FALSE))</f>
        <v>0</v>
      </c>
      <c r="O62" s="15">
        <f>IF(LARGE(Calculation!$B$805:$B$1251,I62)=0,"",LARGE(Calculation!$B$805:$B$1251,I62))</f>
        <v>2.1220000000000002E-3</v>
      </c>
    </row>
    <row r="63" spans="1:15" ht="12" customHeight="1" x14ac:dyDescent="0.2">
      <c r="A63" s="13">
        <v>53</v>
      </c>
      <c r="B63" s="14" t="str">
        <f>PROPER(IF(G63="","",VLOOKUP(G63,Calculation!$B$3:$E$803,2,FALSE)))</f>
        <v/>
      </c>
      <c r="C63" s="14">
        <f>IF(G63="","",VLOOKUP(G63,Calculation!$B$3:$E$803,3,FALSE))</f>
        <v>0</v>
      </c>
      <c r="D63" s="14" t="str">
        <f>IF(ISNA(VLOOKUP(B63,[1]Sheet1!$J$2:$J$2989,1,FALSE)),"No","Yes")</f>
        <v>No</v>
      </c>
      <c r="E63" s="14">
        <f>IF(G63="","",VLOOKUP(G63,Calculation!$B$3:$G$1550,5,FALSE))</f>
        <v>0</v>
      </c>
      <c r="F63" s="14">
        <f>IF(G63="","",VLOOKUP(G63,Calculation!$B$3:$G$803,6,FALSE))</f>
        <v>0</v>
      </c>
      <c r="G63" s="15">
        <f>IF(LARGE(Calculation!$B$3:$B$803,A63)=0,"",LARGE(Calculation!$B$3:$B$803,A63))</f>
        <v>8.3900000000000001E-4</v>
      </c>
      <c r="I63" s="13">
        <v>53</v>
      </c>
      <c r="J63" s="14" t="str">
        <f>PROPER(IF(O63="","",VLOOKUP(O63,Calculation!$B$805:$E$1251,2,FALSE)))</f>
        <v/>
      </c>
      <c r="K63" s="14">
        <f>IF(O63="","",VLOOKUP(O63,Calculation!$B$805:$E$1251,3,FALSE))</f>
        <v>0</v>
      </c>
      <c r="L63" s="14" t="str">
        <f>IF(ISNA(VLOOKUP(J63,[1]Sheet1!$J$2:$J$2989,1,FALSE)),"No","Yes")</f>
        <v>No</v>
      </c>
      <c r="M63" s="14">
        <f>IF(O63="","",VLOOKUP(O63,Calculation!$B$805:$G$1251,5,FALSE))</f>
        <v>0</v>
      </c>
      <c r="N63" s="14">
        <f>IF(O63="","",VLOOKUP(O63,Calculation!$B$805:$G$1251,6,FALSE))</f>
        <v>0</v>
      </c>
      <c r="O63" s="15">
        <f>IF(LARGE(Calculation!$B$805:$B$1251,I63)=0,"",LARGE(Calculation!$B$805:$B$1251,I63))</f>
        <v>2.1210000000000001E-3</v>
      </c>
    </row>
    <row r="64" spans="1:15" ht="12" customHeight="1" x14ac:dyDescent="0.2">
      <c r="A64" s="13">
        <v>54</v>
      </c>
      <c r="B64" s="14" t="str">
        <f>PROPER(IF(G64="","",VLOOKUP(G64,Calculation!$B$3:$E$803,2,FALSE)))</f>
        <v/>
      </c>
      <c r="C64" s="14">
        <f>IF(G64="","",VLOOKUP(G64,Calculation!$B$3:$E$803,3,FALSE))</f>
        <v>0</v>
      </c>
      <c r="D64" s="14" t="str">
        <f>IF(ISNA(VLOOKUP(B64,[1]Sheet1!$J$2:$J$2989,1,FALSE)),"No","Yes")</f>
        <v>No</v>
      </c>
      <c r="E64" s="14">
        <f>IF(G64="","",VLOOKUP(G64,Calculation!$B$3:$G$1550,5,FALSE))</f>
        <v>0</v>
      </c>
      <c r="F64" s="14">
        <f>IF(G64="","",VLOOKUP(G64,Calculation!$B$3:$G$803,6,FALSE))</f>
        <v>0</v>
      </c>
      <c r="G64" s="15">
        <f>IF(LARGE(Calculation!$B$3:$B$803,A64)=0,"",LARGE(Calculation!$B$3:$B$803,A64))</f>
        <v>8.3799999999999999E-4</v>
      </c>
      <c r="I64" s="13">
        <v>54</v>
      </c>
      <c r="J64" s="14" t="str">
        <f>PROPER(IF(O64="","",VLOOKUP(O64,Calculation!$B$805:$E$1251,2,FALSE)))</f>
        <v/>
      </c>
      <c r="K64" s="14">
        <f>IF(O64="","",VLOOKUP(O64,Calculation!$B$805:$E$1251,3,FALSE))</f>
        <v>0</v>
      </c>
      <c r="L64" s="14" t="str">
        <f>IF(ISNA(VLOOKUP(J64,[1]Sheet1!$J$2:$J$2989,1,FALSE)),"No","Yes")</f>
        <v>No</v>
      </c>
      <c r="M64" s="14">
        <f>IF(O64="","",VLOOKUP(O64,Calculation!$B$805:$G$1251,5,FALSE))</f>
        <v>0</v>
      </c>
      <c r="N64" s="14">
        <f>IF(O64="","",VLOOKUP(O64,Calculation!$B$805:$G$1251,6,FALSE))</f>
        <v>0</v>
      </c>
      <c r="O64" s="15">
        <f>IF(LARGE(Calculation!$B$805:$B$1251,I64)=0,"",LARGE(Calculation!$B$805:$B$1251,I64))</f>
        <v>2.1199999999999999E-3</v>
      </c>
    </row>
    <row r="65" spans="1:15" ht="12" customHeight="1" x14ac:dyDescent="0.2">
      <c r="A65" s="13">
        <v>55</v>
      </c>
      <c r="B65" s="14" t="str">
        <f>PROPER(IF(G65="","",VLOOKUP(G65,Calculation!$B$3:$E$803,2,FALSE)))</f>
        <v/>
      </c>
      <c r="C65" s="14">
        <f>IF(G65="","",VLOOKUP(G65,Calculation!$B$3:$E$803,3,FALSE))</f>
        <v>0</v>
      </c>
      <c r="D65" s="14" t="str">
        <f>IF(ISNA(VLOOKUP(B65,[1]Sheet1!$J$2:$J$2989,1,FALSE)),"No","Yes")</f>
        <v>No</v>
      </c>
      <c r="E65" s="14">
        <f>IF(G65="","",VLOOKUP(G65,Calculation!$B$3:$G$1550,5,FALSE))</f>
        <v>0</v>
      </c>
      <c r="F65" s="14">
        <f>IF(G65="","",VLOOKUP(G65,Calculation!$B$3:$G$803,6,FALSE))</f>
        <v>0</v>
      </c>
      <c r="G65" s="15">
        <f>IF(LARGE(Calculation!$B$3:$B$803,A65)=0,"",LARGE(Calculation!$B$3:$B$803,A65))</f>
        <v>8.3699999999999996E-4</v>
      </c>
      <c r="I65" s="13">
        <v>55</v>
      </c>
      <c r="J65" s="14" t="str">
        <f>PROPER(IF(O65="","",VLOOKUP(O65,Calculation!$B$805:$E$1251,2,FALSE)))</f>
        <v/>
      </c>
      <c r="K65" s="14">
        <f>IF(O65="","",VLOOKUP(O65,Calculation!$B$805:$E$1251,3,FALSE))</f>
        <v>0</v>
      </c>
      <c r="L65" s="14" t="str">
        <f>IF(ISNA(VLOOKUP(J65,[1]Sheet1!$J$2:$J$2989,1,FALSE)),"No","Yes")</f>
        <v>No</v>
      </c>
      <c r="M65" s="14">
        <f>IF(O65="","",VLOOKUP(O65,Calculation!$B$805:$G$1251,5,FALSE))</f>
        <v>0</v>
      </c>
      <c r="N65" s="14">
        <f>IF(O65="","",VLOOKUP(O65,Calculation!$B$805:$G$1251,6,FALSE))</f>
        <v>0</v>
      </c>
      <c r="O65" s="15">
        <f>IF(LARGE(Calculation!$B$805:$B$1251,I65)=0,"",LARGE(Calculation!$B$805:$B$1251,I65))</f>
        <v>2.1190000000000002E-3</v>
      </c>
    </row>
    <row r="66" spans="1:15" ht="12" customHeight="1" x14ac:dyDescent="0.2">
      <c r="A66" s="13">
        <v>56</v>
      </c>
      <c r="B66" s="14" t="str">
        <f>PROPER(IF(G66="","",VLOOKUP(G66,Calculation!$B$3:$E$803,2,FALSE)))</f>
        <v/>
      </c>
      <c r="C66" s="14">
        <f>IF(G66="","",VLOOKUP(G66,Calculation!$B$3:$E$803,3,FALSE))</f>
        <v>0</v>
      </c>
      <c r="D66" s="14" t="str">
        <f>IF(ISNA(VLOOKUP(B66,[1]Sheet1!$J$2:$J$2989,1,FALSE)),"No","Yes")</f>
        <v>No</v>
      </c>
      <c r="E66" s="14">
        <f>IF(G66="","",VLOOKUP(G66,Calculation!$B$3:$G$1550,5,FALSE))</f>
        <v>0</v>
      </c>
      <c r="F66" s="14">
        <f>IF(G66="","",VLOOKUP(G66,Calculation!$B$3:$G$803,6,FALSE))</f>
        <v>0</v>
      </c>
      <c r="G66" s="15">
        <f>IF(LARGE(Calculation!$B$3:$B$803,A66)=0,"",LARGE(Calculation!$B$3:$B$803,A66))</f>
        <v>8.3599999999999994E-4</v>
      </c>
      <c r="I66" s="13">
        <v>56</v>
      </c>
      <c r="J66" s="14" t="str">
        <f>PROPER(IF(O66="","",VLOOKUP(O66,Calculation!$B$805:$E$1251,2,FALSE)))</f>
        <v/>
      </c>
      <c r="K66" s="14">
        <f>IF(O66="","",VLOOKUP(O66,Calculation!$B$805:$E$1251,3,FALSE))</f>
        <v>0</v>
      </c>
      <c r="L66" s="14" t="str">
        <f>IF(ISNA(VLOOKUP(J66,[1]Sheet1!$J$2:$J$2989,1,FALSE)),"No","Yes")</f>
        <v>No</v>
      </c>
      <c r="M66" s="14">
        <f>IF(O66="","",VLOOKUP(O66,Calculation!$B$805:$G$1251,5,FALSE))</f>
        <v>0</v>
      </c>
      <c r="N66" s="14">
        <f>IF(O66="","",VLOOKUP(O66,Calculation!$B$805:$G$1251,6,FALSE))</f>
        <v>0</v>
      </c>
      <c r="O66" s="15">
        <f>IF(LARGE(Calculation!$B$805:$B$1251,I66)=0,"",LARGE(Calculation!$B$805:$B$1251,I66))</f>
        <v>2.1180000000000001E-3</v>
      </c>
    </row>
    <row r="67" spans="1:15" ht="12" customHeight="1" x14ac:dyDescent="0.2">
      <c r="A67" s="13">
        <v>57</v>
      </c>
      <c r="B67" s="14" t="str">
        <f>PROPER(IF(G67="","",VLOOKUP(G67,Calculation!$B$3:$E$803,2,FALSE)))</f>
        <v/>
      </c>
      <c r="C67" s="14">
        <f>IF(G67="","",VLOOKUP(G67,Calculation!$B$3:$E$803,3,FALSE))</f>
        <v>0</v>
      </c>
      <c r="D67" s="14" t="str">
        <f>IF(ISNA(VLOOKUP(B67,[1]Sheet1!$J$2:$J$2989,1,FALSE)),"No","Yes")</f>
        <v>No</v>
      </c>
      <c r="E67" s="14">
        <f>IF(G67="","",VLOOKUP(G67,Calculation!$B$3:$G$1550,5,FALSE))</f>
        <v>0</v>
      </c>
      <c r="F67" s="14">
        <f>IF(G67="","",VLOOKUP(G67,Calculation!$B$3:$G$803,6,FALSE))</f>
        <v>0</v>
      </c>
      <c r="G67" s="15">
        <f>IF(LARGE(Calculation!$B$3:$B$803,A67)=0,"",LARGE(Calculation!$B$3:$B$803,A67))</f>
        <v>8.3500000000000002E-4</v>
      </c>
      <c r="I67" s="13">
        <v>57</v>
      </c>
      <c r="J67" s="14" t="str">
        <f>PROPER(IF(O67="","",VLOOKUP(O67,Calculation!$B$805:$E$1251,2,FALSE)))</f>
        <v/>
      </c>
      <c r="K67" s="14">
        <f>IF(O67="","",VLOOKUP(O67,Calculation!$B$805:$E$1251,3,FALSE))</f>
        <v>0</v>
      </c>
      <c r="L67" s="14" t="str">
        <f>IF(ISNA(VLOOKUP(J67,[1]Sheet1!$J$2:$J$2989,1,FALSE)),"No","Yes")</f>
        <v>No</v>
      </c>
      <c r="M67" s="14">
        <f>IF(O67="","",VLOOKUP(O67,Calculation!$B$805:$G$1251,5,FALSE))</f>
        <v>0</v>
      </c>
      <c r="N67" s="14">
        <f>IF(O67="","",VLOOKUP(O67,Calculation!$B$805:$G$1251,6,FALSE))</f>
        <v>0</v>
      </c>
      <c r="O67" s="15">
        <f>IF(LARGE(Calculation!$B$805:$B$1251,I67)=0,"",LARGE(Calculation!$B$805:$B$1251,I67))</f>
        <v>2.117E-3</v>
      </c>
    </row>
    <row r="68" spans="1:15" ht="12" customHeight="1" x14ac:dyDescent="0.2">
      <c r="A68" s="13">
        <v>58</v>
      </c>
      <c r="B68" s="14" t="str">
        <f>PROPER(IF(G68="","",VLOOKUP(G68,Calculation!$B$3:$E$803,2,FALSE)))</f>
        <v/>
      </c>
      <c r="C68" s="14">
        <f>IF(G68="","",VLOOKUP(G68,Calculation!$B$3:$E$803,3,FALSE))</f>
        <v>0</v>
      </c>
      <c r="D68" s="14" t="str">
        <f>IF(ISNA(VLOOKUP(B68,[1]Sheet1!$J$2:$J$2989,1,FALSE)),"No","Yes")</f>
        <v>No</v>
      </c>
      <c r="E68" s="14">
        <f>IF(G68="","",VLOOKUP(G68,Calculation!$B$3:$G$1550,5,FALSE))</f>
        <v>0</v>
      </c>
      <c r="F68" s="14">
        <f>IF(G68="","",VLOOKUP(G68,Calculation!$B$3:$G$803,6,FALSE))</f>
        <v>0</v>
      </c>
      <c r="G68" s="15">
        <f>IF(LARGE(Calculation!$B$3:$B$803,A68)=0,"",LARGE(Calculation!$B$3:$B$803,A68))</f>
        <v>8.34E-4</v>
      </c>
      <c r="I68" s="13">
        <v>58</v>
      </c>
      <c r="J68" s="14" t="str">
        <f>PROPER(IF(O68="","",VLOOKUP(O68,Calculation!$B$805:$E$1251,2,FALSE)))</f>
        <v/>
      </c>
      <c r="K68" s="14">
        <f>IF(O68="","",VLOOKUP(O68,Calculation!$B$805:$E$1251,3,FALSE))</f>
        <v>0</v>
      </c>
      <c r="L68" s="14" t="str">
        <f>IF(ISNA(VLOOKUP(J68,[1]Sheet1!$J$2:$J$2989,1,FALSE)),"No","Yes")</f>
        <v>No</v>
      </c>
      <c r="M68" s="14">
        <f>IF(O68="","",VLOOKUP(O68,Calculation!$B$805:$G$1251,5,FALSE))</f>
        <v>0</v>
      </c>
      <c r="N68" s="14">
        <f>IF(O68="","",VLOOKUP(O68,Calculation!$B$805:$G$1251,6,FALSE))</f>
        <v>0</v>
      </c>
      <c r="O68" s="15">
        <f>IF(LARGE(Calculation!$B$805:$B$1251,I68)=0,"",LARGE(Calculation!$B$805:$B$1251,I68))</f>
        <v>2.1159999999999998E-3</v>
      </c>
    </row>
    <row r="69" spans="1:15" ht="12" customHeight="1" x14ac:dyDescent="0.2">
      <c r="A69" s="13">
        <v>59</v>
      </c>
      <c r="B69" s="14" t="str">
        <f>PROPER(IF(G69="","",VLOOKUP(G69,Calculation!$B$3:$E$803,2,FALSE)))</f>
        <v/>
      </c>
      <c r="C69" s="14">
        <f>IF(G69="","",VLOOKUP(G69,Calculation!$B$3:$E$803,3,FALSE))</f>
        <v>0</v>
      </c>
      <c r="D69" s="14" t="str">
        <f>IF(ISNA(VLOOKUP(B69,[1]Sheet1!$J$2:$J$2989,1,FALSE)),"No","Yes")</f>
        <v>No</v>
      </c>
      <c r="E69" s="14">
        <f>IF(G69="","",VLOOKUP(G69,Calculation!$B$3:$G$1550,5,FALSE))</f>
        <v>0</v>
      </c>
      <c r="F69" s="14">
        <f>IF(G69="","",VLOOKUP(G69,Calculation!$B$3:$G$803,6,FALSE))</f>
        <v>0</v>
      </c>
      <c r="G69" s="15">
        <f>IF(LARGE(Calculation!$B$3:$B$803,A69)=0,"",LARGE(Calculation!$B$3:$B$803,A69))</f>
        <v>8.3299999999999997E-4</v>
      </c>
      <c r="I69" s="13">
        <v>59</v>
      </c>
      <c r="J69" s="14" t="str">
        <f>PROPER(IF(O69="","",VLOOKUP(O69,Calculation!$B$805:$E$1251,2,FALSE)))</f>
        <v/>
      </c>
      <c r="K69" s="14">
        <f>IF(O69="","",VLOOKUP(O69,Calculation!$B$805:$E$1251,3,FALSE))</f>
        <v>0</v>
      </c>
      <c r="L69" s="14" t="str">
        <f>IF(ISNA(VLOOKUP(J69,[1]Sheet1!$J$2:$J$2989,1,FALSE)),"No","Yes")</f>
        <v>No</v>
      </c>
      <c r="M69" s="14">
        <f>IF(O69="","",VLOOKUP(O69,Calculation!$B$805:$G$1251,5,FALSE))</f>
        <v>0</v>
      </c>
      <c r="N69" s="14">
        <f>IF(O69="","",VLOOKUP(O69,Calculation!$B$805:$G$1251,6,FALSE))</f>
        <v>0</v>
      </c>
      <c r="O69" s="15">
        <f>IF(LARGE(Calculation!$B$805:$B$1251,I69)=0,"",LARGE(Calculation!$B$805:$B$1251,I69))</f>
        <v>2.1150000000000001E-3</v>
      </c>
    </row>
    <row r="70" spans="1:15" ht="12" customHeight="1" x14ac:dyDescent="0.2">
      <c r="A70" s="13">
        <v>60</v>
      </c>
      <c r="B70" s="14" t="str">
        <f>PROPER(IF(G70="","",VLOOKUP(G70,Calculation!$B$3:$E$803,2,FALSE)))</f>
        <v/>
      </c>
      <c r="C70" s="14">
        <f>IF(G70="","",VLOOKUP(G70,Calculation!$B$3:$E$803,3,FALSE))</f>
        <v>0</v>
      </c>
      <c r="D70" s="14" t="str">
        <f>IF(ISNA(VLOOKUP(B70,[1]Sheet1!$J$2:$J$2989,1,FALSE)),"No","Yes")</f>
        <v>No</v>
      </c>
      <c r="E70" s="14">
        <f>IF(G70="","",VLOOKUP(G70,Calculation!$B$3:$G$1550,5,FALSE))</f>
        <v>0</v>
      </c>
      <c r="F70" s="14">
        <f>IF(G70="","",VLOOKUP(G70,Calculation!$B$3:$G$803,6,FALSE))</f>
        <v>0</v>
      </c>
      <c r="G70" s="15">
        <f>IF(LARGE(Calculation!$B$3:$B$803,A70)=0,"",LARGE(Calculation!$B$3:$B$803,A70))</f>
        <v>8.3199999999999995E-4</v>
      </c>
      <c r="I70" s="13">
        <v>60</v>
      </c>
      <c r="J70" s="14" t="str">
        <f>PROPER(IF(O70="","",VLOOKUP(O70,Calculation!$B$805:$E$1251,2,FALSE)))</f>
        <v/>
      </c>
      <c r="K70" s="14">
        <f>IF(O70="","",VLOOKUP(O70,Calculation!$B$805:$E$1251,3,FALSE))</f>
        <v>0</v>
      </c>
      <c r="L70" s="14" t="str">
        <f>IF(ISNA(VLOOKUP(J70,[1]Sheet1!$J$2:$J$2989,1,FALSE)),"No","Yes")</f>
        <v>No</v>
      </c>
      <c r="M70" s="14">
        <f>IF(O70="","",VLOOKUP(O70,Calculation!$B$805:$G$1251,5,FALSE))</f>
        <v>0</v>
      </c>
      <c r="N70" s="14">
        <f>IF(O70="","",VLOOKUP(O70,Calculation!$B$805:$G$1251,6,FALSE))</f>
        <v>0</v>
      </c>
      <c r="O70" s="15">
        <f>IF(LARGE(Calculation!$B$805:$B$1251,I70)=0,"",LARGE(Calculation!$B$805:$B$1251,I70))</f>
        <v>2.114E-3</v>
      </c>
    </row>
    <row r="71" spans="1:15" ht="12" customHeight="1" x14ac:dyDescent="0.2">
      <c r="A71" s="13">
        <v>61</v>
      </c>
      <c r="B71" s="14" t="str">
        <f>PROPER(IF(G71="","",VLOOKUP(G71,Calculation!$B$3:$E$803,2,FALSE)))</f>
        <v/>
      </c>
      <c r="C71" s="14">
        <f>IF(G71="","",VLOOKUP(G71,Calculation!$B$3:$E$803,3,FALSE))</f>
        <v>0</v>
      </c>
      <c r="D71" s="14" t="str">
        <f>IF(ISNA(VLOOKUP(B71,[1]Sheet1!$J$2:$J$2989,1,FALSE)),"No","Yes")</f>
        <v>No</v>
      </c>
      <c r="E71" s="14">
        <f>IF(G71="","",VLOOKUP(G71,Calculation!$B$3:$G$1550,5,FALSE))</f>
        <v>0</v>
      </c>
      <c r="F71" s="14">
        <f>IF(G71="","",VLOOKUP(G71,Calculation!$B$3:$G$803,6,FALSE))</f>
        <v>0</v>
      </c>
      <c r="G71" s="15">
        <f>IF(LARGE(Calculation!$B$3:$B$803,A71)=0,"",LARGE(Calculation!$B$3:$B$803,A71))</f>
        <v>8.3100000000000003E-4</v>
      </c>
      <c r="I71" s="13">
        <v>61</v>
      </c>
      <c r="J71" s="14" t="str">
        <f>PROPER(IF(O71="","",VLOOKUP(O71,Calculation!$B$805:$E$1251,2,FALSE)))</f>
        <v/>
      </c>
      <c r="K71" s="14">
        <f>IF(O71="","",VLOOKUP(O71,Calculation!$B$805:$E$1251,3,FALSE))</f>
        <v>0</v>
      </c>
      <c r="L71" s="14" t="str">
        <f>IF(ISNA(VLOOKUP(J71,[1]Sheet1!$J$2:$J$2989,1,FALSE)),"No","Yes")</f>
        <v>No</v>
      </c>
      <c r="M71" s="14">
        <f>IF(O71="","",VLOOKUP(O71,Calculation!$B$805:$G$1251,5,FALSE))</f>
        <v>0</v>
      </c>
      <c r="N71" s="14">
        <f>IF(O71="","",VLOOKUP(O71,Calculation!$B$805:$G$1251,6,FALSE))</f>
        <v>0</v>
      </c>
      <c r="O71" s="15">
        <f>IF(LARGE(Calculation!$B$805:$B$1251,I71)=0,"",LARGE(Calculation!$B$805:$B$1251,I71))</f>
        <v>2.1129999999999999E-3</v>
      </c>
    </row>
    <row r="72" spans="1:15" ht="12" customHeight="1" x14ac:dyDescent="0.2">
      <c r="A72" s="13">
        <v>62</v>
      </c>
      <c r="B72" s="14" t="str">
        <f>PROPER(IF(G72="","",VLOOKUP(G72,Calculation!$B$3:$E$803,2,FALSE)))</f>
        <v/>
      </c>
      <c r="C72" s="14">
        <f>IF(G72="","",VLOOKUP(G72,Calculation!$B$3:$E$803,3,FALSE))</f>
        <v>0</v>
      </c>
      <c r="D72" s="14" t="str">
        <f>IF(ISNA(VLOOKUP(B72,[1]Sheet1!$J$2:$J$2989,1,FALSE)),"No","Yes")</f>
        <v>No</v>
      </c>
      <c r="E72" s="14">
        <f>IF(G72="","",VLOOKUP(G72,Calculation!$B$3:$G$1550,5,FALSE))</f>
        <v>0</v>
      </c>
      <c r="F72" s="14">
        <f>IF(G72="","",VLOOKUP(G72,Calculation!$B$3:$G$803,6,FALSE))</f>
        <v>0</v>
      </c>
      <c r="G72" s="15">
        <f>IF(LARGE(Calculation!$B$3:$B$803,A72)=0,"",LARGE(Calculation!$B$3:$B$803,A72))</f>
        <v>8.3000000000000001E-4</v>
      </c>
      <c r="I72" s="13">
        <v>62</v>
      </c>
      <c r="J72" s="14" t="str">
        <f>PROPER(IF(O72="","",VLOOKUP(O72,Calculation!$B$805:$E$1251,2,FALSE)))</f>
        <v/>
      </c>
      <c r="K72" s="14">
        <f>IF(O72="","",VLOOKUP(O72,Calculation!$B$805:$E$1251,3,FALSE))</f>
        <v>0</v>
      </c>
      <c r="L72" s="14" t="str">
        <f>IF(ISNA(VLOOKUP(J72,[1]Sheet1!$J$2:$J$2989,1,FALSE)),"No","Yes")</f>
        <v>No</v>
      </c>
      <c r="M72" s="14">
        <f>IF(O72="","",VLOOKUP(O72,Calculation!$B$805:$G$1251,5,FALSE))</f>
        <v>0</v>
      </c>
      <c r="N72" s="14">
        <f>IF(O72="","",VLOOKUP(O72,Calculation!$B$805:$G$1251,6,FALSE))</f>
        <v>0</v>
      </c>
      <c r="O72" s="15">
        <f>IF(LARGE(Calculation!$B$805:$B$1251,I72)=0,"",LARGE(Calculation!$B$805:$B$1251,I72))</f>
        <v>2.1120000000000002E-3</v>
      </c>
    </row>
    <row r="73" spans="1:15" ht="12" customHeight="1" x14ac:dyDescent="0.2">
      <c r="A73" s="13">
        <v>63</v>
      </c>
      <c r="B73" s="14" t="str">
        <f>PROPER(IF(G73="","",VLOOKUP(G73,Calculation!$B$3:$E$803,2,FALSE)))</f>
        <v/>
      </c>
      <c r="C73" s="14">
        <f>IF(G73="","",VLOOKUP(G73,Calculation!$B$3:$E$803,3,FALSE))</f>
        <v>0</v>
      </c>
      <c r="D73" s="14" t="str">
        <f>IF(ISNA(VLOOKUP(B73,[1]Sheet1!$J$2:$J$2989,1,FALSE)),"No","Yes")</f>
        <v>No</v>
      </c>
      <c r="E73" s="14">
        <f>IF(G73="","",VLOOKUP(G73,Calculation!$B$3:$G$1550,5,FALSE))</f>
        <v>0</v>
      </c>
      <c r="F73" s="14">
        <f>IF(G73="","",VLOOKUP(G73,Calculation!$B$3:$G$803,6,FALSE))</f>
        <v>0</v>
      </c>
      <c r="G73" s="15">
        <f>IF(LARGE(Calculation!$B$3:$B$803,A73)=0,"",LARGE(Calculation!$B$3:$B$803,A73))</f>
        <v>8.2899999999999998E-4</v>
      </c>
      <c r="I73" s="13">
        <v>63</v>
      </c>
      <c r="J73" s="14" t="str">
        <f>PROPER(IF(O73="","",VLOOKUP(O73,Calculation!$B$805:$E$1251,2,FALSE)))</f>
        <v/>
      </c>
      <c r="K73" s="14">
        <f>IF(O73="","",VLOOKUP(O73,Calculation!$B$805:$E$1251,3,FALSE))</f>
        <v>0</v>
      </c>
      <c r="L73" s="14" t="str">
        <f>IF(ISNA(VLOOKUP(J73,[1]Sheet1!$J$2:$J$2989,1,FALSE)),"No","Yes")</f>
        <v>No</v>
      </c>
      <c r="M73" s="14">
        <f>IF(O73="","",VLOOKUP(O73,Calculation!$B$805:$G$1251,5,FALSE))</f>
        <v>0</v>
      </c>
      <c r="N73" s="14">
        <f>IF(O73="","",VLOOKUP(O73,Calculation!$B$805:$G$1251,6,FALSE))</f>
        <v>0</v>
      </c>
      <c r="O73" s="15">
        <f>IF(LARGE(Calculation!$B$805:$B$1251,I73)=0,"",LARGE(Calculation!$B$805:$B$1251,I73))</f>
        <v>2.111E-3</v>
      </c>
    </row>
    <row r="74" spans="1:15" ht="12" customHeight="1" x14ac:dyDescent="0.2">
      <c r="A74" s="13">
        <v>64</v>
      </c>
      <c r="B74" s="14" t="str">
        <f>PROPER(IF(G74="","",VLOOKUP(G74,Calculation!$B$3:$E$803,2,FALSE)))</f>
        <v/>
      </c>
      <c r="C74" s="14">
        <f>IF(G74="","",VLOOKUP(G74,Calculation!$B$3:$E$803,3,FALSE))</f>
        <v>0</v>
      </c>
      <c r="D74" s="14" t="str">
        <f>IF(ISNA(VLOOKUP(B74,[1]Sheet1!$J$2:$J$2989,1,FALSE)),"No","Yes")</f>
        <v>No</v>
      </c>
      <c r="E74" s="14">
        <f>IF(G74="","",VLOOKUP(G74,Calculation!$B$3:$G$1550,5,FALSE))</f>
        <v>0</v>
      </c>
      <c r="F74" s="14">
        <f>IF(G74="","",VLOOKUP(G74,Calculation!$B$3:$G$803,6,FALSE))</f>
        <v>0</v>
      </c>
      <c r="G74" s="15">
        <f>IF(LARGE(Calculation!$B$3:$B$803,A74)=0,"",LARGE(Calculation!$B$3:$B$803,A74))</f>
        <v>8.2799999999999996E-4</v>
      </c>
      <c r="I74" s="13">
        <v>64</v>
      </c>
      <c r="J74" s="14" t="str">
        <f>PROPER(IF(O74="","",VLOOKUP(O74,Calculation!$B$805:$E$1251,2,FALSE)))</f>
        <v/>
      </c>
      <c r="K74" s="14">
        <f>IF(O74="","",VLOOKUP(O74,Calculation!$B$805:$E$1251,3,FALSE))</f>
        <v>0</v>
      </c>
      <c r="L74" s="14" t="str">
        <f>IF(ISNA(VLOOKUP(J74,[1]Sheet1!$J$2:$J$2989,1,FALSE)),"No","Yes")</f>
        <v>No</v>
      </c>
      <c r="M74" s="14">
        <f>IF(O74="","",VLOOKUP(O74,Calculation!$B$805:$G$1251,5,FALSE))</f>
        <v>0</v>
      </c>
      <c r="N74" s="14">
        <f>IF(O74="","",VLOOKUP(O74,Calculation!$B$805:$G$1251,6,FALSE))</f>
        <v>0</v>
      </c>
      <c r="O74" s="15">
        <f>IF(LARGE(Calculation!$B$805:$B$1251,I74)=0,"",LARGE(Calculation!$B$805:$B$1251,I74))</f>
        <v>2.1099999999999999E-3</v>
      </c>
    </row>
    <row r="75" spans="1:15" ht="12" customHeight="1" x14ac:dyDescent="0.2">
      <c r="A75" s="13">
        <v>65</v>
      </c>
      <c r="B75" s="14" t="str">
        <f>PROPER(IF(G75="","",VLOOKUP(G75,Calculation!$B$3:$E$803,2,FALSE)))</f>
        <v/>
      </c>
      <c r="C75" s="14">
        <f>IF(G75="","",VLOOKUP(G75,Calculation!$B$3:$E$803,3,FALSE))</f>
        <v>0</v>
      </c>
      <c r="D75" s="14" t="str">
        <f>IF(ISNA(VLOOKUP(B75,[1]Sheet1!$J$2:$J$2989,1,FALSE)),"No","Yes")</f>
        <v>No</v>
      </c>
      <c r="E75" s="14">
        <f>IF(G75="","",VLOOKUP(G75,Calculation!$B$3:$G$1550,5,FALSE))</f>
        <v>0</v>
      </c>
      <c r="F75" s="14">
        <f>IF(G75="","",VLOOKUP(G75,Calculation!$B$3:$G$803,6,FALSE))</f>
        <v>0</v>
      </c>
      <c r="G75" s="15">
        <f>IF(LARGE(Calculation!$B$3:$B$803,A75)=0,"",LARGE(Calculation!$B$3:$B$803,A75))</f>
        <v>8.2699999999999994E-4</v>
      </c>
      <c r="I75" s="13">
        <v>65</v>
      </c>
      <c r="J75" s="14" t="str">
        <f>PROPER(IF(O75="","",VLOOKUP(O75,Calculation!$B$805:$E$1251,2,FALSE)))</f>
        <v/>
      </c>
      <c r="K75" s="14">
        <f>IF(O75="","",VLOOKUP(O75,Calculation!$B$805:$E$1251,3,FALSE))</f>
        <v>0</v>
      </c>
      <c r="L75" s="14" t="str">
        <f>IF(ISNA(VLOOKUP(J75,[1]Sheet1!$J$2:$J$2989,1,FALSE)),"No","Yes")</f>
        <v>No</v>
      </c>
      <c r="M75" s="14">
        <f>IF(O75="","",VLOOKUP(O75,Calculation!$B$805:$G$1251,5,FALSE))</f>
        <v>0</v>
      </c>
      <c r="N75" s="14">
        <f>IF(O75="","",VLOOKUP(O75,Calculation!$B$805:$G$1251,6,FALSE))</f>
        <v>0</v>
      </c>
      <c r="O75" s="15">
        <f>IF(LARGE(Calculation!$B$805:$B$1251,I75)=0,"",LARGE(Calculation!$B$805:$B$1251,I75))</f>
        <v>2.1090000000000002E-3</v>
      </c>
    </row>
    <row r="76" spans="1:15" ht="12" customHeight="1" x14ac:dyDescent="0.2">
      <c r="A76" s="13">
        <v>66</v>
      </c>
      <c r="B76" s="14" t="str">
        <f>PROPER(IF(G76="","",VLOOKUP(G76,Calculation!$B$3:$E$803,2,FALSE)))</f>
        <v/>
      </c>
      <c r="C76" s="14">
        <f>IF(G76="","",VLOOKUP(G76,Calculation!$B$3:$E$803,3,FALSE))</f>
        <v>0</v>
      </c>
      <c r="D76" s="14" t="str">
        <f>IF(ISNA(VLOOKUP(B76,[1]Sheet1!$J$2:$J$2989,1,FALSE)),"No","Yes")</f>
        <v>No</v>
      </c>
      <c r="E76" s="14">
        <f>IF(G76="","",VLOOKUP(G76,Calculation!$B$3:$G$1550,5,FALSE))</f>
        <v>0</v>
      </c>
      <c r="F76" s="14">
        <f>IF(G76="","",VLOOKUP(G76,Calculation!$B$3:$G$803,6,FALSE))</f>
        <v>0</v>
      </c>
      <c r="G76" s="15">
        <f>IF(LARGE(Calculation!$B$3:$B$803,A76)=0,"",LARGE(Calculation!$B$3:$B$803,A76))</f>
        <v>8.2600000000000002E-4</v>
      </c>
      <c r="I76" s="13">
        <v>66</v>
      </c>
      <c r="J76" s="14" t="str">
        <f>PROPER(IF(O76="","",VLOOKUP(O76,Calculation!$B$805:$E$1251,2,FALSE)))</f>
        <v/>
      </c>
      <c r="K76" s="14">
        <f>IF(O76="","",VLOOKUP(O76,Calculation!$B$805:$E$1251,3,FALSE))</f>
        <v>0</v>
      </c>
      <c r="L76" s="14" t="str">
        <f>IF(ISNA(VLOOKUP(J76,[1]Sheet1!$J$2:$J$2989,1,FALSE)),"No","Yes")</f>
        <v>No</v>
      </c>
      <c r="M76" s="14">
        <f>IF(O76="","",VLOOKUP(O76,Calculation!$B$805:$G$1251,5,FALSE))</f>
        <v>0</v>
      </c>
      <c r="N76" s="14">
        <f>IF(O76="","",VLOOKUP(O76,Calculation!$B$805:$G$1251,6,FALSE))</f>
        <v>0</v>
      </c>
      <c r="O76" s="15">
        <f>IF(LARGE(Calculation!$B$805:$B$1251,I76)=0,"",LARGE(Calculation!$B$805:$B$1251,I76))</f>
        <v>2.1080000000000001E-3</v>
      </c>
    </row>
    <row r="77" spans="1:15" ht="12" customHeight="1" x14ac:dyDescent="0.2">
      <c r="A77" s="13">
        <v>67</v>
      </c>
      <c r="B77" s="14" t="str">
        <f>PROPER(IF(G77="","",VLOOKUP(G77,Calculation!$B$3:$E$803,2,FALSE)))</f>
        <v/>
      </c>
      <c r="C77" s="14">
        <f>IF(G77="","",VLOOKUP(G77,Calculation!$B$3:$E$803,3,FALSE))</f>
        <v>0</v>
      </c>
      <c r="D77" s="14" t="str">
        <f>IF(ISNA(VLOOKUP(B77,[1]Sheet1!$J$2:$J$2989,1,FALSE)),"No","Yes")</f>
        <v>No</v>
      </c>
      <c r="E77" s="14">
        <f>IF(G77="","",VLOOKUP(G77,Calculation!$B$3:$G$1550,5,FALSE))</f>
        <v>0</v>
      </c>
      <c r="F77" s="14">
        <f>IF(G77="","",VLOOKUP(G77,Calculation!$B$3:$G$803,6,FALSE))</f>
        <v>0</v>
      </c>
      <c r="G77" s="15">
        <f>IF(LARGE(Calculation!$B$3:$B$803,A77)=0,"",LARGE(Calculation!$B$3:$B$803,A77))</f>
        <v>8.25E-4</v>
      </c>
      <c r="I77" s="13">
        <v>67</v>
      </c>
      <c r="J77" s="14" t="str">
        <f>PROPER(IF(O77="","",VLOOKUP(O77,Calculation!$B$805:$E$1251,2,FALSE)))</f>
        <v/>
      </c>
      <c r="K77" s="14">
        <f>IF(O77="","",VLOOKUP(O77,Calculation!$B$805:$E$1251,3,FALSE))</f>
        <v>0</v>
      </c>
      <c r="L77" s="14" t="str">
        <f>IF(ISNA(VLOOKUP(J77,[1]Sheet1!$J$2:$J$2989,1,FALSE)),"No","Yes")</f>
        <v>No</v>
      </c>
      <c r="M77" s="14">
        <f>IF(O77="","",VLOOKUP(O77,Calculation!$B$805:$G$1251,5,FALSE))</f>
        <v>0</v>
      </c>
      <c r="N77" s="14">
        <f>IF(O77="","",VLOOKUP(O77,Calculation!$B$805:$G$1251,6,FALSE))</f>
        <v>0</v>
      </c>
      <c r="O77" s="15">
        <f>IF(LARGE(Calculation!$B$805:$B$1251,I77)=0,"",LARGE(Calculation!$B$805:$B$1251,I77))</f>
        <v>2.1069999999999999E-3</v>
      </c>
    </row>
    <row r="78" spans="1:15" ht="12" customHeight="1" x14ac:dyDescent="0.2">
      <c r="A78" s="13">
        <v>68</v>
      </c>
      <c r="B78" s="14" t="str">
        <f>PROPER(IF(G78="","",VLOOKUP(G78,Calculation!$B$3:$E$803,2,FALSE)))</f>
        <v/>
      </c>
      <c r="C78" s="14">
        <f>IF(G78="","",VLOOKUP(G78,Calculation!$B$3:$E$803,3,FALSE))</f>
        <v>0</v>
      </c>
      <c r="D78" s="14" t="str">
        <f>IF(ISNA(VLOOKUP(B78,[1]Sheet1!$J$2:$J$2989,1,FALSE)),"No","Yes")</f>
        <v>No</v>
      </c>
      <c r="E78" s="14">
        <f>IF(G78="","",VLOOKUP(G78,Calculation!$B$3:$G$1550,5,FALSE))</f>
        <v>0</v>
      </c>
      <c r="F78" s="14">
        <f>IF(G78="","",VLOOKUP(G78,Calculation!$B$3:$G$803,6,FALSE))</f>
        <v>0</v>
      </c>
      <c r="G78" s="15">
        <f>IF(LARGE(Calculation!$B$3:$B$803,A78)=0,"",LARGE(Calculation!$B$3:$B$803,A78))</f>
        <v>8.2399999999999997E-4</v>
      </c>
      <c r="I78" s="13">
        <v>68</v>
      </c>
      <c r="J78" s="14" t="str">
        <f>PROPER(IF(O78="","",VLOOKUP(O78,Calculation!$B$805:$E$1251,2,FALSE)))</f>
        <v/>
      </c>
      <c r="K78" s="14">
        <f>IF(O78="","",VLOOKUP(O78,Calculation!$B$805:$E$1251,3,FALSE))</f>
        <v>0</v>
      </c>
      <c r="L78" s="14" t="str">
        <f>IF(ISNA(VLOOKUP(J78,[1]Sheet1!$J$2:$J$2989,1,FALSE)),"No","Yes")</f>
        <v>No</v>
      </c>
      <c r="M78" s="14">
        <f>IF(O78="","",VLOOKUP(O78,Calculation!$B$805:$G$1251,5,FALSE))</f>
        <v>0</v>
      </c>
      <c r="N78" s="14">
        <f>IF(O78="","",VLOOKUP(O78,Calculation!$B$805:$G$1251,6,FALSE))</f>
        <v>0</v>
      </c>
      <c r="O78" s="15">
        <f>IF(LARGE(Calculation!$B$805:$B$1251,I78)=0,"",LARGE(Calculation!$B$805:$B$1251,I78))</f>
        <v>2.1060000000000002E-3</v>
      </c>
    </row>
    <row r="79" spans="1:15" ht="12" customHeight="1" x14ac:dyDescent="0.2">
      <c r="A79" s="13">
        <v>69</v>
      </c>
      <c r="B79" s="14" t="str">
        <f>PROPER(IF(G79="","",VLOOKUP(G79,Calculation!$B$3:$E$803,2,FALSE)))</f>
        <v/>
      </c>
      <c r="C79" s="14">
        <f>IF(G79="","",VLOOKUP(G79,Calculation!$B$3:$E$803,3,FALSE))</f>
        <v>0</v>
      </c>
      <c r="D79" s="14" t="str">
        <f>IF(ISNA(VLOOKUP(B79,[1]Sheet1!$J$2:$J$2989,1,FALSE)),"No","Yes")</f>
        <v>No</v>
      </c>
      <c r="E79" s="14">
        <f>IF(G79="","",VLOOKUP(G79,Calculation!$B$3:$G$1550,5,FALSE))</f>
        <v>0</v>
      </c>
      <c r="F79" s="14">
        <f>IF(G79="","",VLOOKUP(G79,Calculation!$B$3:$G$803,6,FALSE))</f>
        <v>0</v>
      </c>
      <c r="G79" s="15">
        <f>IF(LARGE(Calculation!$B$3:$B$803,A79)=0,"",LARGE(Calculation!$B$3:$B$803,A79))</f>
        <v>8.2299999999999995E-4</v>
      </c>
      <c r="I79" s="13">
        <v>69</v>
      </c>
      <c r="J79" s="14" t="str">
        <f>PROPER(IF(O79="","",VLOOKUP(O79,Calculation!$B$805:$E$1251,2,FALSE)))</f>
        <v/>
      </c>
      <c r="K79" s="14">
        <f>IF(O79="","",VLOOKUP(O79,Calculation!$B$805:$E$1251,3,FALSE))</f>
        <v>0</v>
      </c>
      <c r="L79" s="14" t="str">
        <f>IF(ISNA(VLOOKUP(J79,[1]Sheet1!$J$2:$J$2989,1,FALSE)),"No","Yes")</f>
        <v>No</v>
      </c>
      <c r="M79" s="14">
        <f>IF(O79="","",VLOOKUP(O79,Calculation!$B$805:$G$1251,5,FALSE))</f>
        <v>0</v>
      </c>
      <c r="N79" s="14">
        <f>IF(O79="","",VLOOKUP(O79,Calculation!$B$805:$G$1251,6,FALSE))</f>
        <v>0</v>
      </c>
      <c r="O79" s="15">
        <f>IF(LARGE(Calculation!$B$805:$B$1251,I79)=0,"",LARGE(Calculation!$B$805:$B$1251,I79))</f>
        <v>2.1050000000000001E-3</v>
      </c>
    </row>
    <row r="80" spans="1:15" ht="12" customHeight="1" x14ac:dyDescent="0.2">
      <c r="A80" s="13">
        <v>70</v>
      </c>
      <c r="B80" s="14" t="str">
        <f>PROPER(IF(G80="","",VLOOKUP(G80,Calculation!$B$3:$E$803,2,FALSE)))</f>
        <v/>
      </c>
      <c r="C80" s="14">
        <f>IF(G80="","",VLOOKUP(G80,Calculation!$B$3:$E$803,3,FALSE))</f>
        <v>0</v>
      </c>
      <c r="D80" s="14" t="str">
        <f>IF(ISNA(VLOOKUP(B80,[1]Sheet1!$J$2:$J$2989,1,FALSE)),"No","Yes")</f>
        <v>No</v>
      </c>
      <c r="E80" s="14">
        <f>IF(G80="","",VLOOKUP(G80,Calculation!$B$3:$G$1550,5,FALSE))</f>
        <v>0</v>
      </c>
      <c r="F80" s="14">
        <f>IF(G80="","",VLOOKUP(G80,Calculation!$B$3:$G$803,6,FALSE))</f>
        <v>0</v>
      </c>
      <c r="G80" s="15">
        <f>IF(LARGE(Calculation!$B$3:$B$803,A80)=0,"",LARGE(Calculation!$B$3:$B$803,A80))</f>
        <v>8.2200000000000003E-4</v>
      </c>
      <c r="I80" s="13">
        <v>70</v>
      </c>
      <c r="J80" s="14" t="str">
        <f>PROPER(IF(O80="","",VLOOKUP(O80,Calculation!$B$805:$E$1251,2,FALSE)))</f>
        <v/>
      </c>
      <c r="K80" s="14">
        <f>IF(O80="","",VLOOKUP(O80,Calculation!$B$805:$E$1251,3,FALSE))</f>
        <v>0</v>
      </c>
      <c r="L80" s="14" t="str">
        <f>IF(ISNA(VLOOKUP(J80,[1]Sheet1!$J$2:$J$2989,1,FALSE)),"No","Yes")</f>
        <v>No</v>
      </c>
      <c r="M80" s="14">
        <f>IF(O80="","",VLOOKUP(O80,Calculation!$B$805:$G$1251,5,FALSE))</f>
        <v>0</v>
      </c>
      <c r="N80" s="14">
        <f>IF(O80="","",VLOOKUP(O80,Calculation!$B$805:$G$1251,6,FALSE))</f>
        <v>0</v>
      </c>
      <c r="O80" s="15">
        <f>IF(LARGE(Calculation!$B$805:$B$1251,I80)=0,"",LARGE(Calculation!$B$805:$B$1251,I80))</f>
        <v>2.104E-3</v>
      </c>
    </row>
    <row r="81" spans="1:15" ht="12" customHeight="1" x14ac:dyDescent="0.2">
      <c r="A81" s="13">
        <v>71</v>
      </c>
      <c r="B81" s="14" t="str">
        <f>PROPER(IF(G81="","",VLOOKUP(G81,Calculation!$B$3:$E$803,2,FALSE)))</f>
        <v/>
      </c>
      <c r="C81" s="14">
        <f>IF(G81="","",VLOOKUP(G81,Calculation!$B$3:$E$803,3,FALSE))</f>
        <v>0</v>
      </c>
      <c r="D81" s="14" t="str">
        <f>IF(ISNA(VLOOKUP(B81,[1]Sheet1!$J$2:$J$2989,1,FALSE)),"No","Yes")</f>
        <v>No</v>
      </c>
      <c r="E81" s="14">
        <f>IF(G81="","",VLOOKUP(G81,Calculation!$B$3:$G$1550,5,FALSE))</f>
        <v>0</v>
      </c>
      <c r="F81" s="14">
        <f>IF(G81="","",VLOOKUP(G81,Calculation!$B$3:$G$803,6,FALSE))</f>
        <v>0</v>
      </c>
      <c r="G81" s="15">
        <f>IF(LARGE(Calculation!$B$3:$B$803,A81)=0,"",LARGE(Calculation!$B$3:$B$803,A81))</f>
        <v>8.2100000000000001E-4</v>
      </c>
      <c r="I81" s="13">
        <v>71</v>
      </c>
      <c r="J81" s="14" t="str">
        <f>PROPER(IF(O81="","",VLOOKUP(O81,Calculation!$B$805:$E$1251,2,FALSE)))</f>
        <v/>
      </c>
      <c r="K81" s="14">
        <f>IF(O81="","",VLOOKUP(O81,Calculation!$B$805:$E$1251,3,FALSE))</f>
        <v>0</v>
      </c>
      <c r="L81" s="14" t="str">
        <f>IF(ISNA(VLOOKUP(J81,[1]Sheet1!$J$2:$J$2989,1,FALSE)),"No","Yes")</f>
        <v>No</v>
      </c>
      <c r="M81" s="14">
        <f>IF(O81="","",VLOOKUP(O81,Calculation!$B$805:$G$1251,5,FALSE))</f>
        <v>0</v>
      </c>
      <c r="N81" s="14">
        <f>IF(O81="","",VLOOKUP(O81,Calculation!$B$805:$G$1251,6,FALSE))</f>
        <v>0</v>
      </c>
      <c r="O81" s="15">
        <f>IF(LARGE(Calculation!$B$805:$B$1251,I81)=0,"",LARGE(Calculation!$B$805:$B$1251,I81))</f>
        <v>2.1029999999999998E-3</v>
      </c>
    </row>
    <row r="82" spans="1:15" ht="12" customHeight="1" x14ac:dyDescent="0.2">
      <c r="A82" s="13">
        <v>72</v>
      </c>
      <c r="B82" s="14" t="str">
        <f>PROPER(IF(G82="","",VLOOKUP(G82,Calculation!$B$3:$E$803,2,FALSE)))</f>
        <v/>
      </c>
      <c r="C82" s="14">
        <f>IF(G82="","",VLOOKUP(G82,Calculation!$B$3:$E$803,3,FALSE))</f>
        <v>0</v>
      </c>
      <c r="D82" s="14" t="str">
        <f>IF(ISNA(VLOOKUP(B82,[1]Sheet1!$J$2:$J$2989,1,FALSE)),"No","Yes")</f>
        <v>No</v>
      </c>
      <c r="E82" s="14">
        <f>IF(G82="","",VLOOKUP(G82,Calculation!$B$3:$G$1550,5,FALSE))</f>
        <v>0</v>
      </c>
      <c r="F82" s="14">
        <f>IF(G82="","",VLOOKUP(G82,Calculation!$B$3:$G$803,6,FALSE))</f>
        <v>0</v>
      </c>
      <c r="G82" s="15">
        <f>IF(LARGE(Calculation!$B$3:$B$803,A82)=0,"",LARGE(Calculation!$B$3:$B$803,A82))</f>
        <v>8.1999999999999998E-4</v>
      </c>
      <c r="I82" s="13">
        <v>72</v>
      </c>
      <c r="J82" s="14" t="str">
        <f>PROPER(IF(O82="","",VLOOKUP(O82,Calculation!$B$805:$E$1251,2,FALSE)))</f>
        <v/>
      </c>
      <c r="K82" s="14">
        <f>IF(O82="","",VLOOKUP(O82,Calculation!$B$805:$E$1251,3,FALSE))</f>
        <v>0</v>
      </c>
      <c r="L82" s="14" t="str">
        <f>IF(ISNA(VLOOKUP(J82,[1]Sheet1!$J$2:$J$2989,1,FALSE)),"No","Yes")</f>
        <v>No</v>
      </c>
      <c r="M82" s="14">
        <f>IF(O82="","",VLOOKUP(O82,Calculation!$B$805:$G$1251,5,FALSE))</f>
        <v>0</v>
      </c>
      <c r="N82" s="14">
        <f>IF(O82="","",VLOOKUP(O82,Calculation!$B$805:$G$1251,6,FALSE))</f>
        <v>0</v>
      </c>
      <c r="O82" s="15">
        <f>IF(LARGE(Calculation!$B$805:$B$1251,I82)=0,"",LARGE(Calculation!$B$805:$B$1251,I82))</f>
        <v>2.1020000000000001E-3</v>
      </c>
    </row>
    <row r="83" spans="1:15" ht="12" customHeight="1" x14ac:dyDescent="0.2">
      <c r="A83" s="13">
        <v>73</v>
      </c>
      <c r="B83" s="14" t="str">
        <f>PROPER(IF(G83="","",VLOOKUP(G83,Calculation!$B$3:$E$803,2,FALSE)))</f>
        <v/>
      </c>
      <c r="C83" s="14">
        <f>IF(G83="","",VLOOKUP(G83,Calculation!$B$3:$E$803,3,FALSE))</f>
        <v>0</v>
      </c>
      <c r="D83" s="14" t="str">
        <f>IF(ISNA(VLOOKUP(B83,[1]Sheet1!$J$2:$J$2989,1,FALSE)),"No","Yes")</f>
        <v>No</v>
      </c>
      <c r="E83" s="14">
        <f>IF(G83="","",VLOOKUP(G83,Calculation!$B$3:$G$1550,5,FALSE))</f>
        <v>0</v>
      </c>
      <c r="F83" s="14">
        <f>IF(G83="","",VLOOKUP(G83,Calculation!$B$3:$G$803,6,FALSE))</f>
        <v>0</v>
      </c>
      <c r="G83" s="15">
        <f>IF(LARGE(Calculation!$B$3:$B$803,A83)=0,"",LARGE(Calculation!$B$3:$B$803,A83))</f>
        <v>8.1899999999999996E-4</v>
      </c>
      <c r="I83" s="13">
        <v>73</v>
      </c>
      <c r="J83" s="14" t="str">
        <f>PROPER(IF(O83="","",VLOOKUP(O83,Calculation!$B$805:$E$1251,2,FALSE)))</f>
        <v/>
      </c>
      <c r="K83" s="14">
        <f>IF(O83="","",VLOOKUP(O83,Calculation!$B$805:$E$1251,3,FALSE))</f>
        <v>0</v>
      </c>
      <c r="L83" s="14" t="str">
        <f>IF(ISNA(VLOOKUP(J83,[1]Sheet1!$J$2:$J$2989,1,FALSE)),"No","Yes")</f>
        <v>No</v>
      </c>
      <c r="M83" s="14">
        <f>IF(O83="","",VLOOKUP(O83,Calculation!$B$805:$G$1251,5,FALSE))</f>
        <v>0</v>
      </c>
      <c r="N83" s="14">
        <f>IF(O83="","",VLOOKUP(O83,Calculation!$B$805:$G$1251,6,FALSE))</f>
        <v>0</v>
      </c>
      <c r="O83" s="15">
        <f>IF(LARGE(Calculation!$B$805:$B$1251,I83)=0,"",LARGE(Calculation!$B$805:$B$1251,I83))</f>
        <v>2.101E-3</v>
      </c>
    </row>
    <row r="84" spans="1:15" ht="12" customHeight="1" x14ac:dyDescent="0.2">
      <c r="A84" s="13">
        <v>74</v>
      </c>
      <c r="B84" s="14" t="str">
        <f>PROPER(IF(G84="","",VLOOKUP(G84,Calculation!$B$3:$E$803,2,FALSE)))</f>
        <v/>
      </c>
      <c r="C84" s="14">
        <f>IF(G84="","",VLOOKUP(G84,Calculation!$B$3:$E$803,3,FALSE))</f>
        <v>0</v>
      </c>
      <c r="D84" s="14" t="str">
        <f>IF(ISNA(VLOOKUP(B84,[1]Sheet1!$J$2:$J$2989,1,FALSE)),"No","Yes")</f>
        <v>No</v>
      </c>
      <c r="E84" s="14">
        <f>IF(G84="","",VLOOKUP(G84,Calculation!$B$3:$G$1550,5,FALSE))</f>
        <v>0</v>
      </c>
      <c r="F84" s="14">
        <f>IF(G84="","",VLOOKUP(G84,Calculation!$B$3:$G$803,6,FALSE))</f>
        <v>0</v>
      </c>
      <c r="G84" s="15">
        <f>IF(LARGE(Calculation!$B$3:$B$803,A84)=0,"",LARGE(Calculation!$B$3:$B$803,A84))</f>
        <v>8.1799999999999993E-4</v>
      </c>
      <c r="I84" s="13">
        <v>74</v>
      </c>
      <c r="J84" s="14" t="str">
        <f>PROPER(IF(O84="","",VLOOKUP(O84,Calculation!$B$805:$E$1251,2,FALSE)))</f>
        <v/>
      </c>
      <c r="K84" s="14">
        <f>IF(O84="","",VLOOKUP(O84,Calculation!$B$805:$E$1251,3,FALSE))</f>
        <v>0</v>
      </c>
      <c r="L84" s="14" t="str">
        <f>IF(ISNA(VLOOKUP(J84,[1]Sheet1!$J$2:$J$2989,1,FALSE)),"No","Yes")</f>
        <v>No</v>
      </c>
      <c r="M84" s="14">
        <f>IF(O84="","",VLOOKUP(O84,Calculation!$B$805:$G$1251,5,FALSE))</f>
        <v>0</v>
      </c>
      <c r="N84" s="14">
        <f>IF(O84="","",VLOOKUP(O84,Calculation!$B$805:$G$1251,6,FALSE))</f>
        <v>0</v>
      </c>
      <c r="O84" s="15">
        <f>IF(LARGE(Calculation!$B$805:$B$1251,I84)=0,"",LARGE(Calculation!$B$805:$B$1251,I84))</f>
        <v>2.0999999999999999E-3</v>
      </c>
    </row>
    <row r="85" spans="1:15" ht="12" customHeight="1" x14ac:dyDescent="0.2">
      <c r="A85" s="13">
        <v>75</v>
      </c>
      <c r="B85" s="14" t="str">
        <f>PROPER(IF(G85="","",VLOOKUP(G85,Calculation!$B$3:$E$803,2,FALSE)))</f>
        <v/>
      </c>
      <c r="C85" s="14">
        <f>IF(G85="","",VLOOKUP(G85,Calculation!$B$3:$E$803,3,FALSE))</f>
        <v>0</v>
      </c>
      <c r="D85" s="14" t="str">
        <f>IF(ISNA(VLOOKUP(B85,[1]Sheet1!$J$2:$J$2989,1,FALSE)),"No","Yes")</f>
        <v>No</v>
      </c>
      <c r="E85" s="14">
        <f>IF(G85="","",VLOOKUP(G85,Calculation!$B$3:$G$1550,5,FALSE))</f>
        <v>0</v>
      </c>
      <c r="F85" s="14">
        <f>IF(G85="","",VLOOKUP(G85,Calculation!$B$3:$G$803,6,FALSE))</f>
        <v>0</v>
      </c>
      <c r="G85" s="15">
        <f>IF(LARGE(Calculation!$B$3:$B$803,A85)=0,"",LARGE(Calculation!$B$3:$B$803,A85))</f>
        <v>8.1700000000000002E-4</v>
      </c>
      <c r="I85" s="13">
        <v>75</v>
      </c>
      <c r="J85" s="14" t="str">
        <f>PROPER(IF(O85="","",VLOOKUP(O85,Calculation!$B$805:$E$1251,2,FALSE)))</f>
        <v/>
      </c>
      <c r="K85" s="14">
        <f>IF(O85="","",VLOOKUP(O85,Calculation!$B$805:$E$1251,3,FALSE))</f>
        <v>0</v>
      </c>
      <c r="L85" s="14" t="str">
        <f>IF(ISNA(VLOOKUP(J85,[1]Sheet1!$J$2:$J$2989,1,FALSE)),"No","Yes")</f>
        <v>No</v>
      </c>
      <c r="M85" s="14">
        <f>IF(O85="","",VLOOKUP(O85,Calculation!$B$805:$G$1251,5,FALSE))</f>
        <v>0</v>
      </c>
      <c r="N85" s="14">
        <f>IF(O85="","",VLOOKUP(O85,Calculation!$B$805:$G$1251,6,FALSE))</f>
        <v>0</v>
      </c>
      <c r="O85" s="15">
        <f>IF(LARGE(Calculation!$B$805:$B$1251,I85)=0,"",LARGE(Calculation!$B$805:$B$1251,I85))</f>
        <v>2.0990000000000002E-3</v>
      </c>
    </row>
    <row r="86" spans="1:15" ht="12" customHeight="1" x14ac:dyDescent="0.2">
      <c r="A86" s="13">
        <v>76</v>
      </c>
      <c r="B86" s="14" t="str">
        <f>PROPER(IF(G86="","",VLOOKUP(G86,Calculation!$B$3:$E$803,2,FALSE)))</f>
        <v/>
      </c>
      <c r="C86" s="14">
        <f>IF(G86="","",VLOOKUP(G86,Calculation!$B$3:$E$803,3,FALSE))</f>
        <v>0</v>
      </c>
      <c r="D86" s="14" t="str">
        <f>IF(ISNA(VLOOKUP(B86,[1]Sheet1!$J$2:$J$2989,1,FALSE)),"No","Yes")</f>
        <v>No</v>
      </c>
      <c r="E86" s="14">
        <f>IF(G86="","",VLOOKUP(G86,Calculation!$B$3:$G$1550,5,FALSE))</f>
        <v>0</v>
      </c>
      <c r="F86" s="14">
        <f>IF(G86="","",VLOOKUP(G86,Calculation!$B$3:$G$803,6,FALSE))</f>
        <v>0</v>
      </c>
      <c r="G86" s="15">
        <f>IF(LARGE(Calculation!$B$3:$B$803,A86)=0,"",LARGE(Calculation!$B$3:$B$803,A86))</f>
        <v>8.1599999999999999E-4</v>
      </c>
      <c r="I86" s="13">
        <v>76</v>
      </c>
      <c r="J86" s="14" t="str">
        <f>PROPER(IF(O86="","",VLOOKUP(O86,Calculation!$B$805:$E$1251,2,FALSE)))</f>
        <v/>
      </c>
      <c r="K86" s="14">
        <f>IF(O86="","",VLOOKUP(O86,Calculation!$B$805:$E$1251,3,FALSE))</f>
        <v>0</v>
      </c>
      <c r="L86" s="14" t="str">
        <f>IF(ISNA(VLOOKUP(J86,[1]Sheet1!$J$2:$J$2989,1,FALSE)),"No","Yes")</f>
        <v>No</v>
      </c>
      <c r="M86" s="14">
        <f>IF(O86="","",VLOOKUP(O86,Calculation!$B$805:$G$1251,5,FALSE))</f>
        <v>0</v>
      </c>
      <c r="N86" s="14">
        <f>IF(O86="","",VLOOKUP(O86,Calculation!$B$805:$G$1251,6,FALSE))</f>
        <v>0</v>
      </c>
      <c r="O86" s="15">
        <f>IF(LARGE(Calculation!$B$805:$B$1251,I86)=0,"",LARGE(Calculation!$B$805:$B$1251,I86))</f>
        <v>2.098E-3</v>
      </c>
    </row>
    <row r="87" spans="1:15" ht="12" customHeight="1" x14ac:dyDescent="0.2">
      <c r="A87" s="13">
        <v>77</v>
      </c>
      <c r="B87" s="14" t="str">
        <f>PROPER(IF(G87="","",VLOOKUP(G87,Calculation!$B$3:$E$803,2,FALSE)))</f>
        <v/>
      </c>
      <c r="C87" s="14">
        <f>IF(G87="","",VLOOKUP(G87,Calculation!$B$3:$E$803,3,FALSE))</f>
        <v>0</v>
      </c>
      <c r="D87" s="14" t="str">
        <f>IF(ISNA(VLOOKUP(B87,[1]Sheet1!$J$2:$J$2989,1,FALSE)),"No","Yes")</f>
        <v>No</v>
      </c>
      <c r="E87" s="14">
        <f>IF(G87="","",VLOOKUP(G87,Calculation!$B$3:$G$1550,5,FALSE))</f>
        <v>0</v>
      </c>
      <c r="F87" s="14">
        <f>IF(G87="","",VLOOKUP(G87,Calculation!$B$3:$G$803,6,FALSE))</f>
        <v>0</v>
      </c>
      <c r="G87" s="15">
        <f>IF(LARGE(Calculation!$B$3:$B$803,A87)=0,"",LARGE(Calculation!$B$3:$B$803,A87))</f>
        <v>8.1499999999999997E-4</v>
      </c>
      <c r="I87" s="13">
        <v>77</v>
      </c>
      <c r="J87" s="14" t="str">
        <f>PROPER(IF(O87="","",VLOOKUP(O87,Calculation!$B$805:$E$1251,2,FALSE)))</f>
        <v/>
      </c>
      <c r="K87" s="14">
        <f>IF(O87="","",VLOOKUP(O87,Calculation!$B$805:$E$1251,3,FALSE))</f>
        <v>0</v>
      </c>
      <c r="L87" s="14" t="str">
        <f>IF(ISNA(VLOOKUP(J87,[1]Sheet1!$J$2:$J$2989,1,FALSE)),"No","Yes")</f>
        <v>No</v>
      </c>
      <c r="M87" s="14">
        <f>IF(O87="","",VLOOKUP(O87,Calculation!$B$805:$G$1251,5,FALSE))</f>
        <v>0</v>
      </c>
      <c r="N87" s="14">
        <f>IF(O87="","",VLOOKUP(O87,Calculation!$B$805:$G$1251,6,FALSE))</f>
        <v>0</v>
      </c>
      <c r="O87" s="15">
        <f>IF(LARGE(Calculation!$B$805:$B$1251,I87)=0,"",LARGE(Calculation!$B$805:$B$1251,I87))</f>
        <v>2.0969999999999999E-3</v>
      </c>
    </row>
    <row r="88" spans="1:15" ht="12" customHeight="1" x14ac:dyDescent="0.2">
      <c r="A88" s="13">
        <v>78</v>
      </c>
      <c r="B88" s="14" t="str">
        <f>PROPER(IF(G88="","",VLOOKUP(G88,Calculation!$B$3:$E$803,2,FALSE)))</f>
        <v/>
      </c>
      <c r="C88" s="14">
        <f>IF(G88="","",VLOOKUP(G88,Calculation!$B$3:$E$803,3,FALSE))</f>
        <v>0</v>
      </c>
      <c r="D88" s="14" t="str">
        <f>IF(ISNA(VLOOKUP(B88,[1]Sheet1!$J$2:$J$2989,1,FALSE)),"No","Yes")</f>
        <v>No</v>
      </c>
      <c r="E88" s="14">
        <f>IF(G88="","",VLOOKUP(G88,Calculation!$B$3:$G$1550,5,FALSE))</f>
        <v>0</v>
      </c>
      <c r="F88" s="14">
        <f>IF(G88="","",VLOOKUP(G88,Calculation!$B$3:$G$803,6,FALSE))</f>
        <v>0</v>
      </c>
      <c r="G88" s="15">
        <f>IF(LARGE(Calculation!$B$3:$B$803,A88)=0,"",LARGE(Calculation!$B$3:$B$803,A88))</f>
        <v>8.1399999999999994E-4</v>
      </c>
      <c r="I88" s="13">
        <v>78</v>
      </c>
      <c r="J88" s="14" t="str">
        <f>PROPER(IF(O88="","",VLOOKUP(O88,Calculation!$B$805:$E$1251,2,FALSE)))</f>
        <v/>
      </c>
      <c r="K88" s="14">
        <f>IF(O88="","",VLOOKUP(O88,Calculation!$B$805:$E$1251,3,FALSE))</f>
        <v>0</v>
      </c>
      <c r="L88" s="14" t="str">
        <f>IF(ISNA(VLOOKUP(J88,[1]Sheet1!$J$2:$J$2989,1,FALSE)),"No","Yes")</f>
        <v>No</v>
      </c>
      <c r="M88" s="14">
        <f>IF(O88="","",VLOOKUP(O88,Calculation!$B$805:$G$1251,5,FALSE))</f>
        <v>0</v>
      </c>
      <c r="N88" s="14">
        <f>IF(O88="","",VLOOKUP(O88,Calculation!$B$805:$G$1251,6,FALSE))</f>
        <v>0</v>
      </c>
      <c r="O88" s="15">
        <f>IF(LARGE(Calculation!$B$805:$B$1251,I88)=0,"",LARGE(Calculation!$B$805:$B$1251,I88))</f>
        <v>2.0960000000000002E-3</v>
      </c>
    </row>
    <row r="89" spans="1:15" ht="12" customHeight="1" x14ac:dyDescent="0.2">
      <c r="A89" s="13">
        <v>79</v>
      </c>
      <c r="B89" s="14" t="str">
        <f>PROPER(IF(G89="","",VLOOKUP(G89,Calculation!$B$3:$E$803,2,FALSE)))</f>
        <v/>
      </c>
      <c r="C89" s="14">
        <f>IF(G89="","",VLOOKUP(G89,Calculation!$B$3:$E$803,3,FALSE))</f>
        <v>0</v>
      </c>
      <c r="D89" s="14" t="str">
        <f>IF(ISNA(VLOOKUP(B89,[1]Sheet1!$J$2:$J$2989,1,FALSE)),"No","Yes")</f>
        <v>No</v>
      </c>
      <c r="E89" s="14">
        <f>IF(G89="","",VLOOKUP(G89,Calculation!$B$3:$G$1550,5,FALSE))</f>
        <v>0</v>
      </c>
      <c r="F89" s="14">
        <f>IF(G89="","",VLOOKUP(G89,Calculation!$B$3:$G$803,6,FALSE))</f>
        <v>0</v>
      </c>
      <c r="G89" s="15">
        <f>IF(LARGE(Calculation!$B$3:$B$803,A89)=0,"",LARGE(Calculation!$B$3:$B$803,A89))</f>
        <v>8.1300000000000003E-4</v>
      </c>
      <c r="I89" s="13">
        <v>79</v>
      </c>
      <c r="J89" s="14" t="str">
        <f>PROPER(IF(O89="","",VLOOKUP(O89,Calculation!$B$805:$E$1251,2,FALSE)))</f>
        <v/>
      </c>
      <c r="K89" s="14">
        <f>IF(O89="","",VLOOKUP(O89,Calculation!$B$805:$E$1251,3,FALSE))</f>
        <v>0</v>
      </c>
      <c r="L89" s="14" t="str">
        <f>IF(ISNA(VLOOKUP(J89,[1]Sheet1!$J$2:$J$2989,1,FALSE)),"No","Yes")</f>
        <v>No</v>
      </c>
      <c r="M89" s="14">
        <f>IF(O89="","",VLOOKUP(O89,Calculation!$B$805:$G$1251,5,FALSE))</f>
        <v>0</v>
      </c>
      <c r="N89" s="14">
        <f>IF(O89="","",VLOOKUP(O89,Calculation!$B$805:$G$1251,6,FALSE))</f>
        <v>0</v>
      </c>
      <c r="O89" s="15">
        <f>IF(LARGE(Calculation!$B$805:$B$1251,I89)=0,"",LARGE(Calculation!$B$805:$B$1251,I89))</f>
        <v>2.0950000000000001E-3</v>
      </c>
    </row>
    <row r="90" spans="1:15" ht="12" customHeight="1" x14ac:dyDescent="0.2">
      <c r="A90" s="13">
        <v>80</v>
      </c>
      <c r="B90" s="14" t="str">
        <f>PROPER(IF(G90="","",VLOOKUP(G90,Calculation!$B$3:$E$803,2,FALSE)))</f>
        <v/>
      </c>
      <c r="C90" s="14">
        <f>IF(G90="","",VLOOKUP(G90,Calculation!$B$3:$E$803,3,FALSE))</f>
        <v>0</v>
      </c>
      <c r="D90" s="14" t="str">
        <f>IF(ISNA(VLOOKUP(B90,[1]Sheet1!$J$2:$J$2989,1,FALSE)),"No","Yes")</f>
        <v>No</v>
      </c>
      <c r="E90" s="14">
        <f>IF(G90="","",VLOOKUP(G90,Calculation!$B$3:$G$1550,5,FALSE))</f>
        <v>0</v>
      </c>
      <c r="F90" s="14">
        <f>IF(G90="","",VLOOKUP(G90,Calculation!$B$3:$G$803,6,FALSE))</f>
        <v>0</v>
      </c>
      <c r="G90" s="15">
        <f>IF(LARGE(Calculation!$B$3:$B$803,A90)=0,"",LARGE(Calculation!$B$3:$B$803,A90))</f>
        <v>8.12E-4</v>
      </c>
      <c r="I90" s="13">
        <v>80</v>
      </c>
      <c r="J90" s="14" t="str">
        <f>PROPER(IF(O90="","",VLOOKUP(O90,Calculation!$B$805:$E$1251,2,FALSE)))</f>
        <v/>
      </c>
      <c r="K90" s="14">
        <f>IF(O90="","",VLOOKUP(O90,Calculation!$B$805:$E$1251,3,FALSE))</f>
        <v>0</v>
      </c>
      <c r="L90" s="14" t="str">
        <f>IF(ISNA(VLOOKUP(J90,[1]Sheet1!$J$2:$J$2989,1,FALSE)),"No","Yes")</f>
        <v>No</v>
      </c>
      <c r="M90" s="14">
        <f>IF(O90="","",VLOOKUP(O90,Calculation!$B$805:$G$1251,5,FALSE))</f>
        <v>0</v>
      </c>
      <c r="N90" s="14">
        <f>IF(O90="","",VLOOKUP(O90,Calculation!$B$805:$G$1251,6,FALSE))</f>
        <v>0</v>
      </c>
      <c r="O90" s="15">
        <f>IF(LARGE(Calculation!$B$805:$B$1251,I90)=0,"",LARGE(Calculation!$B$805:$B$1251,I90))</f>
        <v>2.0939999999999999E-3</v>
      </c>
    </row>
    <row r="91" spans="1:15" ht="12" customHeight="1" x14ac:dyDescent="0.2">
      <c r="A91" s="13">
        <v>81</v>
      </c>
      <c r="B91" s="14" t="str">
        <f>PROPER(IF(G91="","",VLOOKUP(G91,Calculation!$B$3:$E$803,2,FALSE)))</f>
        <v/>
      </c>
      <c r="C91" s="14">
        <f>IF(G91="","",VLOOKUP(G91,Calculation!$B$3:$E$803,3,FALSE))</f>
        <v>0</v>
      </c>
      <c r="D91" s="14" t="str">
        <f>IF(ISNA(VLOOKUP(B91,[1]Sheet1!$J$2:$J$2989,1,FALSE)),"No","Yes")</f>
        <v>No</v>
      </c>
      <c r="E91" s="14">
        <f>IF(G91="","",VLOOKUP(G91,Calculation!$B$3:$G$1550,5,FALSE))</f>
        <v>0</v>
      </c>
      <c r="F91" s="14">
        <f>IF(G91="","",VLOOKUP(G91,Calculation!$B$3:$G$803,6,FALSE))</f>
        <v>0</v>
      </c>
      <c r="G91" s="15">
        <f>IF(LARGE(Calculation!$B$3:$B$803,A91)=0,"",LARGE(Calculation!$B$3:$B$803,A91))</f>
        <v>8.1099999999999998E-4</v>
      </c>
      <c r="I91" s="13">
        <v>81</v>
      </c>
      <c r="J91" s="14" t="str">
        <f>PROPER(IF(O91="","",VLOOKUP(O91,Calculation!$B$805:$E$1251,2,FALSE)))</f>
        <v/>
      </c>
      <c r="K91" s="14">
        <f>IF(O91="","",VLOOKUP(O91,Calculation!$B$805:$E$1251,3,FALSE))</f>
        <v>0</v>
      </c>
      <c r="L91" s="14" t="str">
        <f>IF(ISNA(VLOOKUP(J91,[1]Sheet1!$J$2:$J$2989,1,FALSE)),"No","Yes")</f>
        <v>No</v>
      </c>
      <c r="M91" s="14">
        <f>IF(O91="","",VLOOKUP(O91,Calculation!$B$805:$G$1251,5,FALSE))</f>
        <v>0</v>
      </c>
      <c r="N91" s="14">
        <f>IF(O91="","",VLOOKUP(O91,Calculation!$B$805:$G$1251,6,FALSE))</f>
        <v>0</v>
      </c>
      <c r="O91" s="15">
        <f>IF(LARGE(Calculation!$B$805:$B$1251,I91)=0,"",LARGE(Calculation!$B$805:$B$1251,I91))</f>
        <v>2.0930000000000002E-3</v>
      </c>
    </row>
    <row r="92" spans="1:15" ht="12" customHeight="1" x14ac:dyDescent="0.2">
      <c r="A92" s="13">
        <v>82</v>
      </c>
      <c r="B92" s="14" t="str">
        <f>PROPER(IF(G92="","",VLOOKUP(G92,Calculation!$B$3:$E$803,2,FALSE)))</f>
        <v/>
      </c>
      <c r="C92" s="14">
        <f>IF(G92="","",VLOOKUP(G92,Calculation!$B$3:$E$803,3,FALSE))</f>
        <v>0</v>
      </c>
      <c r="D92" s="14" t="str">
        <f>IF(ISNA(VLOOKUP(B92,[1]Sheet1!$J$2:$J$2989,1,FALSE)),"No","Yes")</f>
        <v>No</v>
      </c>
      <c r="E92" s="14">
        <f>IF(G92="","",VLOOKUP(G92,Calculation!$B$3:$G$1550,5,FALSE))</f>
        <v>0</v>
      </c>
      <c r="F92" s="14">
        <f>IF(G92="","",VLOOKUP(G92,Calculation!$B$3:$G$803,6,FALSE))</f>
        <v>0</v>
      </c>
      <c r="G92" s="15">
        <f>IF(LARGE(Calculation!$B$3:$B$803,A92)=0,"",LARGE(Calculation!$B$3:$B$803,A92))</f>
        <v>8.0999999999999996E-4</v>
      </c>
      <c r="I92" s="13">
        <v>82</v>
      </c>
      <c r="J92" s="14" t="str">
        <f>PROPER(IF(O92="","",VLOOKUP(O92,Calculation!$B$805:$E$1251,2,FALSE)))</f>
        <v/>
      </c>
      <c r="K92" s="14">
        <f>IF(O92="","",VLOOKUP(O92,Calculation!$B$805:$E$1251,3,FALSE))</f>
        <v>0</v>
      </c>
      <c r="L92" s="14" t="str">
        <f>IF(ISNA(VLOOKUP(J92,[1]Sheet1!$J$2:$J$2989,1,FALSE)),"No","Yes")</f>
        <v>No</v>
      </c>
      <c r="M92" s="14">
        <f>IF(O92="","",VLOOKUP(O92,Calculation!$B$805:$G$1251,5,FALSE))</f>
        <v>0</v>
      </c>
      <c r="N92" s="14">
        <f>IF(O92="","",VLOOKUP(O92,Calculation!$B$805:$G$1251,6,FALSE))</f>
        <v>0</v>
      </c>
      <c r="O92" s="15">
        <f>IF(LARGE(Calculation!$B$805:$B$1251,I92)=0,"",LARGE(Calculation!$B$805:$B$1251,I92))</f>
        <v>2.0920000000000001E-3</v>
      </c>
    </row>
    <row r="93" spans="1:15" ht="12" customHeight="1" x14ac:dyDescent="0.2">
      <c r="A93" s="13">
        <v>83</v>
      </c>
      <c r="B93" s="14" t="str">
        <f>PROPER(IF(G93="","",VLOOKUP(G93,Calculation!$B$3:$E$803,2,FALSE)))</f>
        <v/>
      </c>
      <c r="C93" s="14">
        <f>IF(G93="","",VLOOKUP(G93,Calculation!$B$3:$E$803,3,FALSE))</f>
        <v>0</v>
      </c>
      <c r="D93" s="14" t="str">
        <f>IF(ISNA(VLOOKUP(B93,[1]Sheet1!$J$2:$J$2989,1,FALSE)),"No","Yes")</f>
        <v>No</v>
      </c>
      <c r="E93" s="14">
        <f>IF(G93="","",VLOOKUP(G93,Calculation!$B$3:$G$1550,5,FALSE))</f>
        <v>0</v>
      </c>
      <c r="F93" s="14">
        <f>IF(G93="","",VLOOKUP(G93,Calculation!$B$3:$G$803,6,FALSE))</f>
        <v>0</v>
      </c>
      <c r="G93" s="15">
        <f>IF(LARGE(Calculation!$B$3:$B$803,A93)=0,"",LARGE(Calculation!$B$3:$B$803,A93))</f>
        <v>8.0900000000000004E-4</v>
      </c>
      <c r="I93" s="13">
        <v>83</v>
      </c>
      <c r="J93" s="14" t="str">
        <f>PROPER(IF(O93="","",VLOOKUP(O93,Calculation!$B$805:$E$1251,2,FALSE)))</f>
        <v/>
      </c>
      <c r="K93" s="14">
        <f>IF(O93="","",VLOOKUP(O93,Calculation!$B$805:$E$1251,3,FALSE))</f>
        <v>0</v>
      </c>
      <c r="L93" s="14" t="str">
        <f>IF(ISNA(VLOOKUP(J93,[1]Sheet1!$J$2:$J$2989,1,FALSE)),"No","Yes")</f>
        <v>No</v>
      </c>
      <c r="M93" s="14">
        <f>IF(O93="","",VLOOKUP(O93,Calculation!$B$805:$G$1251,5,FALSE))</f>
        <v>0</v>
      </c>
      <c r="N93" s="14">
        <f>IF(O93="","",VLOOKUP(O93,Calculation!$B$805:$G$1251,6,FALSE))</f>
        <v>0</v>
      </c>
      <c r="O93" s="15">
        <f>IF(LARGE(Calculation!$B$805:$B$1251,I93)=0,"",LARGE(Calculation!$B$805:$B$1251,I93))</f>
        <v>2.091E-3</v>
      </c>
    </row>
    <row r="94" spans="1:15" ht="12" customHeight="1" x14ac:dyDescent="0.2">
      <c r="A94" s="13">
        <v>84</v>
      </c>
      <c r="B94" s="14" t="str">
        <f>PROPER(IF(G94="","",VLOOKUP(G94,Calculation!$B$3:$E$803,2,FALSE)))</f>
        <v/>
      </c>
      <c r="C94" s="14">
        <f>IF(G94="","",VLOOKUP(G94,Calculation!$B$3:$E$803,3,FALSE))</f>
        <v>0</v>
      </c>
      <c r="D94" s="14" t="str">
        <f>IF(ISNA(VLOOKUP(B94,[1]Sheet1!$J$2:$J$2989,1,FALSE)),"No","Yes")</f>
        <v>No</v>
      </c>
      <c r="E94" s="14">
        <f>IF(G94="","",VLOOKUP(G94,Calculation!$B$3:$G$1550,5,FALSE))</f>
        <v>0</v>
      </c>
      <c r="F94" s="14">
        <f>IF(G94="","",VLOOKUP(G94,Calculation!$B$3:$G$803,6,FALSE))</f>
        <v>0</v>
      </c>
      <c r="G94" s="15">
        <f>IF(LARGE(Calculation!$B$3:$B$803,A94)=0,"",LARGE(Calculation!$B$3:$B$803,A94))</f>
        <v>8.0800000000000002E-4</v>
      </c>
      <c r="I94" s="13">
        <v>84</v>
      </c>
      <c r="J94" s="14" t="str">
        <f>PROPER(IF(O94="","",VLOOKUP(O94,Calculation!$B$805:$E$1251,2,FALSE)))</f>
        <v/>
      </c>
      <c r="K94" s="14">
        <f>IF(O94="","",VLOOKUP(O94,Calculation!$B$805:$E$1251,3,FALSE))</f>
        <v>0</v>
      </c>
      <c r="L94" s="14" t="str">
        <f>IF(ISNA(VLOOKUP(J94,[1]Sheet1!$J$2:$J$2989,1,FALSE)),"No","Yes")</f>
        <v>No</v>
      </c>
      <c r="M94" s="14">
        <f>IF(O94="","",VLOOKUP(O94,Calculation!$B$805:$G$1251,5,FALSE))</f>
        <v>0</v>
      </c>
      <c r="N94" s="14">
        <f>IF(O94="","",VLOOKUP(O94,Calculation!$B$805:$G$1251,6,FALSE))</f>
        <v>0</v>
      </c>
      <c r="O94" s="15">
        <f>IF(LARGE(Calculation!$B$805:$B$1251,I94)=0,"",LARGE(Calculation!$B$805:$B$1251,I94))</f>
        <v>2.0899999999999998E-3</v>
      </c>
    </row>
    <row r="95" spans="1:15" ht="12" customHeight="1" x14ac:dyDescent="0.2">
      <c r="A95" s="13">
        <v>85</v>
      </c>
      <c r="B95" s="14" t="str">
        <f>PROPER(IF(G95="","",VLOOKUP(G95,Calculation!$B$3:$E$803,2,FALSE)))</f>
        <v/>
      </c>
      <c r="C95" s="14">
        <f>IF(G95="","",VLOOKUP(G95,Calculation!$B$3:$E$803,3,FALSE))</f>
        <v>0</v>
      </c>
      <c r="D95" s="14" t="str">
        <f>IF(ISNA(VLOOKUP(B95,[1]Sheet1!$J$2:$J$2989,1,FALSE)),"No","Yes")</f>
        <v>No</v>
      </c>
      <c r="E95" s="14">
        <f>IF(G95="","",VLOOKUP(G95,Calculation!$B$3:$G$1550,5,FALSE))</f>
        <v>0</v>
      </c>
      <c r="F95" s="14">
        <f>IF(G95="","",VLOOKUP(G95,Calculation!$B$3:$G$803,6,FALSE))</f>
        <v>0</v>
      </c>
      <c r="G95" s="15">
        <f>IF(LARGE(Calculation!$B$3:$B$803,A95)=0,"",LARGE(Calculation!$B$3:$B$803,A95))</f>
        <v>8.0699999999999999E-4</v>
      </c>
      <c r="I95" s="13">
        <v>85</v>
      </c>
      <c r="J95" s="14" t="str">
        <f>PROPER(IF(O95="","",VLOOKUP(O95,Calculation!$B$805:$E$1251,2,FALSE)))</f>
        <v/>
      </c>
      <c r="K95" s="14">
        <f>IF(O95="","",VLOOKUP(O95,Calculation!$B$805:$E$1251,3,FALSE))</f>
        <v>0</v>
      </c>
      <c r="L95" s="14" t="str">
        <f>IF(ISNA(VLOOKUP(J95,[1]Sheet1!$J$2:$J$2989,1,FALSE)),"No","Yes")</f>
        <v>No</v>
      </c>
      <c r="M95" s="14">
        <f>IF(O95="","",VLOOKUP(O95,Calculation!$B$805:$G$1251,5,FALSE))</f>
        <v>0</v>
      </c>
      <c r="N95" s="14">
        <f>IF(O95="","",VLOOKUP(O95,Calculation!$B$805:$G$1251,6,FALSE))</f>
        <v>0</v>
      </c>
      <c r="O95" s="15">
        <f>IF(LARGE(Calculation!$B$805:$B$1251,I95)=0,"",LARGE(Calculation!$B$805:$B$1251,I95))</f>
        <v>2.0890000000000001E-3</v>
      </c>
    </row>
    <row r="96" spans="1:15" ht="12" customHeight="1" x14ac:dyDescent="0.2">
      <c r="A96" s="13">
        <v>86</v>
      </c>
      <c r="B96" s="14" t="str">
        <f>PROPER(IF(G96="","",VLOOKUP(G96,Calculation!$B$3:$E$803,2,FALSE)))</f>
        <v/>
      </c>
      <c r="C96" s="14">
        <f>IF(G96="","",VLOOKUP(G96,Calculation!$B$3:$E$803,3,FALSE))</f>
        <v>0</v>
      </c>
      <c r="D96" s="14" t="str">
        <f>IF(ISNA(VLOOKUP(B96,[1]Sheet1!$J$2:$J$2989,1,FALSE)),"No","Yes")</f>
        <v>No</v>
      </c>
      <c r="E96" s="14">
        <f>IF(G96="","",VLOOKUP(G96,Calculation!$B$3:$G$1550,5,FALSE))</f>
        <v>0</v>
      </c>
      <c r="F96" s="14">
        <f>IF(G96="","",VLOOKUP(G96,Calculation!$B$3:$G$803,6,FALSE))</f>
        <v>0</v>
      </c>
      <c r="G96" s="15">
        <f>IF(LARGE(Calculation!$B$3:$B$803,A96)=0,"",LARGE(Calculation!$B$3:$B$803,A96))</f>
        <v>8.0599999999999997E-4</v>
      </c>
      <c r="I96" s="13">
        <v>86</v>
      </c>
      <c r="J96" s="14" t="str">
        <f>PROPER(IF(O96="","",VLOOKUP(O96,Calculation!$B$805:$E$1251,2,FALSE)))</f>
        <v/>
      </c>
      <c r="K96" s="14">
        <f>IF(O96="","",VLOOKUP(O96,Calculation!$B$805:$E$1251,3,FALSE))</f>
        <v>0</v>
      </c>
      <c r="L96" s="14" t="str">
        <f>IF(ISNA(VLOOKUP(J96,[1]Sheet1!$J$2:$J$2989,1,FALSE)),"No","Yes")</f>
        <v>No</v>
      </c>
      <c r="M96" s="14">
        <f>IF(O96="","",VLOOKUP(O96,Calculation!$B$805:$G$1251,5,FALSE))</f>
        <v>0</v>
      </c>
      <c r="N96" s="14">
        <f>IF(O96="","",VLOOKUP(O96,Calculation!$B$805:$G$1251,6,FALSE))</f>
        <v>0</v>
      </c>
      <c r="O96" s="15">
        <f>IF(LARGE(Calculation!$B$805:$B$1251,I96)=0,"",LARGE(Calculation!$B$805:$B$1251,I96))</f>
        <v>2.088E-3</v>
      </c>
    </row>
    <row r="97" spans="1:15" ht="12" customHeight="1" x14ac:dyDescent="0.2">
      <c r="A97" s="13">
        <v>87</v>
      </c>
      <c r="B97" s="14" t="str">
        <f>PROPER(IF(G97="","",VLOOKUP(G97,Calculation!$B$3:$E$803,2,FALSE)))</f>
        <v/>
      </c>
      <c r="C97" s="14">
        <f>IF(G97="","",VLOOKUP(G97,Calculation!$B$3:$E$803,3,FALSE))</f>
        <v>0</v>
      </c>
      <c r="D97" s="14" t="str">
        <f>IF(ISNA(VLOOKUP(B97,[1]Sheet1!$J$2:$J$2989,1,FALSE)),"No","Yes")</f>
        <v>No</v>
      </c>
      <c r="E97" s="14">
        <f>IF(G97="","",VLOOKUP(G97,Calculation!$B$3:$G$1550,5,FALSE))</f>
        <v>0</v>
      </c>
      <c r="F97" s="14">
        <f>IF(G97="","",VLOOKUP(G97,Calculation!$B$3:$G$803,6,FALSE))</f>
        <v>0</v>
      </c>
      <c r="G97" s="15">
        <f>IF(LARGE(Calculation!$B$3:$B$803,A97)=0,"",LARGE(Calculation!$B$3:$B$803,A97))</f>
        <v>8.0499999999999994E-4</v>
      </c>
      <c r="I97" s="13">
        <v>87</v>
      </c>
      <c r="J97" s="14" t="str">
        <f>PROPER(IF(O97="","",VLOOKUP(O97,Calculation!$B$805:$E$1251,2,FALSE)))</f>
        <v/>
      </c>
      <c r="K97" s="14">
        <f>IF(O97="","",VLOOKUP(O97,Calculation!$B$805:$E$1251,3,FALSE))</f>
        <v>0</v>
      </c>
      <c r="L97" s="14" t="str">
        <f>IF(ISNA(VLOOKUP(J97,[1]Sheet1!$J$2:$J$2989,1,FALSE)),"No","Yes")</f>
        <v>No</v>
      </c>
      <c r="M97" s="14">
        <f>IF(O97="","",VLOOKUP(O97,Calculation!$B$805:$G$1251,5,FALSE))</f>
        <v>0</v>
      </c>
      <c r="N97" s="14">
        <f>IF(O97="","",VLOOKUP(O97,Calculation!$B$805:$G$1251,6,FALSE))</f>
        <v>0</v>
      </c>
      <c r="O97" s="15">
        <f>IF(LARGE(Calculation!$B$805:$B$1251,I97)=0,"",LARGE(Calculation!$B$805:$B$1251,I97))</f>
        <v>2.0869999999999999E-3</v>
      </c>
    </row>
    <row r="98" spans="1:15" ht="12" customHeight="1" x14ac:dyDescent="0.2">
      <c r="A98" s="13">
        <v>88</v>
      </c>
      <c r="B98" s="14" t="str">
        <f>PROPER(IF(G98="","",VLOOKUP(G98,Calculation!$B$3:$E$803,2,FALSE)))</f>
        <v/>
      </c>
      <c r="C98" s="14">
        <f>IF(G98="","",VLOOKUP(G98,Calculation!$B$3:$E$803,3,FALSE))</f>
        <v>0</v>
      </c>
      <c r="D98" s="14" t="str">
        <f>IF(ISNA(VLOOKUP(B98,[1]Sheet1!$J$2:$J$2989,1,FALSE)),"No","Yes")</f>
        <v>No</v>
      </c>
      <c r="E98" s="14">
        <f>IF(G98="","",VLOOKUP(G98,Calculation!$B$3:$G$1550,5,FALSE))</f>
        <v>0</v>
      </c>
      <c r="F98" s="14">
        <f>IF(G98="","",VLOOKUP(G98,Calculation!$B$3:$G$803,6,FALSE))</f>
        <v>0</v>
      </c>
      <c r="G98" s="15">
        <f>IF(LARGE(Calculation!$B$3:$B$803,A98)=0,"",LARGE(Calculation!$B$3:$B$803,A98))</f>
        <v>8.0400000000000003E-4</v>
      </c>
      <c r="I98" s="13">
        <v>88</v>
      </c>
      <c r="J98" s="14" t="str">
        <f>PROPER(IF(O98="","",VLOOKUP(O98,Calculation!$B$805:$E$1251,2,FALSE)))</f>
        <v/>
      </c>
      <c r="K98" s="14">
        <f>IF(O98="","",VLOOKUP(O98,Calculation!$B$805:$E$1251,3,FALSE))</f>
        <v>0</v>
      </c>
      <c r="L98" s="14" t="str">
        <f>IF(ISNA(VLOOKUP(J98,[1]Sheet1!$J$2:$J$2989,1,FALSE)),"No","Yes")</f>
        <v>No</v>
      </c>
      <c r="M98" s="14">
        <f>IF(O98="","",VLOOKUP(O98,Calculation!$B$805:$G$1251,5,FALSE))</f>
        <v>0</v>
      </c>
      <c r="N98" s="14">
        <f>IF(O98="","",VLOOKUP(O98,Calculation!$B$805:$G$1251,6,FALSE))</f>
        <v>0</v>
      </c>
      <c r="O98" s="15">
        <f>IF(LARGE(Calculation!$B$805:$B$1251,I98)=0,"",LARGE(Calculation!$B$805:$B$1251,I98))</f>
        <v>2.0860000000000002E-3</v>
      </c>
    </row>
    <row r="99" spans="1:15" ht="12" customHeight="1" x14ac:dyDescent="0.2">
      <c r="A99" s="13">
        <v>89</v>
      </c>
      <c r="B99" s="14" t="str">
        <f>PROPER(IF(G99="","",VLOOKUP(G99,Calculation!$B$3:$E$803,2,FALSE)))</f>
        <v/>
      </c>
      <c r="C99" s="14">
        <f>IF(G99="","",VLOOKUP(G99,Calculation!$B$3:$E$803,3,FALSE))</f>
        <v>0</v>
      </c>
      <c r="D99" s="14" t="str">
        <f>IF(ISNA(VLOOKUP(B99,[1]Sheet1!$J$2:$J$2989,1,FALSE)),"No","Yes")</f>
        <v>No</v>
      </c>
      <c r="E99" s="14">
        <f>IF(G99="","",VLOOKUP(G99,Calculation!$B$3:$G$1550,5,FALSE))</f>
        <v>0</v>
      </c>
      <c r="F99" s="14">
        <f>IF(G99="","",VLOOKUP(G99,Calculation!$B$3:$G$803,6,FALSE))</f>
        <v>0</v>
      </c>
      <c r="G99" s="15">
        <f>IF(LARGE(Calculation!$B$3:$B$803,A99)=0,"",LARGE(Calculation!$B$3:$B$803,A99))</f>
        <v>8.03E-4</v>
      </c>
      <c r="I99" s="13">
        <v>89</v>
      </c>
      <c r="J99" s="14" t="str">
        <f>PROPER(IF(O99="","",VLOOKUP(O99,Calculation!$B$805:$E$1251,2,FALSE)))</f>
        <v/>
      </c>
      <c r="K99" s="14">
        <f>IF(O99="","",VLOOKUP(O99,Calculation!$B$805:$E$1251,3,FALSE))</f>
        <v>0</v>
      </c>
      <c r="L99" s="14" t="str">
        <f>IF(ISNA(VLOOKUP(J99,[1]Sheet1!$J$2:$J$2989,1,FALSE)),"No","Yes")</f>
        <v>No</v>
      </c>
      <c r="M99" s="14">
        <f>IF(O99="","",VLOOKUP(O99,Calculation!$B$805:$G$1251,5,FALSE))</f>
        <v>0</v>
      </c>
      <c r="N99" s="14">
        <f>IF(O99="","",VLOOKUP(O99,Calculation!$B$805:$G$1251,6,FALSE))</f>
        <v>0</v>
      </c>
      <c r="O99" s="15">
        <f>IF(LARGE(Calculation!$B$805:$B$1251,I99)=0,"",LARGE(Calculation!$B$805:$B$1251,I99))</f>
        <v>2.085E-3</v>
      </c>
    </row>
    <row r="100" spans="1:15" ht="12" customHeight="1" x14ac:dyDescent="0.2">
      <c r="A100" s="13">
        <v>90</v>
      </c>
      <c r="B100" s="14" t="str">
        <f>PROPER(IF(G100="","",VLOOKUP(G100,Calculation!$B$3:$E$803,2,FALSE)))</f>
        <v/>
      </c>
      <c r="C100" s="14">
        <f>IF(G100="","",VLOOKUP(G100,Calculation!$B$3:$E$803,3,FALSE))</f>
        <v>0</v>
      </c>
      <c r="D100" s="14" t="str">
        <f>IF(ISNA(VLOOKUP(B100,[1]Sheet1!$J$2:$J$2989,1,FALSE)),"No","Yes")</f>
        <v>No</v>
      </c>
      <c r="E100" s="14">
        <f>IF(G100="","",VLOOKUP(G100,Calculation!$B$3:$G$1550,5,FALSE))</f>
        <v>0</v>
      </c>
      <c r="F100" s="14">
        <f>IF(G100="","",VLOOKUP(G100,Calculation!$B$3:$G$803,6,FALSE))</f>
        <v>0</v>
      </c>
      <c r="G100" s="15">
        <f>IF(LARGE(Calculation!$B$3:$B$803,A100)=0,"",LARGE(Calculation!$B$3:$B$803,A100))</f>
        <v>8.0199999999999998E-4</v>
      </c>
      <c r="I100" s="13">
        <v>90</v>
      </c>
      <c r="J100" s="14" t="str">
        <f>PROPER(IF(O100="","",VLOOKUP(O100,Calculation!$B$805:$E$1251,2,FALSE)))</f>
        <v/>
      </c>
      <c r="K100" s="14">
        <f>IF(O100="","",VLOOKUP(O100,Calculation!$B$805:$E$1251,3,FALSE))</f>
        <v>0</v>
      </c>
      <c r="L100" s="14" t="str">
        <f>IF(ISNA(VLOOKUP(J100,[1]Sheet1!$J$2:$J$2989,1,FALSE)),"No","Yes")</f>
        <v>No</v>
      </c>
      <c r="M100" s="14">
        <f>IF(O100="","",VLOOKUP(O100,Calculation!$B$805:$G$1251,5,FALSE))</f>
        <v>0</v>
      </c>
      <c r="N100" s="14">
        <f>IF(O100="","",VLOOKUP(O100,Calculation!$B$805:$G$1251,6,FALSE))</f>
        <v>0</v>
      </c>
      <c r="O100" s="15">
        <f>IF(LARGE(Calculation!$B$805:$B$1251,I100)=0,"",LARGE(Calculation!$B$805:$B$1251,I100))</f>
        <v>2.0839999999999999E-3</v>
      </c>
    </row>
    <row r="101" spans="1:15" ht="12" customHeight="1" x14ac:dyDescent="0.2">
      <c r="A101" s="13">
        <v>91</v>
      </c>
      <c r="B101" s="14" t="str">
        <f>PROPER(IF(G101="","",VLOOKUP(G101,Calculation!$B$3:$E$803,2,FALSE)))</f>
        <v/>
      </c>
      <c r="C101" s="14">
        <f>IF(G101="","",VLOOKUP(G101,Calculation!$B$3:$E$803,3,FALSE))</f>
        <v>0</v>
      </c>
      <c r="D101" s="14" t="str">
        <f>IF(ISNA(VLOOKUP(B101,[1]Sheet1!$J$2:$J$2989,1,FALSE)),"No","Yes")</f>
        <v>No</v>
      </c>
      <c r="E101" s="14">
        <f>IF(G101="","",VLOOKUP(G101,Calculation!$B$3:$G$1550,5,FALSE))</f>
        <v>0</v>
      </c>
      <c r="F101" s="14">
        <f>IF(G101="","",VLOOKUP(G101,Calculation!$B$3:$G$803,6,FALSE))</f>
        <v>0</v>
      </c>
      <c r="G101" s="15">
        <f>IF(LARGE(Calculation!$B$3:$B$803,A101)=0,"",LARGE(Calculation!$B$3:$B$803,A101))</f>
        <v>8.0099999999999995E-4</v>
      </c>
      <c r="I101" s="13">
        <v>91</v>
      </c>
      <c r="J101" s="14" t="str">
        <f>PROPER(IF(O101="","",VLOOKUP(O101,Calculation!$B$805:$E$1251,2,FALSE)))</f>
        <v/>
      </c>
      <c r="K101" s="14">
        <f>IF(O101="","",VLOOKUP(O101,Calculation!$B$805:$E$1251,3,FALSE))</f>
        <v>0</v>
      </c>
      <c r="L101" s="14" t="str">
        <f>IF(ISNA(VLOOKUP(J101,[1]Sheet1!$J$2:$J$2989,1,FALSE)),"No","Yes")</f>
        <v>No</v>
      </c>
      <c r="M101" s="14">
        <f>IF(O101="","",VLOOKUP(O101,Calculation!$B$805:$G$1251,5,FALSE))</f>
        <v>0</v>
      </c>
      <c r="N101" s="14">
        <f>IF(O101="","",VLOOKUP(O101,Calculation!$B$805:$G$1251,6,FALSE))</f>
        <v>0</v>
      </c>
      <c r="O101" s="15">
        <f>IF(LARGE(Calculation!$B$805:$B$1251,I101)=0,"",LARGE(Calculation!$B$805:$B$1251,I101))</f>
        <v>2.0830000000000002E-3</v>
      </c>
    </row>
    <row r="102" spans="1:15" ht="12" customHeight="1" x14ac:dyDescent="0.2">
      <c r="A102" s="13">
        <v>92</v>
      </c>
      <c r="B102" s="14" t="str">
        <f>PROPER(IF(G102="","",VLOOKUP(G102,Calculation!$B$3:$E$803,2,FALSE)))</f>
        <v/>
      </c>
      <c r="C102" s="14">
        <f>IF(G102="","",VLOOKUP(G102,Calculation!$B$3:$E$803,3,FALSE))</f>
        <v>0</v>
      </c>
      <c r="D102" s="14" t="str">
        <f>IF(ISNA(VLOOKUP(B102,[1]Sheet1!$J$2:$J$2989,1,FALSE)),"No","Yes")</f>
        <v>No</v>
      </c>
      <c r="E102" s="14">
        <f>IF(G102="","",VLOOKUP(G102,Calculation!$B$3:$G$1550,5,FALSE))</f>
        <v>0</v>
      </c>
      <c r="F102" s="14">
        <f>IF(G102="","",VLOOKUP(G102,Calculation!$B$3:$G$803,6,FALSE))</f>
        <v>0</v>
      </c>
      <c r="G102" s="15">
        <f>IF(LARGE(Calculation!$B$3:$B$803,A102)=0,"",LARGE(Calculation!$B$3:$B$803,A102))</f>
        <v>8.0000000000000004E-4</v>
      </c>
      <c r="I102" s="13">
        <v>92</v>
      </c>
      <c r="J102" s="14" t="str">
        <f>PROPER(IF(O102="","",VLOOKUP(O102,Calculation!$B$805:$E$1251,2,FALSE)))</f>
        <v/>
      </c>
      <c r="K102" s="14">
        <f>IF(O102="","",VLOOKUP(O102,Calculation!$B$805:$E$1251,3,FALSE))</f>
        <v>0</v>
      </c>
      <c r="L102" s="14" t="str">
        <f>IF(ISNA(VLOOKUP(J102,[1]Sheet1!$J$2:$J$2989,1,FALSE)),"No","Yes")</f>
        <v>No</v>
      </c>
      <c r="M102" s="14">
        <f>IF(O102="","",VLOOKUP(O102,Calculation!$B$805:$G$1251,5,FALSE))</f>
        <v>0</v>
      </c>
      <c r="N102" s="14">
        <f>IF(O102="","",VLOOKUP(O102,Calculation!$B$805:$G$1251,6,FALSE))</f>
        <v>0</v>
      </c>
      <c r="O102" s="15">
        <f>IF(LARGE(Calculation!$B$805:$B$1251,I102)=0,"",LARGE(Calculation!$B$805:$B$1251,I102))</f>
        <v>2.0820000000000001E-3</v>
      </c>
    </row>
    <row r="103" spans="1:15" ht="12" customHeight="1" x14ac:dyDescent="0.2">
      <c r="A103" s="13">
        <v>93</v>
      </c>
      <c r="B103" s="14" t="str">
        <f>PROPER(IF(G103="","",VLOOKUP(G103,Calculation!$B$3:$E$803,2,FALSE)))</f>
        <v/>
      </c>
      <c r="C103" s="14">
        <f>IF(G103="","",VLOOKUP(G103,Calculation!$B$3:$E$803,3,FALSE))</f>
        <v>0</v>
      </c>
      <c r="D103" s="14" t="str">
        <f>IF(ISNA(VLOOKUP(B103,[1]Sheet1!$J$2:$J$2989,1,FALSE)),"No","Yes")</f>
        <v>No</v>
      </c>
      <c r="E103" s="14">
        <f>IF(G103="","",VLOOKUP(G103,Calculation!$B$3:$G$1550,5,FALSE))</f>
        <v>0</v>
      </c>
      <c r="F103" s="14">
        <f>IF(G103="","",VLOOKUP(G103,Calculation!$B$3:$G$803,6,FALSE))</f>
        <v>0</v>
      </c>
      <c r="G103" s="15">
        <f>IF(LARGE(Calculation!$B$3:$B$803,A103)=0,"",LARGE(Calculation!$B$3:$B$803,A103))</f>
        <v>7.9900000000000001E-4</v>
      </c>
      <c r="I103" s="13">
        <v>93</v>
      </c>
      <c r="J103" s="14" t="str">
        <f>PROPER(IF(O103="","",VLOOKUP(O103,Calculation!$B$805:$E$1251,2,FALSE)))</f>
        <v/>
      </c>
      <c r="K103" s="14">
        <f>IF(O103="","",VLOOKUP(O103,Calculation!$B$805:$E$1251,3,FALSE))</f>
        <v>0</v>
      </c>
      <c r="L103" s="14" t="str">
        <f>IF(ISNA(VLOOKUP(J103,[1]Sheet1!$J$2:$J$2989,1,FALSE)),"No","Yes")</f>
        <v>No</v>
      </c>
      <c r="M103" s="14">
        <f>IF(O103="","",VLOOKUP(O103,Calculation!$B$805:$G$1251,5,FALSE))</f>
        <v>0</v>
      </c>
      <c r="N103" s="14">
        <f>IF(O103="","",VLOOKUP(O103,Calculation!$B$805:$G$1251,6,FALSE))</f>
        <v>0</v>
      </c>
      <c r="O103" s="15">
        <f>IF(LARGE(Calculation!$B$805:$B$1251,I103)=0,"",LARGE(Calculation!$B$805:$B$1251,I103))</f>
        <v>2.081E-3</v>
      </c>
    </row>
    <row r="104" spans="1:15" ht="12" customHeight="1" x14ac:dyDescent="0.2">
      <c r="A104" s="13">
        <v>94</v>
      </c>
      <c r="B104" s="14" t="str">
        <f>PROPER(IF(G104="","",VLOOKUP(G104,Calculation!$B$3:$E$803,2,FALSE)))</f>
        <v/>
      </c>
      <c r="C104" s="14">
        <f>IF(G104="","",VLOOKUP(G104,Calculation!$B$3:$E$803,3,FALSE))</f>
        <v>0</v>
      </c>
      <c r="D104" s="14" t="str">
        <f>IF(ISNA(VLOOKUP(B104,[1]Sheet1!$J$2:$J$2989,1,FALSE)),"No","Yes")</f>
        <v>No</v>
      </c>
      <c r="E104" s="14">
        <f>IF(G104="","",VLOOKUP(G104,Calculation!$B$3:$G$1550,5,FALSE))</f>
        <v>0</v>
      </c>
      <c r="F104" s="14">
        <f>IF(G104="","",VLOOKUP(G104,Calculation!$B$3:$G$803,6,FALSE))</f>
        <v>0</v>
      </c>
      <c r="G104" s="15">
        <f>IF(LARGE(Calculation!$B$3:$B$803,A104)=0,"",LARGE(Calculation!$B$3:$B$803,A104))</f>
        <v>7.9799999999999999E-4</v>
      </c>
      <c r="I104" s="13">
        <v>94</v>
      </c>
      <c r="J104" s="14" t="str">
        <f>PROPER(IF(O104="","",VLOOKUP(O104,Calculation!$B$805:$E$1251,2,FALSE)))</f>
        <v/>
      </c>
      <c r="K104" s="14">
        <f>IF(O104="","",VLOOKUP(O104,Calculation!$B$805:$E$1251,3,FALSE))</f>
        <v>0</v>
      </c>
      <c r="L104" s="14" t="str">
        <f>IF(ISNA(VLOOKUP(J104,[1]Sheet1!$J$2:$J$2989,1,FALSE)),"No","Yes")</f>
        <v>No</v>
      </c>
      <c r="M104" s="14">
        <f>IF(O104="","",VLOOKUP(O104,Calculation!$B$805:$G$1251,5,FALSE))</f>
        <v>0</v>
      </c>
      <c r="N104" s="14">
        <f>IF(O104="","",VLOOKUP(O104,Calculation!$B$805:$G$1251,6,FALSE))</f>
        <v>0</v>
      </c>
      <c r="O104" s="15">
        <f>IF(LARGE(Calculation!$B$805:$B$1251,I104)=0,"",LARGE(Calculation!$B$805:$B$1251,I104))</f>
        <v>2.0800000000000003E-3</v>
      </c>
    </row>
    <row r="105" spans="1:15" ht="12" customHeight="1" x14ac:dyDescent="0.2">
      <c r="A105" s="13">
        <v>95</v>
      </c>
      <c r="B105" s="14" t="str">
        <f>PROPER(IF(G105="","",VLOOKUP(G105,Calculation!$B$3:$E$803,2,FALSE)))</f>
        <v/>
      </c>
      <c r="C105" s="14">
        <f>IF(G105="","",VLOOKUP(G105,Calculation!$B$3:$E$803,3,FALSE))</f>
        <v>0</v>
      </c>
      <c r="D105" s="14" t="str">
        <f>IF(ISNA(VLOOKUP(B105,[1]Sheet1!$J$2:$J$2989,1,FALSE)),"No","Yes")</f>
        <v>No</v>
      </c>
      <c r="E105" s="14">
        <f>IF(G105="","",VLOOKUP(G105,Calculation!$B$3:$G$1550,5,FALSE))</f>
        <v>0</v>
      </c>
      <c r="F105" s="14">
        <f>IF(G105="","",VLOOKUP(G105,Calculation!$B$3:$G$803,6,FALSE))</f>
        <v>0</v>
      </c>
      <c r="G105" s="15">
        <f>IF(LARGE(Calculation!$B$3:$B$803,A105)=0,"",LARGE(Calculation!$B$3:$B$803,A105))</f>
        <v>7.9699999999999997E-4</v>
      </c>
      <c r="I105" s="13">
        <v>95</v>
      </c>
      <c r="J105" s="14" t="str">
        <f>PROPER(IF(O105="","",VLOOKUP(O105,Calculation!$B$805:$E$1251,2,FALSE)))</f>
        <v/>
      </c>
      <c r="K105" s="14">
        <f>IF(O105="","",VLOOKUP(O105,Calculation!$B$805:$E$1251,3,FALSE))</f>
        <v>0</v>
      </c>
      <c r="L105" s="14" t="str">
        <f>IF(ISNA(VLOOKUP(J105,[1]Sheet1!$J$2:$J$2989,1,FALSE)),"No","Yes")</f>
        <v>No</v>
      </c>
      <c r="M105" s="14">
        <f>IF(O105="","",VLOOKUP(O105,Calculation!$B$805:$G$1251,5,FALSE))</f>
        <v>0</v>
      </c>
      <c r="N105" s="14">
        <f>IF(O105="","",VLOOKUP(O105,Calculation!$B$805:$G$1251,6,FALSE))</f>
        <v>0</v>
      </c>
      <c r="O105" s="15">
        <f>IF(LARGE(Calculation!$B$805:$B$1251,I105)=0,"",LARGE(Calculation!$B$805:$B$1251,I105))</f>
        <v>2.0790000000000001E-3</v>
      </c>
    </row>
    <row r="106" spans="1:15" ht="12" customHeight="1" x14ac:dyDescent="0.2">
      <c r="A106" s="13">
        <v>96</v>
      </c>
      <c r="B106" s="14" t="str">
        <f>PROPER(IF(G106="","",VLOOKUP(G106,Calculation!$B$3:$E$803,2,FALSE)))</f>
        <v/>
      </c>
      <c r="C106" s="14">
        <f>IF(G106="","",VLOOKUP(G106,Calculation!$B$3:$E$803,3,FALSE))</f>
        <v>0</v>
      </c>
      <c r="D106" s="14" t="str">
        <f>IF(ISNA(VLOOKUP(B106,[1]Sheet1!$J$2:$J$2989,1,FALSE)),"No","Yes")</f>
        <v>No</v>
      </c>
      <c r="E106" s="14">
        <f>IF(G106="","",VLOOKUP(G106,Calculation!$B$3:$G$1550,5,FALSE))</f>
        <v>0</v>
      </c>
      <c r="F106" s="14">
        <f>IF(G106="","",VLOOKUP(G106,Calculation!$B$3:$G$803,6,FALSE))</f>
        <v>0</v>
      </c>
      <c r="G106" s="15">
        <f>IF(LARGE(Calculation!$B$3:$B$803,A106)=0,"",LARGE(Calculation!$B$3:$B$803,A106))</f>
        <v>7.9599999999999994E-4</v>
      </c>
      <c r="I106" s="13">
        <v>96</v>
      </c>
      <c r="J106" s="14" t="str">
        <f>PROPER(IF(O106="","",VLOOKUP(O106,Calculation!$B$805:$E$1251,2,FALSE)))</f>
        <v/>
      </c>
      <c r="K106" s="14">
        <f>IF(O106="","",VLOOKUP(O106,Calculation!$B$805:$E$1251,3,FALSE))</f>
        <v>0</v>
      </c>
      <c r="L106" s="14" t="str">
        <f>IF(ISNA(VLOOKUP(J106,[1]Sheet1!$J$2:$J$2989,1,FALSE)),"No","Yes")</f>
        <v>No</v>
      </c>
      <c r="M106" s="14">
        <f>IF(O106="","",VLOOKUP(O106,Calculation!$B$805:$G$1251,5,FALSE))</f>
        <v>0</v>
      </c>
      <c r="N106" s="14">
        <f>IF(O106="","",VLOOKUP(O106,Calculation!$B$805:$G$1251,6,FALSE))</f>
        <v>0</v>
      </c>
      <c r="O106" s="15">
        <f>IF(LARGE(Calculation!$B$805:$B$1251,I106)=0,"",LARGE(Calculation!$B$805:$B$1251,I106))</f>
        <v>2.078E-3</v>
      </c>
    </row>
    <row r="107" spans="1:15" ht="12" customHeight="1" x14ac:dyDescent="0.2">
      <c r="A107" s="13">
        <v>97</v>
      </c>
      <c r="B107" s="14" t="str">
        <f>PROPER(IF(G107="","",VLOOKUP(G107,Calculation!$B$3:$E$803,2,FALSE)))</f>
        <v/>
      </c>
      <c r="C107" s="14">
        <f>IF(G107="","",VLOOKUP(G107,Calculation!$B$3:$E$803,3,FALSE))</f>
        <v>0</v>
      </c>
      <c r="D107" s="14" t="str">
        <f>IF(ISNA(VLOOKUP(B107,[1]Sheet1!$J$2:$J$2989,1,FALSE)),"No","Yes")</f>
        <v>No</v>
      </c>
      <c r="E107" s="14">
        <f>IF(G107="","",VLOOKUP(G107,Calculation!$B$3:$G$1550,5,FALSE))</f>
        <v>0</v>
      </c>
      <c r="F107" s="14">
        <f>IF(G107="","",VLOOKUP(G107,Calculation!$B$3:$G$803,6,FALSE))</f>
        <v>0</v>
      </c>
      <c r="G107" s="15">
        <f>IF(LARGE(Calculation!$B$3:$B$803,A107)=0,"",LARGE(Calculation!$B$3:$B$803,A107))</f>
        <v>7.9500000000000003E-4</v>
      </c>
      <c r="I107" s="13">
        <v>97</v>
      </c>
      <c r="J107" s="14" t="str">
        <f>PROPER(IF(O107="","",VLOOKUP(O107,Calculation!$B$805:$E$1251,2,FALSE)))</f>
        <v/>
      </c>
      <c r="K107" s="14">
        <f>IF(O107="","",VLOOKUP(O107,Calculation!$B$805:$E$1251,3,FALSE))</f>
        <v>0</v>
      </c>
      <c r="L107" s="14" t="str">
        <f>IF(ISNA(VLOOKUP(J107,[1]Sheet1!$J$2:$J$2989,1,FALSE)),"No","Yes")</f>
        <v>No</v>
      </c>
      <c r="M107" s="14">
        <f>IF(O107="","",VLOOKUP(O107,Calculation!$B$805:$G$1251,5,FALSE))</f>
        <v>0</v>
      </c>
      <c r="N107" s="14">
        <f>IF(O107="","",VLOOKUP(O107,Calculation!$B$805:$G$1251,6,FALSE))</f>
        <v>0</v>
      </c>
      <c r="O107" s="15">
        <f>IF(LARGE(Calculation!$B$805:$B$1251,I107)=0,"",LARGE(Calculation!$B$805:$B$1251,I107))</f>
        <v>2.0769999999999999E-3</v>
      </c>
    </row>
    <row r="108" spans="1:15" ht="12" customHeight="1" x14ac:dyDescent="0.2">
      <c r="A108" s="13">
        <v>98</v>
      </c>
      <c r="B108" s="14" t="str">
        <f>PROPER(IF(G108="","",VLOOKUP(G108,Calculation!$B$3:$E$803,2,FALSE)))</f>
        <v/>
      </c>
      <c r="C108" s="14">
        <f>IF(G108="","",VLOOKUP(G108,Calculation!$B$3:$E$803,3,FALSE))</f>
        <v>0</v>
      </c>
      <c r="D108" s="14" t="str">
        <f>IF(ISNA(VLOOKUP(B108,[1]Sheet1!$J$2:$J$2989,1,FALSE)),"No","Yes")</f>
        <v>No</v>
      </c>
      <c r="E108" s="14">
        <f>IF(G108="","",VLOOKUP(G108,Calculation!$B$3:$G$1550,5,FALSE))</f>
        <v>0</v>
      </c>
      <c r="F108" s="14">
        <f>IF(G108="","",VLOOKUP(G108,Calculation!$B$3:$G$803,6,FALSE))</f>
        <v>0</v>
      </c>
      <c r="G108" s="15">
        <f>IF(LARGE(Calculation!$B$3:$B$803,A108)=0,"",LARGE(Calculation!$B$3:$B$803,A108))</f>
        <v>7.94E-4</v>
      </c>
      <c r="I108" s="13">
        <v>98</v>
      </c>
      <c r="J108" s="14" t="str">
        <f>PROPER(IF(O108="","",VLOOKUP(O108,Calculation!$B$805:$E$1251,2,FALSE)))</f>
        <v/>
      </c>
      <c r="K108" s="14">
        <f>IF(O108="","",VLOOKUP(O108,Calculation!$B$805:$E$1251,3,FALSE))</f>
        <v>0</v>
      </c>
      <c r="L108" s="14" t="str">
        <f>IF(ISNA(VLOOKUP(J108,[1]Sheet1!$J$2:$J$2989,1,FALSE)),"No","Yes")</f>
        <v>No</v>
      </c>
      <c r="M108" s="14">
        <f>IF(O108="","",VLOOKUP(O108,Calculation!$B$805:$G$1251,5,FALSE))</f>
        <v>0</v>
      </c>
      <c r="N108" s="14">
        <f>IF(O108="","",VLOOKUP(O108,Calculation!$B$805:$G$1251,6,FALSE))</f>
        <v>0</v>
      </c>
      <c r="O108" s="15">
        <f>IF(LARGE(Calculation!$B$805:$B$1251,I108)=0,"",LARGE(Calculation!$B$805:$B$1251,I108))</f>
        <v>2.0760000000000002E-3</v>
      </c>
    </row>
    <row r="109" spans="1:15" ht="12" customHeight="1" x14ac:dyDescent="0.2">
      <c r="A109" s="13">
        <v>99</v>
      </c>
      <c r="B109" s="14" t="str">
        <f>PROPER(IF(G109="","",VLOOKUP(G109,Calculation!$B$3:$E$803,2,FALSE)))</f>
        <v/>
      </c>
      <c r="C109" s="14">
        <f>IF(G109="","",VLOOKUP(G109,Calculation!$B$3:$E$803,3,FALSE))</f>
        <v>0</v>
      </c>
      <c r="D109" s="14" t="str">
        <f>IF(ISNA(VLOOKUP(B109,[1]Sheet1!$J$2:$J$2989,1,FALSE)),"No","Yes")</f>
        <v>No</v>
      </c>
      <c r="E109" s="14">
        <f>IF(G109="","",VLOOKUP(G109,Calculation!$B$3:$G$1550,5,FALSE))</f>
        <v>0</v>
      </c>
      <c r="F109" s="14">
        <f>IF(G109="","",VLOOKUP(G109,Calculation!$B$3:$G$803,6,FALSE))</f>
        <v>0</v>
      </c>
      <c r="G109" s="15">
        <f>IF(LARGE(Calculation!$B$3:$B$803,A109)=0,"",LARGE(Calculation!$B$3:$B$803,A109))</f>
        <v>7.9299999999999998E-4</v>
      </c>
      <c r="I109" s="13">
        <v>99</v>
      </c>
      <c r="J109" s="14" t="str">
        <f>PROPER(IF(O109="","",VLOOKUP(O109,Calculation!$B$805:$E$1251,2,FALSE)))</f>
        <v/>
      </c>
      <c r="K109" s="14">
        <f>IF(O109="","",VLOOKUP(O109,Calculation!$B$805:$E$1251,3,FALSE))</f>
        <v>0</v>
      </c>
      <c r="L109" s="14" t="str">
        <f>IF(ISNA(VLOOKUP(J109,[1]Sheet1!$J$2:$J$2989,1,FALSE)),"No","Yes")</f>
        <v>No</v>
      </c>
      <c r="M109" s="14">
        <f>IF(O109="","",VLOOKUP(O109,Calculation!$B$805:$G$1251,5,FALSE))</f>
        <v>0</v>
      </c>
      <c r="N109" s="14">
        <f>IF(O109="","",VLOOKUP(O109,Calculation!$B$805:$G$1251,6,FALSE))</f>
        <v>0</v>
      </c>
      <c r="O109" s="15">
        <f>IF(LARGE(Calculation!$B$805:$B$1251,I109)=0,"",LARGE(Calculation!$B$805:$B$1251,I109))</f>
        <v>2.075E-3</v>
      </c>
    </row>
    <row r="110" spans="1:15" ht="12" customHeight="1" x14ac:dyDescent="0.2">
      <c r="A110" s="13">
        <v>100</v>
      </c>
      <c r="B110" s="14" t="str">
        <f>PROPER(IF(G110="","",VLOOKUP(G110,Calculation!$B$3:$E$803,2,FALSE)))</f>
        <v/>
      </c>
      <c r="C110" s="14">
        <f>IF(G110="","",VLOOKUP(G110,Calculation!$B$3:$E$803,3,FALSE))</f>
        <v>0</v>
      </c>
      <c r="D110" s="14" t="str">
        <f>IF(ISNA(VLOOKUP(B110,[1]Sheet1!$J$2:$J$2989,1,FALSE)),"No","Yes")</f>
        <v>No</v>
      </c>
      <c r="E110" s="14">
        <f>IF(G110="","",VLOOKUP(G110,Calculation!$B$3:$G$1550,5,FALSE))</f>
        <v>0</v>
      </c>
      <c r="F110" s="14">
        <f>IF(G110="","",VLOOKUP(G110,Calculation!$B$3:$G$803,6,FALSE))</f>
        <v>0</v>
      </c>
      <c r="G110" s="15">
        <f>IF(LARGE(Calculation!$B$3:$B$803,A110)=0,"",LARGE(Calculation!$B$3:$B$803,A110))</f>
        <v>7.9199999999999995E-4</v>
      </c>
      <c r="I110" s="13">
        <v>100</v>
      </c>
      <c r="J110" s="14" t="str">
        <f>PROPER(IF(O110="","",VLOOKUP(O110,Calculation!$B$805:$E$1251,2,FALSE)))</f>
        <v/>
      </c>
      <c r="K110" s="14">
        <f>IF(O110="","",VLOOKUP(O110,Calculation!$B$805:$E$1251,3,FALSE))</f>
        <v>0</v>
      </c>
      <c r="L110" s="14" t="str">
        <f>IF(ISNA(VLOOKUP(J110,[1]Sheet1!$J$2:$J$2989,1,FALSE)),"No","Yes")</f>
        <v>No</v>
      </c>
      <c r="M110" s="14">
        <f>IF(O110="","",VLOOKUP(O110,Calculation!$B$805:$G$1251,5,FALSE))</f>
        <v>0</v>
      </c>
      <c r="N110" s="14">
        <f>IF(O110="","",VLOOKUP(O110,Calculation!$B$805:$G$1251,6,FALSE))</f>
        <v>0</v>
      </c>
      <c r="O110" s="15">
        <f>IF(LARGE(Calculation!$B$805:$B$1251,I110)=0,"",LARGE(Calculation!$B$805:$B$1251,I110))</f>
        <v>2.0739999999999999E-3</v>
      </c>
    </row>
    <row r="111" spans="1:15" ht="12" customHeight="1" x14ac:dyDescent="0.2">
      <c r="A111" s="13">
        <v>101</v>
      </c>
      <c r="B111" s="14" t="str">
        <f>PROPER(IF(G111="","",VLOOKUP(G111,Calculation!$B$3:$E$803,2,FALSE)))</f>
        <v/>
      </c>
      <c r="C111" s="14">
        <f>IF(G111="","",VLOOKUP(G111,Calculation!$B$3:$E$803,3,FALSE))</f>
        <v>0</v>
      </c>
      <c r="D111" s="14" t="str">
        <f>IF(ISNA(VLOOKUP(B111,[1]Sheet1!$J$2:$J$2989,1,FALSE)),"No","Yes")</f>
        <v>No</v>
      </c>
      <c r="E111" s="14">
        <f>IF(G111="","",VLOOKUP(G111,Calculation!$B$3:$G$1550,5,FALSE))</f>
        <v>0</v>
      </c>
      <c r="F111" s="14">
        <f>IF(G111="","",VLOOKUP(G111,Calculation!$B$3:$G$803,6,FALSE))</f>
        <v>0</v>
      </c>
      <c r="G111" s="15">
        <f>IF(LARGE(Calculation!$B$3:$B$803,A111)=0,"",LARGE(Calculation!$B$3:$B$803,A111))</f>
        <v>7.9100000000000004E-4</v>
      </c>
      <c r="I111" s="13">
        <v>101</v>
      </c>
      <c r="J111" s="14" t="str">
        <f>PROPER(IF(O111="","",VLOOKUP(O111,Calculation!$B$805:$E$1251,2,FALSE)))</f>
        <v/>
      </c>
      <c r="K111" s="14">
        <f>IF(O111="","",VLOOKUP(O111,Calculation!$B$805:$E$1251,3,FALSE))</f>
        <v>0</v>
      </c>
      <c r="L111" s="14" t="str">
        <f>IF(ISNA(VLOOKUP(J111,[1]Sheet1!$J$2:$J$2989,1,FALSE)),"No","Yes")</f>
        <v>No</v>
      </c>
      <c r="M111" s="14">
        <f>IF(O111="","",VLOOKUP(O111,Calculation!$B$805:$G$1251,5,FALSE))</f>
        <v>0</v>
      </c>
      <c r="N111" s="14">
        <f>IF(O111="","",VLOOKUP(O111,Calculation!$B$805:$G$1251,6,FALSE))</f>
        <v>0</v>
      </c>
      <c r="O111" s="15">
        <f>IF(LARGE(Calculation!$B$805:$B$1251,I111)=0,"",LARGE(Calculation!$B$805:$B$1251,I111))</f>
        <v>2.0730000000000002E-3</v>
      </c>
    </row>
    <row r="112" spans="1:15" ht="12" customHeight="1" x14ac:dyDescent="0.2">
      <c r="A112" s="13">
        <v>102</v>
      </c>
      <c r="B112" s="14" t="str">
        <f>PROPER(IF(G112="","",VLOOKUP(G112,Calculation!$B$3:$E$803,2,FALSE)))</f>
        <v/>
      </c>
      <c r="C112" s="14">
        <f>IF(G112="","",VLOOKUP(G112,Calculation!$B$3:$E$803,3,FALSE))</f>
        <v>0</v>
      </c>
      <c r="D112" s="14" t="str">
        <f>IF(ISNA(VLOOKUP(B112,[1]Sheet1!$J$2:$J$2989,1,FALSE)),"No","Yes")</f>
        <v>No</v>
      </c>
      <c r="E112" s="14">
        <f>IF(G112="","",VLOOKUP(G112,Calculation!$B$3:$G$1550,5,FALSE))</f>
        <v>0</v>
      </c>
      <c r="F112" s="14">
        <f>IF(G112="","",VLOOKUP(G112,Calculation!$B$3:$G$803,6,FALSE))</f>
        <v>0</v>
      </c>
      <c r="G112" s="15">
        <f>IF(LARGE(Calculation!$B$3:$B$803,A112)=0,"",LARGE(Calculation!$B$3:$B$803,A112))</f>
        <v>7.9000000000000001E-4</v>
      </c>
      <c r="I112" s="13">
        <v>102</v>
      </c>
      <c r="J112" s="14" t="str">
        <f>PROPER(IF(O112="","",VLOOKUP(O112,Calculation!$B$805:$E$1251,2,FALSE)))</f>
        <v/>
      </c>
      <c r="K112" s="14">
        <f>IF(O112="","",VLOOKUP(O112,Calculation!$B$805:$E$1251,3,FALSE))</f>
        <v>0</v>
      </c>
      <c r="L112" s="14" t="str">
        <f>IF(ISNA(VLOOKUP(J112,[1]Sheet1!$J$2:$J$2989,1,FALSE)),"No","Yes")</f>
        <v>No</v>
      </c>
      <c r="M112" s="14">
        <f>IF(O112="","",VLOOKUP(O112,Calculation!$B$805:$G$1251,5,FALSE))</f>
        <v>0</v>
      </c>
      <c r="N112" s="14">
        <f>IF(O112="","",VLOOKUP(O112,Calculation!$B$805:$G$1251,6,FALSE))</f>
        <v>0</v>
      </c>
      <c r="O112" s="15">
        <f>IF(LARGE(Calculation!$B$805:$B$1251,I112)=0,"",LARGE(Calculation!$B$805:$B$1251,I112))</f>
        <v>2.0720000000000001E-3</v>
      </c>
    </row>
    <row r="113" spans="1:15" ht="12" customHeight="1" x14ac:dyDescent="0.2">
      <c r="A113" s="13">
        <v>103</v>
      </c>
      <c r="B113" s="14" t="str">
        <f>PROPER(IF(G113="","",VLOOKUP(G113,Calculation!$B$3:$E$803,2,FALSE)))</f>
        <v/>
      </c>
      <c r="C113" s="14">
        <f>IF(G113="","",VLOOKUP(G113,Calculation!$B$3:$E$803,3,FALSE))</f>
        <v>0</v>
      </c>
      <c r="D113" s="14" t="str">
        <f>IF(ISNA(VLOOKUP(B113,[1]Sheet1!$J$2:$J$2989,1,FALSE)),"No","Yes")</f>
        <v>No</v>
      </c>
      <c r="E113" s="14">
        <f>IF(G113="","",VLOOKUP(G113,Calculation!$B$3:$G$1550,5,FALSE))</f>
        <v>0</v>
      </c>
      <c r="F113" s="14">
        <f>IF(G113="","",VLOOKUP(G113,Calculation!$B$3:$G$803,6,FALSE))</f>
        <v>0</v>
      </c>
      <c r="G113" s="15">
        <f>IF(LARGE(Calculation!$B$3:$B$803,A113)=0,"",LARGE(Calculation!$B$3:$B$803,A113))</f>
        <v>7.8899999999999999E-4</v>
      </c>
      <c r="I113" s="13">
        <v>103</v>
      </c>
      <c r="J113" s="14" t="str">
        <f>PROPER(IF(O113="","",VLOOKUP(O113,Calculation!$B$805:$E$1251,2,FALSE)))</f>
        <v/>
      </c>
      <c r="K113" s="14">
        <f>IF(O113="","",VLOOKUP(O113,Calculation!$B$805:$E$1251,3,FALSE))</f>
        <v>0</v>
      </c>
      <c r="L113" s="14" t="str">
        <f>IF(ISNA(VLOOKUP(J113,[1]Sheet1!$J$2:$J$2989,1,FALSE)),"No","Yes")</f>
        <v>No</v>
      </c>
      <c r="M113" s="14">
        <f>IF(O113="","",VLOOKUP(O113,Calculation!$B$805:$G$1251,5,FALSE))</f>
        <v>0</v>
      </c>
      <c r="N113" s="14">
        <f>IF(O113="","",VLOOKUP(O113,Calculation!$B$805:$G$1251,6,FALSE))</f>
        <v>0</v>
      </c>
      <c r="O113" s="15">
        <f>IF(LARGE(Calculation!$B$805:$B$1251,I113)=0,"",LARGE(Calculation!$B$805:$B$1251,I113))</f>
        <v>2.0709999999999999E-3</v>
      </c>
    </row>
    <row r="114" spans="1:15" ht="12" customHeight="1" x14ac:dyDescent="0.2">
      <c r="A114" s="13">
        <v>104</v>
      </c>
      <c r="B114" s="14" t="str">
        <f>PROPER(IF(G114="","",VLOOKUP(G114,Calculation!$B$3:$E$803,2,FALSE)))</f>
        <v/>
      </c>
      <c r="C114" s="14">
        <f>IF(G114="","",VLOOKUP(G114,Calculation!$B$3:$E$803,3,FALSE))</f>
        <v>0</v>
      </c>
      <c r="D114" s="14" t="str">
        <f>IF(ISNA(VLOOKUP(B114,[1]Sheet1!$J$2:$J$2989,1,FALSE)),"No","Yes")</f>
        <v>No</v>
      </c>
      <c r="E114" s="14">
        <f>IF(G114="","",VLOOKUP(G114,Calculation!$B$3:$G$1550,5,FALSE))</f>
        <v>0</v>
      </c>
      <c r="F114" s="14">
        <f>IF(G114="","",VLOOKUP(G114,Calculation!$B$3:$G$803,6,FALSE))</f>
        <v>0</v>
      </c>
      <c r="G114" s="15">
        <f>IF(LARGE(Calculation!$B$3:$B$803,A114)=0,"",LARGE(Calculation!$B$3:$B$803,A114))</f>
        <v>7.8799999999999996E-4</v>
      </c>
      <c r="I114" s="13">
        <v>104</v>
      </c>
      <c r="J114" s="14" t="str">
        <f>PROPER(IF(O114="","",VLOOKUP(O114,Calculation!$B$805:$E$1251,2,FALSE)))</f>
        <v/>
      </c>
      <c r="K114" s="14">
        <f>IF(O114="","",VLOOKUP(O114,Calculation!$B$805:$E$1251,3,FALSE))</f>
        <v>0</v>
      </c>
      <c r="L114" s="14" t="str">
        <f>IF(ISNA(VLOOKUP(J114,[1]Sheet1!$J$2:$J$2989,1,FALSE)),"No","Yes")</f>
        <v>No</v>
      </c>
      <c r="M114" s="14">
        <f>IF(O114="","",VLOOKUP(O114,Calculation!$B$805:$G$1251,5,FALSE))</f>
        <v>0</v>
      </c>
      <c r="N114" s="14">
        <f>IF(O114="","",VLOOKUP(O114,Calculation!$B$805:$G$1251,6,FALSE))</f>
        <v>0</v>
      </c>
      <c r="O114" s="15">
        <f>IF(LARGE(Calculation!$B$805:$B$1251,I114)=0,"",LARGE(Calculation!$B$805:$B$1251,I114))</f>
        <v>2.0700000000000002E-3</v>
      </c>
    </row>
    <row r="115" spans="1:15" ht="12" customHeight="1" x14ac:dyDescent="0.2">
      <c r="A115" s="13">
        <v>105</v>
      </c>
      <c r="B115" s="14" t="str">
        <f>PROPER(IF(G115="","",VLOOKUP(G115,Calculation!$B$3:$E$803,2,FALSE)))</f>
        <v/>
      </c>
      <c r="C115" s="14">
        <f>IF(G115="","",VLOOKUP(G115,Calculation!$B$3:$E$803,3,FALSE))</f>
        <v>0</v>
      </c>
      <c r="D115" s="14" t="str">
        <f>IF(ISNA(VLOOKUP(B115,[1]Sheet1!$J$2:$J$2989,1,FALSE)),"No","Yes")</f>
        <v>No</v>
      </c>
      <c r="E115" s="14">
        <f>IF(G115="","",VLOOKUP(G115,Calculation!$B$3:$G$1550,5,FALSE))</f>
        <v>0</v>
      </c>
      <c r="F115" s="14">
        <f>IF(G115="","",VLOOKUP(G115,Calculation!$B$3:$G$803,6,FALSE))</f>
        <v>0</v>
      </c>
      <c r="G115" s="15">
        <f>IF(LARGE(Calculation!$B$3:$B$803,A115)=0,"",LARGE(Calculation!$B$3:$B$803,A115))</f>
        <v>7.8699999999999994E-4</v>
      </c>
      <c r="I115" s="13">
        <v>105</v>
      </c>
      <c r="J115" s="14" t="str">
        <f>PROPER(IF(O115="","",VLOOKUP(O115,Calculation!$B$805:$E$1251,2,FALSE)))</f>
        <v/>
      </c>
      <c r="K115" s="14">
        <f>IF(O115="","",VLOOKUP(O115,Calculation!$B$805:$E$1251,3,FALSE))</f>
        <v>0</v>
      </c>
      <c r="L115" s="14" t="str">
        <f>IF(ISNA(VLOOKUP(J115,[1]Sheet1!$J$2:$J$2989,1,FALSE)),"No","Yes")</f>
        <v>No</v>
      </c>
      <c r="M115" s="14">
        <f>IF(O115="","",VLOOKUP(O115,Calculation!$B$805:$G$1251,5,FALSE))</f>
        <v>0</v>
      </c>
      <c r="N115" s="14">
        <f>IF(O115="","",VLOOKUP(O115,Calculation!$B$805:$G$1251,6,FALSE))</f>
        <v>0</v>
      </c>
      <c r="O115" s="15">
        <f>IF(LARGE(Calculation!$B$805:$B$1251,I115)=0,"",LARGE(Calculation!$B$805:$B$1251,I115))</f>
        <v>2.0690000000000001E-3</v>
      </c>
    </row>
    <row r="116" spans="1:15" ht="12" customHeight="1" x14ac:dyDescent="0.2">
      <c r="A116" s="13">
        <v>106</v>
      </c>
      <c r="B116" s="14" t="str">
        <f>PROPER(IF(G116="","",VLOOKUP(G116,Calculation!$B$3:$E$803,2,FALSE)))</f>
        <v/>
      </c>
      <c r="C116" s="14">
        <f>IF(G116="","",VLOOKUP(G116,Calculation!$B$3:$E$803,3,FALSE))</f>
        <v>0</v>
      </c>
      <c r="D116" s="14" t="str">
        <f>IF(ISNA(VLOOKUP(B116,[1]Sheet1!$J$2:$J$2989,1,FALSE)),"No","Yes")</f>
        <v>No</v>
      </c>
      <c r="E116" s="14">
        <f>IF(G116="","",VLOOKUP(G116,Calculation!$B$3:$G$1550,5,FALSE))</f>
        <v>0</v>
      </c>
      <c r="F116" s="14">
        <f>IF(G116="","",VLOOKUP(G116,Calculation!$B$3:$G$803,6,FALSE))</f>
        <v>0</v>
      </c>
      <c r="G116" s="15">
        <f>IF(LARGE(Calculation!$B$3:$B$803,A116)=0,"",LARGE(Calculation!$B$3:$B$803,A116))</f>
        <v>7.8600000000000002E-4</v>
      </c>
      <c r="I116" s="13">
        <v>106</v>
      </c>
      <c r="J116" s="14" t="str">
        <f>PROPER(IF(O116="","",VLOOKUP(O116,Calculation!$B$805:$E$1251,2,FALSE)))</f>
        <v/>
      </c>
      <c r="K116" s="14">
        <f>IF(O116="","",VLOOKUP(O116,Calculation!$B$805:$E$1251,3,FALSE))</f>
        <v>0</v>
      </c>
      <c r="L116" s="14" t="str">
        <f>IF(ISNA(VLOOKUP(J116,[1]Sheet1!$J$2:$J$2989,1,FALSE)),"No","Yes")</f>
        <v>No</v>
      </c>
      <c r="M116" s="14">
        <f>IF(O116="","",VLOOKUP(O116,Calculation!$B$805:$G$1251,5,FALSE))</f>
        <v>0</v>
      </c>
      <c r="N116" s="14">
        <f>IF(O116="","",VLOOKUP(O116,Calculation!$B$805:$G$1251,6,FALSE))</f>
        <v>0</v>
      </c>
      <c r="O116" s="15">
        <f>IF(LARGE(Calculation!$B$805:$B$1251,I116)=0,"",LARGE(Calculation!$B$805:$B$1251,I116))</f>
        <v>2.068E-3</v>
      </c>
    </row>
    <row r="117" spans="1:15" ht="12" customHeight="1" x14ac:dyDescent="0.2">
      <c r="A117" s="13">
        <v>107</v>
      </c>
      <c r="B117" s="14" t="str">
        <f>PROPER(IF(G117="","",VLOOKUP(G117,Calculation!$B$3:$E$803,2,FALSE)))</f>
        <v/>
      </c>
      <c r="C117" s="14">
        <f>IF(G117="","",VLOOKUP(G117,Calculation!$B$3:$E$803,3,FALSE))</f>
        <v>0</v>
      </c>
      <c r="D117" s="14" t="str">
        <f>IF(ISNA(VLOOKUP(B117,[1]Sheet1!$J$2:$J$2989,1,FALSE)),"No","Yes")</f>
        <v>No</v>
      </c>
      <c r="E117" s="14">
        <f>IF(G117="","",VLOOKUP(G117,Calculation!$B$3:$G$1550,5,FALSE))</f>
        <v>0</v>
      </c>
      <c r="F117" s="14">
        <f>IF(G117="","",VLOOKUP(G117,Calculation!$B$3:$G$803,6,FALSE))</f>
        <v>0</v>
      </c>
      <c r="G117" s="15">
        <f>IF(LARGE(Calculation!$B$3:$B$803,A117)=0,"",LARGE(Calculation!$B$3:$B$803,A117))</f>
        <v>7.85E-4</v>
      </c>
      <c r="I117" s="13">
        <v>107</v>
      </c>
      <c r="J117" s="14" t="str">
        <f>PROPER(IF(O117="","",VLOOKUP(O117,Calculation!$B$805:$E$1251,2,FALSE)))</f>
        <v/>
      </c>
      <c r="K117" s="14">
        <f>IF(O117="","",VLOOKUP(O117,Calculation!$B$805:$E$1251,3,FALSE))</f>
        <v>0</v>
      </c>
      <c r="L117" s="14" t="str">
        <f>IF(ISNA(VLOOKUP(J117,[1]Sheet1!$J$2:$J$2989,1,FALSE)),"No","Yes")</f>
        <v>No</v>
      </c>
      <c r="M117" s="14">
        <f>IF(O117="","",VLOOKUP(O117,Calculation!$B$805:$G$1251,5,FALSE))</f>
        <v>0</v>
      </c>
      <c r="N117" s="14">
        <f>IF(O117="","",VLOOKUP(O117,Calculation!$B$805:$G$1251,6,FALSE))</f>
        <v>0</v>
      </c>
      <c r="O117" s="15">
        <f>IF(LARGE(Calculation!$B$805:$B$1251,I117)=0,"",LARGE(Calculation!$B$805:$B$1251,I117))</f>
        <v>2.0669999999999998E-3</v>
      </c>
    </row>
    <row r="118" spans="1:15" ht="12" customHeight="1" x14ac:dyDescent="0.2">
      <c r="A118" s="13">
        <v>108</v>
      </c>
      <c r="B118" s="14" t="str">
        <f>PROPER(IF(G118="","",VLOOKUP(G118,Calculation!$B$3:$E$803,2,FALSE)))</f>
        <v/>
      </c>
      <c r="C118" s="14">
        <f>IF(G118="","",VLOOKUP(G118,Calculation!$B$3:$E$803,3,FALSE))</f>
        <v>0</v>
      </c>
      <c r="D118" s="14" t="str">
        <f>IF(ISNA(VLOOKUP(B118,[1]Sheet1!$J$2:$J$2989,1,FALSE)),"No","Yes")</f>
        <v>No</v>
      </c>
      <c r="E118" s="14">
        <f>IF(G118="","",VLOOKUP(G118,Calculation!$B$3:$G$1550,5,FALSE))</f>
        <v>0</v>
      </c>
      <c r="F118" s="14">
        <f>IF(G118="","",VLOOKUP(G118,Calculation!$B$3:$G$803,6,FALSE))</f>
        <v>0</v>
      </c>
      <c r="G118" s="15">
        <f>IF(LARGE(Calculation!$B$3:$B$803,A118)=0,"",LARGE(Calculation!$B$3:$B$803,A118))</f>
        <v>7.8399999999999997E-4</v>
      </c>
      <c r="I118" s="13">
        <v>108</v>
      </c>
      <c r="J118" s="14" t="str">
        <f>PROPER(IF(O118="","",VLOOKUP(O118,Calculation!$B$805:$E$1251,2,FALSE)))</f>
        <v/>
      </c>
      <c r="K118" s="14">
        <f>IF(O118="","",VLOOKUP(O118,Calculation!$B$805:$E$1251,3,FALSE))</f>
        <v>0</v>
      </c>
      <c r="L118" s="14" t="str">
        <f>IF(ISNA(VLOOKUP(J118,[1]Sheet1!$J$2:$J$2989,1,FALSE)),"No","Yes")</f>
        <v>No</v>
      </c>
      <c r="M118" s="14">
        <f>IF(O118="","",VLOOKUP(O118,Calculation!$B$805:$G$1251,5,FALSE))</f>
        <v>0</v>
      </c>
      <c r="N118" s="14">
        <f>IF(O118="","",VLOOKUP(O118,Calculation!$B$805:$G$1251,6,FALSE))</f>
        <v>0</v>
      </c>
      <c r="O118" s="15">
        <f>IF(LARGE(Calculation!$B$805:$B$1251,I118)=0,"",LARGE(Calculation!$B$805:$B$1251,I118))</f>
        <v>2.0660000000000001E-3</v>
      </c>
    </row>
    <row r="119" spans="1:15" ht="12" customHeight="1" x14ac:dyDescent="0.2">
      <c r="A119" s="13">
        <v>109</v>
      </c>
      <c r="B119" s="14" t="str">
        <f>PROPER(IF(G119="","",VLOOKUP(G119,Calculation!$B$3:$E$803,2,FALSE)))</f>
        <v/>
      </c>
      <c r="C119" s="14">
        <f>IF(G119="","",VLOOKUP(G119,Calculation!$B$3:$E$803,3,FALSE))</f>
        <v>0</v>
      </c>
      <c r="D119" s="14" t="str">
        <f>IF(ISNA(VLOOKUP(B119,[1]Sheet1!$J$2:$J$2989,1,FALSE)),"No","Yes")</f>
        <v>No</v>
      </c>
      <c r="E119" s="14">
        <f>IF(G119="","",VLOOKUP(G119,Calculation!$B$3:$G$1550,5,FALSE))</f>
        <v>0</v>
      </c>
      <c r="F119" s="14">
        <f>IF(G119="","",VLOOKUP(G119,Calculation!$B$3:$G$803,6,FALSE))</f>
        <v>0</v>
      </c>
      <c r="G119" s="15">
        <f>IF(LARGE(Calculation!$B$3:$B$803,A119)=0,"",LARGE(Calculation!$B$3:$B$803,A119))</f>
        <v>7.8299999999999995E-4</v>
      </c>
      <c r="I119" s="13">
        <v>109</v>
      </c>
      <c r="J119" s="14" t="str">
        <f>PROPER(IF(O119="","",VLOOKUP(O119,Calculation!$B$805:$E$1251,2,FALSE)))</f>
        <v/>
      </c>
      <c r="K119" s="14">
        <f>IF(O119="","",VLOOKUP(O119,Calculation!$B$805:$E$1251,3,FALSE))</f>
        <v>0</v>
      </c>
      <c r="L119" s="14" t="str">
        <f>IF(ISNA(VLOOKUP(J119,[1]Sheet1!$J$2:$J$2989,1,FALSE)),"No","Yes")</f>
        <v>No</v>
      </c>
      <c r="M119" s="14">
        <f>IF(O119="","",VLOOKUP(O119,Calculation!$B$805:$G$1251,5,FALSE))</f>
        <v>0</v>
      </c>
      <c r="N119" s="14">
        <f>IF(O119="","",VLOOKUP(O119,Calculation!$B$805:$G$1251,6,FALSE))</f>
        <v>0</v>
      </c>
      <c r="O119" s="15">
        <f>IF(LARGE(Calculation!$B$805:$B$1251,I119)=0,"",LARGE(Calculation!$B$805:$B$1251,I119))</f>
        <v>2.065E-3</v>
      </c>
    </row>
    <row r="120" spans="1:15" ht="12" customHeight="1" x14ac:dyDescent="0.2">
      <c r="A120" s="13">
        <v>110</v>
      </c>
      <c r="B120" s="14" t="str">
        <f>PROPER(IF(G120="","",VLOOKUP(G120,Calculation!$B$3:$E$803,2,FALSE)))</f>
        <v/>
      </c>
      <c r="C120" s="14">
        <f>IF(G120="","",VLOOKUP(G120,Calculation!$B$3:$E$803,3,FALSE))</f>
        <v>0</v>
      </c>
      <c r="D120" s="14" t="str">
        <f>IF(ISNA(VLOOKUP(B120,[1]Sheet1!$J$2:$J$2989,1,FALSE)),"No","Yes")</f>
        <v>No</v>
      </c>
      <c r="E120" s="14">
        <f>IF(G120="","",VLOOKUP(G120,Calculation!$B$3:$G$1550,5,FALSE))</f>
        <v>0</v>
      </c>
      <c r="F120" s="14">
        <f>IF(G120="","",VLOOKUP(G120,Calculation!$B$3:$G$803,6,FALSE))</f>
        <v>0</v>
      </c>
      <c r="G120" s="15">
        <f>IF(LARGE(Calculation!$B$3:$B$803,A120)=0,"",LARGE(Calculation!$B$3:$B$803,A120))</f>
        <v>7.8200000000000003E-4</v>
      </c>
      <c r="I120" s="13">
        <v>110</v>
      </c>
      <c r="J120" s="14" t="str">
        <f>PROPER(IF(O120="","",VLOOKUP(O120,Calculation!$B$805:$E$1251,2,FALSE)))</f>
        <v/>
      </c>
      <c r="K120" s="14">
        <f>IF(O120="","",VLOOKUP(O120,Calculation!$B$805:$E$1251,3,FALSE))</f>
        <v>0</v>
      </c>
      <c r="L120" s="14" t="str">
        <f>IF(ISNA(VLOOKUP(J120,[1]Sheet1!$J$2:$J$2989,1,FALSE)),"No","Yes")</f>
        <v>No</v>
      </c>
      <c r="M120" s="14">
        <f>IF(O120="","",VLOOKUP(O120,Calculation!$B$805:$G$1251,5,FALSE))</f>
        <v>0</v>
      </c>
      <c r="N120" s="14">
        <f>IF(O120="","",VLOOKUP(O120,Calculation!$B$805:$G$1251,6,FALSE))</f>
        <v>0</v>
      </c>
      <c r="O120" s="15">
        <f>IF(LARGE(Calculation!$B$805:$B$1251,I120)=0,"",LARGE(Calculation!$B$805:$B$1251,I120))</f>
        <v>2.0639999999999999E-3</v>
      </c>
    </row>
    <row r="121" spans="1:15" ht="12" customHeight="1" x14ac:dyDescent="0.2">
      <c r="A121" s="13">
        <v>111</v>
      </c>
      <c r="B121" s="14" t="str">
        <f>PROPER(IF(G121="","",VLOOKUP(G121,Calculation!$B$3:$E$803,2,FALSE)))</f>
        <v/>
      </c>
      <c r="C121" s="14">
        <f>IF(G121="","",VLOOKUP(G121,Calculation!$B$3:$E$803,3,FALSE))</f>
        <v>0</v>
      </c>
      <c r="D121" s="14" t="str">
        <f>IF(ISNA(VLOOKUP(B121,[1]Sheet1!$J$2:$J$2989,1,FALSE)),"No","Yes")</f>
        <v>No</v>
      </c>
      <c r="E121" s="14">
        <f>IF(G121="","",VLOOKUP(G121,Calculation!$B$3:$G$1550,5,FALSE))</f>
        <v>0</v>
      </c>
      <c r="F121" s="14">
        <f>IF(G121="","",VLOOKUP(G121,Calculation!$B$3:$G$803,6,FALSE))</f>
        <v>0</v>
      </c>
      <c r="G121" s="15">
        <f>IF(LARGE(Calculation!$B$3:$B$803,A121)=0,"",LARGE(Calculation!$B$3:$B$803,A121))</f>
        <v>7.8100000000000001E-4</v>
      </c>
      <c r="I121" s="13">
        <v>111</v>
      </c>
      <c r="J121" s="14" t="str">
        <f>PROPER(IF(O121="","",VLOOKUP(O121,Calculation!$B$805:$E$1251,2,FALSE)))</f>
        <v/>
      </c>
      <c r="K121" s="14">
        <f>IF(O121="","",VLOOKUP(O121,Calculation!$B$805:$E$1251,3,FALSE))</f>
        <v>0</v>
      </c>
      <c r="L121" s="14" t="str">
        <f>IF(ISNA(VLOOKUP(J121,[1]Sheet1!$J$2:$J$2989,1,FALSE)),"No","Yes")</f>
        <v>No</v>
      </c>
      <c r="M121" s="14">
        <f>IF(O121="","",VLOOKUP(O121,Calculation!$B$805:$G$1251,5,FALSE))</f>
        <v>0</v>
      </c>
      <c r="N121" s="14">
        <f>IF(O121="","",VLOOKUP(O121,Calculation!$B$805:$G$1251,6,FALSE))</f>
        <v>0</v>
      </c>
      <c r="O121" s="15">
        <f>IF(LARGE(Calculation!$B$805:$B$1251,I121)=0,"",LARGE(Calculation!$B$805:$B$1251,I121))</f>
        <v>2.0630000000000002E-3</v>
      </c>
    </row>
    <row r="122" spans="1:15" ht="12" customHeight="1" x14ac:dyDescent="0.2">
      <c r="A122" s="13">
        <v>112</v>
      </c>
      <c r="B122" s="14" t="str">
        <f>PROPER(IF(G122="","",VLOOKUP(G122,Calculation!$B$3:$E$803,2,FALSE)))</f>
        <v/>
      </c>
      <c r="C122" s="14">
        <f>IF(G122="","",VLOOKUP(G122,Calculation!$B$3:$E$803,3,FALSE))</f>
        <v>0</v>
      </c>
      <c r="D122" s="14" t="str">
        <f>IF(ISNA(VLOOKUP(B122,[1]Sheet1!$J$2:$J$2989,1,FALSE)),"No","Yes")</f>
        <v>No</v>
      </c>
      <c r="E122" s="14">
        <f>IF(G122="","",VLOOKUP(G122,Calculation!$B$3:$G$1550,5,FALSE))</f>
        <v>0</v>
      </c>
      <c r="F122" s="14">
        <f>IF(G122="","",VLOOKUP(G122,Calculation!$B$3:$G$803,6,FALSE))</f>
        <v>0</v>
      </c>
      <c r="G122" s="15">
        <f>IF(LARGE(Calculation!$B$3:$B$803,A122)=0,"",LARGE(Calculation!$B$3:$B$803,A122))</f>
        <v>7.7999999999999999E-4</v>
      </c>
      <c r="I122" s="13">
        <v>112</v>
      </c>
      <c r="J122" s="14" t="str">
        <f>PROPER(IF(O122="","",VLOOKUP(O122,Calculation!$B$805:$E$1251,2,FALSE)))</f>
        <v/>
      </c>
      <c r="K122" s="14">
        <f>IF(O122="","",VLOOKUP(O122,Calculation!$B$805:$E$1251,3,FALSE))</f>
        <v>0</v>
      </c>
      <c r="L122" s="14" t="str">
        <f>IF(ISNA(VLOOKUP(J122,[1]Sheet1!$J$2:$J$2989,1,FALSE)),"No","Yes")</f>
        <v>No</v>
      </c>
      <c r="M122" s="14">
        <f>IF(O122="","",VLOOKUP(O122,Calculation!$B$805:$G$1251,5,FALSE))</f>
        <v>0</v>
      </c>
      <c r="N122" s="14">
        <f>IF(O122="","",VLOOKUP(O122,Calculation!$B$805:$G$1251,6,FALSE))</f>
        <v>0</v>
      </c>
      <c r="O122" s="15">
        <f>IF(LARGE(Calculation!$B$805:$B$1251,I122)=0,"",LARGE(Calculation!$B$805:$B$1251,I122))</f>
        <v>2.062E-3</v>
      </c>
    </row>
    <row r="123" spans="1:15" ht="12" customHeight="1" x14ac:dyDescent="0.2">
      <c r="A123" s="13">
        <v>113</v>
      </c>
      <c r="B123" s="14" t="str">
        <f>PROPER(IF(G123="","",VLOOKUP(G123,Calculation!$B$3:$E$803,2,FALSE)))</f>
        <v/>
      </c>
      <c r="C123" s="14">
        <f>IF(G123="","",VLOOKUP(G123,Calculation!$B$3:$E$803,3,FALSE))</f>
        <v>0</v>
      </c>
      <c r="D123" s="14" t="str">
        <f>IF(ISNA(VLOOKUP(B123,[1]Sheet1!$J$2:$J$2989,1,FALSE)),"No","Yes")</f>
        <v>No</v>
      </c>
      <c r="E123" s="14">
        <f>IF(G123="","",VLOOKUP(G123,Calculation!$B$3:$G$1550,5,FALSE))</f>
        <v>0</v>
      </c>
      <c r="F123" s="14">
        <f>IF(G123="","",VLOOKUP(G123,Calculation!$B$3:$G$803,6,FALSE))</f>
        <v>0</v>
      </c>
      <c r="G123" s="15">
        <f>IF(LARGE(Calculation!$B$3:$B$803,A123)=0,"",LARGE(Calculation!$B$3:$B$803,A123))</f>
        <v>7.7899999999999996E-4</v>
      </c>
      <c r="I123" s="13">
        <v>113</v>
      </c>
      <c r="J123" s="14" t="str">
        <f>PROPER(IF(O123="","",VLOOKUP(O123,Calculation!$B$805:$E$1251,2,FALSE)))</f>
        <v/>
      </c>
      <c r="K123" s="14">
        <f>IF(O123="","",VLOOKUP(O123,Calculation!$B$805:$E$1251,3,FALSE))</f>
        <v>0</v>
      </c>
      <c r="L123" s="14" t="str">
        <f>IF(ISNA(VLOOKUP(J123,[1]Sheet1!$J$2:$J$2989,1,FALSE)),"No","Yes")</f>
        <v>No</v>
      </c>
      <c r="M123" s="14">
        <f>IF(O123="","",VLOOKUP(O123,Calculation!$B$805:$G$1251,5,FALSE))</f>
        <v>0</v>
      </c>
      <c r="N123" s="14">
        <f>IF(O123="","",VLOOKUP(O123,Calculation!$B$805:$G$1251,6,FALSE))</f>
        <v>0</v>
      </c>
      <c r="O123" s="15">
        <f>IF(LARGE(Calculation!$B$805:$B$1251,I123)=0,"",LARGE(Calculation!$B$805:$B$1251,I123))</f>
        <v>2.0609999999999999E-3</v>
      </c>
    </row>
    <row r="124" spans="1:15" ht="12" customHeight="1" x14ac:dyDescent="0.2">
      <c r="A124" s="13">
        <v>114</v>
      </c>
      <c r="B124" s="14" t="str">
        <f>PROPER(IF(G124="","",VLOOKUP(G124,Calculation!$B$3:$E$803,2,FALSE)))</f>
        <v/>
      </c>
      <c r="C124" s="14">
        <f>IF(G124="","",VLOOKUP(G124,Calculation!$B$3:$E$803,3,FALSE))</f>
        <v>0</v>
      </c>
      <c r="D124" s="14" t="str">
        <f>IF(ISNA(VLOOKUP(B124,[1]Sheet1!$J$2:$J$2989,1,FALSE)),"No","Yes")</f>
        <v>No</v>
      </c>
      <c r="E124" s="14">
        <f>IF(G124="","",VLOOKUP(G124,Calculation!$B$3:$G$1550,5,FALSE))</f>
        <v>0</v>
      </c>
      <c r="F124" s="14">
        <f>IF(G124="","",VLOOKUP(G124,Calculation!$B$3:$G$803,6,FALSE))</f>
        <v>0</v>
      </c>
      <c r="G124" s="15">
        <f>IF(LARGE(Calculation!$B$3:$B$803,A124)=0,"",LARGE(Calculation!$B$3:$B$803,A124))</f>
        <v>7.7799999999999994E-4</v>
      </c>
      <c r="I124" s="13">
        <v>114</v>
      </c>
      <c r="J124" s="14" t="str">
        <f>PROPER(IF(O124="","",VLOOKUP(O124,Calculation!$B$805:$E$1251,2,FALSE)))</f>
        <v/>
      </c>
      <c r="K124" s="14">
        <f>IF(O124="","",VLOOKUP(O124,Calculation!$B$805:$E$1251,3,FALSE))</f>
        <v>0</v>
      </c>
      <c r="L124" s="14" t="str">
        <f>IF(ISNA(VLOOKUP(J124,[1]Sheet1!$J$2:$J$2989,1,FALSE)),"No","Yes")</f>
        <v>No</v>
      </c>
      <c r="M124" s="14">
        <f>IF(O124="","",VLOOKUP(O124,Calculation!$B$805:$G$1251,5,FALSE))</f>
        <v>0</v>
      </c>
      <c r="N124" s="14">
        <f>IF(O124="","",VLOOKUP(O124,Calculation!$B$805:$G$1251,6,FALSE))</f>
        <v>0</v>
      </c>
      <c r="O124" s="15">
        <f>IF(LARGE(Calculation!$B$805:$B$1251,I124)=0,"",LARGE(Calculation!$B$805:$B$1251,I124))</f>
        <v>2.0600000000000002E-3</v>
      </c>
    </row>
    <row r="125" spans="1:15" ht="12" customHeight="1" x14ac:dyDescent="0.2">
      <c r="A125" s="13">
        <v>115</v>
      </c>
      <c r="B125" s="14" t="str">
        <f>PROPER(IF(G125="","",VLOOKUP(G125,Calculation!$B$3:$E$803,2,FALSE)))</f>
        <v/>
      </c>
      <c r="C125" s="14">
        <f>IF(G125="","",VLOOKUP(G125,Calculation!$B$3:$E$803,3,FALSE))</f>
        <v>0</v>
      </c>
      <c r="D125" s="14" t="str">
        <f>IF(ISNA(VLOOKUP(B125,[1]Sheet1!$J$2:$J$2989,1,FALSE)),"No","Yes")</f>
        <v>No</v>
      </c>
      <c r="E125" s="14">
        <f>IF(G125="","",VLOOKUP(G125,Calculation!$B$3:$G$1550,5,FALSE))</f>
        <v>0</v>
      </c>
      <c r="F125" s="14">
        <f>IF(G125="","",VLOOKUP(G125,Calculation!$B$3:$G$803,6,FALSE))</f>
        <v>0</v>
      </c>
      <c r="G125" s="15">
        <f>IF(LARGE(Calculation!$B$3:$B$803,A125)=0,"",LARGE(Calculation!$B$3:$B$803,A125))</f>
        <v>7.7700000000000002E-4</v>
      </c>
      <c r="I125" s="13">
        <v>115</v>
      </c>
      <c r="J125" s="14" t="str">
        <f>PROPER(IF(O125="","",VLOOKUP(O125,Calculation!$B$805:$E$1251,2,FALSE)))</f>
        <v/>
      </c>
      <c r="K125" s="14">
        <f>IF(O125="","",VLOOKUP(O125,Calculation!$B$805:$E$1251,3,FALSE))</f>
        <v>0</v>
      </c>
      <c r="L125" s="14" t="str">
        <f>IF(ISNA(VLOOKUP(J125,[1]Sheet1!$J$2:$J$2989,1,FALSE)),"No","Yes")</f>
        <v>No</v>
      </c>
      <c r="M125" s="14">
        <f>IF(O125="","",VLOOKUP(O125,Calculation!$B$805:$G$1251,5,FALSE))</f>
        <v>0</v>
      </c>
      <c r="N125" s="14">
        <f>IF(O125="","",VLOOKUP(O125,Calculation!$B$805:$G$1251,6,FALSE))</f>
        <v>0</v>
      </c>
      <c r="O125" s="15">
        <f>IF(LARGE(Calculation!$B$805:$B$1251,I125)=0,"",LARGE(Calculation!$B$805:$B$1251,I125))</f>
        <v>2.0590000000000001E-3</v>
      </c>
    </row>
    <row r="126" spans="1:15" ht="12" customHeight="1" x14ac:dyDescent="0.2">
      <c r="A126" s="13">
        <v>116</v>
      </c>
      <c r="B126" s="14" t="str">
        <f>PROPER(IF(G126="","",VLOOKUP(G126,Calculation!$B$3:$E$803,2,FALSE)))</f>
        <v/>
      </c>
      <c r="C126" s="14">
        <f>IF(G126="","",VLOOKUP(G126,Calculation!$B$3:$E$803,3,FALSE))</f>
        <v>0</v>
      </c>
      <c r="D126" s="14" t="str">
        <f>IF(ISNA(VLOOKUP(B126,[1]Sheet1!$J$2:$J$2989,1,FALSE)),"No","Yes")</f>
        <v>No</v>
      </c>
      <c r="E126" s="14">
        <f>IF(G126="","",VLOOKUP(G126,Calculation!$B$3:$G$1550,5,FALSE))</f>
        <v>0</v>
      </c>
      <c r="F126" s="14">
        <f>IF(G126="","",VLOOKUP(G126,Calculation!$B$3:$G$803,6,FALSE))</f>
        <v>0</v>
      </c>
      <c r="G126" s="15">
        <f>IF(LARGE(Calculation!$B$3:$B$803,A126)=0,"",LARGE(Calculation!$B$3:$B$803,A126))</f>
        <v>7.76E-4</v>
      </c>
      <c r="I126" s="13">
        <v>116</v>
      </c>
      <c r="J126" s="14" t="str">
        <f>PROPER(IF(O126="","",VLOOKUP(O126,Calculation!$B$805:$E$1251,2,FALSE)))</f>
        <v/>
      </c>
      <c r="K126" s="14">
        <f>IF(O126="","",VLOOKUP(O126,Calculation!$B$805:$E$1251,3,FALSE))</f>
        <v>0</v>
      </c>
      <c r="L126" s="14" t="str">
        <f>IF(ISNA(VLOOKUP(J126,[1]Sheet1!$J$2:$J$2989,1,FALSE)),"No","Yes")</f>
        <v>No</v>
      </c>
      <c r="M126" s="14">
        <f>IF(O126="","",VLOOKUP(O126,Calculation!$B$805:$G$1251,5,FALSE))</f>
        <v>0</v>
      </c>
      <c r="N126" s="14">
        <f>IF(O126="","",VLOOKUP(O126,Calculation!$B$805:$G$1251,6,FALSE))</f>
        <v>0</v>
      </c>
      <c r="O126" s="15">
        <f>IF(LARGE(Calculation!$B$805:$B$1251,I126)=0,"",LARGE(Calculation!$B$805:$B$1251,I126))</f>
        <v>2.0579999999999999E-3</v>
      </c>
    </row>
    <row r="127" spans="1:15" ht="12" customHeight="1" x14ac:dyDescent="0.2">
      <c r="A127" s="13">
        <v>117</v>
      </c>
      <c r="B127" s="14" t="str">
        <f>PROPER(IF(G127="","",VLOOKUP(G127,Calculation!$B$3:$E$803,2,FALSE)))</f>
        <v/>
      </c>
      <c r="C127" s="14">
        <f>IF(G127="","",VLOOKUP(G127,Calculation!$B$3:$E$803,3,FALSE))</f>
        <v>0</v>
      </c>
      <c r="D127" s="14" t="str">
        <f>IF(ISNA(VLOOKUP(B127,[1]Sheet1!$J$2:$J$2989,1,FALSE)),"No","Yes")</f>
        <v>No</v>
      </c>
      <c r="E127" s="14">
        <f>IF(G127="","",VLOOKUP(G127,Calculation!$B$3:$G$1550,5,FALSE))</f>
        <v>0</v>
      </c>
      <c r="F127" s="14">
        <f>IF(G127="","",VLOOKUP(G127,Calculation!$B$3:$G$803,6,FALSE))</f>
        <v>0</v>
      </c>
      <c r="G127" s="15">
        <f>IF(LARGE(Calculation!$B$3:$B$803,A127)=0,"",LARGE(Calculation!$B$3:$B$803,A127))</f>
        <v>7.7499999999999997E-4</v>
      </c>
      <c r="I127" s="13">
        <v>117</v>
      </c>
      <c r="J127" s="14" t="str">
        <f>PROPER(IF(O127="","",VLOOKUP(O127,Calculation!$B$805:$E$1251,2,FALSE)))</f>
        <v/>
      </c>
      <c r="K127" s="14">
        <f>IF(O127="","",VLOOKUP(O127,Calculation!$B$805:$E$1251,3,FALSE))</f>
        <v>0</v>
      </c>
      <c r="L127" s="14" t="str">
        <f>IF(ISNA(VLOOKUP(J127,[1]Sheet1!$J$2:$J$2989,1,FALSE)),"No","Yes")</f>
        <v>No</v>
      </c>
      <c r="M127" s="14">
        <f>IF(O127="","",VLOOKUP(O127,Calculation!$B$805:$G$1251,5,FALSE))</f>
        <v>0</v>
      </c>
      <c r="N127" s="14">
        <f>IF(O127="","",VLOOKUP(O127,Calculation!$B$805:$G$1251,6,FALSE))</f>
        <v>0</v>
      </c>
      <c r="O127" s="15">
        <f>IF(LARGE(Calculation!$B$805:$B$1251,I127)=0,"",LARGE(Calculation!$B$805:$B$1251,I127))</f>
        <v>2.0570000000000002E-3</v>
      </c>
    </row>
    <row r="128" spans="1:15" ht="12" customHeight="1" x14ac:dyDescent="0.2">
      <c r="A128" s="13">
        <v>118</v>
      </c>
      <c r="B128" s="14" t="str">
        <f>PROPER(IF(G128="","",VLOOKUP(G128,Calculation!$B$3:$E$803,2,FALSE)))</f>
        <v/>
      </c>
      <c r="C128" s="14">
        <f>IF(G128="","",VLOOKUP(G128,Calculation!$B$3:$E$803,3,FALSE))</f>
        <v>0</v>
      </c>
      <c r="D128" s="14" t="str">
        <f>IF(ISNA(VLOOKUP(B128,[1]Sheet1!$J$2:$J$2989,1,FALSE)),"No","Yes")</f>
        <v>No</v>
      </c>
      <c r="E128" s="14">
        <f>IF(G128="","",VLOOKUP(G128,Calculation!$B$3:$G$1550,5,FALSE))</f>
        <v>0</v>
      </c>
      <c r="F128" s="14">
        <f>IF(G128="","",VLOOKUP(G128,Calculation!$B$3:$G$803,6,FALSE))</f>
        <v>0</v>
      </c>
      <c r="G128" s="15">
        <f>IF(LARGE(Calculation!$B$3:$B$803,A128)=0,"",LARGE(Calculation!$B$3:$B$803,A128))</f>
        <v>7.7399999999999995E-4</v>
      </c>
      <c r="I128" s="13">
        <v>118</v>
      </c>
      <c r="J128" s="14" t="str">
        <f>PROPER(IF(O128="","",VLOOKUP(O128,Calculation!$B$805:$E$1251,2,FALSE)))</f>
        <v/>
      </c>
      <c r="K128" s="14">
        <f>IF(O128="","",VLOOKUP(O128,Calculation!$B$805:$E$1251,3,FALSE))</f>
        <v>0</v>
      </c>
      <c r="L128" s="14" t="str">
        <f>IF(ISNA(VLOOKUP(J128,[1]Sheet1!$J$2:$J$2989,1,FALSE)),"No","Yes")</f>
        <v>No</v>
      </c>
      <c r="M128" s="14">
        <f>IF(O128="","",VLOOKUP(O128,Calculation!$B$805:$G$1251,5,FALSE))</f>
        <v>0</v>
      </c>
      <c r="N128" s="14">
        <f>IF(O128="","",VLOOKUP(O128,Calculation!$B$805:$G$1251,6,FALSE))</f>
        <v>0</v>
      </c>
      <c r="O128" s="15">
        <f>IF(LARGE(Calculation!$B$805:$B$1251,I128)=0,"",LARGE(Calculation!$B$805:$B$1251,I128))</f>
        <v>2.0560000000000001E-3</v>
      </c>
    </row>
    <row r="129" spans="1:15" ht="12" customHeight="1" x14ac:dyDescent="0.2">
      <c r="A129" s="13">
        <v>119</v>
      </c>
      <c r="B129" s="14" t="str">
        <f>PROPER(IF(G129="","",VLOOKUP(G129,Calculation!$B$3:$E$803,2,FALSE)))</f>
        <v/>
      </c>
      <c r="C129" s="14">
        <f>IF(G129="","",VLOOKUP(G129,Calculation!$B$3:$E$803,3,FALSE))</f>
        <v>0</v>
      </c>
      <c r="D129" s="14" t="str">
        <f>IF(ISNA(VLOOKUP(B129,[1]Sheet1!$J$2:$J$2989,1,FALSE)),"No","Yes")</f>
        <v>No</v>
      </c>
      <c r="E129" s="14">
        <f>IF(G129="","",VLOOKUP(G129,Calculation!$B$3:$G$1550,5,FALSE))</f>
        <v>0</v>
      </c>
      <c r="F129" s="14">
        <f>IF(G129="","",VLOOKUP(G129,Calculation!$B$3:$G$803,6,FALSE))</f>
        <v>0</v>
      </c>
      <c r="G129" s="15">
        <f>IF(LARGE(Calculation!$B$3:$B$803,A129)=0,"",LARGE(Calculation!$B$3:$B$803,A129))</f>
        <v>7.7300000000000003E-4</v>
      </c>
      <c r="I129" s="13">
        <v>119</v>
      </c>
      <c r="J129" s="14" t="str">
        <f>PROPER(IF(O129="","",VLOOKUP(O129,Calculation!$B$805:$E$1251,2,FALSE)))</f>
        <v/>
      </c>
      <c r="K129" s="14">
        <f>IF(O129="","",VLOOKUP(O129,Calculation!$B$805:$E$1251,3,FALSE))</f>
        <v>0</v>
      </c>
      <c r="L129" s="14" t="str">
        <f>IF(ISNA(VLOOKUP(J129,[1]Sheet1!$J$2:$J$2989,1,FALSE)),"No","Yes")</f>
        <v>No</v>
      </c>
      <c r="M129" s="14">
        <f>IF(O129="","",VLOOKUP(O129,Calculation!$B$805:$G$1251,5,FALSE))</f>
        <v>0</v>
      </c>
      <c r="N129" s="14">
        <f>IF(O129="","",VLOOKUP(O129,Calculation!$B$805:$G$1251,6,FALSE))</f>
        <v>0</v>
      </c>
      <c r="O129" s="15">
        <f>IF(LARGE(Calculation!$B$805:$B$1251,I129)=0,"",LARGE(Calculation!$B$805:$B$1251,I129))</f>
        <v>2.055E-3</v>
      </c>
    </row>
    <row r="130" spans="1:15" ht="12" customHeight="1" x14ac:dyDescent="0.2">
      <c r="A130" s="13">
        <v>120</v>
      </c>
      <c r="B130" s="14" t="str">
        <f>PROPER(IF(G130="","",VLOOKUP(G130,Calculation!$B$3:$E$803,2,FALSE)))</f>
        <v/>
      </c>
      <c r="C130" s="14">
        <f>IF(G130="","",VLOOKUP(G130,Calculation!$B$3:$E$803,3,FALSE))</f>
        <v>0</v>
      </c>
      <c r="D130" s="14" t="str">
        <f>IF(ISNA(VLOOKUP(B130,[1]Sheet1!$J$2:$J$2989,1,FALSE)),"No","Yes")</f>
        <v>No</v>
      </c>
      <c r="E130" s="14">
        <f>IF(G130="","",VLOOKUP(G130,Calculation!$B$3:$G$1550,5,FALSE))</f>
        <v>0</v>
      </c>
      <c r="F130" s="14">
        <f>IF(G130="","",VLOOKUP(G130,Calculation!$B$3:$G$803,6,FALSE))</f>
        <v>0</v>
      </c>
      <c r="G130" s="15">
        <f>IF(LARGE(Calculation!$B$3:$B$803,A130)=0,"",LARGE(Calculation!$B$3:$B$803,A130))</f>
        <v>7.7200000000000001E-4</v>
      </c>
      <c r="I130" s="13">
        <v>120</v>
      </c>
      <c r="J130" s="14" t="str">
        <f>PROPER(IF(O130="","",VLOOKUP(O130,Calculation!$B$805:$E$1251,2,FALSE)))</f>
        <v/>
      </c>
      <c r="K130" s="14">
        <f>IF(O130="","",VLOOKUP(O130,Calculation!$B$805:$E$1251,3,FALSE))</f>
        <v>0</v>
      </c>
      <c r="L130" s="14" t="str">
        <f>IF(ISNA(VLOOKUP(J130,[1]Sheet1!$J$2:$J$2989,1,FALSE)),"No","Yes")</f>
        <v>No</v>
      </c>
      <c r="M130" s="14">
        <f>IF(O130="","",VLOOKUP(O130,Calculation!$B$805:$G$1251,5,FALSE))</f>
        <v>0</v>
      </c>
      <c r="N130" s="14">
        <f>IF(O130="","",VLOOKUP(O130,Calculation!$B$805:$G$1251,6,FALSE))</f>
        <v>0</v>
      </c>
      <c r="O130" s="15">
        <f>IF(LARGE(Calculation!$B$805:$B$1251,I130)=0,"",LARGE(Calculation!$B$805:$B$1251,I130))</f>
        <v>2.0539999999999998E-3</v>
      </c>
    </row>
    <row r="131" spans="1:15" ht="12" customHeight="1" x14ac:dyDescent="0.2">
      <c r="A131" s="13">
        <v>121</v>
      </c>
      <c r="B131" s="14" t="str">
        <f>PROPER(IF(G131="","",VLOOKUP(G131,Calculation!$B$3:$E$803,2,FALSE)))</f>
        <v/>
      </c>
      <c r="C131" s="14">
        <f>IF(G131="","",VLOOKUP(G131,Calculation!$B$3:$E$803,3,FALSE))</f>
        <v>0</v>
      </c>
      <c r="D131" s="14" t="str">
        <f>IF(ISNA(VLOOKUP(B131,[1]Sheet1!$J$2:$J$2989,1,FALSE)),"No","Yes")</f>
        <v>No</v>
      </c>
      <c r="E131" s="14">
        <f>IF(G131="","",VLOOKUP(G131,Calculation!$B$3:$G$1550,5,FALSE))</f>
        <v>0</v>
      </c>
      <c r="F131" s="14">
        <f>IF(G131="","",VLOOKUP(G131,Calculation!$B$3:$G$803,6,FALSE))</f>
        <v>0</v>
      </c>
      <c r="G131" s="15">
        <f>IF(LARGE(Calculation!$B$3:$B$803,A131)=0,"",LARGE(Calculation!$B$3:$B$803,A131))</f>
        <v>7.7099999999999998E-4</v>
      </c>
      <c r="I131" s="13">
        <v>121</v>
      </c>
      <c r="J131" s="14" t="str">
        <f>PROPER(IF(O131="","",VLOOKUP(O131,Calculation!$B$805:$E$1251,2,FALSE)))</f>
        <v/>
      </c>
      <c r="K131" s="14">
        <f>IF(O131="","",VLOOKUP(O131,Calculation!$B$805:$E$1251,3,FALSE))</f>
        <v>0</v>
      </c>
      <c r="L131" s="14" t="str">
        <f>IF(ISNA(VLOOKUP(J131,[1]Sheet1!$J$2:$J$2989,1,FALSE)),"No","Yes")</f>
        <v>No</v>
      </c>
      <c r="M131" s="14">
        <f>IF(O131="","",VLOOKUP(O131,Calculation!$B$805:$G$1251,5,FALSE))</f>
        <v>0</v>
      </c>
      <c r="N131" s="14">
        <f>IF(O131="","",VLOOKUP(O131,Calculation!$B$805:$G$1251,6,FALSE))</f>
        <v>0</v>
      </c>
      <c r="O131" s="15">
        <f>IF(LARGE(Calculation!$B$805:$B$1251,I131)=0,"",LARGE(Calculation!$B$805:$B$1251,I131))</f>
        <v>2.0530000000000001E-3</v>
      </c>
    </row>
    <row r="132" spans="1:15" ht="12" customHeight="1" x14ac:dyDescent="0.2">
      <c r="A132" s="13">
        <v>122</v>
      </c>
      <c r="B132" s="14" t="str">
        <f>PROPER(IF(G132="","",VLOOKUP(G132,Calculation!$B$3:$E$803,2,FALSE)))</f>
        <v/>
      </c>
      <c r="C132" s="14">
        <f>IF(G132="","",VLOOKUP(G132,Calculation!$B$3:$E$803,3,FALSE))</f>
        <v>0</v>
      </c>
      <c r="D132" s="14" t="str">
        <f>IF(ISNA(VLOOKUP(B132,[1]Sheet1!$J$2:$J$2989,1,FALSE)),"No","Yes")</f>
        <v>No</v>
      </c>
      <c r="E132" s="14">
        <f>IF(G132="","",VLOOKUP(G132,Calculation!$B$3:$G$1550,5,FALSE))</f>
        <v>0</v>
      </c>
      <c r="F132" s="14">
        <f>IF(G132="","",VLOOKUP(G132,Calculation!$B$3:$G$803,6,FALSE))</f>
        <v>0</v>
      </c>
      <c r="G132" s="15">
        <f>IF(LARGE(Calculation!$B$3:$B$803,A132)=0,"",LARGE(Calculation!$B$3:$B$803,A132))</f>
        <v>7.6999999999999996E-4</v>
      </c>
      <c r="I132" s="13">
        <v>122</v>
      </c>
      <c r="J132" s="14" t="str">
        <f>PROPER(IF(O132="","",VLOOKUP(O132,Calculation!$B$805:$E$1251,2,FALSE)))</f>
        <v/>
      </c>
      <c r="K132" s="14">
        <f>IF(O132="","",VLOOKUP(O132,Calculation!$B$805:$E$1251,3,FALSE))</f>
        <v>0</v>
      </c>
      <c r="L132" s="14" t="str">
        <f>IF(ISNA(VLOOKUP(J132,[1]Sheet1!$J$2:$J$2989,1,FALSE)),"No","Yes")</f>
        <v>No</v>
      </c>
      <c r="M132" s="14">
        <f>IF(O132="","",VLOOKUP(O132,Calculation!$B$805:$G$1251,5,FALSE))</f>
        <v>0</v>
      </c>
      <c r="N132" s="14">
        <f>IF(O132="","",VLOOKUP(O132,Calculation!$B$805:$G$1251,6,FALSE))</f>
        <v>0</v>
      </c>
      <c r="O132" s="15">
        <f>IF(LARGE(Calculation!$B$805:$B$1251,I132)=0,"",LARGE(Calculation!$B$805:$B$1251,I132))</f>
        <v>2.052E-3</v>
      </c>
    </row>
    <row r="133" spans="1:15" ht="12" customHeight="1" x14ac:dyDescent="0.2">
      <c r="A133" s="13">
        <v>123</v>
      </c>
      <c r="B133" s="14" t="str">
        <f>PROPER(IF(G133="","",VLOOKUP(G133,Calculation!$B$3:$E$803,2,FALSE)))</f>
        <v/>
      </c>
      <c r="C133" s="14">
        <f>IF(G133="","",VLOOKUP(G133,Calculation!$B$3:$E$803,3,FALSE))</f>
        <v>0</v>
      </c>
      <c r="D133" s="14" t="str">
        <f>IF(ISNA(VLOOKUP(B133,[1]Sheet1!$J$2:$J$2989,1,FALSE)),"No","Yes")</f>
        <v>No</v>
      </c>
      <c r="E133" s="14">
        <f>IF(G133="","",VLOOKUP(G133,Calculation!$B$3:$G$1550,5,FALSE))</f>
        <v>0</v>
      </c>
      <c r="F133" s="14">
        <f>IF(G133="","",VLOOKUP(G133,Calculation!$B$3:$G$803,6,FALSE))</f>
        <v>0</v>
      </c>
      <c r="G133" s="15">
        <f>IF(LARGE(Calculation!$B$3:$B$803,A133)=0,"",LARGE(Calculation!$B$3:$B$803,A133))</f>
        <v>7.6900000000000004E-4</v>
      </c>
      <c r="I133" s="13">
        <v>123</v>
      </c>
      <c r="J133" s="14" t="str">
        <f>PROPER(IF(O133="","",VLOOKUP(O133,Calculation!$B$805:$E$1251,2,FALSE)))</f>
        <v/>
      </c>
      <c r="K133" s="14">
        <f>IF(O133="","",VLOOKUP(O133,Calculation!$B$805:$E$1251,3,FALSE))</f>
        <v>0</v>
      </c>
      <c r="L133" s="14" t="str">
        <f>IF(ISNA(VLOOKUP(J133,[1]Sheet1!$J$2:$J$2989,1,FALSE)),"No","Yes")</f>
        <v>No</v>
      </c>
      <c r="M133" s="14">
        <f>IF(O133="","",VLOOKUP(O133,Calculation!$B$805:$G$1251,5,FALSE))</f>
        <v>0</v>
      </c>
      <c r="N133" s="14">
        <f>IF(O133="","",VLOOKUP(O133,Calculation!$B$805:$G$1251,6,FALSE))</f>
        <v>0</v>
      </c>
      <c r="O133" s="15">
        <f>IF(LARGE(Calculation!$B$805:$B$1251,I133)=0,"",LARGE(Calculation!$B$805:$B$1251,I133))</f>
        <v>2.0509999999999999E-3</v>
      </c>
    </row>
    <row r="134" spans="1:15" ht="12" customHeight="1" x14ac:dyDescent="0.2">
      <c r="A134" s="13">
        <v>124</v>
      </c>
      <c r="B134" s="14" t="str">
        <f>PROPER(IF(G134="","",VLOOKUP(G134,Calculation!$B$3:$E$803,2,FALSE)))</f>
        <v/>
      </c>
      <c r="C134" s="14">
        <f>IF(G134="","",VLOOKUP(G134,Calculation!$B$3:$E$803,3,FALSE))</f>
        <v>0</v>
      </c>
      <c r="D134" s="14" t="str">
        <f>IF(ISNA(VLOOKUP(B134,[1]Sheet1!$J$2:$J$2989,1,FALSE)),"No","Yes")</f>
        <v>No</v>
      </c>
      <c r="E134" s="14">
        <f>IF(G134="","",VLOOKUP(G134,Calculation!$B$3:$G$1550,5,FALSE))</f>
        <v>0</v>
      </c>
      <c r="F134" s="14">
        <f>IF(G134="","",VLOOKUP(G134,Calculation!$B$3:$G$803,6,FALSE))</f>
        <v>0</v>
      </c>
      <c r="G134" s="15">
        <f>IF(LARGE(Calculation!$B$3:$B$803,A134)=0,"",LARGE(Calculation!$B$3:$B$803,A134))</f>
        <v>7.6800000000000002E-4</v>
      </c>
      <c r="I134" s="13">
        <v>124</v>
      </c>
      <c r="J134" s="14" t="str">
        <f>PROPER(IF(O134="","",VLOOKUP(O134,Calculation!$B$805:$E$1251,2,FALSE)))</f>
        <v/>
      </c>
      <c r="K134" s="14">
        <f>IF(O134="","",VLOOKUP(O134,Calculation!$B$805:$E$1251,3,FALSE))</f>
        <v>0</v>
      </c>
      <c r="L134" s="14" t="str">
        <f>IF(ISNA(VLOOKUP(J134,[1]Sheet1!$J$2:$J$2989,1,FALSE)),"No","Yes")</f>
        <v>No</v>
      </c>
      <c r="M134" s="14">
        <f>IF(O134="","",VLOOKUP(O134,Calculation!$B$805:$G$1251,5,FALSE))</f>
        <v>0</v>
      </c>
      <c r="N134" s="14">
        <f>IF(O134="","",VLOOKUP(O134,Calculation!$B$805:$G$1251,6,FALSE))</f>
        <v>0</v>
      </c>
      <c r="O134" s="15">
        <f>IF(LARGE(Calculation!$B$805:$B$1251,I134)=0,"",LARGE(Calculation!$B$805:$B$1251,I134))</f>
        <v>2.0500000000000002E-3</v>
      </c>
    </row>
    <row r="135" spans="1:15" ht="12" customHeight="1" x14ac:dyDescent="0.2">
      <c r="A135" s="13">
        <v>125</v>
      </c>
      <c r="B135" s="14" t="str">
        <f>PROPER(IF(G135="","",VLOOKUP(G135,Calculation!$B$3:$E$803,2,FALSE)))</f>
        <v/>
      </c>
      <c r="C135" s="14">
        <f>IF(G135="","",VLOOKUP(G135,Calculation!$B$3:$E$803,3,FALSE))</f>
        <v>0</v>
      </c>
      <c r="D135" s="14" t="str">
        <f>IF(ISNA(VLOOKUP(B135,[1]Sheet1!$J$2:$J$2989,1,FALSE)),"No","Yes")</f>
        <v>No</v>
      </c>
      <c r="E135" s="14">
        <f>IF(G135="","",VLOOKUP(G135,Calculation!$B$3:$G$1550,5,FALSE))</f>
        <v>0</v>
      </c>
      <c r="F135" s="14">
        <f>IF(G135="","",VLOOKUP(G135,Calculation!$B$3:$G$803,6,FALSE))</f>
        <v>0</v>
      </c>
      <c r="G135" s="15">
        <f>IF(LARGE(Calculation!$B$3:$B$803,A135)=0,"",LARGE(Calculation!$B$3:$B$803,A135))</f>
        <v>7.67E-4</v>
      </c>
      <c r="I135" s="13">
        <v>125</v>
      </c>
      <c r="J135" s="14" t="str">
        <f>PROPER(IF(O135="","",VLOOKUP(O135,Calculation!$B$805:$E$1251,2,FALSE)))</f>
        <v/>
      </c>
      <c r="K135" s="14">
        <f>IF(O135="","",VLOOKUP(O135,Calculation!$B$805:$E$1251,3,FALSE))</f>
        <v>0</v>
      </c>
      <c r="L135" s="14" t="str">
        <f>IF(ISNA(VLOOKUP(J135,[1]Sheet1!$J$2:$J$2989,1,FALSE)),"No","Yes")</f>
        <v>No</v>
      </c>
      <c r="M135" s="14">
        <f>IF(O135="","",VLOOKUP(O135,Calculation!$B$805:$G$1251,5,FALSE))</f>
        <v>0</v>
      </c>
      <c r="N135" s="14">
        <f>IF(O135="","",VLOOKUP(O135,Calculation!$B$805:$G$1251,6,FALSE))</f>
        <v>0</v>
      </c>
      <c r="O135" s="15">
        <f>IF(LARGE(Calculation!$B$805:$B$1251,I135)=0,"",LARGE(Calculation!$B$805:$B$1251,I135))</f>
        <v>2.049E-3</v>
      </c>
    </row>
    <row r="136" spans="1:15" ht="12" customHeight="1" x14ac:dyDescent="0.2">
      <c r="A136" s="13">
        <v>126</v>
      </c>
      <c r="B136" s="14" t="str">
        <f>PROPER(IF(G136="","",VLOOKUP(G136,Calculation!$B$3:$E$803,2,FALSE)))</f>
        <v/>
      </c>
      <c r="C136" s="14">
        <f>IF(G136="","",VLOOKUP(G136,Calculation!$B$3:$E$803,3,FALSE))</f>
        <v>0</v>
      </c>
      <c r="D136" s="14" t="str">
        <f>IF(ISNA(VLOOKUP(B136,[1]Sheet1!$J$2:$J$2989,1,FALSE)),"No","Yes")</f>
        <v>No</v>
      </c>
      <c r="E136" s="14">
        <f>IF(G136="","",VLOOKUP(G136,Calculation!$B$3:$G$1550,5,FALSE))</f>
        <v>0</v>
      </c>
      <c r="F136" s="14">
        <f>IF(G136="","",VLOOKUP(G136,Calculation!$B$3:$G$803,6,FALSE))</f>
        <v>0</v>
      </c>
      <c r="G136" s="15">
        <f>IF(LARGE(Calculation!$B$3:$B$803,A136)=0,"",LARGE(Calculation!$B$3:$B$803,A136))</f>
        <v>7.6599999999999997E-4</v>
      </c>
      <c r="I136" s="13">
        <v>126</v>
      </c>
      <c r="J136" s="14" t="str">
        <f>PROPER(IF(O136="","",VLOOKUP(O136,Calculation!$B$805:$E$1251,2,FALSE)))</f>
        <v/>
      </c>
      <c r="K136" s="14">
        <f>IF(O136="","",VLOOKUP(O136,Calculation!$B$805:$E$1251,3,FALSE))</f>
        <v>0</v>
      </c>
      <c r="L136" s="14" t="str">
        <f>IF(ISNA(VLOOKUP(J136,[1]Sheet1!$J$2:$J$2989,1,FALSE)),"No","Yes")</f>
        <v>No</v>
      </c>
      <c r="M136" s="14">
        <f>IF(O136="","",VLOOKUP(O136,Calculation!$B$805:$G$1251,5,FALSE))</f>
        <v>0</v>
      </c>
      <c r="N136" s="14">
        <f>IF(O136="","",VLOOKUP(O136,Calculation!$B$805:$G$1251,6,FALSE))</f>
        <v>0</v>
      </c>
      <c r="O136" s="15">
        <f>IF(LARGE(Calculation!$B$805:$B$1251,I136)=0,"",LARGE(Calculation!$B$805:$B$1251,I136))</f>
        <v>2.0479999999999999E-3</v>
      </c>
    </row>
    <row r="137" spans="1:15" ht="12" customHeight="1" x14ac:dyDescent="0.2">
      <c r="A137" s="13">
        <v>127</v>
      </c>
      <c r="B137" s="14" t="str">
        <f>PROPER(IF(G137="","",VLOOKUP(G137,Calculation!$B$3:$E$803,2,FALSE)))</f>
        <v/>
      </c>
      <c r="C137" s="14">
        <f>IF(G137="","",VLOOKUP(G137,Calculation!$B$3:$E$803,3,FALSE))</f>
        <v>0</v>
      </c>
      <c r="D137" s="14" t="str">
        <f>IF(ISNA(VLOOKUP(B137,[1]Sheet1!$J$2:$J$2989,1,FALSE)),"No","Yes")</f>
        <v>No</v>
      </c>
      <c r="E137" s="14">
        <f>IF(G137="","",VLOOKUP(G137,Calculation!$B$3:$G$1550,5,FALSE))</f>
        <v>0</v>
      </c>
      <c r="F137" s="14">
        <f>IF(G137="","",VLOOKUP(G137,Calculation!$B$3:$G$803,6,FALSE))</f>
        <v>0</v>
      </c>
      <c r="G137" s="15">
        <f>IF(LARGE(Calculation!$B$3:$B$803,A137)=0,"",LARGE(Calculation!$B$3:$B$803,A137))</f>
        <v>7.6499999999999995E-4</v>
      </c>
      <c r="I137" s="13">
        <v>127</v>
      </c>
      <c r="J137" s="14" t="str">
        <f>PROPER(IF(O137="","",VLOOKUP(O137,Calculation!$B$805:$E$1251,2,FALSE)))</f>
        <v/>
      </c>
      <c r="K137" s="14">
        <f>IF(O137="","",VLOOKUP(O137,Calculation!$B$805:$E$1251,3,FALSE))</f>
        <v>0</v>
      </c>
      <c r="L137" s="14" t="str">
        <f>IF(ISNA(VLOOKUP(J137,[1]Sheet1!$J$2:$J$2989,1,FALSE)),"No","Yes")</f>
        <v>No</v>
      </c>
      <c r="M137" s="14">
        <f>IF(O137="","",VLOOKUP(O137,Calculation!$B$805:$G$1251,5,FALSE))</f>
        <v>0</v>
      </c>
      <c r="N137" s="14">
        <f>IF(O137="","",VLOOKUP(O137,Calculation!$B$805:$G$1251,6,FALSE))</f>
        <v>0</v>
      </c>
      <c r="O137" s="15">
        <f>IF(LARGE(Calculation!$B$805:$B$1251,I137)=0,"",LARGE(Calculation!$B$805:$B$1251,I137))</f>
        <v>2.0470000000000002E-3</v>
      </c>
    </row>
    <row r="138" spans="1:15" ht="12" customHeight="1" x14ac:dyDescent="0.2">
      <c r="A138" s="13">
        <v>128</v>
      </c>
      <c r="B138" s="14" t="str">
        <f>PROPER(IF(G138="","",VLOOKUP(G138,Calculation!$B$3:$E$803,2,FALSE)))</f>
        <v/>
      </c>
      <c r="C138" s="14">
        <f>IF(G138="","",VLOOKUP(G138,Calculation!$B$3:$E$803,3,FALSE))</f>
        <v>0</v>
      </c>
      <c r="D138" s="14" t="str">
        <f>IF(ISNA(VLOOKUP(B138,[1]Sheet1!$J$2:$J$2989,1,FALSE)),"No","Yes")</f>
        <v>No</v>
      </c>
      <c r="E138" s="14">
        <f>IF(G138="","",VLOOKUP(G138,Calculation!$B$3:$G$1550,5,FALSE))</f>
        <v>0</v>
      </c>
      <c r="F138" s="14">
        <f>IF(G138="","",VLOOKUP(G138,Calculation!$B$3:$G$803,6,FALSE))</f>
        <v>0</v>
      </c>
      <c r="G138" s="15">
        <f>IF(LARGE(Calculation!$B$3:$B$803,A138)=0,"",LARGE(Calculation!$B$3:$B$803,A138))</f>
        <v>7.6400000000000003E-4</v>
      </c>
      <c r="I138" s="13">
        <v>128</v>
      </c>
      <c r="J138" s="14" t="str">
        <f>PROPER(IF(O138="","",VLOOKUP(O138,Calculation!$B$805:$E$1251,2,FALSE)))</f>
        <v/>
      </c>
      <c r="K138" s="14">
        <f>IF(O138="","",VLOOKUP(O138,Calculation!$B$805:$E$1251,3,FALSE))</f>
        <v>0</v>
      </c>
      <c r="L138" s="14" t="str">
        <f>IF(ISNA(VLOOKUP(J138,[1]Sheet1!$J$2:$J$2989,1,FALSE)),"No","Yes")</f>
        <v>No</v>
      </c>
      <c r="M138" s="14">
        <f>IF(O138="","",VLOOKUP(O138,Calculation!$B$805:$G$1251,5,FALSE))</f>
        <v>0</v>
      </c>
      <c r="N138" s="14">
        <f>IF(O138="","",VLOOKUP(O138,Calculation!$B$805:$G$1251,6,FALSE))</f>
        <v>0</v>
      </c>
      <c r="O138" s="15">
        <f>IF(LARGE(Calculation!$B$805:$B$1251,I138)=0,"",LARGE(Calculation!$B$805:$B$1251,I138))</f>
        <v>2.0460000000000001E-3</v>
      </c>
    </row>
    <row r="139" spans="1:15" ht="12" customHeight="1" x14ac:dyDescent="0.2">
      <c r="A139" s="13">
        <v>129</v>
      </c>
      <c r="B139" s="14" t="str">
        <f>PROPER(IF(G139="","",VLOOKUP(G139,Calculation!$B$3:$E$803,2,FALSE)))</f>
        <v/>
      </c>
      <c r="C139" s="14">
        <f>IF(G139="","",VLOOKUP(G139,Calculation!$B$3:$E$803,3,FALSE))</f>
        <v>0</v>
      </c>
      <c r="D139" s="14" t="str">
        <f>IF(ISNA(VLOOKUP(B139,[1]Sheet1!$J$2:$J$2989,1,FALSE)),"No","Yes")</f>
        <v>No</v>
      </c>
      <c r="E139" s="14">
        <f>IF(G139="","",VLOOKUP(G139,Calculation!$B$3:$G$1550,5,FALSE))</f>
        <v>0</v>
      </c>
      <c r="F139" s="14">
        <f>IF(G139="","",VLOOKUP(G139,Calculation!$B$3:$G$803,6,FALSE))</f>
        <v>0</v>
      </c>
      <c r="G139" s="15">
        <f>IF(LARGE(Calculation!$B$3:$B$803,A139)=0,"",LARGE(Calculation!$B$3:$B$803,A139))</f>
        <v>7.6300000000000001E-4</v>
      </c>
      <c r="I139" s="13">
        <v>129</v>
      </c>
      <c r="J139" s="14" t="str">
        <f>PROPER(IF(O139="","",VLOOKUP(O139,Calculation!$B$805:$E$1251,2,FALSE)))</f>
        <v/>
      </c>
      <c r="K139" s="14">
        <f>IF(O139="","",VLOOKUP(O139,Calculation!$B$805:$E$1251,3,FALSE))</f>
        <v>0</v>
      </c>
      <c r="L139" s="14" t="str">
        <f>IF(ISNA(VLOOKUP(J139,[1]Sheet1!$J$2:$J$2989,1,FALSE)),"No","Yes")</f>
        <v>No</v>
      </c>
      <c r="M139" s="14">
        <f>IF(O139="","",VLOOKUP(O139,Calculation!$B$805:$G$1251,5,FALSE))</f>
        <v>0</v>
      </c>
      <c r="N139" s="14">
        <f>IF(O139="","",VLOOKUP(O139,Calculation!$B$805:$G$1251,6,FALSE))</f>
        <v>0</v>
      </c>
      <c r="O139" s="15">
        <f>IF(LARGE(Calculation!$B$805:$B$1251,I139)=0,"",LARGE(Calculation!$B$805:$B$1251,I139))</f>
        <v>2.0449999999999999E-3</v>
      </c>
    </row>
    <row r="140" spans="1:15" ht="12" customHeight="1" x14ac:dyDescent="0.2">
      <c r="A140" s="13">
        <v>130</v>
      </c>
      <c r="B140" s="14" t="str">
        <f>PROPER(IF(G140="","",VLOOKUP(G140,Calculation!$B$3:$E$803,2,FALSE)))</f>
        <v/>
      </c>
      <c r="C140" s="14">
        <f>IF(G140="","",VLOOKUP(G140,Calculation!$B$3:$E$803,3,FALSE))</f>
        <v>0</v>
      </c>
      <c r="D140" s="14" t="str">
        <f>IF(ISNA(VLOOKUP(B140,[1]Sheet1!$J$2:$J$2989,1,FALSE)),"No","Yes")</f>
        <v>No</v>
      </c>
      <c r="E140" s="14">
        <f>IF(G140="","",VLOOKUP(G140,Calculation!$B$3:$G$1550,5,FALSE))</f>
        <v>0</v>
      </c>
      <c r="F140" s="14">
        <f>IF(G140="","",VLOOKUP(G140,Calculation!$B$3:$G$803,6,FALSE))</f>
        <v>0</v>
      </c>
      <c r="G140" s="15">
        <f>IF(LARGE(Calculation!$B$3:$B$803,A140)=0,"",LARGE(Calculation!$B$3:$B$803,A140))</f>
        <v>7.6199999999999998E-4</v>
      </c>
      <c r="I140" s="13">
        <v>130</v>
      </c>
      <c r="J140" s="14" t="str">
        <f>PROPER(IF(O140="","",VLOOKUP(O140,Calculation!$B$805:$E$1251,2,FALSE)))</f>
        <v/>
      </c>
      <c r="K140" s="14">
        <f>IF(O140="","",VLOOKUP(O140,Calculation!$B$805:$E$1251,3,FALSE))</f>
        <v>0</v>
      </c>
      <c r="L140" s="14" t="str">
        <f>IF(ISNA(VLOOKUP(J140,[1]Sheet1!$J$2:$J$2989,1,FALSE)),"No","Yes")</f>
        <v>No</v>
      </c>
      <c r="M140" s="14">
        <f>IF(O140="","",VLOOKUP(O140,Calculation!$B$805:$G$1251,5,FALSE))</f>
        <v>0</v>
      </c>
      <c r="N140" s="14">
        <f>IF(O140="","",VLOOKUP(O140,Calculation!$B$805:$G$1251,6,FALSE))</f>
        <v>0</v>
      </c>
      <c r="O140" s="15">
        <f>IF(LARGE(Calculation!$B$805:$B$1251,I140)=0,"",LARGE(Calculation!$B$805:$B$1251,I140))</f>
        <v>2.0440000000000002E-3</v>
      </c>
    </row>
    <row r="141" spans="1:15" ht="12" customHeight="1" x14ac:dyDescent="0.2">
      <c r="A141" s="13">
        <v>131</v>
      </c>
      <c r="B141" s="14" t="str">
        <f>PROPER(IF(G141="","",VLOOKUP(G141,Calculation!$B$3:$E$803,2,FALSE)))</f>
        <v/>
      </c>
      <c r="C141" s="14">
        <f>IF(G141="","",VLOOKUP(G141,Calculation!$B$3:$E$803,3,FALSE))</f>
        <v>0</v>
      </c>
      <c r="D141" s="14" t="str">
        <f>IF(ISNA(VLOOKUP(B141,[1]Sheet1!$J$2:$J$2989,1,FALSE)),"No","Yes")</f>
        <v>No</v>
      </c>
      <c r="E141" s="14">
        <f>IF(G141="","",VLOOKUP(G141,Calculation!$B$3:$G$1550,5,FALSE))</f>
        <v>0</v>
      </c>
      <c r="F141" s="14">
        <f>IF(G141="","",VLOOKUP(G141,Calculation!$B$3:$G$803,6,FALSE))</f>
        <v>0</v>
      </c>
      <c r="G141" s="15">
        <f>IF(LARGE(Calculation!$B$3:$B$803,A141)=0,"",LARGE(Calculation!$B$3:$B$803,A141))</f>
        <v>7.6099999999999996E-4</v>
      </c>
      <c r="I141" s="13">
        <v>131</v>
      </c>
      <c r="J141" s="14" t="str">
        <f>PROPER(IF(O141="","",VLOOKUP(O141,Calculation!$B$805:$E$1251,2,FALSE)))</f>
        <v/>
      </c>
      <c r="K141" s="14">
        <f>IF(O141="","",VLOOKUP(O141,Calculation!$B$805:$E$1251,3,FALSE))</f>
        <v>0</v>
      </c>
      <c r="L141" s="14" t="str">
        <f>IF(ISNA(VLOOKUP(J141,[1]Sheet1!$J$2:$J$2989,1,FALSE)),"No","Yes")</f>
        <v>No</v>
      </c>
      <c r="M141" s="14">
        <f>IF(O141="","",VLOOKUP(O141,Calculation!$B$805:$G$1251,5,FALSE))</f>
        <v>0</v>
      </c>
      <c r="N141" s="14">
        <f>IF(O141="","",VLOOKUP(O141,Calculation!$B$805:$G$1251,6,FALSE))</f>
        <v>0</v>
      </c>
      <c r="O141" s="15">
        <f>IF(LARGE(Calculation!$B$805:$B$1251,I141)=0,"",LARGE(Calculation!$B$805:$B$1251,I141))</f>
        <v>2.0430000000000001E-3</v>
      </c>
    </row>
    <row r="142" spans="1:15" ht="12" customHeight="1" x14ac:dyDescent="0.2">
      <c r="A142" s="13">
        <v>132</v>
      </c>
      <c r="B142" s="14" t="str">
        <f>PROPER(IF(G142="","",VLOOKUP(G142,Calculation!$B$3:$E$803,2,FALSE)))</f>
        <v/>
      </c>
      <c r="C142" s="14">
        <f>IF(G142="","",VLOOKUP(G142,Calculation!$B$3:$E$803,3,FALSE))</f>
        <v>0</v>
      </c>
      <c r="D142" s="14" t="str">
        <f>IF(ISNA(VLOOKUP(B142,[1]Sheet1!$J$2:$J$2989,1,FALSE)),"No","Yes")</f>
        <v>No</v>
      </c>
      <c r="E142" s="14">
        <f>IF(G142="","",VLOOKUP(G142,Calculation!$B$3:$G$1550,5,FALSE))</f>
        <v>0</v>
      </c>
      <c r="F142" s="14">
        <f>IF(G142="","",VLOOKUP(G142,Calculation!$B$3:$G$803,6,FALSE))</f>
        <v>0</v>
      </c>
      <c r="G142" s="15">
        <f>IF(LARGE(Calculation!$B$3:$B$803,A142)=0,"",LARGE(Calculation!$B$3:$B$803,A142))</f>
        <v>7.6000000000000004E-4</v>
      </c>
      <c r="I142" s="13">
        <v>132</v>
      </c>
      <c r="J142" s="14" t="str">
        <f>PROPER(IF(O142="","",VLOOKUP(O142,Calculation!$B$805:$E$1251,2,FALSE)))</f>
        <v/>
      </c>
      <c r="K142" s="14">
        <f>IF(O142="","",VLOOKUP(O142,Calculation!$B$805:$E$1251,3,FALSE))</f>
        <v>0</v>
      </c>
      <c r="L142" s="14" t="str">
        <f>IF(ISNA(VLOOKUP(J142,[1]Sheet1!$J$2:$J$2989,1,FALSE)),"No","Yes")</f>
        <v>No</v>
      </c>
      <c r="M142" s="14">
        <f>IF(O142="","",VLOOKUP(O142,Calculation!$B$805:$G$1251,5,FALSE))</f>
        <v>0</v>
      </c>
      <c r="N142" s="14">
        <f>IF(O142="","",VLOOKUP(O142,Calculation!$B$805:$G$1251,6,FALSE))</f>
        <v>0</v>
      </c>
      <c r="O142" s="15">
        <f>IF(LARGE(Calculation!$B$805:$B$1251,I142)=0,"",LARGE(Calculation!$B$805:$B$1251,I142))</f>
        <v>2.042E-3</v>
      </c>
    </row>
    <row r="143" spans="1:15" ht="12" customHeight="1" x14ac:dyDescent="0.2">
      <c r="A143" s="13">
        <v>133</v>
      </c>
      <c r="B143" s="14" t="str">
        <f>PROPER(IF(G143="","",VLOOKUP(G143,Calculation!$B$3:$E$803,2,FALSE)))</f>
        <v/>
      </c>
      <c r="C143" s="14">
        <f>IF(G143="","",VLOOKUP(G143,Calculation!$B$3:$E$803,3,FALSE))</f>
        <v>0</v>
      </c>
      <c r="D143" s="14" t="str">
        <f>IF(ISNA(VLOOKUP(B143,[1]Sheet1!$J$2:$J$2989,1,FALSE)),"No","Yes")</f>
        <v>No</v>
      </c>
      <c r="E143" s="14">
        <f>IF(G143="","",VLOOKUP(G143,Calculation!$B$3:$G$1550,5,FALSE))</f>
        <v>0</v>
      </c>
      <c r="F143" s="14">
        <f>IF(G143="","",VLOOKUP(G143,Calculation!$B$3:$G$803,6,FALSE))</f>
        <v>0</v>
      </c>
      <c r="G143" s="15">
        <f>IF(LARGE(Calculation!$B$3:$B$803,A143)=0,"",LARGE(Calculation!$B$3:$B$803,A143))</f>
        <v>7.5900000000000002E-4</v>
      </c>
      <c r="I143" s="13">
        <v>133</v>
      </c>
      <c r="J143" s="14" t="str">
        <f>PROPER(IF(O143="","",VLOOKUP(O143,Calculation!$B$805:$E$1251,2,FALSE)))</f>
        <v/>
      </c>
      <c r="K143" s="14">
        <f>IF(O143="","",VLOOKUP(O143,Calculation!$B$805:$E$1251,3,FALSE))</f>
        <v>0</v>
      </c>
      <c r="L143" s="14" t="str">
        <f>IF(ISNA(VLOOKUP(J143,[1]Sheet1!$J$2:$J$2989,1,FALSE)),"No","Yes")</f>
        <v>No</v>
      </c>
      <c r="M143" s="14">
        <f>IF(O143="","",VLOOKUP(O143,Calculation!$B$805:$G$1251,5,FALSE))</f>
        <v>0</v>
      </c>
      <c r="N143" s="14">
        <f>IF(O143="","",VLOOKUP(O143,Calculation!$B$805:$G$1251,6,FALSE))</f>
        <v>0</v>
      </c>
      <c r="O143" s="15">
        <f>IF(LARGE(Calculation!$B$805:$B$1251,I143)=0,"",LARGE(Calculation!$B$805:$B$1251,I143))</f>
        <v>2.0409999999999998E-3</v>
      </c>
    </row>
    <row r="144" spans="1:15" ht="12" customHeight="1" x14ac:dyDescent="0.2">
      <c r="A144" s="13">
        <v>134</v>
      </c>
      <c r="B144" s="14" t="str">
        <f>PROPER(IF(G144="","",VLOOKUP(G144,Calculation!$B$3:$E$803,2,FALSE)))</f>
        <v/>
      </c>
      <c r="C144" s="14">
        <f>IF(G144="","",VLOOKUP(G144,Calculation!$B$3:$E$803,3,FALSE))</f>
        <v>0</v>
      </c>
      <c r="D144" s="14" t="str">
        <f>IF(ISNA(VLOOKUP(B144,[1]Sheet1!$J$2:$J$2989,1,FALSE)),"No","Yes")</f>
        <v>No</v>
      </c>
      <c r="E144" s="14">
        <f>IF(G144="","",VLOOKUP(G144,Calculation!$B$3:$G$1550,5,FALSE))</f>
        <v>0</v>
      </c>
      <c r="F144" s="14">
        <f>IF(G144="","",VLOOKUP(G144,Calculation!$B$3:$G$803,6,FALSE))</f>
        <v>0</v>
      </c>
      <c r="G144" s="15">
        <f>IF(LARGE(Calculation!$B$3:$B$803,A144)=0,"",LARGE(Calculation!$B$3:$B$803,A144))</f>
        <v>7.5799999999999999E-4</v>
      </c>
      <c r="I144" s="13">
        <v>134</v>
      </c>
      <c r="J144" s="14" t="str">
        <f>PROPER(IF(O144="","",VLOOKUP(O144,Calculation!$B$805:$E$1251,2,FALSE)))</f>
        <v/>
      </c>
      <c r="K144" s="14">
        <f>IF(O144="","",VLOOKUP(O144,Calculation!$B$805:$E$1251,3,FALSE))</f>
        <v>0</v>
      </c>
      <c r="L144" s="14" t="str">
        <f>IF(ISNA(VLOOKUP(J144,[1]Sheet1!$J$2:$J$2989,1,FALSE)),"No","Yes")</f>
        <v>No</v>
      </c>
      <c r="M144" s="14">
        <f>IF(O144="","",VLOOKUP(O144,Calculation!$B$805:$G$1251,5,FALSE))</f>
        <v>0</v>
      </c>
      <c r="N144" s="14">
        <f>IF(O144="","",VLOOKUP(O144,Calculation!$B$805:$G$1251,6,FALSE))</f>
        <v>0</v>
      </c>
      <c r="O144" s="15">
        <f>IF(LARGE(Calculation!$B$805:$B$1251,I144)=0,"",LARGE(Calculation!$B$805:$B$1251,I144))</f>
        <v>2.0400000000000001E-3</v>
      </c>
    </row>
    <row r="145" spans="1:15" ht="12" customHeight="1" x14ac:dyDescent="0.2">
      <c r="A145" s="13">
        <v>135</v>
      </c>
      <c r="B145" s="14" t="str">
        <f>PROPER(IF(G145="","",VLOOKUP(G145,Calculation!$B$3:$E$803,2,FALSE)))</f>
        <v/>
      </c>
      <c r="C145" s="14">
        <f>IF(G145="","",VLOOKUP(G145,Calculation!$B$3:$E$803,3,FALSE))</f>
        <v>0</v>
      </c>
      <c r="D145" s="14" t="str">
        <f>IF(ISNA(VLOOKUP(B145,[1]Sheet1!$J$2:$J$2989,1,FALSE)),"No","Yes")</f>
        <v>No</v>
      </c>
      <c r="E145" s="14">
        <f>IF(G145="","",VLOOKUP(G145,Calculation!$B$3:$G$1550,5,FALSE))</f>
        <v>0</v>
      </c>
      <c r="F145" s="14">
        <f>IF(G145="","",VLOOKUP(G145,Calculation!$B$3:$G$803,6,FALSE))</f>
        <v>0</v>
      </c>
      <c r="G145" s="15">
        <f>IF(LARGE(Calculation!$B$3:$B$803,A145)=0,"",LARGE(Calculation!$B$3:$B$803,A145))</f>
        <v>7.5699999999999997E-4</v>
      </c>
      <c r="I145" s="13">
        <v>135</v>
      </c>
      <c r="J145" s="14" t="str">
        <f>PROPER(IF(O145="","",VLOOKUP(O145,Calculation!$B$805:$E$1251,2,FALSE)))</f>
        <v/>
      </c>
      <c r="K145" s="14">
        <f>IF(O145="","",VLOOKUP(O145,Calculation!$B$805:$E$1251,3,FALSE))</f>
        <v>0</v>
      </c>
      <c r="L145" s="14" t="str">
        <f>IF(ISNA(VLOOKUP(J145,[1]Sheet1!$J$2:$J$2989,1,FALSE)),"No","Yes")</f>
        <v>No</v>
      </c>
      <c r="M145" s="14">
        <f>IF(O145="","",VLOOKUP(O145,Calculation!$B$805:$G$1251,5,FALSE))</f>
        <v>0</v>
      </c>
      <c r="N145" s="14">
        <f>IF(O145="","",VLOOKUP(O145,Calculation!$B$805:$G$1251,6,FALSE))</f>
        <v>0</v>
      </c>
      <c r="O145" s="15">
        <f>IF(LARGE(Calculation!$B$805:$B$1251,I145)=0,"",LARGE(Calculation!$B$805:$B$1251,I145))</f>
        <v>2.039E-3</v>
      </c>
    </row>
    <row r="146" spans="1:15" ht="12" customHeight="1" x14ac:dyDescent="0.2">
      <c r="A146" s="13">
        <v>136</v>
      </c>
      <c r="B146" s="14" t="str">
        <f>PROPER(IF(G146="","",VLOOKUP(G146,Calculation!$B$3:$E$803,2,FALSE)))</f>
        <v/>
      </c>
      <c r="C146" s="14">
        <f>IF(G146="","",VLOOKUP(G146,Calculation!$B$3:$E$803,3,FALSE))</f>
        <v>0</v>
      </c>
      <c r="D146" s="14" t="str">
        <f>IF(ISNA(VLOOKUP(B146,[1]Sheet1!$J$2:$J$2989,1,FALSE)),"No","Yes")</f>
        <v>No</v>
      </c>
      <c r="E146" s="14">
        <f>IF(G146="","",VLOOKUP(G146,Calculation!$B$3:$G$1550,5,FALSE))</f>
        <v>0</v>
      </c>
      <c r="F146" s="14">
        <f>IF(G146="","",VLOOKUP(G146,Calculation!$B$3:$G$803,6,FALSE))</f>
        <v>0</v>
      </c>
      <c r="G146" s="15">
        <f>IF(LARGE(Calculation!$B$3:$B$803,A146)=0,"",LARGE(Calculation!$B$3:$B$803,A146))</f>
        <v>7.5599999999999994E-4</v>
      </c>
      <c r="I146" s="13">
        <v>136</v>
      </c>
      <c r="J146" s="14" t="str">
        <f>PROPER(IF(O146="","",VLOOKUP(O146,Calculation!$B$805:$E$1251,2,FALSE)))</f>
        <v/>
      </c>
      <c r="K146" s="14">
        <f>IF(O146="","",VLOOKUP(O146,Calculation!$B$805:$E$1251,3,FALSE))</f>
        <v>0</v>
      </c>
      <c r="L146" s="14" t="str">
        <f>IF(ISNA(VLOOKUP(J146,[1]Sheet1!$J$2:$J$2989,1,FALSE)),"No","Yes")</f>
        <v>No</v>
      </c>
      <c r="M146" s="14">
        <f>IF(O146="","",VLOOKUP(O146,Calculation!$B$805:$G$1251,5,FALSE))</f>
        <v>0</v>
      </c>
      <c r="N146" s="14">
        <f>IF(O146="","",VLOOKUP(O146,Calculation!$B$805:$G$1251,6,FALSE))</f>
        <v>0</v>
      </c>
      <c r="O146" s="15">
        <f>IF(LARGE(Calculation!$B$805:$B$1251,I146)=0,"",LARGE(Calculation!$B$805:$B$1251,I146))</f>
        <v>2.0379999999999999E-3</v>
      </c>
    </row>
    <row r="147" spans="1:15" ht="12" customHeight="1" x14ac:dyDescent="0.2">
      <c r="A147" s="13">
        <v>137</v>
      </c>
      <c r="B147" s="14" t="str">
        <f>PROPER(IF(G147="","",VLOOKUP(G147,Calculation!$B$3:$E$803,2,FALSE)))</f>
        <v/>
      </c>
      <c r="C147" s="14">
        <f>IF(G147="","",VLOOKUP(G147,Calculation!$B$3:$E$803,3,FALSE))</f>
        <v>0</v>
      </c>
      <c r="D147" s="14" t="str">
        <f>IF(ISNA(VLOOKUP(B147,[1]Sheet1!$J$2:$J$2989,1,FALSE)),"No","Yes")</f>
        <v>No</v>
      </c>
      <c r="E147" s="14">
        <f>IF(G147="","",VLOOKUP(G147,Calculation!$B$3:$G$1550,5,FALSE))</f>
        <v>0</v>
      </c>
      <c r="F147" s="14">
        <f>IF(G147="","",VLOOKUP(G147,Calculation!$B$3:$G$803,6,FALSE))</f>
        <v>0</v>
      </c>
      <c r="G147" s="15">
        <f>IF(LARGE(Calculation!$B$3:$B$803,A147)=0,"",LARGE(Calculation!$B$3:$B$803,A147))</f>
        <v>7.5500000000000003E-4</v>
      </c>
      <c r="I147" s="13">
        <v>137</v>
      </c>
      <c r="J147" s="14" t="str">
        <f>PROPER(IF(O147="","",VLOOKUP(O147,Calculation!$B$805:$E$1251,2,FALSE)))</f>
        <v/>
      </c>
      <c r="K147" s="14">
        <f>IF(O147="","",VLOOKUP(O147,Calculation!$B$805:$E$1251,3,FALSE))</f>
        <v>0</v>
      </c>
      <c r="L147" s="14" t="str">
        <f>IF(ISNA(VLOOKUP(J147,[1]Sheet1!$J$2:$J$2989,1,FALSE)),"No","Yes")</f>
        <v>No</v>
      </c>
      <c r="M147" s="14">
        <f>IF(O147="","",VLOOKUP(O147,Calculation!$B$805:$G$1251,5,FALSE))</f>
        <v>0</v>
      </c>
      <c r="N147" s="14">
        <f>IF(O147="","",VLOOKUP(O147,Calculation!$B$805:$G$1251,6,FALSE))</f>
        <v>0</v>
      </c>
      <c r="O147" s="15">
        <f>IF(LARGE(Calculation!$B$805:$B$1251,I147)=0,"",LARGE(Calculation!$B$805:$B$1251,I147))</f>
        <v>2.0370000000000002E-3</v>
      </c>
    </row>
    <row r="148" spans="1:15" ht="12" customHeight="1" x14ac:dyDescent="0.2">
      <c r="A148" s="13">
        <v>138</v>
      </c>
      <c r="B148" s="14" t="str">
        <f>PROPER(IF(G148="","",VLOOKUP(G148,Calculation!$B$3:$E$803,2,FALSE)))</f>
        <v/>
      </c>
      <c r="C148" s="14">
        <f>IF(G148="","",VLOOKUP(G148,Calculation!$B$3:$E$803,3,FALSE))</f>
        <v>0</v>
      </c>
      <c r="D148" s="14" t="str">
        <f>IF(ISNA(VLOOKUP(B148,[1]Sheet1!$J$2:$J$2989,1,FALSE)),"No","Yes")</f>
        <v>No</v>
      </c>
      <c r="E148" s="14">
        <f>IF(G148="","",VLOOKUP(G148,Calculation!$B$3:$G$1550,5,FALSE))</f>
        <v>0</v>
      </c>
      <c r="F148" s="14">
        <f>IF(G148="","",VLOOKUP(G148,Calculation!$B$3:$G$803,6,FALSE))</f>
        <v>0</v>
      </c>
      <c r="G148" s="15">
        <f>IF(LARGE(Calculation!$B$3:$B$803,A148)=0,"",LARGE(Calculation!$B$3:$B$803,A148))</f>
        <v>7.54E-4</v>
      </c>
      <c r="I148" s="13">
        <v>138</v>
      </c>
      <c r="J148" s="14" t="str">
        <f>PROPER(IF(O148="","",VLOOKUP(O148,Calculation!$B$805:$E$1251,2,FALSE)))</f>
        <v/>
      </c>
      <c r="K148" s="14">
        <f>IF(O148="","",VLOOKUP(O148,Calculation!$B$805:$E$1251,3,FALSE))</f>
        <v>0</v>
      </c>
      <c r="L148" s="14" t="str">
        <f>IF(ISNA(VLOOKUP(J148,[1]Sheet1!$J$2:$J$2989,1,FALSE)),"No","Yes")</f>
        <v>No</v>
      </c>
      <c r="M148" s="14">
        <f>IF(O148="","",VLOOKUP(O148,Calculation!$B$805:$G$1251,5,FALSE))</f>
        <v>0</v>
      </c>
      <c r="N148" s="14">
        <f>IF(O148="","",VLOOKUP(O148,Calculation!$B$805:$G$1251,6,FALSE))</f>
        <v>0</v>
      </c>
      <c r="O148" s="15">
        <f>IF(LARGE(Calculation!$B$805:$B$1251,I148)=0,"",LARGE(Calculation!$B$805:$B$1251,I148))</f>
        <v>2.036E-3</v>
      </c>
    </row>
    <row r="149" spans="1:15" ht="12" customHeight="1" x14ac:dyDescent="0.2">
      <c r="A149" s="13">
        <v>139</v>
      </c>
      <c r="B149" s="14" t="str">
        <f>PROPER(IF(G149="","",VLOOKUP(G149,Calculation!$B$3:$E$803,2,FALSE)))</f>
        <v/>
      </c>
      <c r="C149" s="14">
        <f>IF(G149="","",VLOOKUP(G149,Calculation!$B$3:$E$803,3,FALSE))</f>
        <v>0</v>
      </c>
      <c r="D149" s="14" t="str">
        <f>IF(ISNA(VLOOKUP(B149,[1]Sheet1!$J$2:$J$2989,1,FALSE)),"No","Yes")</f>
        <v>No</v>
      </c>
      <c r="E149" s="14">
        <f>IF(G149="","",VLOOKUP(G149,Calculation!$B$3:$G$1550,5,FALSE))</f>
        <v>0</v>
      </c>
      <c r="F149" s="14">
        <f>IF(G149="","",VLOOKUP(G149,Calculation!$B$3:$G$803,6,FALSE))</f>
        <v>0</v>
      </c>
      <c r="G149" s="15">
        <f>IF(LARGE(Calculation!$B$3:$B$803,A149)=0,"",LARGE(Calculation!$B$3:$B$803,A149))</f>
        <v>7.5299999999999998E-4</v>
      </c>
      <c r="I149" s="13">
        <v>139</v>
      </c>
      <c r="J149" s="14" t="str">
        <f>PROPER(IF(O149="","",VLOOKUP(O149,Calculation!$B$805:$E$1251,2,FALSE)))</f>
        <v/>
      </c>
      <c r="K149" s="14">
        <f>IF(O149="","",VLOOKUP(O149,Calculation!$B$805:$E$1251,3,FALSE))</f>
        <v>0</v>
      </c>
      <c r="L149" s="14" t="str">
        <f>IF(ISNA(VLOOKUP(J149,[1]Sheet1!$J$2:$J$2989,1,FALSE)),"No","Yes")</f>
        <v>No</v>
      </c>
      <c r="M149" s="14">
        <f>IF(O149="","",VLOOKUP(O149,Calculation!$B$805:$G$1251,5,FALSE))</f>
        <v>0</v>
      </c>
      <c r="N149" s="14">
        <f>IF(O149="","",VLOOKUP(O149,Calculation!$B$805:$G$1251,6,FALSE))</f>
        <v>0</v>
      </c>
      <c r="O149" s="15">
        <f>IF(LARGE(Calculation!$B$805:$B$1251,I149)=0,"",LARGE(Calculation!$B$805:$B$1251,I149))</f>
        <v>2.0349999999999999E-3</v>
      </c>
    </row>
    <row r="150" spans="1:15" ht="12" customHeight="1" x14ac:dyDescent="0.2">
      <c r="A150" s="13">
        <v>140</v>
      </c>
      <c r="B150" s="14" t="str">
        <f>PROPER(IF(G150="","",VLOOKUP(G150,Calculation!$B$3:$E$803,2,FALSE)))</f>
        <v/>
      </c>
      <c r="C150" s="14">
        <f>IF(G150="","",VLOOKUP(G150,Calculation!$B$3:$E$803,3,FALSE))</f>
        <v>0</v>
      </c>
      <c r="D150" s="14" t="str">
        <f>IF(ISNA(VLOOKUP(B150,[1]Sheet1!$J$2:$J$2989,1,FALSE)),"No","Yes")</f>
        <v>No</v>
      </c>
      <c r="E150" s="14">
        <f>IF(G150="","",VLOOKUP(G150,Calculation!$B$3:$G$1550,5,FALSE))</f>
        <v>0</v>
      </c>
      <c r="F150" s="14">
        <f>IF(G150="","",VLOOKUP(G150,Calculation!$B$3:$G$803,6,FALSE))</f>
        <v>0</v>
      </c>
      <c r="G150" s="15">
        <f>IF(LARGE(Calculation!$B$3:$B$803,A150)=0,"",LARGE(Calculation!$B$3:$B$803,A150))</f>
        <v>7.5199999999999996E-4</v>
      </c>
      <c r="I150" s="13">
        <v>140</v>
      </c>
      <c r="J150" s="14" t="str">
        <f>PROPER(IF(O150="","",VLOOKUP(O150,Calculation!$B$805:$E$1251,2,FALSE)))</f>
        <v/>
      </c>
      <c r="K150" s="14">
        <f>IF(O150="","",VLOOKUP(O150,Calculation!$B$805:$E$1251,3,FALSE))</f>
        <v>0</v>
      </c>
      <c r="L150" s="14" t="str">
        <f>IF(ISNA(VLOOKUP(J150,[1]Sheet1!$J$2:$J$2989,1,FALSE)),"No","Yes")</f>
        <v>No</v>
      </c>
      <c r="M150" s="14">
        <f>IF(O150="","",VLOOKUP(O150,Calculation!$B$805:$G$1251,5,FALSE))</f>
        <v>0</v>
      </c>
      <c r="N150" s="14">
        <f>IF(O150="","",VLOOKUP(O150,Calculation!$B$805:$G$1251,6,FALSE))</f>
        <v>0</v>
      </c>
      <c r="O150" s="15">
        <f>IF(LARGE(Calculation!$B$805:$B$1251,I150)=0,"",LARGE(Calculation!$B$805:$B$1251,I150))</f>
        <v>2.0340000000000002E-3</v>
      </c>
    </row>
    <row r="151" spans="1:15" ht="12" customHeight="1" x14ac:dyDescent="0.2">
      <c r="A151" s="13">
        <v>141</v>
      </c>
      <c r="B151" s="14" t="str">
        <f>PROPER(IF(G151="","",VLOOKUP(G151,Calculation!$B$3:$E$803,2,FALSE)))</f>
        <v/>
      </c>
      <c r="C151" s="14">
        <f>IF(G151="","",VLOOKUP(G151,Calculation!$B$3:$E$803,3,FALSE))</f>
        <v>0</v>
      </c>
      <c r="D151" s="14" t="str">
        <f>IF(ISNA(VLOOKUP(B151,[1]Sheet1!$J$2:$J$2989,1,FALSE)),"No","Yes")</f>
        <v>No</v>
      </c>
      <c r="E151" s="14">
        <f>IF(G151="","",VLOOKUP(G151,Calculation!$B$3:$G$1550,5,FALSE))</f>
        <v>0</v>
      </c>
      <c r="F151" s="14">
        <f>IF(G151="","",VLOOKUP(G151,Calculation!$B$3:$G$803,6,FALSE))</f>
        <v>0</v>
      </c>
      <c r="G151" s="15">
        <f>IF(LARGE(Calculation!$B$3:$B$803,A151)=0,"",LARGE(Calculation!$B$3:$B$803,A151))</f>
        <v>7.5100000000000004E-4</v>
      </c>
      <c r="I151" s="13">
        <v>141</v>
      </c>
      <c r="J151" s="14" t="str">
        <f>PROPER(IF(O151="","",VLOOKUP(O151,Calculation!$B$805:$E$1251,2,FALSE)))</f>
        <v/>
      </c>
      <c r="K151" s="14">
        <f>IF(O151="","",VLOOKUP(O151,Calculation!$B$805:$E$1251,3,FALSE))</f>
        <v>0</v>
      </c>
      <c r="L151" s="14" t="str">
        <f>IF(ISNA(VLOOKUP(J151,[1]Sheet1!$J$2:$J$2989,1,FALSE)),"No","Yes")</f>
        <v>No</v>
      </c>
      <c r="M151" s="14">
        <f>IF(O151="","",VLOOKUP(O151,Calculation!$B$805:$G$1251,5,FALSE))</f>
        <v>0</v>
      </c>
      <c r="N151" s="14">
        <f>IF(O151="","",VLOOKUP(O151,Calculation!$B$805:$G$1251,6,FALSE))</f>
        <v>0</v>
      </c>
      <c r="O151" s="15">
        <f>IF(LARGE(Calculation!$B$805:$B$1251,I151)=0,"",LARGE(Calculation!$B$805:$B$1251,I151))</f>
        <v>2.0330000000000001E-3</v>
      </c>
    </row>
    <row r="152" spans="1:15" ht="12" customHeight="1" x14ac:dyDescent="0.2">
      <c r="A152" s="13">
        <v>142</v>
      </c>
      <c r="B152" s="14" t="str">
        <f>PROPER(IF(G152="","",VLOOKUP(G152,Calculation!$B$3:$E$803,2,FALSE)))</f>
        <v/>
      </c>
      <c r="C152" s="14">
        <f>IF(G152="","",VLOOKUP(G152,Calculation!$B$3:$E$803,3,FALSE))</f>
        <v>0</v>
      </c>
      <c r="D152" s="14" t="str">
        <f>IF(ISNA(VLOOKUP(B152,[1]Sheet1!$J$2:$J$2989,1,FALSE)),"No","Yes")</f>
        <v>No</v>
      </c>
      <c r="E152" s="14">
        <f>IF(G152="","",VLOOKUP(G152,Calculation!$B$3:$G$1550,5,FALSE))</f>
        <v>0</v>
      </c>
      <c r="F152" s="14">
        <f>IF(G152="","",VLOOKUP(G152,Calculation!$B$3:$G$803,6,FALSE))</f>
        <v>0</v>
      </c>
      <c r="G152" s="15">
        <f>IF(LARGE(Calculation!$B$3:$B$803,A152)=0,"",LARGE(Calculation!$B$3:$B$803,A152))</f>
        <v>7.5000000000000002E-4</v>
      </c>
      <c r="I152" s="13">
        <v>142</v>
      </c>
      <c r="J152" s="14" t="str">
        <f>PROPER(IF(O152="","",VLOOKUP(O152,Calculation!$B$805:$E$1251,2,FALSE)))</f>
        <v/>
      </c>
      <c r="K152" s="14">
        <f>IF(O152="","",VLOOKUP(O152,Calculation!$B$805:$E$1251,3,FALSE))</f>
        <v>0</v>
      </c>
      <c r="L152" s="14" t="str">
        <f>IF(ISNA(VLOOKUP(J152,[1]Sheet1!$J$2:$J$2989,1,FALSE)),"No","Yes")</f>
        <v>No</v>
      </c>
      <c r="M152" s="14">
        <f>IF(O152="","",VLOOKUP(O152,Calculation!$B$805:$G$1251,5,FALSE))</f>
        <v>0</v>
      </c>
      <c r="N152" s="14">
        <f>IF(O152="","",VLOOKUP(O152,Calculation!$B$805:$G$1251,6,FALSE))</f>
        <v>0</v>
      </c>
      <c r="O152" s="15">
        <f>IF(LARGE(Calculation!$B$805:$B$1251,I152)=0,"",LARGE(Calculation!$B$805:$B$1251,I152))</f>
        <v>2.032E-3</v>
      </c>
    </row>
    <row r="153" spans="1:15" ht="12" customHeight="1" x14ac:dyDescent="0.2">
      <c r="A153" s="13">
        <v>143</v>
      </c>
      <c r="B153" s="14" t="str">
        <f>PROPER(IF(G153="","",VLOOKUP(G153,Calculation!$B$3:$E$803,2,FALSE)))</f>
        <v/>
      </c>
      <c r="C153" s="14">
        <f>IF(G153="","",VLOOKUP(G153,Calculation!$B$3:$E$803,3,FALSE))</f>
        <v>0</v>
      </c>
      <c r="D153" s="14" t="str">
        <f>IF(ISNA(VLOOKUP(B153,[1]Sheet1!$J$2:$J$2989,1,FALSE)),"No","Yes")</f>
        <v>No</v>
      </c>
      <c r="E153" s="14">
        <f>IF(G153="","",VLOOKUP(G153,Calculation!$B$3:$G$1550,5,FALSE))</f>
        <v>0</v>
      </c>
      <c r="F153" s="14">
        <f>IF(G153="","",VLOOKUP(G153,Calculation!$B$3:$G$803,6,FALSE))</f>
        <v>0</v>
      </c>
      <c r="G153" s="15">
        <f>IF(LARGE(Calculation!$B$3:$B$803,A153)=0,"",LARGE(Calculation!$B$3:$B$803,A153))</f>
        <v>7.4899999999999999E-4</v>
      </c>
      <c r="I153" s="13">
        <v>143</v>
      </c>
      <c r="J153" s="14" t="str">
        <f>PROPER(IF(O153="","",VLOOKUP(O153,Calculation!$B$805:$E$1251,2,FALSE)))</f>
        <v/>
      </c>
      <c r="K153" s="14">
        <f>IF(O153="","",VLOOKUP(O153,Calculation!$B$805:$E$1251,3,FALSE))</f>
        <v>0</v>
      </c>
      <c r="L153" s="14" t="str">
        <f>IF(ISNA(VLOOKUP(J153,[1]Sheet1!$J$2:$J$2989,1,FALSE)),"No","Yes")</f>
        <v>No</v>
      </c>
      <c r="M153" s="14">
        <f>IF(O153="","",VLOOKUP(O153,Calculation!$B$805:$G$1251,5,FALSE))</f>
        <v>0</v>
      </c>
      <c r="N153" s="14">
        <f>IF(O153="","",VLOOKUP(O153,Calculation!$B$805:$G$1251,6,FALSE))</f>
        <v>0</v>
      </c>
      <c r="O153" s="15">
        <f>IF(LARGE(Calculation!$B$805:$B$1251,I153)=0,"",LARGE(Calculation!$B$805:$B$1251,I153))</f>
        <v>2.0310000000000003E-3</v>
      </c>
    </row>
    <row r="154" spans="1:15" ht="12" customHeight="1" x14ac:dyDescent="0.2">
      <c r="A154" s="13">
        <v>144</v>
      </c>
      <c r="B154" s="14" t="str">
        <f>PROPER(IF(G154="","",VLOOKUP(G154,Calculation!$B$3:$E$803,2,FALSE)))</f>
        <v/>
      </c>
      <c r="C154" s="14">
        <f>IF(G154="","",VLOOKUP(G154,Calculation!$B$3:$E$803,3,FALSE))</f>
        <v>0</v>
      </c>
      <c r="D154" s="14" t="str">
        <f>IF(ISNA(VLOOKUP(B154,[1]Sheet1!$J$2:$J$2989,1,FALSE)),"No","Yes")</f>
        <v>No</v>
      </c>
      <c r="E154" s="14">
        <f>IF(G154="","",VLOOKUP(G154,Calculation!$B$3:$G$1550,5,FALSE))</f>
        <v>0</v>
      </c>
      <c r="F154" s="14">
        <f>IF(G154="","",VLOOKUP(G154,Calculation!$B$3:$G$803,6,FALSE))</f>
        <v>0</v>
      </c>
      <c r="G154" s="15">
        <f>IF(LARGE(Calculation!$B$3:$B$803,A154)=0,"",LARGE(Calculation!$B$3:$B$803,A154))</f>
        <v>7.4799999999999997E-4</v>
      </c>
      <c r="I154" s="13">
        <v>144</v>
      </c>
      <c r="J154" s="14" t="str">
        <f>PROPER(IF(O154="","",VLOOKUP(O154,Calculation!$B$805:$E$1251,2,FALSE)))</f>
        <v/>
      </c>
      <c r="K154" s="14">
        <f>IF(O154="","",VLOOKUP(O154,Calculation!$B$805:$E$1251,3,FALSE))</f>
        <v>0</v>
      </c>
      <c r="L154" s="14" t="str">
        <f>IF(ISNA(VLOOKUP(J154,[1]Sheet1!$J$2:$J$2989,1,FALSE)),"No","Yes")</f>
        <v>No</v>
      </c>
      <c r="M154" s="14">
        <f>IF(O154="","",VLOOKUP(O154,Calculation!$B$805:$G$1251,5,FALSE))</f>
        <v>0</v>
      </c>
      <c r="N154" s="14">
        <f>IF(O154="","",VLOOKUP(O154,Calculation!$B$805:$G$1251,6,FALSE))</f>
        <v>0</v>
      </c>
      <c r="O154" s="15">
        <f>IF(LARGE(Calculation!$B$805:$B$1251,I154)=0,"",LARGE(Calculation!$B$805:$B$1251,I154))</f>
        <v>2.0300000000000001E-3</v>
      </c>
    </row>
    <row r="155" spans="1:15" ht="12" customHeight="1" x14ac:dyDescent="0.2">
      <c r="A155" s="13">
        <v>145</v>
      </c>
      <c r="B155" s="14" t="str">
        <f>PROPER(IF(G155="","",VLOOKUP(G155,Calculation!$B$3:$E$803,2,FALSE)))</f>
        <v/>
      </c>
      <c r="C155" s="14">
        <f>IF(G155="","",VLOOKUP(G155,Calculation!$B$3:$E$803,3,FALSE))</f>
        <v>0</v>
      </c>
      <c r="D155" s="14" t="str">
        <f>IF(ISNA(VLOOKUP(B155,[1]Sheet1!$J$2:$J$2989,1,FALSE)),"No","Yes")</f>
        <v>No</v>
      </c>
      <c r="E155" s="14">
        <f>IF(G155="","",VLOOKUP(G155,Calculation!$B$3:$G$1550,5,FALSE))</f>
        <v>0</v>
      </c>
      <c r="F155" s="14">
        <f>IF(G155="","",VLOOKUP(G155,Calculation!$B$3:$G$803,6,FALSE))</f>
        <v>0</v>
      </c>
      <c r="G155" s="15">
        <f>IF(LARGE(Calculation!$B$3:$B$803,A155)=0,"",LARGE(Calculation!$B$3:$B$803,A155))</f>
        <v>7.4699999999999994E-4</v>
      </c>
      <c r="I155" s="13">
        <v>145</v>
      </c>
      <c r="J155" s="14" t="str">
        <f>PROPER(IF(O155="","",VLOOKUP(O155,Calculation!$B$805:$E$1251,2,FALSE)))</f>
        <v/>
      </c>
      <c r="K155" s="14">
        <f>IF(O155="","",VLOOKUP(O155,Calculation!$B$805:$E$1251,3,FALSE))</f>
        <v>0</v>
      </c>
      <c r="L155" s="14" t="str">
        <f>IF(ISNA(VLOOKUP(J155,[1]Sheet1!$J$2:$J$2989,1,FALSE)),"No","Yes")</f>
        <v>No</v>
      </c>
      <c r="M155" s="14">
        <f>IF(O155="","",VLOOKUP(O155,Calculation!$B$805:$G$1251,5,FALSE))</f>
        <v>0</v>
      </c>
      <c r="N155" s="14">
        <f>IF(O155="","",VLOOKUP(O155,Calculation!$B$805:$G$1251,6,FALSE))</f>
        <v>0</v>
      </c>
      <c r="O155" s="15">
        <f>IF(LARGE(Calculation!$B$805:$B$1251,I155)=0,"",LARGE(Calculation!$B$805:$B$1251,I155))</f>
        <v>2.029E-3</v>
      </c>
    </row>
    <row r="156" spans="1:15" ht="12" customHeight="1" x14ac:dyDescent="0.2">
      <c r="A156" s="13">
        <v>146</v>
      </c>
      <c r="B156" s="14" t="str">
        <f>PROPER(IF(G156="","",VLOOKUP(G156,Calculation!$B$3:$E$803,2,FALSE)))</f>
        <v/>
      </c>
      <c r="C156" s="14">
        <f>IF(G156="","",VLOOKUP(G156,Calculation!$B$3:$E$803,3,FALSE))</f>
        <v>0</v>
      </c>
      <c r="D156" s="14" t="str">
        <f>IF(ISNA(VLOOKUP(B156,[1]Sheet1!$J$2:$J$2989,1,FALSE)),"No","Yes")</f>
        <v>No</v>
      </c>
      <c r="E156" s="14">
        <f>IF(G156="","",VLOOKUP(G156,Calculation!$B$3:$G$1550,5,FALSE))</f>
        <v>0</v>
      </c>
      <c r="F156" s="14">
        <f>IF(G156="","",VLOOKUP(G156,Calculation!$B$3:$G$803,6,FALSE))</f>
        <v>0</v>
      </c>
      <c r="G156" s="15">
        <f>IF(LARGE(Calculation!$B$3:$B$803,A156)=0,"",LARGE(Calculation!$B$3:$B$803,A156))</f>
        <v>7.4600000000000003E-4</v>
      </c>
      <c r="I156" s="13">
        <v>146</v>
      </c>
      <c r="J156" s="14" t="str">
        <f>PROPER(IF(O156="","",VLOOKUP(O156,Calculation!$B$805:$E$1251,2,FALSE)))</f>
        <v/>
      </c>
      <c r="K156" s="14">
        <f>IF(O156="","",VLOOKUP(O156,Calculation!$B$805:$E$1251,3,FALSE))</f>
        <v>0</v>
      </c>
      <c r="L156" s="14" t="str">
        <f>IF(ISNA(VLOOKUP(J156,[1]Sheet1!$J$2:$J$2989,1,FALSE)),"No","Yes")</f>
        <v>No</v>
      </c>
      <c r="M156" s="14">
        <f>IF(O156="","",VLOOKUP(O156,Calculation!$B$805:$G$1251,5,FALSE))</f>
        <v>0</v>
      </c>
      <c r="N156" s="14">
        <f>IF(O156="","",VLOOKUP(O156,Calculation!$B$805:$G$1251,6,FALSE))</f>
        <v>0</v>
      </c>
      <c r="O156" s="15">
        <f>IF(LARGE(Calculation!$B$805:$B$1251,I156)=0,"",LARGE(Calculation!$B$805:$B$1251,I156))</f>
        <v>2.0279999999999999E-3</v>
      </c>
    </row>
    <row r="157" spans="1:15" ht="12" customHeight="1" x14ac:dyDescent="0.2">
      <c r="A157" s="13">
        <v>147</v>
      </c>
      <c r="B157" s="14" t="str">
        <f>PROPER(IF(G157="","",VLOOKUP(G157,Calculation!$B$3:$E$803,2,FALSE)))</f>
        <v/>
      </c>
      <c r="C157" s="14">
        <f>IF(G157="","",VLOOKUP(G157,Calculation!$B$3:$E$803,3,FALSE))</f>
        <v>0</v>
      </c>
      <c r="D157" s="14" t="str">
        <f>IF(ISNA(VLOOKUP(B157,[1]Sheet1!$J$2:$J$2989,1,FALSE)),"No","Yes")</f>
        <v>No</v>
      </c>
      <c r="E157" s="14">
        <f>IF(G157="","",VLOOKUP(G157,Calculation!$B$3:$G$1550,5,FALSE))</f>
        <v>0</v>
      </c>
      <c r="F157" s="14">
        <f>IF(G157="","",VLOOKUP(G157,Calculation!$B$3:$G$803,6,FALSE))</f>
        <v>0</v>
      </c>
      <c r="G157" s="15">
        <f>IF(LARGE(Calculation!$B$3:$B$803,A157)=0,"",LARGE(Calculation!$B$3:$B$803,A157))</f>
        <v>7.45E-4</v>
      </c>
      <c r="I157" s="13">
        <v>147</v>
      </c>
      <c r="J157" s="14" t="str">
        <f>PROPER(IF(O157="","",VLOOKUP(O157,Calculation!$B$805:$E$1251,2,FALSE)))</f>
        <v/>
      </c>
      <c r="K157" s="14">
        <f>IF(O157="","",VLOOKUP(O157,Calculation!$B$805:$E$1251,3,FALSE))</f>
        <v>0</v>
      </c>
      <c r="L157" s="14" t="str">
        <f>IF(ISNA(VLOOKUP(J157,[1]Sheet1!$J$2:$J$2989,1,FALSE)),"No","Yes")</f>
        <v>No</v>
      </c>
      <c r="M157" s="14">
        <f>IF(O157="","",VLOOKUP(O157,Calculation!$B$805:$G$1251,5,FALSE))</f>
        <v>0</v>
      </c>
      <c r="N157" s="14">
        <f>IF(O157="","",VLOOKUP(O157,Calculation!$B$805:$G$1251,6,FALSE))</f>
        <v>0</v>
      </c>
      <c r="O157" s="15">
        <f>IF(LARGE(Calculation!$B$805:$B$1251,I157)=0,"",LARGE(Calculation!$B$805:$B$1251,I157))</f>
        <v>2.0270000000000002E-3</v>
      </c>
    </row>
    <row r="158" spans="1:15" ht="12" customHeight="1" x14ac:dyDescent="0.2">
      <c r="A158" s="13">
        <v>148</v>
      </c>
      <c r="B158" s="14" t="str">
        <f>PROPER(IF(G158="","",VLOOKUP(G158,Calculation!$B$3:$E$803,2,FALSE)))</f>
        <v/>
      </c>
      <c r="C158" s="14">
        <f>IF(G158="","",VLOOKUP(G158,Calculation!$B$3:$E$803,3,FALSE))</f>
        <v>0</v>
      </c>
      <c r="D158" s="14" t="str">
        <f>IF(ISNA(VLOOKUP(B158,[1]Sheet1!$J$2:$J$2989,1,FALSE)),"No","Yes")</f>
        <v>No</v>
      </c>
      <c r="E158" s="14">
        <f>IF(G158="","",VLOOKUP(G158,Calculation!$B$3:$G$1550,5,FALSE))</f>
        <v>0</v>
      </c>
      <c r="F158" s="14">
        <f>IF(G158="","",VLOOKUP(G158,Calculation!$B$3:$G$803,6,FALSE))</f>
        <v>0</v>
      </c>
      <c r="G158" s="15">
        <f>IF(LARGE(Calculation!$B$3:$B$803,A158)=0,"",LARGE(Calculation!$B$3:$B$803,A158))</f>
        <v>7.4399999999999998E-4</v>
      </c>
      <c r="I158" s="13">
        <v>148</v>
      </c>
      <c r="J158" s="14" t="str">
        <f>PROPER(IF(O158="","",VLOOKUP(O158,Calculation!$B$805:$E$1251,2,FALSE)))</f>
        <v/>
      </c>
      <c r="K158" s="14">
        <f>IF(O158="","",VLOOKUP(O158,Calculation!$B$805:$E$1251,3,FALSE))</f>
        <v>0</v>
      </c>
      <c r="L158" s="14" t="str">
        <f>IF(ISNA(VLOOKUP(J158,[1]Sheet1!$J$2:$J$2989,1,FALSE)),"No","Yes")</f>
        <v>No</v>
      </c>
      <c r="M158" s="14">
        <f>IF(O158="","",VLOOKUP(O158,Calculation!$B$805:$G$1251,5,FALSE))</f>
        <v>0</v>
      </c>
      <c r="N158" s="14">
        <f>IF(O158="","",VLOOKUP(O158,Calculation!$B$805:$G$1251,6,FALSE))</f>
        <v>0</v>
      </c>
      <c r="O158" s="15">
        <f>IF(LARGE(Calculation!$B$805:$B$1251,I158)=0,"",LARGE(Calculation!$B$805:$B$1251,I158))</f>
        <v>2.026E-3</v>
      </c>
    </row>
    <row r="159" spans="1:15" ht="12" customHeight="1" x14ac:dyDescent="0.2">
      <c r="A159" s="13">
        <v>149</v>
      </c>
      <c r="B159" s="14" t="str">
        <f>PROPER(IF(G159="","",VLOOKUP(G159,Calculation!$B$3:$E$803,2,FALSE)))</f>
        <v/>
      </c>
      <c r="C159" s="14">
        <f>IF(G159="","",VLOOKUP(G159,Calculation!$B$3:$E$803,3,FALSE))</f>
        <v>0</v>
      </c>
      <c r="D159" s="14" t="str">
        <f>IF(ISNA(VLOOKUP(B159,[1]Sheet1!$J$2:$J$2989,1,FALSE)),"No","Yes")</f>
        <v>No</v>
      </c>
      <c r="E159" s="14">
        <f>IF(G159="","",VLOOKUP(G159,Calculation!$B$3:$G$1550,5,FALSE))</f>
        <v>0</v>
      </c>
      <c r="F159" s="14">
        <f>IF(G159="","",VLOOKUP(G159,Calculation!$B$3:$G$803,6,FALSE))</f>
        <v>0</v>
      </c>
      <c r="G159" s="15">
        <f>IF(LARGE(Calculation!$B$3:$B$803,A159)=0,"",LARGE(Calculation!$B$3:$B$803,A159))</f>
        <v>7.4299999999999995E-4</v>
      </c>
      <c r="I159" s="13">
        <v>149</v>
      </c>
      <c r="J159" s="14" t="str">
        <f>PROPER(IF(O159="","",VLOOKUP(O159,Calculation!$B$805:$E$1251,2,FALSE)))</f>
        <v/>
      </c>
      <c r="K159" s="14">
        <f>IF(O159="","",VLOOKUP(O159,Calculation!$B$805:$E$1251,3,FALSE))</f>
        <v>0</v>
      </c>
      <c r="L159" s="14" t="str">
        <f>IF(ISNA(VLOOKUP(J159,[1]Sheet1!$J$2:$J$2989,1,FALSE)),"No","Yes")</f>
        <v>No</v>
      </c>
      <c r="M159" s="14">
        <f>IF(O159="","",VLOOKUP(O159,Calculation!$B$805:$G$1251,5,FALSE))</f>
        <v>0</v>
      </c>
      <c r="N159" s="14">
        <f>IF(O159="","",VLOOKUP(O159,Calculation!$B$805:$G$1251,6,FALSE))</f>
        <v>0</v>
      </c>
      <c r="O159" s="15">
        <f>IF(LARGE(Calculation!$B$805:$B$1251,I159)=0,"",LARGE(Calculation!$B$805:$B$1251,I159))</f>
        <v>2.0249999999999999E-3</v>
      </c>
    </row>
    <row r="160" spans="1:15" ht="12" customHeight="1" x14ac:dyDescent="0.2">
      <c r="A160" s="13">
        <v>150</v>
      </c>
      <c r="B160" s="14" t="str">
        <f>PROPER(IF(G160="","",VLOOKUP(G160,Calculation!$B$3:$E$803,2,FALSE)))</f>
        <v/>
      </c>
      <c r="C160" s="14">
        <f>IF(G160="","",VLOOKUP(G160,Calculation!$B$3:$E$803,3,FALSE))</f>
        <v>0</v>
      </c>
      <c r="D160" s="14" t="str">
        <f>IF(ISNA(VLOOKUP(B160,[1]Sheet1!$J$2:$J$2989,1,FALSE)),"No","Yes")</f>
        <v>No</v>
      </c>
      <c r="E160" s="14">
        <f>IF(G160="","",VLOOKUP(G160,Calculation!$B$3:$G$1550,5,FALSE))</f>
        <v>0</v>
      </c>
      <c r="F160" s="14">
        <f>IF(G160="","",VLOOKUP(G160,Calculation!$B$3:$G$803,6,FALSE))</f>
        <v>0</v>
      </c>
      <c r="G160" s="15">
        <f>IF(LARGE(Calculation!$B$3:$B$803,A160)=0,"",LARGE(Calculation!$B$3:$B$803,A160))</f>
        <v>7.4200000000000004E-4</v>
      </c>
      <c r="I160" s="13">
        <v>150</v>
      </c>
      <c r="J160" s="14" t="str">
        <f>PROPER(IF(O160="","",VLOOKUP(O160,Calculation!$B$805:$E$1251,2,FALSE)))</f>
        <v/>
      </c>
      <c r="K160" s="14">
        <f>IF(O160="","",VLOOKUP(O160,Calculation!$B$805:$E$1251,3,FALSE))</f>
        <v>0</v>
      </c>
      <c r="L160" s="14" t="str">
        <f>IF(ISNA(VLOOKUP(J160,[1]Sheet1!$J$2:$J$2989,1,FALSE)),"No","Yes")</f>
        <v>No</v>
      </c>
      <c r="M160" s="14">
        <f>IF(O160="","",VLOOKUP(O160,Calculation!$B$805:$G$1251,5,FALSE))</f>
        <v>0</v>
      </c>
      <c r="N160" s="14">
        <f>IF(O160="","",VLOOKUP(O160,Calculation!$B$805:$G$1251,6,FALSE))</f>
        <v>0</v>
      </c>
      <c r="O160" s="15">
        <f>IF(LARGE(Calculation!$B$805:$B$1251,I160)=0,"",LARGE(Calculation!$B$805:$B$1251,I160))</f>
        <v>2.0240000000000002E-3</v>
      </c>
    </row>
    <row r="161" spans="1:15" ht="12" customHeight="1" thickBot="1" x14ac:dyDescent="0.25">
      <c r="A161" s="16"/>
      <c r="B161" s="17"/>
      <c r="C161" s="17"/>
      <c r="D161" s="17"/>
      <c r="E161" s="17"/>
      <c r="F161" s="17"/>
      <c r="G161" s="18"/>
      <c r="I161" s="16"/>
      <c r="J161" s="17"/>
      <c r="K161" s="17"/>
      <c r="L161" s="17"/>
      <c r="M161" s="17"/>
      <c r="N161" s="17"/>
      <c r="O161" s="18"/>
    </row>
    <row r="162" spans="1:15" ht="12" customHeight="1" x14ac:dyDescent="0.2">
      <c r="A162"/>
      <c r="B162"/>
    </row>
  </sheetData>
  <mergeCells count="4">
    <mergeCell ref="B8:E8"/>
    <mergeCell ref="A9:O9"/>
    <mergeCell ref="A10:C10"/>
    <mergeCell ref="I10:M10"/>
  </mergeCells>
  <phoneticPr fontId="3" type="noConversion"/>
  <conditionalFormatting sqref="I161:K161 M161:O161 M11:N11 E11:F11 H12:H162 I13:O160 A13:G162">
    <cfRule type="cellIs" dxfId="137" priority="17" stopIfTrue="1" operator="equal">
      <formula>0</formula>
    </cfRule>
  </conditionalFormatting>
  <conditionalFormatting sqref="L161:L162">
    <cfRule type="cellIs" dxfId="136" priority="14" stopIfTrue="1" operator="equal">
      <formula>0</formula>
    </cfRule>
  </conditionalFormatting>
  <hyperlinks>
    <hyperlink ref="B8" location="Male_Vet" display="Male Vet"/>
  </hyperlinks>
  <pageMargins left="0.75" right="0.75" top="0.56000000000000005" bottom="0.34" header="0.5" footer="0.28000000000000003"/>
  <pageSetup paperSize="9" orientation="landscape" horizontalDpi="0" verticalDpi="0" r:id="rId1"/>
  <headerFooter alignWithMargins="0"/>
  <webPublishItems count="20">
    <webPublishItem id="16135" divId="ebta league Junior_16135" sourceType="sheet" destinationFile="C:\EBTA\webpages2\ebtaleague\juniorleague.htm"/>
    <webPublishItem id="29908" divId="ebta league Tristar 3_29908" sourceType="range" sourceRef="A1:O26" destinationFile="C:\A TEER\Web\TEER League 08\ebta league Tristar 3.htm"/>
    <webPublishItem id="7219" divId="ebta league Tristar 3_7219" sourceType="range" sourceRef="A1:O29" destinationFile="C:\A TEER\Web\TEER League 08\ebta league Tristar 3.htm"/>
    <webPublishItem id="5381" divId="teer league Adult_5381" sourceType="range" sourceRef="A1:O43" destinationFile="C:\A TEER\Web\TEER League 10\teer league Adult.htm"/>
    <webPublishItem id="52" divId="teer league Standard_52" sourceType="range" sourceRef="A1:O162" destinationFile="C:\A TEER\Web\TEER League 08\teer league Standard.htm"/>
    <webPublishItem id="22325" divId="teer league Adult_22325" sourceType="range" sourceRef="A1:O162" destinationFile="C:\A TEER\Web\TEER League 10\teer league Adult.htm"/>
    <webPublishItem id="14456" divId="teer league Standard_14456" sourceType="range" sourceRef="A1:O162" destinationFile="C:\A TEER\Web\TEER League 09\teer league Standard.htm"/>
    <webPublishItem id="30929" divId="teer league Standard_30929" sourceType="range" sourceRef="A1:O162" destinationFile="C:\A TEER\Web\TEER League 08\teer league Standard.htm"/>
    <webPublishItem id="27797" divId="teer league Standard_27797" sourceType="range" sourceRef="A1:O162" destinationFile="C:\A TEER\Web\TEER League 08\teer league Standard.htm"/>
    <webPublishItem id="23135" divId="teer league Standard_23135" sourceType="range" sourceRef="A1:O162" destinationFile="C:\A TEER\Web\TEER League 08\teer league Standard.htm"/>
    <webPublishItem id="10298" divId="teer league Standard_10298" sourceType="range" sourceRef="A1:O162" destinationFile="C:\A TEER\Web\TEER League 08\teer league Standard.htm"/>
    <webPublishItem id="32077" divId="teer league Standard_32077" sourceType="range" sourceRef="A1:O162" destinationFile="C:\A TEER\Web\TEER League 09\teer league Standard.htm"/>
    <webPublishItem id="30895" divId="teer league Standard_30895" sourceType="range" sourceRef="A1:O162" destinationFile="C:\A TEER\Web\TEER League 09\teer league Standard.htm"/>
    <webPublishItem id="7518" divId="teer league Standard_7518" sourceType="range" sourceRef="A1:O162" destinationFile="C:\A TEER\Web\TEER League 09\teer league Standard.htm"/>
    <webPublishItem id="14245" divId="teer league Standard_14245" sourceType="range" sourceRef="A1:O162" destinationFile="C:\A TEER\Web\TEER League 08\teer league Standard.htm"/>
    <webPublishItem id="1890" divId="teer league Standard_1890" sourceType="range" sourceRef="A1:O162" destinationFile="C:\A TEER\Web\TEER League 08\teer league Standard.htm"/>
    <webPublishItem id="17573" divId="teer league Adult_17573" sourceType="range" sourceRef="A1:O162" destinationFile="C:\A TEER\Web\TEER League 10\teer league Adult.htm"/>
    <webPublishItem id="27774" divId="teer league Adult_27774" sourceType="range" sourceRef="A1:P162" destinationFile="C:\A TEER\Web\TEER League 10\teer league Adult.htm"/>
    <webPublishItem id="22936" divId="teer league Adult_22936" sourceType="range" sourceRef="A1:P162" destinationFile="C:\A TEER\Web\TEER League 10\teer league Adult.htm"/>
    <webPublishItem id="2326" divId="teer league Standard_2326" sourceType="range" sourceRef="A1:P163" destinationFile="C:\A TEER\Web\TEER League 09\teer league Standard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339"/>
  <sheetViews>
    <sheetView topLeftCell="C1" workbookViewId="0">
      <pane ySplit="1" topLeftCell="A815" activePane="bottomLeft" state="frozenSplit"/>
      <selection activeCell="J451" sqref="J451"/>
      <selection pane="bottomLeft" activeCell="D833" sqref="D833"/>
    </sheetView>
  </sheetViews>
  <sheetFormatPr defaultRowHeight="12.75" x14ac:dyDescent="0.2"/>
  <cols>
    <col min="1" max="1" width="15.7109375" style="101" hidden="1" customWidth="1"/>
    <col min="2" max="2" width="9.140625" style="3" hidden="1" customWidth="1"/>
    <col min="3" max="3" width="27.7109375" style="64" bestFit="1" customWidth="1"/>
    <col min="4" max="4" width="32.140625" style="64" bestFit="1" customWidth="1"/>
    <col min="5" max="5" width="7.140625" style="55" bestFit="1" customWidth="1"/>
    <col min="6" max="6" width="5.5703125" style="21" bestFit="1" customWidth="1"/>
    <col min="7" max="7" width="6.28515625" style="21" bestFit="1" customWidth="1"/>
    <col min="8" max="8" width="8.5703125" style="68" bestFit="1" customWidth="1"/>
    <col min="9" max="15" width="8.5703125" style="84" bestFit="1" customWidth="1"/>
    <col min="16" max="16" width="1.85546875" style="68" customWidth="1"/>
    <col min="17" max="23" width="8.5703125" style="85" bestFit="1" customWidth="1"/>
    <col min="24" max="24" width="2.5703125" style="68" customWidth="1"/>
    <col min="25" max="25" width="8.7109375" style="84" bestFit="1" customWidth="1"/>
    <col min="26" max="26" width="9.140625" style="85" bestFit="1" customWidth="1"/>
    <col min="27" max="27" width="11.5703125" style="70" bestFit="1" customWidth="1"/>
    <col min="28" max="28" width="8.7109375" style="84" bestFit="1" customWidth="1"/>
    <col min="29" max="29" width="9.5703125" style="84" bestFit="1" customWidth="1"/>
    <col min="30" max="31" width="10.42578125" style="85" bestFit="1" customWidth="1"/>
    <col min="32" max="32" width="9.140625" bestFit="1" customWidth="1"/>
    <col min="33" max="33" width="12" bestFit="1" customWidth="1"/>
    <col min="43" max="16384" width="9.140625" style="3"/>
  </cols>
  <sheetData>
    <row r="1" spans="1:34" s="86" customFormat="1" ht="25.5" x14ac:dyDescent="0.2">
      <c r="A1" s="99"/>
      <c r="B1" s="86" t="s">
        <v>12</v>
      </c>
      <c r="C1" s="87" t="s">
        <v>0</v>
      </c>
      <c r="D1" s="87" t="s">
        <v>9</v>
      </c>
      <c r="E1" s="86" t="s">
        <v>10</v>
      </c>
      <c r="F1" s="88" t="s">
        <v>6</v>
      </c>
      <c r="G1" s="88" t="s">
        <v>14</v>
      </c>
      <c r="H1" s="89"/>
      <c r="I1" s="90" t="s">
        <v>34</v>
      </c>
      <c r="J1" s="90" t="s">
        <v>35</v>
      </c>
      <c r="K1" s="90" t="s">
        <v>36</v>
      </c>
      <c r="L1" s="90" t="s">
        <v>37</v>
      </c>
      <c r="M1" s="90" t="s">
        <v>38</v>
      </c>
      <c r="N1" s="90" t="s">
        <v>39</v>
      </c>
      <c r="O1" s="90" t="s">
        <v>49</v>
      </c>
      <c r="P1" s="89"/>
      <c r="Q1" s="91" t="s">
        <v>40</v>
      </c>
      <c r="R1" s="91" t="s">
        <v>41</v>
      </c>
      <c r="S1" s="91" t="s">
        <v>42</v>
      </c>
      <c r="T1" s="91" t="s">
        <v>43</v>
      </c>
      <c r="U1" s="91" t="s">
        <v>44</v>
      </c>
      <c r="V1" s="91" t="s">
        <v>45</v>
      </c>
      <c r="W1" s="91" t="s">
        <v>48</v>
      </c>
      <c r="X1" s="89"/>
      <c r="Y1" s="90" t="s">
        <v>26</v>
      </c>
      <c r="Z1" s="91" t="s">
        <v>46</v>
      </c>
      <c r="AA1" s="92" t="s">
        <v>13</v>
      </c>
      <c r="AB1" s="90" t="s">
        <v>25</v>
      </c>
      <c r="AC1" s="90" t="s">
        <v>24</v>
      </c>
      <c r="AD1" s="91" t="s">
        <v>31</v>
      </c>
      <c r="AE1" s="91" t="s">
        <v>32</v>
      </c>
      <c r="AF1" s="86" t="s">
        <v>11</v>
      </c>
    </row>
    <row r="2" spans="1:34" s="20" customFormat="1" x14ac:dyDescent="0.2">
      <c r="A2" s="100" t="s">
        <v>16</v>
      </c>
      <c r="C2" s="61" t="s">
        <v>22</v>
      </c>
      <c r="D2" s="62"/>
      <c r="H2" s="67"/>
      <c r="I2" s="83"/>
      <c r="J2" s="83"/>
      <c r="K2" s="83"/>
      <c r="L2" s="83"/>
      <c r="M2" s="83"/>
      <c r="N2" s="83"/>
      <c r="O2" s="83"/>
      <c r="P2" s="67"/>
      <c r="Q2" s="82"/>
      <c r="R2" s="82"/>
      <c r="S2" s="82"/>
      <c r="T2" s="82"/>
      <c r="U2" s="82"/>
      <c r="V2" s="82"/>
      <c r="W2" s="82"/>
      <c r="X2" s="67"/>
      <c r="Y2" s="83"/>
      <c r="Z2" s="82"/>
      <c r="AA2" s="70"/>
      <c r="AB2" s="83"/>
      <c r="AC2" s="83"/>
      <c r="AD2" s="82"/>
      <c r="AE2" s="82"/>
    </row>
    <row r="3" spans="1:34" x14ac:dyDescent="0.2">
      <c r="A3" s="101">
        <v>9.9999999999999995E-7</v>
      </c>
      <c r="B3" s="3">
        <f t="shared" ref="B3:B64" si="0">AF3+A3</f>
        <v>10000.000001</v>
      </c>
      <c r="C3" t="s">
        <v>144</v>
      </c>
      <c r="D3" t="s">
        <v>73</v>
      </c>
      <c r="E3" s="56" t="s">
        <v>21</v>
      </c>
      <c r="F3" s="21">
        <f t="shared" ref="F3:F5" si="1">COUNTIF(H3:X3,"&gt;1")</f>
        <v>1</v>
      </c>
      <c r="G3" s="21">
        <f t="shared" ref="G3:G5" si="2">COUNTIF(AA3:AE3,"&gt;1")</f>
        <v>1</v>
      </c>
      <c r="H3" s="111" t="str">
        <f>IF(ISNA(VLOOKUP(C3,[1]Sheet1!$J$2:$J$2989,1,FALSE)),"No","Yes")</f>
        <v>Yes</v>
      </c>
      <c r="I3" s="84">
        <f t="shared" ref="I3:I33" si="3">IF(ISERROR(VLOOKUP($C3,Sprint1,5,FALSE)),0,(VLOOKUP($C3,Sprint1,5,FALSE)))</f>
        <v>10000</v>
      </c>
      <c r="J3" s="84">
        <f t="shared" ref="J3:J33" si="4">IF(ISERROR(VLOOKUP($C3,Sprint2,5,FALSE)),0,(VLOOKUP($C3,Sprint2,5,FALSE)))</f>
        <v>0</v>
      </c>
      <c r="K3" s="84">
        <f t="shared" ref="K3:K33" si="5">IF(ISERROR(VLOOKUP($C3,Sprint3,5,FALSE)),0,(VLOOKUP($C3,Sprint3,5,FALSE)))</f>
        <v>0</v>
      </c>
      <c r="L3" s="84">
        <f t="shared" ref="L3:L33" si="6">IF(ISERROR(VLOOKUP($C3,Sprint4,5,FALSE)),0,(VLOOKUP($C3,Sprint4,5,FALSE)))</f>
        <v>0</v>
      </c>
      <c r="M3" s="84">
        <f t="shared" ref="M3:M33" si="7">IF(ISERROR(VLOOKUP($C3,Sprint5,5,FALSE)),0,(VLOOKUP($C3,Sprint5,5,FALSE)))</f>
        <v>0</v>
      </c>
      <c r="N3" s="84">
        <f t="shared" ref="N3:N33" si="8">IF(ISERROR(VLOOKUP($C3,Sprint6,5,FALSE)),0,(VLOOKUP($C3,Sprint6,5,FALSE)))</f>
        <v>0</v>
      </c>
      <c r="O3" s="84">
        <f t="shared" ref="O3:O33" si="9">IF(ISERROR(VLOOKUP($C3,Sprint7,5,FALSE)),0,(VLOOKUP($C3,Sprint7,5,FALSE)))</f>
        <v>0</v>
      </c>
      <c r="Q3" s="85">
        <f t="shared" ref="Q3:Q33" si="10">IF(ISERROR(VLOOKUP($C3,_End1,5,FALSE)),0,(VLOOKUP($C3,_End1,5,FALSE)))</f>
        <v>0</v>
      </c>
      <c r="R3" s="85">
        <f t="shared" ref="R3:R33" si="11">IF(ISERROR(VLOOKUP($C3,_End2,5,FALSE)),0,(VLOOKUP($C3,_End2,5,FALSE)))</f>
        <v>0</v>
      </c>
      <c r="S3" s="85">
        <f t="shared" ref="S3:S33" si="12">IF(ISERROR(VLOOKUP($C3,_End3,5,FALSE)),0,(VLOOKUP($C3,_End3,5,FALSE)))</f>
        <v>0</v>
      </c>
      <c r="T3" s="85">
        <f t="shared" ref="T3:T33" si="13">IF(ISERROR(VLOOKUP($C3,_End4,5,FALSE)),0,(VLOOKUP($C3,_End4,5,FALSE)))</f>
        <v>0</v>
      </c>
      <c r="U3" s="85">
        <f t="shared" ref="U3:U33" si="14">IF(ISERROR(VLOOKUP($C3,_End5,5,FALSE)),0,(VLOOKUP($C3,_End5,5,FALSE)))</f>
        <v>0</v>
      </c>
      <c r="V3" s="85">
        <f t="shared" ref="V3:V33" si="15">IF(ISERROR(VLOOKUP($C3,_End6,5,FALSE)),0,(VLOOKUP($C3,_End6,5,FALSE)))</f>
        <v>0</v>
      </c>
      <c r="W3" s="85">
        <f t="shared" ref="W3:W33" si="16">IF(ISERROR(VLOOKUP($C3,_End7,5,FALSE)),0,(VLOOKUP($C3,_End7,5,FALSE)))</f>
        <v>0</v>
      </c>
      <c r="Y3" s="84">
        <f>LARGE(I3:O3,3)</f>
        <v>0</v>
      </c>
      <c r="Z3" s="85">
        <f>LARGE(Q3:W3,3)</f>
        <v>0</v>
      </c>
      <c r="AA3" s="70">
        <f>LARGE(Y3:Z3,1)</f>
        <v>0</v>
      </c>
      <c r="AB3" s="84">
        <f>LARGE(I3:O3,1)</f>
        <v>10000</v>
      </c>
      <c r="AC3" s="84">
        <f>LARGE(I3:O3,2)</f>
        <v>0</v>
      </c>
      <c r="AD3" s="85">
        <f>LARGE(Q3:W3,1)</f>
        <v>0</v>
      </c>
      <c r="AE3" s="85">
        <f>LARGE(Q3:W3,2)</f>
        <v>0</v>
      </c>
      <c r="AF3" s="1">
        <f>IF(H3="NO",SUM(AA3:AE3)-0,SUM(AA3:AE3))</f>
        <v>10000</v>
      </c>
      <c r="AG3" s="1">
        <f>IF(I3="NO",SUM(AB3:AF3)-0,SUM(AB3:AF3))</f>
        <v>20000</v>
      </c>
    </row>
    <row r="4" spans="1:34" x14ac:dyDescent="0.2">
      <c r="A4" s="101">
        <v>1.9999999999999999E-6</v>
      </c>
      <c r="B4" s="3">
        <f>AG4+A4</f>
        <v>1.9999999999999999E-6</v>
      </c>
      <c r="C4" t="s">
        <v>122</v>
      </c>
      <c r="D4" t="s">
        <v>145</v>
      </c>
      <c r="E4" s="56" t="s">
        <v>21</v>
      </c>
      <c r="F4" s="21">
        <f t="shared" si="1"/>
        <v>0</v>
      </c>
      <c r="G4" s="21">
        <f t="shared" si="2"/>
        <v>0</v>
      </c>
      <c r="H4" s="111" t="str">
        <f>IF(ISNA(VLOOKUP(C4,[1]Sheet1!$J$2:$J$2989,1,FALSE)),"No","Yes")</f>
        <v>Yes</v>
      </c>
      <c r="I4" s="84">
        <f t="shared" si="3"/>
        <v>0</v>
      </c>
      <c r="J4" s="84">
        <f t="shared" si="4"/>
        <v>0</v>
      </c>
      <c r="K4" s="84">
        <f t="shared" si="5"/>
        <v>0</v>
      </c>
      <c r="L4" s="84">
        <f t="shared" si="6"/>
        <v>0</v>
      </c>
      <c r="M4" s="84">
        <f t="shared" si="7"/>
        <v>0</v>
      </c>
      <c r="N4" s="84">
        <f t="shared" si="8"/>
        <v>0</v>
      </c>
      <c r="O4" s="84">
        <f t="shared" si="9"/>
        <v>0</v>
      </c>
      <c r="Q4" s="85">
        <f t="shared" si="10"/>
        <v>0</v>
      </c>
      <c r="R4" s="85">
        <f t="shared" si="11"/>
        <v>0</v>
      </c>
      <c r="S4" s="85">
        <f t="shared" si="12"/>
        <v>0</v>
      </c>
      <c r="T4" s="85">
        <f t="shared" si="13"/>
        <v>0</v>
      </c>
      <c r="U4" s="85">
        <f t="shared" si="14"/>
        <v>0</v>
      </c>
      <c r="V4" s="85">
        <f t="shared" si="15"/>
        <v>0</v>
      </c>
      <c r="W4" s="85">
        <f t="shared" si="16"/>
        <v>0</v>
      </c>
      <c r="Y4" s="84">
        <f t="shared" ref="Y4:Y5" si="17">LARGE(I4:O4,3)</f>
        <v>0</v>
      </c>
      <c r="Z4" s="85">
        <f t="shared" ref="Z4:Z5" si="18">LARGE(Q4:W4,3)</f>
        <v>0</v>
      </c>
      <c r="AA4" s="70">
        <f t="shared" ref="AA4:AA5" si="19">LARGE(Y4:Z4,1)</f>
        <v>0</v>
      </c>
      <c r="AB4" s="84">
        <f t="shared" ref="AB4:AB5" si="20">LARGE(I4:O4,1)</f>
        <v>0</v>
      </c>
      <c r="AC4" s="84">
        <f t="shared" ref="AC4:AC5" si="21">LARGE(I4:O4,2)</f>
        <v>0</v>
      </c>
      <c r="AD4" s="85">
        <f t="shared" ref="AD4:AD5" si="22">LARGE(Q4:W4,1)</f>
        <v>0</v>
      </c>
      <c r="AE4" s="85">
        <f t="shared" ref="AE4:AE5" si="23">LARGE(Q4:W4,2)</f>
        <v>0</v>
      </c>
      <c r="AF4" s="1">
        <f t="shared" ref="AF4:AF66" si="24">IF(H4="NO",SUM(AA4:AE4)-0,SUM(AA4:AE4))</f>
        <v>0</v>
      </c>
      <c r="AG4" s="112">
        <f>IF(H4="NO",SUM(AA4:AE4)-50000,SUM(AA4:AE4))</f>
        <v>0</v>
      </c>
      <c r="AH4" s="95" t="s">
        <v>143</v>
      </c>
    </row>
    <row r="5" spans="1:34" x14ac:dyDescent="0.2">
      <c r="A5" s="101">
        <v>3.0000000000000001E-6</v>
      </c>
      <c r="B5" s="3">
        <f t="shared" si="0"/>
        <v>3.0000000000000001E-6</v>
      </c>
      <c r="C5" t="s">
        <v>146</v>
      </c>
      <c r="D5" t="s">
        <v>73</v>
      </c>
      <c r="E5" s="56" t="s">
        <v>21</v>
      </c>
      <c r="F5" s="21">
        <f t="shared" si="1"/>
        <v>0</v>
      </c>
      <c r="G5" s="21">
        <f t="shared" si="2"/>
        <v>0</v>
      </c>
      <c r="H5" s="111" t="str">
        <f>IF(ISNA(VLOOKUP(C5,[1]Sheet1!$J$2:$J$2989,1,FALSE)),"No","Yes")</f>
        <v>Yes</v>
      </c>
      <c r="I5" s="84">
        <f t="shared" si="3"/>
        <v>0</v>
      </c>
      <c r="J5" s="84">
        <f t="shared" si="4"/>
        <v>0</v>
      </c>
      <c r="K5" s="84">
        <f t="shared" si="5"/>
        <v>0</v>
      </c>
      <c r="L5" s="84">
        <f t="shared" si="6"/>
        <v>0</v>
      </c>
      <c r="M5" s="84">
        <f t="shared" si="7"/>
        <v>0</v>
      </c>
      <c r="N5" s="84">
        <f t="shared" si="8"/>
        <v>0</v>
      </c>
      <c r="O5" s="84">
        <f t="shared" si="9"/>
        <v>0</v>
      </c>
      <c r="Q5" s="85">
        <f t="shared" si="10"/>
        <v>0</v>
      </c>
      <c r="R5" s="85">
        <f t="shared" si="11"/>
        <v>0</v>
      </c>
      <c r="S5" s="85">
        <f t="shared" si="12"/>
        <v>0</v>
      </c>
      <c r="T5" s="85">
        <f t="shared" si="13"/>
        <v>0</v>
      </c>
      <c r="U5" s="85">
        <f t="shared" si="14"/>
        <v>0</v>
      </c>
      <c r="V5" s="85">
        <f t="shared" si="15"/>
        <v>0</v>
      </c>
      <c r="W5" s="85">
        <f t="shared" si="16"/>
        <v>0</v>
      </c>
      <c r="Y5" s="84">
        <f t="shared" si="17"/>
        <v>0</v>
      </c>
      <c r="Z5" s="85">
        <f t="shared" si="18"/>
        <v>0</v>
      </c>
      <c r="AA5" s="70">
        <f t="shared" si="19"/>
        <v>0</v>
      </c>
      <c r="AB5" s="84">
        <f t="shared" si="20"/>
        <v>0</v>
      </c>
      <c r="AC5" s="84">
        <f t="shared" si="21"/>
        <v>0</v>
      </c>
      <c r="AD5" s="85">
        <f t="shared" si="22"/>
        <v>0</v>
      </c>
      <c r="AE5" s="85">
        <f t="shared" si="23"/>
        <v>0</v>
      </c>
      <c r="AF5" s="1">
        <f t="shared" si="24"/>
        <v>0</v>
      </c>
    </row>
    <row r="6" spans="1:34" x14ac:dyDescent="0.2">
      <c r="A6" s="101">
        <v>3.9999999999999998E-6</v>
      </c>
      <c r="B6" s="3">
        <f t="shared" si="0"/>
        <v>3.9999999999999998E-6</v>
      </c>
      <c r="C6" t="s">
        <v>98</v>
      </c>
      <c r="D6"/>
      <c r="E6" s="56" t="s">
        <v>21</v>
      </c>
      <c r="F6" s="21">
        <f t="shared" ref="F6:F67" si="25">COUNTIF(H6:X6,"&gt;1")</f>
        <v>0</v>
      </c>
      <c r="G6" s="21">
        <f t="shared" ref="G6:G67" si="26">COUNTIF(AA6:AE6,"&gt;1")</f>
        <v>0</v>
      </c>
      <c r="H6" s="111" t="str">
        <f>IF(ISNA(VLOOKUP(C6,[1]Sheet1!$J$2:$J$2989,1,FALSE)),"No","Yes")</f>
        <v>Yes</v>
      </c>
      <c r="I6" s="84">
        <f t="shared" si="3"/>
        <v>0</v>
      </c>
      <c r="J6" s="84">
        <f t="shared" si="4"/>
        <v>0</v>
      </c>
      <c r="K6" s="84">
        <f t="shared" si="5"/>
        <v>0</v>
      </c>
      <c r="L6" s="84">
        <f t="shared" si="6"/>
        <v>0</v>
      </c>
      <c r="M6" s="84">
        <f t="shared" si="7"/>
        <v>0</v>
      </c>
      <c r="N6" s="84">
        <f t="shared" si="8"/>
        <v>0</v>
      </c>
      <c r="O6" s="84">
        <f t="shared" si="9"/>
        <v>0</v>
      </c>
      <c r="Q6" s="85">
        <f t="shared" si="10"/>
        <v>0</v>
      </c>
      <c r="R6" s="85">
        <f t="shared" si="11"/>
        <v>0</v>
      </c>
      <c r="S6" s="85">
        <f t="shared" si="12"/>
        <v>0</v>
      </c>
      <c r="T6" s="85">
        <f t="shared" si="13"/>
        <v>0</v>
      </c>
      <c r="U6" s="85">
        <f t="shared" si="14"/>
        <v>0</v>
      </c>
      <c r="V6" s="85">
        <f t="shared" si="15"/>
        <v>0</v>
      </c>
      <c r="W6" s="85">
        <f t="shared" si="16"/>
        <v>0</v>
      </c>
      <c r="Y6" s="84">
        <f t="shared" ref="Y6:Y67" si="27">LARGE(I6:O6,3)</f>
        <v>0</v>
      </c>
      <c r="Z6" s="85">
        <f t="shared" ref="Z6:Z67" si="28">LARGE(Q6:W6,3)</f>
        <v>0</v>
      </c>
      <c r="AA6" s="70">
        <f t="shared" ref="AA6:AA67" si="29">LARGE(Y6:Z6,1)</f>
        <v>0</v>
      </c>
      <c r="AB6" s="84">
        <f t="shared" ref="AB6:AB67" si="30">LARGE(I6:O6,1)</f>
        <v>0</v>
      </c>
      <c r="AC6" s="84">
        <f t="shared" ref="AC6:AC67" si="31">LARGE(I6:O6,2)</f>
        <v>0</v>
      </c>
      <c r="AD6" s="85">
        <f t="shared" ref="AD6:AD67" si="32">LARGE(Q6:W6,1)</f>
        <v>0</v>
      </c>
      <c r="AE6" s="85">
        <f t="shared" ref="AE6:AE67" si="33">LARGE(Q6:W6,2)</f>
        <v>0</v>
      </c>
      <c r="AF6" s="1">
        <f t="shared" si="24"/>
        <v>0</v>
      </c>
    </row>
    <row r="7" spans="1:34" x14ac:dyDescent="0.2">
      <c r="A7" s="101">
        <v>4.9999999999999996E-6</v>
      </c>
      <c r="B7" s="3">
        <f t="shared" si="0"/>
        <v>4.9999999999999996E-6</v>
      </c>
      <c r="C7" t="s">
        <v>147</v>
      </c>
      <c r="D7"/>
      <c r="E7" s="56" t="s">
        <v>21</v>
      </c>
      <c r="F7" s="21">
        <f t="shared" si="25"/>
        <v>0</v>
      </c>
      <c r="G7" s="21">
        <f t="shared" si="26"/>
        <v>0</v>
      </c>
      <c r="H7" s="111" t="str">
        <f>IF(ISNA(VLOOKUP(C7,[1]Sheet1!$J$2:$J$2989,1,FALSE)),"No","Yes")</f>
        <v>No</v>
      </c>
      <c r="I7" s="84">
        <f t="shared" si="3"/>
        <v>0</v>
      </c>
      <c r="J7" s="84">
        <f t="shared" si="4"/>
        <v>0</v>
      </c>
      <c r="K7" s="84">
        <f t="shared" si="5"/>
        <v>0</v>
      </c>
      <c r="L7" s="84">
        <f t="shared" si="6"/>
        <v>0</v>
      </c>
      <c r="M7" s="84">
        <f t="shared" si="7"/>
        <v>0</v>
      </c>
      <c r="N7" s="84">
        <f t="shared" si="8"/>
        <v>0</v>
      </c>
      <c r="O7" s="84">
        <f t="shared" si="9"/>
        <v>0</v>
      </c>
      <c r="Q7" s="85">
        <f t="shared" si="10"/>
        <v>0</v>
      </c>
      <c r="R7" s="85">
        <f t="shared" si="11"/>
        <v>0</v>
      </c>
      <c r="S7" s="85">
        <f t="shared" si="12"/>
        <v>0</v>
      </c>
      <c r="T7" s="85">
        <f t="shared" si="13"/>
        <v>0</v>
      </c>
      <c r="U7" s="85">
        <f t="shared" si="14"/>
        <v>0</v>
      </c>
      <c r="V7" s="85">
        <f t="shared" si="15"/>
        <v>0</v>
      </c>
      <c r="W7" s="85">
        <f t="shared" si="16"/>
        <v>0</v>
      </c>
      <c r="Y7" s="84">
        <f t="shared" si="27"/>
        <v>0</v>
      </c>
      <c r="Z7" s="85">
        <f t="shared" si="28"/>
        <v>0</v>
      </c>
      <c r="AA7" s="70">
        <f t="shared" si="29"/>
        <v>0</v>
      </c>
      <c r="AB7" s="84">
        <f t="shared" si="30"/>
        <v>0</v>
      </c>
      <c r="AC7" s="84">
        <f t="shared" si="31"/>
        <v>0</v>
      </c>
      <c r="AD7" s="85">
        <f t="shared" si="32"/>
        <v>0</v>
      </c>
      <c r="AE7" s="85">
        <f t="shared" si="33"/>
        <v>0</v>
      </c>
      <c r="AF7" s="1">
        <f t="shared" si="24"/>
        <v>0</v>
      </c>
    </row>
    <row r="8" spans="1:34" x14ac:dyDescent="0.2">
      <c r="A8" s="101">
        <v>6.9999999999999999E-6</v>
      </c>
      <c r="B8" s="3">
        <f t="shared" si="0"/>
        <v>6.9999999999999999E-6</v>
      </c>
      <c r="C8" t="s">
        <v>134</v>
      </c>
      <c r="D8"/>
      <c r="E8" s="56" t="s">
        <v>21</v>
      </c>
      <c r="F8" s="21">
        <f t="shared" si="25"/>
        <v>0</v>
      </c>
      <c r="G8" s="21">
        <f t="shared" si="26"/>
        <v>0</v>
      </c>
      <c r="H8" s="111" t="str">
        <f>IF(ISNA(VLOOKUP(C8,[1]Sheet1!$J$2:$J$2989,1,FALSE)),"No","Yes")</f>
        <v>Yes</v>
      </c>
      <c r="I8" s="84">
        <f t="shared" si="3"/>
        <v>0</v>
      </c>
      <c r="J8" s="84">
        <f t="shared" si="4"/>
        <v>0</v>
      </c>
      <c r="K8" s="84">
        <f t="shared" si="5"/>
        <v>0</v>
      </c>
      <c r="L8" s="84">
        <f t="shared" si="6"/>
        <v>0</v>
      </c>
      <c r="M8" s="84">
        <f t="shared" si="7"/>
        <v>0</v>
      </c>
      <c r="N8" s="84">
        <f t="shared" si="8"/>
        <v>0</v>
      </c>
      <c r="O8" s="84">
        <f t="shared" si="9"/>
        <v>0</v>
      </c>
      <c r="Q8" s="85">
        <f t="shared" si="10"/>
        <v>0</v>
      </c>
      <c r="R8" s="85">
        <f t="shared" si="11"/>
        <v>0</v>
      </c>
      <c r="S8" s="85">
        <f t="shared" si="12"/>
        <v>0</v>
      </c>
      <c r="T8" s="85">
        <f t="shared" si="13"/>
        <v>0</v>
      </c>
      <c r="U8" s="85">
        <f t="shared" si="14"/>
        <v>0</v>
      </c>
      <c r="V8" s="85">
        <f t="shared" si="15"/>
        <v>0</v>
      </c>
      <c r="W8" s="85">
        <f t="shared" si="16"/>
        <v>0</v>
      </c>
      <c r="Y8" s="84">
        <f t="shared" si="27"/>
        <v>0</v>
      </c>
      <c r="Z8" s="85">
        <f t="shared" si="28"/>
        <v>0</v>
      </c>
      <c r="AA8" s="70">
        <f t="shared" si="29"/>
        <v>0</v>
      </c>
      <c r="AB8" s="84">
        <f t="shared" si="30"/>
        <v>0</v>
      </c>
      <c r="AC8" s="84">
        <f t="shared" si="31"/>
        <v>0</v>
      </c>
      <c r="AD8" s="85">
        <f t="shared" si="32"/>
        <v>0</v>
      </c>
      <c r="AE8" s="85">
        <f t="shared" si="33"/>
        <v>0</v>
      </c>
      <c r="AF8" s="1">
        <f t="shared" si="24"/>
        <v>0</v>
      </c>
    </row>
    <row r="9" spans="1:34" x14ac:dyDescent="0.2">
      <c r="A9" s="101">
        <v>7.9999999999999996E-6</v>
      </c>
      <c r="B9" s="3">
        <f t="shared" si="0"/>
        <v>7.9999999999999996E-6</v>
      </c>
      <c r="C9" t="s">
        <v>148</v>
      </c>
      <c r="D9"/>
      <c r="E9" s="56" t="s">
        <v>21</v>
      </c>
      <c r="F9" s="21">
        <f t="shared" si="25"/>
        <v>0</v>
      </c>
      <c r="G9" s="21">
        <f t="shared" si="26"/>
        <v>0</v>
      </c>
      <c r="H9" s="111" t="str">
        <f>IF(ISNA(VLOOKUP(C9,[1]Sheet1!$J$2:$J$2989,1,FALSE)),"No","Yes")</f>
        <v>Yes</v>
      </c>
      <c r="I9" s="84">
        <f t="shared" si="3"/>
        <v>0</v>
      </c>
      <c r="J9" s="84">
        <f t="shared" si="4"/>
        <v>0</v>
      </c>
      <c r="K9" s="84">
        <f t="shared" si="5"/>
        <v>0</v>
      </c>
      <c r="L9" s="84">
        <f t="shared" si="6"/>
        <v>0</v>
      </c>
      <c r="M9" s="84">
        <f t="shared" si="7"/>
        <v>0</v>
      </c>
      <c r="N9" s="84">
        <f t="shared" si="8"/>
        <v>0</v>
      </c>
      <c r="O9" s="84">
        <f t="shared" si="9"/>
        <v>0</v>
      </c>
      <c r="Q9" s="85">
        <f t="shared" si="10"/>
        <v>0</v>
      </c>
      <c r="R9" s="85">
        <f t="shared" si="11"/>
        <v>0</v>
      </c>
      <c r="S9" s="85">
        <f t="shared" si="12"/>
        <v>0</v>
      </c>
      <c r="T9" s="85">
        <f t="shared" si="13"/>
        <v>0</v>
      </c>
      <c r="U9" s="85">
        <f t="shared" si="14"/>
        <v>0</v>
      </c>
      <c r="V9" s="85">
        <f t="shared" si="15"/>
        <v>0</v>
      </c>
      <c r="W9" s="85">
        <f t="shared" si="16"/>
        <v>0</v>
      </c>
      <c r="Y9" s="84">
        <f t="shared" si="27"/>
        <v>0</v>
      </c>
      <c r="Z9" s="85">
        <f t="shared" si="28"/>
        <v>0</v>
      </c>
      <c r="AA9" s="70">
        <f t="shared" si="29"/>
        <v>0</v>
      </c>
      <c r="AB9" s="84">
        <f t="shared" si="30"/>
        <v>0</v>
      </c>
      <c r="AC9" s="84">
        <f t="shared" si="31"/>
        <v>0</v>
      </c>
      <c r="AD9" s="85">
        <f t="shared" si="32"/>
        <v>0</v>
      </c>
      <c r="AE9" s="85">
        <f t="shared" si="33"/>
        <v>0</v>
      </c>
      <c r="AF9" s="1">
        <f t="shared" si="24"/>
        <v>0</v>
      </c>
    </row>
    <row r="10" spans="1:34" x14ac:dyDescent="0.2">
      <c r="A10" s="101">
        <v>9.0000000000000002E-6</v>
      </c>
      <c r="B10" s="3">
        <f t="shared" si="0"/>
        <v>9.0000000000000002E-6</v>
      </c>
      <c r="C10" t="s">
        <v>149</v>
      </c>
      <c r="D10"/>
      <c r="E10" s="56" t="s">
        <v>21</v>
      </c>
      <c r="F10" s="21">
        <f t="shared" si="25"/>
        <v>0</v>
      </c>
      <c r="G10" s="21">
        <f t="shared" si="26"/>
        <v>0</v>
      </c>
      <c r="H10" s="111" t="str">
        <f>IF(ISNA(VLOOKUP(C10,[1]Sheet1!$J$2:$J$2989,1,FALSE)),"No","Yes")</f>
        <v>Yes</v>
      </c>
      <c r="I10" s="84">
        <f t="shared" si="3"/>
        <v>0</v>
      </c>
      <c r="J10" s="84">
        <f t="shared" si="4"/>
        <v>0</v>
      </c>
      <c r="K10" s="84">
        <f t="shared" si="5"/>
        <v>0</v>
      </c>
      <c r="L10" s="84">
        <f t="shared" si="6"/>
        <v>0</v>
      </c>
      <c r="M10" s="84">
        <f t="shared" si="7"/>
        <v>0</v>
      </c>
      <c r="N10" s="84">
        <f t="shared" si="8"/>
        <v>0</v>
      </c>
      <c r="O10" s="84">
        <f t="shared" si="9"/>
        <v>0</v>
      </c>
      <c r="Q10" s="85">
        <f t="shared" si="10"/>
        <v>0</v>
      </c>
      <c r="R10" s="85">
        <f t="shared" si="11"/>
        <v>0</v>
      </c>
      <c r="S10" s="85">
        <f t="shared" si="12"/>
        <v>0</v>
      </c>
      <c r="T10" s="85">
        <f t="shared" si="13"/>
        <v>0</v>
      </c>
      <c r="U10" s="85">
        <f t="shared" si="14"/>
        <v>0</v>
      </c>
      <c r="V10" s="85">
        <f t="shared" si="15"/>
        <v>0</v>
      </c>
      <c r="W10" s="85">
        <f t="shared" si="16"/>
        <v>0</v>
      </c>
      <c r="Y10" s="84">
        <f t="shared" si="27"/>
        <v>0</v>
      </c>
      <c r="Z10" s="85">
        <f t="shared" si="28"/>
        <v>0</v>
      </c>
      <c r="AA10" s="70">
        <f t="shared" si="29"/>
        <v>0</v>
      </c>
      <c r="AB10" s="84">
        <f t="shared" si="30"/>
        <v>0</v>
      </c>
      <c r="AC10" s="84">
        <f t="shared" si="31"/>
        <v>0</v>
      </c>
      <c r="AD10" s="85">
        <f t="shared" si="32"/>
        <v>0</v>
      </c>
      <c r="AE10" s="85">
        <f t="shared" si="33"/>
        <v>0</v>
      </c>
      <c r="AF10" s="1">
        <f t="shared" si="24"/>
        <v>0</v>
      </c>
    </row>
    <row r="11" spans="1:34" x14ac:dyDescent="0.2">
      <c r="A11" s="101">
        <v>1.0000000000000001E-5</v>
      </c>
      <c r="B11" s="3">
        <f t="shared" si="0"/>
        <v>17435.688836085123</v>
      </c>
      <c r="C11" t="s">
        <v>150</v>
      </c>
      <c r="D11"/>
      <c r="E11" s="56" t="s">
        <v>21</v>
      </c>
      <c r="F11" s="21">
        <f t="shared" si="25"/>
        <v>2</v>
      </c>
      <c r="G11" s="21">
        <f t="shared" si="26"/>
        <v>2</v>
      </c>
      <c r="H11" s="111" t="str">
        <f>IF(ISNA(VLOOKUP(C11,[1]Sheet1!$J$2:$J$2989,1,FALSE)),"No","Yes")</f>
        <v>Yes</v>
      </c>
      <c r="I11" s="84">
        <f t="shared" si="3"/>
        <v>8625</v>
      </c>
      <c r="J11" s="84">
        <f t="shared" si="4"/>
        <v>0</v>
      </c>
      <c r="K11" s="84">
        <f t="shared" si="5"/>
        <v>0</v>
      </c>
      <c r="L11" s="84">
        <f t="shared" si="6"/>
        <v>8810.6888260851229</v>
      </c>
      <c r="M11" s="84">
        <f t="shared" si="7"/>
        <v>0</v>
      </c>
      <c r="N11" s="84">
        <f t="shared" si="8"/>
        <v>0</v>
      </c>
      <c r="O11" s="84">
        <f t="shared" si="9"/>
        <v>0</v>
      </c>
      <c r="Q11" s="85">
        <f t="shared" si="10"/>
        <v>0</v>
      </c>
      <c r="R11" s="85">
        <f t="shared" si="11"/>
        <v>0</v>
      </c>
      <c r="S11" s="85">
        <f t="shared" si="12"/>
        <v>0</v>
      </c>
      <c r="T11" s="85">
        <f t="shared" si="13"/>
        <v>0</v>
      </c>
      <c r="U11" s="85">
        <f t="shared" si="14"/>
        <v>0</v>
      </c>
      <c r="V11" s="85">
        <f t="shared" si="15"/>
        <v>0</v>
      </c>
      <c r="W11" s="85">
        <f t="shared" si="16"/>
        <v>0</v>
      </c>
      <c r="Y11" s="84">
        <f t="shared" si="27"/>
        <v>0</v>
      </c>
      <c r="Z11" s="85">
        <f t="shared" si="28"/>
        <v>0</v>
      </c>
      <c r="AA11" s="70">
        <f t="shared" si="29"/>
        <v>0</v>
      </c>
      <c r="AB11" s="84">
        <f t="shared" si="30"/>
        <v>8810.6888260851229</v>
      </c>
      <c r="AC11" s="84">
        <f t="shared" si="31"/>
        <v>8625</v>
      </c>
      <c r="AD11" s="85">
        <f t="shared" si="32"/>
        <v>0</v>
      </c>
      <c r="AE11" s="85">
        <f t="shared" si="33"/>
        <v>0</v>
      </c>
      <c r="AF11" s="1">
        <f t="shared" si="24"/>
        <v>17435.688826085123</v>
      </c>
    </row>
    <row r="12" spans="1:34" x14ac:dyDescent="0.2">
      <c r="A12" s="101">
        <v>1.1E-5</v>
      </c>
      <c r="B12" s="3">
        <f t="shared" si="0"/>
        <v>8621.2839403407997</v>
      </c>
      <c r="C12" t="s">
        <v>151</v>
      </c>
      <c r="D12"/>
      <c r="E12" s="56" t="s">
        <v>21</v>
      </c>
      <c r="F12" s="21">
        <f t="shared" si="25"/>
        <v>1</v>
      </c>
      <c r="G12" s="21">
        <f t="shared" si="26"/>
        <v>1</v>
      </c>
      <c r="H12" s="111" t="str">
        <f>IF(ISNA(VLOOKUP(C12,[1]Sheet1!$J$2:$J$2989,1,FALSE)),"No","Yes")</f>
        <v>Yes</v>
      </c>
      <c r="I12" s="84">
        <f t="shared" si="3"/>
        <v>8621.2839293407997</v>
      </c>
      <c r="J12" s="84">
        <f t="shared" si="4"/>
        <v>0</v>
      </c>
      <c r="K12" s="84">
        <f t="shared" si="5"/>
        <v>0</v>
      </c>
      <c r="L12" s="84">
        <f t="shared" si="6"/>
        <v>0</v>
      </c>
      <c r="M12" s="84">
        <f t="shared" si="7"/>
        <v>0</v>
      </c>
      <c r="N12" s="84">
        <f t="shared" si="8"/>
        <v>0</v>
      </c>
      <c r="O12" s="84">
        <f t="shared" si="9"/>
        <v>0</v>
      </c>
      <c r="Q12" s="85">
        <f t="shared" si="10"/>
        <v>0</v>
      </c>
      <c r="R12" s="85">
        <f t="shared" si="11"/>
        <v>0</v>
      </c>
      <c r="S12" s="85">
        <f t="shared" si="12"/>
        <v>0</v>
      </c>
      <c r="T12" s="85">
        <f t="shared" si="13"/>
        <v>0</v>
      </c>
      <c r="U12" s="85">
        <f t="shared" si="14"/>
        <v>0</v>
      </c>
      <c r="V12" s="85">
        <f t="shared" si="15"/>
        <v>0</v>
      </c>
      <c r="W12" s="85">
        <f t="shared" si="16"/>
        <v>0</v>
      </c>
      <c r="Y12" s="84">
        <f t="shared" si="27"/>
        <v>0</v>
      </c>
      <c r="Z12" s="85">
        <f t="shared" si="28"/>
        <v>0</v>
      </c>
      <c r="AA12" s="70">
        <f t="shared" si="29"/>
        <v>0</v>
      </c>
      <c r="AB12" s="84">
        <f t="shared" si="30"/>
        <v>8621.2839293407997</v>
      </c>
      <c r="AC12" s="84">
        <f t="shared" si="31"/>
        <v>0</v>
      </c>
      <c r="AD12" s="85">
        <f t="shared" si="32"/>
        <v>0</v>
      </c>
      <c r="AE12" s="85">
        <f t="shared" si="33"/>
        <v>0</v>
      </c>
      <c r="AF12" s="1">
        <f t="shared" si="24"/>
        <v>8621.2839293407997</v>
      </c>
    </row>
    <row r="13" spans="1:34" x14ac:dyDescent="0.2">
      <c r="A13" s="101">
        <v>1.2E-5</v>
      </c>
      <c r="B13" s="3">
        <f t="shared" si="0"/>
        <v>1.2E-5</v>
      </c>
      <c r="C13" t="s">
        <v>152</v>
      </c>
      <c r="D13"/>
      <c r="E13" s="56" t="s">
        <v>21</v>
      </c>
      <c r="F13" s="21">
        <f t="shared" si="25"/>
        <v>0</v>
      </c>
      <c r="G13" s="21">
        <f t="shared" si="26"/>
        <v>0</v>
      </c>
      <c r="H13" s="111" t="str">
        <f>IF(ISNA(VLOOKUP(C13,[1]Sheet1!$J$2:$J$2989,1,FALSE)),"No","Yes")</f>
        <v>Yes</v>
      </c>
      <c r="I13" s="84">
        <f t="shared" si="3"/>
        <v>0</v>
      </c>
      <c r="J13" s="84">
        <f t="shared" si="4"/>
        <v>0</v>
      </c>
      <c r="K13" s="84">
        <f t="shared" si="5"/>
        <v>0</v>
      </c>
      <c r="L13" s="84">
        <f t="shared" si="6"/>
        <v>0</v>
      </c>
      <c r="M13" s="84">
        <f t="shared" si="7"/>
        <v>0</v>
      </c>
      <c r="N13" s="84">
        <f t="shared" si="8"/>
        <v>0</v>
      </c>
      <c r="O13" s="84">
        <f t="shared" si="9"/>
        <v>0</v>
      </c>
      <c r="Q13" s="85">
        <f t="shared" si="10"/>
        <v>0</v>
      </c>
      <c r="R13" s="85">
        <f t="shared" si="11"/>
        <v>0</v>
      </c>
      <c r="S13" s="85">
        <f t="shared" si="12"/>
        <v>0</v>
      </c>
      <c r="T13" s="85">
        <f t="shared" si="13"/>
        <v>0</v>
      </c>
      <c r="U13" s="85">
        <f t="shared" si="14"/>
        <v>0</v>
      </c>
      <c r="V13" s="85">
        <f t="shared" si="15"/>
        <v>0</v>
      </c>
      <c r="W13" s="85">
        <f t="shared" si="16"/>
        <v>0</v>
      </c>
      <c r="Y13" s="84">
        <f t="shared" si="27"/>
        <v>0</v>
      </c>
      <c r="Z13" s="85">
        <f t="shared" si="28"/>
        <v>0</v>
      </c>
      <c r="AA13" s="70">
        <f t="shared" si="29"/>
        <v>0</v>
      </c>
      <c r="AB13" s="84">
        <f t="shared" si="30"/>
        <v>0</v>
      </c>
      <c r="AC13" s="84">
        <f t="shared" si="31"/>
        <v>0</v>
      </c>
      <c r="AD13" s="85">
        <f t="shared" si="32"/>
        <v>0</v>
      </c>
      <c r="AE13" s="85">
        <f t="shared" si="33"/>
        <v>0</v>
      </c>
      <c r="AF13" s="1">
        <f t="shared" si="24"/>
        <v>0</v>
      </c>
    </row>
    <row r="14" spans="1:34" x14ac:dyDescent="0.2">
      <c r="A14" s="101">
        <v>1.3000000000000001E-5</v>
      </c>
      <c r="B14" s="3">
        <f t="shared" si="0"/>
        <v>1.3000000000000001E-5</v>
      </c>
      <c r="C14" t="s">
        <v>153</v>
      </c>
      <c r="D14"/>
      <c r="E14" s="56" t="s">
        <v>21</v>
      </c>
      <c r="F14" s="21">
        <f t="shared" si="25"/>
        <v>0</v>
      </c>
      <c r="G14" s="21">
        <f t="shared" si="26"/>
        <v>0</v>
      </c>
      <c r="H14" s="111" t="str">
        <f>IF(ISNA(VLOOKUP(C14,[1]Sheet1!$J$2:$J$2989,1,FALSE)),"No","Yes")</f>
        <v>Yes</v>
      </c>
      <c r="I14" s="84">
        <f t="shared" si="3"/>
        <v>0</v>
      </c>
      <c r="J14" s="84">
        <f t="shared" si="4"/>
        <v>0</v>
      </c>
      <c r="K14" s="84">
        <f t="shared" si="5"/>
        <v>0</v>
      </c>
      <c r="L14" s="84">
        <f t="shared" si="6"/>
        <v>0</v>
      </c>
      <c r="M14" s="84">
        <f t="shared" si="7"/>
        <v>0</v>
      </c>
      <c r="N14" s="84">
        <f t="shared" si="8"/>
        <v>0</v>
      </c>
      <c r="O14" s="84">
        <f t="shared" si="9"/>
        <v>0</v>
      </c>
      <c r="Q14" s="85">
        <f t="shared" si="10"/>
        <v>0</v>
      </c>
      <c r="R14" s="85">
        <f t="shared" si="11"/>
        <v>0</v>
      </c>
      <c r="S14" s="85">
        <f t="shared" si="12"/>
        <v>0</v>
      </c>
      <c r="T14" s="85">
        <f t="shared" si="13"/>
        <v>0</v>
      </c>
      <c r="U14" s="85">
        <f t="shared" si="14"/>
        <v>0</v>
      </c>
      <c r="V14" s="85">
        <f t="shared" si="15"/>
        <v>0</v>
      </c>
      <c r="W14" s="85">
        <f t="shared" si="16"/>
        <v>0</v>
      </c>
      <c r="Y14" s="84">
        <f t="shared" si="27"/>
        <v>0</v>
      </c>
      <c r="Z14" s="85">
        <f t="shared" si="28"/>
        <v>0</v>
      </c>
      <c r="AA14" s="70">
        <f t="shared" si="29"/>
        <v>0</v>
      </c>
      <c r="AB14" s="84">
        <f t="shared" si="30"/>
        <v>0</v>
      </c>
      <c r="AC14" s="84">
        <f t="shared" si="31"/>
        <v>0</v>
      </c>
      <c r="AD14" s="85">
        <f t="shared" si="32"/>
        <v>0</v>
      </c>
      <c r="AE14" s="85">
        <f t="shared" si="33"/>
        <v>0</v>
      </c>
      <c r="AF14" s="1">
        <f t="shared" si="24"/>
        <v>0</v>
      </c>
    </row>
    <row r="15" spans="1:34" x14ac:dyDescent="0.2">
      <c r="A15" s="101">
        <v>1.4E-5</v>
      </c>
      <c r="B15" s="3">
        <f t="shared" si="0"/>
        <v>1.4E-5</v>
      </c>
      <c r="C15" t="s">
        <v>154</v>
      </c>
      <c r="D15"/>
      <c r="E15" s="56" t="s">
        <v>21</v>
      </c>
      <c r="F15" s="21">
        <f t="shared" si="25"/>
        <v>0</v>
      </c>
      <c r="G15" s="21">
        <f t="shared" si="26"/>
        <v>0</v>
      </c>
      <c r="H15" s="111" t="str">
        <f>IF(ISNA(VLOOKUP(C15,[1]Sheet1!$J$2:$J$2989,1,FALSE)),"No","Yes")</f>
        <v>No</v>
      </c>
      <c r="I15" s="84">
        <f t="shared" si="3"/>
        <v>0</v>
      </c>
      <c r="J15" s="84">
        <f t="shared" si="4"/>
        <v>0</v>
      </c>
      <c r="K15" s="84">
        <f t="shared" si="5"/>
        <v>0</v>
      </c>
      <c r="L15" s="84">
        <f t="shared" si="6"/>
        <v>0</v>
      </c>
      <c r="M15" s="84">
        <f t="shared" si="7"/>
        <v>0</v>
      </c>
      <c r="N15" s="84">
        <f t="shared" si="8"/>
        <v>0</v>
      </c>
      <c r="O15" s="84">
        <f t="shared" si="9"/>
        <v>0</v>
      </c>
      <c r="Q15" s="85">
        <f t="shared" si="10"/>
        <v>0</v>
      </c>
      <c r="R15" s="85">
        <f t="shared" si="11"/>
        <v>0</v>
      </c>
      <c r="S15" s="85">
        <f t="shared" si="12"/>
        <v>0</v>
      </c>
      <c r="T15" s="85">
        <f t="shared" si="13"/>
        <v>0</v>
      </c>
      <c r="U15" s="85">
        <f t="shared" si="14"/>
        <v>0</v>
      </c>
      <c r="V15" s="85">
        <f t="shared" si="15"/>
        <v>0</v>
      </c>
      <c r="W15" s="85">
        <f t="shared" si="16"/>
        <v>0</v>
      </c>
      <c r="Y15" s="84">
        <f t="shared" si="27"/>
        <v>0</v>
      </c>
      <c r="Z15" s="85">
        <f t="shared" si="28"/>
        <v>0</v>
      </c>
      <c r="AA15" s="70">
        <f t="shared" si="29"/>
        <v>0</v>
      </c>
      <c r="AB15" s="84">
        <f t="shared" si="30"/>
        <v>0</v>
      </c>
      <c r="AC15" s="84">
        <f t="shared" si="31"/>
        <v>0</v>
      </c>
      <c r="AD15" s="85">
        <f t="shared" si="32"/>
        <v>0</v>
      </c>
      <c r="AE15" s="85">
        <f t="shared" si="33"/>
        <v>0</v>
      </c>
      <c r="AF15" s="1">
        <f t="shared" si="24"/>
        <v>0</v>
      </c>
    </row>
    <row r="16" spans="1:34" x14ac:dyDescent="0.2">
      <c r="A16" s="101">
        <v>1.5E-5</v>
      </c>
      <c r="B16" s="3">
        <f t="shared" si="0"/>
        <v>1.5E-5</v>
      </c>
      <c r="C16" t="s">
        <v>106</v>
      </c>
      <c r="D16"/>
      <c r="E16" s="56" t="s">
        <v>21</v>
      </c>
      <c r="F16" s="21">
        <f t="shared" si="25"/>
        <v>0</v>
      </c>
      <c r="G16" s="21">
        <f t="shared" si="26"/>
        <v>0</v>
      </c>
      <c r="H16" s="111" t="str">
        <f>IF(ISNA(VLOOKUP(C16,[1]Sheet1!$J$2:$J$2989,1,FALSE)),"No","Yes")</f>
        <v>No</v>
      </c>
      <c r="I16" s="84">
        <f t="shared" si="3"/>
        <v>0</v>
      </c>
      <c r="J16" s="84">
        <f t="shared" si="4"/>
        <v>0</v>
      </c>
      <c r="K16" s="84">
        <f t="shared" si="5"/>
        <v>0</v>
      </c>
      <c r="L16" s="84">
        <f t="shared" si="6"/>
        <v>0</v>
      </c>
      <c r="M16" s="84">
        <f t="shared" si="7"/>
        <v>0</v>
      </c>
      <c r="N16" s="84">
        <f t="shared" si="8"/>
        <v>0</v>
      </c>
      <c r="O16" s="84">
        <f t="shared" si="9"/>
        <v>0</v>
      </c>
      <c r="Q16" s="85">
        <f t="shared" si="10"/>
        <v>0</v>
      </c>
      <c r="R16" s="85">
        <f t="shared" si="11"/>
        <v>0</v>
      </c>
      <c r="S16" s="85">
        <f t="shared" si="12"/>
        <v>0</v>
      </c>
      <c r="T16" s="85">
        <f t="shared" si="13"/>
        <v>0</v>
      </c>
      <c r="U16" s="85">
        <f t="shared" si="14"/>
        <v>0</v>
      </c>
      <c r="V16" s="85">
        <f t="shared" si="15"/>
        <v>0</v>
      </c>
      <c r="W16" s="85">
        <f t="shared" si="16"/>
        <v>0</v>
      </c>
      <c r="Y16" s="84">
        <f t="shared" si="27"/>
        <v>0</v>
      </c>
      <c r="Z16" s="85">
        <f t="shared" si="28"/>
        <v>0</v>
      </c>
      <c r="AA16" s="70">
        <f t="shared" si="29"/>
        <v>0</v>
      </c>
      <c r="AB16" s="84">
        <f t="shared" si="30"/>
        <v>0</v>
      </c>
      <c r="AC16" s="84">
        <f t="shared" si="31"/>
        <v>0</v>
      </c>
      <c r="AD16" s="85">
        <f t="shared" si="32"/>
        <v>0</v>
      </c>
      <c r="AE16" s="85">
        <f t="shared" si="33"/>
        <v>0</v>
      </c>
      <c r="AF16" s="1">
        <f t="shared" si="24"/>
        <v>0</v>
      </c>
    </row>
    <row r="17" spans="1:32" x14ac:dyDescent="0.2">
      <c r="A17" s="101">
        <v>1.5999999999999999E-5</v>
      </c>
      <c r="B17" s="3">
        <f t="shared" si="0"/>
        <v>1.5999999999999999E-5</v>
      </c>
      <c r="C17" t="s">
        <v>155</v>
      </c>
      <c r="D17"/>
      <c r="E17" s="56" t="s">
        <v>21</v>
      </c>
      <c r="F17" s="21">
        <f t="shared" si="25"/>
        <v>0</v>
      </c>
      <c r="G17" s="21">
        <f t="shared" si="26"/>
        <v>0</v>
      </c>
      <c r="H17" s="111" t="str">
        <f>IF(ISNA(VLOOKUP(C17,[1]Sheet1!$J$2:$J$2989,1,FALSE)),"No","Yes")</f>
        <v>No</v>
      </c>
      <c r="I17" s="84">
        <f t="shared" si="3"/>
        <v>0</v>
      </c>
      <c r="J17" s="84">
        <f t="shared" si="4"/>
        <v>0</v>
      </c>
      <c r="K17" s="84">
        <f t="shared" si="5"/>
        <v>0</v>
      </c>
      <c r="L17" s="84">
        <f t="shared" si="6"/>
        <v>0</v>
      </c>
      <c r="M17" s="84">
        <f t="shared" si="7"/>
        <v>0</v>
      </c>
      <c r="N17" s="84">
        <f t="shared" si="8"/>
        <v>0</v>
      </c>
      <c r="O17" s="84">
        <f t="shared" si="9"/>
        <v>0</v>
      </c>
      <c r="Q17" s="85">
        <f t="shared" si="10"/>
        <v>0</v>
      </c>
      <c r="R17" s="85">
        <f t="shared" si="11"/>
        <v>0</v>
      </c>
      <c r="S17" s="85">
        <f t="shared" si="12"/>
        <v>0</v>
      </c>
      <c r="T17" s="85">
        <f t="shared" si="13"/>
        <v>0</v>
      </c>
      <c r="U17" s="85">
        <f t="shared" si="14"/>
        <v>0</v>
      </c>
      <c r="V17" s="85">
        <f t="shared" si="15"/>
        <v>0</v>
      </c>
      <c r="W17" s="85">
        <f t="shared" si="16"/>
        <v>0</v>
      </c>
      <c r="Y17" s="84">
        <f t="shared" si="27"/>
        <v>0</v>
      </c>
      <c r="Z17" s="85">
        <f t="shared" si="28"/>
        <v>0</v>
      </c>
      <c r="AA17" s="70">
        <f t="shared" si="29"/>
        <v>0</v>
      </c>
      <c r="AB17" s="84">
        <f t="shared" si="30"/>
        <v>0</v>
      </c>
      <c r="AC17" s="84">
        <f t="shared" si="31"/>
        <v>0</v>
      </c>
      <c r="AD17" s="85">
        <f t="shared" si="32"/>
        <v>0</v>
      </c>
      <c r="AE17" s="85">
        <f t="shared" si="33"/>
        <v>0</v>
      </c>
      <c r="AF17" s="1">
        <f t="shared" si="24"/>
        <v>0</v>
      </c>
    </row>
    <row r="18" spans="1:32" x14ac:dyDescent="0.2">
      <c r="A18" s="101">
        <v>1.7E-5</v>
      </c>
      <c r="B18" s="3">
        <f t="shared" si="0"/>
        <v>1.7E-5</v>
      </c>
      <c r="C18" t="s">
        <v>156</v>
      </c>
      <c r="D18"/>
      <c r="E18" s="56" t="s">
        <v>21</v>
      </c>
      <c r="F18" s="21">
        <f t="shared" si="25"/>
        <v>0</v>
      </c>
      <c r="G18" s="21">
        <f t="shared" si="26"/>
        <v>0</v>
      </c>
      <c r="H18" s="111" t="str">
        <f>IF(ISNA(VLOOKUP(C18,[1]Sheet1!$J$2:$J$2989,1,FALSE)),"No","Yes")</f>
        <v>No</v>
      </c>
      <c r="I18" s="84">
        <f t="shared" si="3"/>
        <v>0</v>
      </c>
      <c r="J18" s="84">
        <f t="shared" si="4"/>
        <v>0</v>
      </c>
      <c r="K18" s="84">
        <f t="shared" si="5"/>
        <v>0</v>
      </c>
      <c r="L18" s="84">
        <f t="shared" si="6"/>
        <v>0</v>
      </c>
      <c r="M18" s="84">
        <f t="shared" si="7"/>
        <v>0</v>
      </c>
      <c r="N18" s="84">
        <f t="shared" si="8"/>
        <v>0</v>
      </c>
      <c r="O18" s="84">
        <f t="shared" si="9"/>
        <v>0</v>
      </c>
      <c r="Q18" s="85">
        <f t="shared" si="10"/>
        <v>0</v>
      </c>
      <c r="R18" s="85">
        <f t="shared" si="11"/>
        <v>0</v>
      </c>
      <c r="S18" s="85">
        <f t="shared" si="12"/>
        <v>0</v>
      </c>
      <c r="T18" s="85">
        <f t="shared" si="13"/>
        <v>0</v>
      </c>
      <c r="U18" s="85">
        <f t="shared" si="14"/>
        <v>0</v>
      </c>
      <c r="V18" s="85">
        <f t="shared" si="15"/>
        <v>0</v>
      </c>
      <c r="W18" s="85">
        <f t="shared" si="16"/>
        <v>0</v>
      </c>
      <c r="Y18" s="84">
        <f t="shared" si="27"/>
        <v>0</v>
      </c>
      <c r="Z18" s="85">
        <f t="shared" si="28"/>
        <v>0</v>
      </c>
      <c r="AA18" s="70">
        <f t="shared" si="29"/>
        <v>0</v>
      </c>
      <c r="AB18" s="84">
        <f t="shared" si="30"/>
        <v>0</v>
      </c>
      <c r="AC18" s="84">
        <f t="shared" si="31"/>
        <v>0</v>
      </c>
      <c r="AD18" s="85">
        <f t="shared" si="32"/>
        <v>0</v>
      </c>
      <c r="AE18" s="85">
        <f t="shared" si="33"/>
        <v>0</v>
      </c>
      <c r="AF18" s="1">
        <f t="shared" si="24"/>
        <v>0</v>
      </c>
    </row>
    <row r="19" spans="1:32" x14ac:dyDescent="0.2">
      <c r="A19" s="101">
        <v>1.8E-5</v>
      </c>
      <c r="B19" s="3">
        <f t="shared" si="0"/>
        <v>1.8E-5</v>
      </c>
      <c r="C19" t="s">
        <v>157</v>
      </c>
      <c r="D19"/>
      <c r="E19" s="56" t="s">
        <v>21</v>
      </c>
      <c r="F19" s="21">
        <f t="shared" si="25"/>
        <v>0</v>
      </c>
      <c r="G19" s="21">
        <f t="shared" si="26"/>
        <v>0</v>
      </c>
      <c r="H19" s="111" t="str">
        <f>IF(ISNA(VLOOKUP(C19,[1]Sheet1!$J$2:$J$2989,1,FALSE)),"No","Yes")</f>
        <v>Yes</v>
      </c>
      <c r="I19" s="84">
        <f t="shared" si="3"/>
        <v>0</v>
      </c>
      <c r="J19" s="84">
        <f t="shared" si="4"/>
        <v>0</v>
      </c>
      <c r="K19" s="84">
        <f t="shared" si="5"/>
        <v>0</v>
      </c>
      <c r="L19" s="84">
        <f t="shared" si="6"/>
        <v>0</v>
      </c>
      <c r="M19" s="84">
        <f t="shared" si="7"/>
        <v>0</v>
      </c>
      <c r="N19" s="84">
        <f t="shared" si="8"/>
        <v>0</v>
      </c>
      <c r="O19" s="84">
        <f t="shared" si="9"/>
        <v>0</v>
      </c>
      <c r="Q19" s="85">
        <f t="shared" si="10"/>
        <v>0</v>
      </c>
      <c r="R19" s="85">
        <f t="shared" si="11"/>
        <v>0</v>
      </c>
      <c r="S19" s="85">
        <f t="shared" si="12"/>
        <v>0</v>
      </c>
      <c r="T19" s="85">
        <f t="shared" si="13"/>
        <v>0</v>
      </c>
      <c r="U19" s="85">
        <f t="shared" si="14"/>
        <v>0</v>
      </c>
      <c r="V19" s="85">
        <f t="shared" si="15"/>
        <v>0</v>
      </c>
      <c r="W19" s="85">
        <f t="shared" si="16"/>
        <v>0</v>
      </c>
      <c r="Y19" s="84">
        <f t="shared" si="27"/>
        <v>0</v>
      </c>
      <c r="Z19" s="85">
        <f t="shared" si="28"/>
        <v>0</v>
      </c>
      <c r="AA19" s="70">
        <f t="shared" si="29"/>
        <v>0</v>
      </c>
      <c r="AB19" s="84">
        <f t="shared" si="30"/>
        <v>0</v>
      </c>
      <c r="AC19" s="84">
        <f t="shared" si="31"/>
        <v>0</v>
      </c>
      <c r="AD19" s="85">
        <f t="shared" si="32"/>
        <v>0</v>
      </c>
      <c r="AE19" s="85">
        <f t="shared" si="33"/>
        <v>0</v>
      </c>
      <c r="AF19" s="1">
        <f t="shared" si="24"/>
        <v>0</v>
      </c>
    </row>
    <row r="20" spans="1:32" x14ac:dyDescent="0.2">
      <c r="A20" s="101">
        <v>1.9000000000000001E-5</v>
      </c>
      <c r="B20" s="3">
        <f t="shared" si="0"/>
        <v>1.9000000000000001E-5</v>
      </c>
      <c r="C20" t="s">
        <v>158</v>
      </c>
      <c r="D20"/>
      <c r="E20" s="56" t="s">
        <v>21</v>
      </c>
      <c r="F20" s="21">
        <f t="shared" si="25"/>
        <v>0</v>
      </c>
      <c r="G20" s="21">
        <f t="shared" si="26"/>
        <v>0</v>
      </c>
      <c r="H20" s="111" t="str">
        <f>IF(ISNA(VLOOKUP(C20,[1]Sheet1!$J$2:$J$2989,1,FALSE)),"No","Yes")</f>
        <v>No</v>
      </c>
      <c r="I20" s="84">
        <f t="shared" si="3"/>
        <v>0</v>
      </c>
      <c r="J20" s="84">
        <f t="shared" si="4"/>
        <v>0</v>
      </c>
      <c r="K20" s="84">
        <f t="shared" si="5"/>
        <v>0</v>
      </c>
      <c r="L20" s="84">
        <f t="shared" si="6"/>
        <v>0</v>
      </c>
      <c r="M20" s="84">
        <f t="shared" si="7"/>
        <v>0</v>
      </c>
      <c r="N20" s="84">
        <f t="shared" si="8"/>
        <v>0</v>
      </c>
      <c r="O20" s="84">
        <f t="shared" si="9"/>
        <v>0</v>
      </c>
      <c r="Q20" s="85">
        <f t="shared" si="10"/>
        <v>0</v>
      </c>
      <c r="R20" s="85">
        <f t="shared" si="11"/>
        <v>0</v>
      </c>
      <c r="S20" s="85">
        <f t="shared" si="12"/>
        <v>0</v>
      </c>
      <c r="T20" s="85">
        <f t="shared" si="13"/>
        <v>0</v>
      </c>
      <c r="U20" s="85">
        <f t="shared" si="14"/>
        <v>0</v>
      </c>
      <c r="V20" s="85">
        <f t="shared" si="15"/>
        <v>0</v>
      </c>
      <c r="W20" s="85">
        <f t="shared" si="16"/>
        <v>0</v>
      </c>
      <c r="Y20" s="84">
        <f t="shared" si="27"/>
        <v>0</v>
      </c>
      <c r="Z20" s="85">
        <f t="shared" si="28"/>
        <v>0</v>
      </c>
      <c r="AA20" s="70">
        <f t="shared" si="29"/>
        <v>0</v>
      </c>
      <c r="AB20" s="84">
        <f t="shared" si="30"/>
        <v>0</v>
      </c>
      <c r="AC20" s="84">
        <f t="shared" si="31"/>
        <v>0</v>
      </c>
      <c r="AD20" s="85">
        <f t="shared" si="32"/>
        <v>0</v>
      </c>
      <c r="AE20" s="85">
        <f t="shared" si="33"/>
        <v>0</v>
      </c>
      <c r="AF20" s="1">
        <f t="shared" si="24"/>
        <v>0</v>
      </c>
    </row>
    <row r="21" spans="1:32" x14ac:dyDescent="0.2">
      <c r="A21" s="101">
        <v>1.9999999999999998E-5</v>
      </c>
      <c r="B21" s="3">
        <f t="shared" si="0"/>
        <v>1.9999999999999998E-5</v>
      </c>
      <c r="C21" t="s">
        <v>159</v>
      </c>
      <c r="D21"/>
      <c r="E21" s="56" t="s">
        <v>21</v>
      </c>
      <c r="F21" s="21">
        <f t="shared" si="25"/>
        <v>0</v>
      </c>
      <c r="G21" s="21">
        <f t="shared" si="26"/>
        <v>0</v>
      </c>
      <c r="H21" s="111" t="str">
        <f>IF(ISNA(VLOOKUP(C21,[1]Sheet1!$J$2:$J$2989,1,FALSE)),"No","Yes")</f>
        <v>No</v>
      </c>
      <c r="I21" s="84">
        <f t="shared" si="3"/>
        <v>0</v>
      </c>
      <c r="J21" s="84">
        <f t="shared" si="4"/>
        <v>0</v>
      </c>
      <c r="K21" s="84">
        <f t="shared" si="5"/>
        <v>0</v>
      </c>
      <c r="L21" s="84">
        <f t="shared" si="6"/>
        <v>0</v>
      </c>
      <c r="M21" s="84">
        <f t="shared" si="7"/>
        <v>0</v>
      </c>
      <c r="N21" s="84">
        <f t="shared" si="8"/>
        <v>0</v>
      </c>
      <c r="O21" s="84">
        <f t="shared" si="9"/>
        <v>0</v>
      </c>
      <c r="Q21" s="85">
        <f t="shared" si="10"/>
        <v>0</v>
      </c>
      <c r="R21" s="85">
        <f t="shared" si="11"/>
        <v>0</v>
      </c>
      <c r="S21" s="85">
        <f t="shared" si="12"/>
        <v>0</v>
      </c>
      <c r="T21" s="85">
        <f t="shared" si="13"/>
        <v>0</v>
      </c>
      <c r="U21" s="85">
        <f t="shared" si="14"/>
        <v>0</v>
      </c>
      <c r="V21" s="85">
        <f t="shared" si="15"/>
        <v>0</v>
      </c>
      <c r="W21" s="85">
        <f t="shared" si="16"/>
        <v>0</v>
      </c>
      <c r="Y21" s="84">
        <f t="shared" si="27"/>
        <v>0</v>
      </c>
      <c r="Z21" s="85">
        <f t="shared" si="28"/>
        <v>0</v>
      </c>
      <c r="AA21" s="70">
        <f t="shared" si="29"/>
        <v>0</v>
      </c>
      <c r="AB21" s="84">
        <f t="shared" si="30"/>
        <v>0</v>
      </c>
      <c r="AC21" s="84">
        <f t="shared" si="31"/>
        <v>0</v>
      </c>
      <c r="AD21" s="85">
        <f t="shared" si="32"/>
        <v>0</v>
      </c>
      <c r="AE21" s="85">
        <f t="shared" si="33"/>
        <v>0</v>
      </c>
      <c r="AF21" s="1">
        <f t="shared" si="24"/>
        <v>0</v>
      </c>
    </row>
    <row r="22" spans="1:32" x14ac:dyDescent="0.2">
      <c r="A22" s="101">
        <v>2.0999999999999999E-5</v>
      </c>
      <c r="B22" s="3">
        <f t="shared" si="0"/>
        <v>2.0999999999999999E-5</v>
      </c>
      <c r="C22" t="s">
        <v>160</v>
      </c>
      <c r="D22"/>
      <c r="E22" s="56" t="s">
        <v>21</v>
      </c>
      <c r="F22" s="21">
        <f t="shared" si="25"/>
        <v>0</v>
      </c>
      <c r="G22" s="21">
        <f t="shared" si="26"/>
        <v>0</v>
      </c>
      <c r="H22" s="111" t="str">
        <f>IF(ISNA(VLOOKUP(C22,[1]Sheet1!$J$2:$J$2989,1,FALSE)),"No","Yes")</f>
        <v>Yes</v>
      </c>
      <c r="I22" s="84">
        <f t="shared" si="3"/>
        <v>0</v>
      </c>
      <c r="J22" s="84">
        <f t="shared" si="4"/>
        <v>0</v>
      </c>
      <c r="K22" s="84">
        <f t="shared" si="5"/>
        <v>0</v>
      </c>
      <c r="L22" s="84">
        <f t="shared" si="6"/>
        <v>0</v>
      </c>
      <c r="M22" s="84">
        <f t="shared" si="7"/>
        <v>0</v>
      </c>
      <c r="N22" s="84">
        <f t="shared" si="8"/>
        <v>0</v>
      </c>
      <c r="O22" s="84">
        <f t="shared" si="9"/>
        <v>0</v>
      </c>
      <c r="Q22" s="85">
        <f t="shared" si="10"/>
        <v>0</v>
      </c>
      <c r="R22" s="85">
        <f t="shared" si="11"/>
        <v>0</v>
      </c>
      <c r="S22" s="85">
        <f t="shared" si="12"/>
        <v>0</v>
      </c>
      <c r="T22" s="85">
        <f t="shared" si="13"/>
        <v>0</v>
      </c>
      <c r="U22" s="85">
        <f t="shared" si="14"/>
        <v>0</v>
      </c>
      <c r="V22" s="85">
        <f t="shared" si="15"/>
        <v>0</v>
      </c>
      <c r="W22" s="85">
        <f t="shared" si="16"/>
        <v>0</v>
      </c>
      <c r="Y22" s="84">
        <f t="shared" si="27"/>
        <v>0</v>
      </c>
      <c r="Z22" s="85">
        <f t="shared" si="28"/>
        <v>0</v>
      </c>
      <c r="AA22" s="70">
        <f t="shared" si="29"/>
        <v>0</v>
      </c>
      <c r="AB22" s="84">
        <f t="shared" si="30"/>
        <v>0</v>
      </c>
      <c r="AC22" s="84">
        <f t="shared" si="31"/>
        <v>0</v>
      </c>
      <c r="AD22" s="85">
        <f t="shared" si="32"/>
        <v>0</v>
      </c>
      <c r="AE22" s="85">
        <f t="shared" si="33"/>
        <v>0</v>
      </c>
      <c r="AF22" s="1">
        <f t="shared" si="24"/>
        <v>0</v>
      </c>
    </row>
    <row r="23" spans="1:32" x14ac:dyDescent="0.2">
      <c r="A23" s="101">
        <v>2.1999999999999999E-5</v>
      </c>
      <c r="B23" s="3">
        <f t="shared" si="0"/>
        <v>2.1999999999999999E-5</v>
      </c>
      <c r="C23" t="s">
        <v>161</v>
      </c>
      <c r="D23"/>
      <c r="E23" s="56" t="s">
        <v>21</v>
      </c>
      <c r="F23" s="21">
        <f t="shared" si="25"/>
        <v>0</v>
      </c>
      <c r="G23" s="21">
        <f t="shared" si="26"/>
        <v>0</v>
      </c>
      <c r="H23" s="111" t="str">
        <f>IF(ISNA(VLOOKUP(C23,[1]Sheet1!$J$2:$J$2989,1,FALSE)),"No","Yes")</f>
        <v>No</v>
      </c>
      <c r="I23" s="84">
        <f t="shared" si="3"/>
        <v>0</v>
      </c>
      <c r="J23" s="84">
        <f t="shared" si="4"/>
        <v>0</v>
      </c>
      <c r="K23" s="84">
        <f t="shared" si="5"/>
        <v>0</v>
      </c>
      <c r="L23" s="84">
        <f t="shared" si="6"/>
        <v>0</v>
      </c>
      <c r="M23" s="84">
        <f t="shared" si="7"/>
        <v>0</v>
      </c>
      <c r="N23" s="84">
        <f t="shared" si="8"/>
        <v>0</v>
      </c>
      <c r="O23" s="84">
        <f t="shared" si="9"/>
        <v>0</v>
      </c>
      <c r="Q23" s="85">
        <f t="shared" si="10"/>
        <v>0</v>
      </c>
      <c r="R23" s="85">
        <f t="shared" si="11"/>
        <v>0</v>
      </c>
      <c r="S23" s="85">
        <f t="shared" si="12"/>
        <v>0</v>
      </c>
      <c r="T23" s="85">
        <f t="shared" si="13"/>
        <v>0</v>
      </c>
      <c r="U23" s="85">
        <f t="shared" si="14"/>
        <v>0</v>
      </c>
      <c r="V23" s="85">
        <f t="shared" si="15"/>
        <v>0</v>
      </c>
      <c r="W23" s="85">
        <f t="shared" si="16"/>
        <v>0</v>
      </c>
      <c r="Y23" s="84">
        <f t="shared" si="27"/>
        <v>0</v>
      </c>
      <c r="Z23" s="85">
        <f t="shared" si="28"/>
        <v>0</v>
      </c>
      <c r="AA23" s="70">
        <f t="shared" si="29"/>
        <v>0</v>
      </c>
      <c r="AB23" s="84">
        <f t="shared" si="30"/>
        <v>0</v>
      </c>
      <c r="AC23" s="84">
        <f t="shared" si="31"/>
        <v>0</v>
      </c>
      <c r="AD23" s="85">
        <f t="shared" si="32"/>
        <v>0</v>
      </c>
      <c r="AE23" s="85">
        <f t="shared" si="33"/>
        <v>0</v>
      </c>
      <c r="AF23" s="1">
        <f t="shared" si="24"/>
        <v>0</v>
      </c>
    </row>
    <row r="24" spans="1:32" x14ac:dyDescent="0.2">
      <c r="A24" s="101">
        <v>2.3E-5</v>
      </c>
      <c r="B24" s="3">
        <f t="shared" si="0"/>
        <v>2.3E-5</v>
      </c>
      <c r="C24" t="s">
        <v>162</v>
      </c>
      <c r="D24"/>
      <c r="E24" s="56" t="s">
        <v>21</v>
      </c>
      <c r="F24" s="21">
        <f t="shared" si="25"/>
        <v>0</v>
      </c>
      <c r="G24" s="21">
        <f t="shared" si="26"/>
        <v>0</v>
      </c>
      <c r="H24" s="111" t="str">
        <f>IF(ISNA(VLOOKUP(C24,[1]Sheet1!$J$2:$J$2989,1,FALSE)),"No","Yes")</f>
        <v>No</v>
      </c>
      <c r="I24" s="84">
        <f t="shared" si="3"/>
        <v>0</v>
      </c>
      <c r="J24" s="84">
        <f t="shared" si="4"/>
        <v>0</v>
      </c>
      <c r="K24" s="84">
        <f t="shared" si="5"/>
        <v>0</v>
      </c>
      <c r="L24" s="84">
        <f t="shared" si="6"/>
        <v>0</v>
      </c>
      <c r="M24" s="84">
        <f t="shared" si="7"/>
        <v>0</v>
      </c>
      <c r="N24" s="84">
        <f t="shared" si="8"/>
        <v>0</v>
      </c>
      <c r="O24" s="84">
        <f t="shared" si="9"/>
        <v>0</v>
      </c>
      <c r="Q24" s="85">
        <f t="shared" si="10"/>
        <v>0</v>
      </c>
      <c r="R24" s="85">
        <f t="shared" si="11"/>
        <v>0</v>
      </c>
      <c r="S24" s="85">
        <f t="shared" si="12"/>
        <v>0</v>
      </c>
      <c r="T24" s="85">
        <f t="shared" si="13"/>
        <v>0</v>
      </c>
      <c r="U24" s="85">
        <f t="shared" si="14"/>
        <v>0</v>
      </c>
      <c r="V24" s="85">
        <f t="shared" si="15"/>
        <v>0</v>
      </c>
      <c r="W24" s="85">
        <f t="shared" si="16"/>
        <v>0</v>
      </c>
      <c r="Y24" s="84">
        <f t="shared" si="27"/>
        <v>0</v>
      </c>
      <c r="Z24" s="85">
        <f t="shared" si="28"/>
        <v>0</v>
      </c>
      <c r="AA24" s="70">
        <f t="shared" si="29"/>
        <v>0</v>
      </c>
      <c r="AB24" s="84">
        <f t="shared" si="30"/>
        <v>0</v>
      </c>
      <c r="AC24" s="84">
        <f t="shared" si="31"/>
        <v>0</v>
      </c>
      <c r="AD24" s="85">
        <f t="shared" si="32"/>
        <v>0</v>
      </c>
      <c r="AE24" s="85">
        <f t="shared" si="33"/>
        <v>0</v>
      </c>
      <c r="AF24" s="1">
        <f t="shared" si="24"/>
        <v>0</v>
      </c>
    </row>
    <row r="25" spans="1:32" x14ac:dyDescent="0.2">
      <c r="A25" s="101">
        <v>2.4000000000000001E-5</v>
      </c>
      <c r="B25" s="3">
        <f t="shared" si="0"/>
        <v>2.4000000000000001E-5</v>
      </c>
      <c r="C25" t="s">
        <v>163</v>
      </c>
      <c r="D25"/>
      <c r="E25" s="56" t="s">
        <v>21</v>
      </c>
      <c r="F25" s="21">
        <f t="shared" si="25"/>
        <v>0</v>
      </c>
      <c r="G25" s="21">
        <f t="shared" si="26"/>
        <v>0</v>
      </c>
      <c r="H25" s="111" t="str">
        <f>IF(ISNA(VLOOKUP(C25,[1]Sheet1!$J$2:$J$2989,1,FALSE)),"No","Yes")</f>
        <v>No</v>
      </c>
      <c r="I25" s="84">
        <f t="shared" si="3"/>
        <v>0</v>
      </c>
      <c r="J25" s="84">
        <f t="shared" si="4"/>
        <v>0</v>
      </c>
      <c r="K25" s="84">
        <f t="shared" si="5"/>
        <v>0</v>
      </c>
      <c r="L25" s="84">
        <f t="shared" si="6"/>
        <v>0</v>
      </c>
      <c r="M25" s="84">
        <f t="shared" si="7"/>
        <v>0</v>
      </c>
      <c r="N25" s="84">
        <f t="shared" si="8"/>
        <v>0</v>
      </c>
      <c r="O25" s="84">
        <f t="shared" si="9"/>
        <v>0</v>
      </c>
      <c r="Q25" s="85">
        <f t="shared" si="10"/>
        <v>0</v>
      </c>
      <c r="R25" s="85">
        <f t="shared" si="11"/>
        <v>0</v>
      </c>
      <c r="S25" s="85">
        <f t="shared" si="12"/>
        <v>0</v>
      </c>
      <c r="T25" s="85">
        <f t="shared" si="13"/>
        <v>0</v>
      </c>
      <c r="U25" s="85">
        <f t="shared" si="14"/>
        <v>0</v>
      </c>
      <c r="V25" s="85">
        <f t="shared" si="15"/>
        <v>0</v>
      </c>
      <c r="W25" s="85">
        <f t="shared" si="16"/>
        <v>0</v>
      </c>
      <c r="Y25" s="84">
        <f t="shared" si="27"/>
        <v>0</v>
      </c>
      <c r="Z25" s="85">
        <f t="shared" si="28"/>
        <v>0</v>
      </c>
      <c r="AA25" s="70">
        <f t="shared" si="29"/>
        <v>0</v>
      </c>
      <c r="AB25" s="84">
        <f t="shared" si="30"/>
        <v>0</v>
      </c>
      <c r="AC25" s="84">
        <f t="shared" si="31"/>
        <v>0</v>
      </c>
      <c r="AD25" s="85">
        <f t="shared" si="32"/>
        <v>0</v>
      </c>
      <c r="AE25" s="85">
        <f t="shared" si="33"/>
        <v>0</v>
      </c>
      <c r="AF25" s="1">
        <f t="shared" si="24"/>
        <v>0</v>
      </c>
    </row>
    <row r="26" spans="1:32" x14ac:dyDescent="0.2">
      <c r="A26" s="101">
        <v>2.5000000000000001E-5</v>
      </c>
      <c r="B26" s="3">
        <f t="shared" si="0"/>
        <v>2.5000000000000001E-5</v>
      </c>
      <c r="C26" t="s">
        <v>164</v>
      </c>
      <c r="D26"/>
      <c r="E26" s="56" t="s">
        <v>21</v>
      </c>
      <c r="F26" s="21">
        <f t="shared" si="25"/>
        <v>0</v>
      </c>
      <c r="G26" s="21">
        <f t="shared" si="26"/>
        <v>0</v>
      </c>
      <c r="H26" s="111" t="str">
        <f>IF(ISNA(VLOOKUP(C26,[1]Sheet1!$J$2:$J$2989,1,FALSE)),"No","Yes")</f>
        <v>No</v>
      </c>
      <c r="I26" s="84">
        <f t="shared" si="3"/>
        <v>0</v>
      </c>
      <c r="J26" s="84">
        <f t="shared" si="4"/>
        <v>0</v>
      </c>
      <c r="K26" s="84">
        <f t="shared" si="5"/>
        <v>0</v>
      </c>
      <c r="L26" s="84">
        <f t="shared" si="6"/>
        <v>0</v>
      </c>
      <c r="M26" s="84">
        <f t="shared" si="7"/>
        <v>0</v>
      </c>
      <c r="N26" s="84">
        <f t="shared" si="8"/>
        <v>0</v>
      </c>
      <c r="O26" s="84">
        <f t="shared" si="9"/>
        <v>0</v>
      </c>
      <c r="Q26" s="85">
        <f t="shared" si="10"/>
        <v>0</v>
      </c>
      <c r="R26" s="85">
        <f t="shared" si="11"/>
        <v>0</v>
      </c>
      <c r="S26" s="85">
        <f t="shared" si="12"/>
        <v>0</v>
      </c>
      <c r="T26" s="85">
        <f t="shared" si="13"/>
        <v>0</v>
      </c>
      <c r="U26" s="85">
        <f t="shared" si="14"/>
        <v>0</v>
      </c>
      <c r="V26" s="85">
        <f t="shared" si="15"/>
        <v>0</v>
      </c>
      <c r="W26" s="85">
        <f t="shared" si="16"/>
        <v>0</v>
      </c>
      <c r="Y26" s="84">
        <f t="shared" si="27"/>
        <v>0</v>
      </c>
      <c r="Z26" s="85">
        <f t="shared" si="28"/>
        <v>0</v>
      </c>
      <c r="AA26" s="70">
        <f t="shared" si="29"/>
        <v>0</v>
      </c>
      <c r="AB26" s="84">
        <f t="shared" si="30"/>
        <v>0</v>
      </c>
      <c r="AC26" s="84">
        <f t="shared" si="31"/>
        <v>0</v>
      </c>
      <c r="AD26" s="85">
        <f t="shared" si="32"/>
        <v>0</v>
      </c>
      <c r="AE26" s="85">
        <f t="shared" si="33"/>
        <v>0</v>
      </c>
      <c r="AF26" s="1">
        <f t="shared" si="24"/>
        <v>0</v>
      </c>
    </row>
    <row r="27" spans="1:32" x14ac:dyDescent="0.2">
      <c r="A27" s="101">
        <v>2.5999999999999998E-5</v>
      </c>
      <c r="B27" s="3">
        <f t="shared" si="0"/>
        <v>2.5999999999999998E-5</v>
      </c>
      <c r="C27" t="s">
        <v>165</v>
      </c>
      <c r="D27"/>
      <c r="E27" s="56" t="s">
        <v>21</v>
      </c>
      <c r="F27" s="21">
        <f t="shared" si="25"/>
        <v>0</v>
      </c>
      <c r="G27" s="21">
        <f t="shared" si="26"/>
        <v>0</v>
      </c>
      <c r="H27" s="111" t="str">
        <f>IF(ISNA(VLOOKUP(C27,[1]Sheet1!$J$2:$J$2989,1,FALSE)),"No","Yes")</f>
        <v>No</v>
      </c>
      <c r="I27" s="84">
        <f t="shared" si="3"/>
        <v>0</v>
      </c>
      <c r="J27" s="84">
        <f t="shared" si="4"/>
        <v>0</v>
      </c>
      <c r="K27" s="84">
        <f t="shared" si="5"/>
        <v>0</v>
      </c>
      <c r="L27" s="84">
        <f t="shared" si="6"/>
        <v>0</v>
      </c>
      <c r="M27" s="84">
        <f t="shared" si="7"/>
        <v>0</v>
      </c>
      <c r="N27" s="84">
        <f t="shared" si="8"/>
        <v>0</v>
      </c>
      <c r="O27" s="84">
        <f t="shared" si="9"/>
        <v>0</v>
      </c>
      <c r="Q27" s="85">
        <f t="shared" si="10"/>
        <v>0</v>
      </c>
      <c r="R27" s="85">
        <f t="shared" si="11"/>
        <v>0</v>
      </c>
      <c r="S27" s="85">
        <f t="shared" si="12"/>
        <v>0</v>
      </c>
      <c r="T27" s="85">
        <f t="shared" si="13"/>
        <v>0</v>
      </c>
      <c r="U27" s="85">
        <f t="shared" si="14"/>
        <v>0</v>
      </c>
      <c r="V27" s="85">
        <f t="shared" si="15"/>
        <v>0</v>
      </c>
      <c r="W27" s="85">
        <f t="shared" si="16"/>
        <v>0</v>
      </c>
      <c r="Y27" s="84">
        <f t="shared" si="27"/>
        <v>0</v>
      </c>
      <c r="Z27" s="85">
        <f t="shared" si="28"/>
        <v>0</v>
      </c>
      <c r="AA27" s="70">
        <f t="shared" si="29"/>
        <v>0</v>
      </c>
      <c r="AB27" s="84">
        <f t="shared" si="30"/>
        <v>0</v>
      </c>
      <c r="AC27" s="84">
        <f t="shared" si="31"/>
        <v>0</v>
      </c>
      <c r="AD27" s="85">
        <f t="shared" si="32"/>
        <v>0</v>
      </c>
      <c r="AE27" s="85">
        <f t="shared" si="33"/>
        <v>0</v>
      </c>
      <c r="AF27" s="1">
        <f t="shared" si="24"/>
        <v>0</v>
      </c>
    </row>
    <row r="28" spans="1:32" x14ac:dyDescent="0.2">
      <c r="A28" s="101">
        <v>2.6999999999999999E-5</v>
      </c>
      <c r="B28" s="3">
        <f t="shared" si="0"/>
        <v>2.6999999999999999E-5</v>
      </c>
      <c r="C28" t="s">
        <v>166</v>
      </c>
      <c r="D28"/>
      <c r="E28" s="56" t="s">
        <v>21</v>
      </c>
      <c r="F28" s="21">
        <f t="shared" si="25"/>
        <v>0</v>
      </c>
      <c r="G28" s="21">
        <f t="shared" si="26"/>
        <v>0</v>
      </c>
      <c r="H28" s="111" t="str">
        <f>IF(ISNA(VLOOKUP(C28,[1]Sheet1!$J$2:$J$2989,1,FALSE)),"No","Yes")</f>
        <v>Yes</v>
      </c>
      <c r="I28" s="84">
        <f t="shared" si="3"/>
        <v>0</v>
      </c>
      <c r="J28" s="84">
        <f t="shared" si="4"/>
        <v>0</v>
      </c>
      <c r="K28" s="84">
        <f t="shared" si="5"/>
        <v>0</v>
      </c>
      <c r="L28" s="84">
        <f t="shared" si="6"/>
        <v>0</v>
      </c>
      <c r="M28" s="84">
        <f t="shared" si="7"/>
        <v>0</v>
      </c>
      <c r="N28" s="84">
        <f t="shared" si="8"/>
        <v>0</v>
      </c>
      <c r="O28" s="84">
        <f t="shared" si="9"/>
        <v>0</v>
      </c>
      <c r="Q28" s="85">
        <f t="shared" si="10"/>
        <v>0</v>
      </c>
      <c r="R28" s="85">
        <f t="shared" si="11"/>
        <v>0</v>
      </c>
      <c r="S28" s="85">
        <f t="shared" si="12"/>
        <v>0</v>
      </c>
      <c r="T28" s="85">
        <f t="shared" si="13"/>
        <v>0</v>
      </c>
      <c r="U28" s="85">
        <f t="shared" si="14"/>
        <v>0</v>
      </c>
      <c r="V28" s="85">
        <f t="shared" si="15"/>
        <v>0</v>
      </c>
      <c r="W28" s="85">
        <f t="shared" si="16"/>
        <v>0</v>
      </c>
      <c r="Y28" s="84">
        <f t="shared" si="27"/>
        <v>0</v>
      </c>
      <c r="Z28" s="85">
        <f t="shared" si="28"/>
        <v>0</v>
      </c>
      <c r="AA28" s="70">
        <f t="shared" si="29"/>
        <v>0</v>
      </c>
      <c r="AB28" s="84">
        <f t="shared" si="30"/>
        <v>0</v>
      </c>
      <c r="AC28" s="84">
        <f t="shared" si="31"/>
        <v>0</v>
      </c>
      <c r="AD28" s="85">
        <f t="shared" si="32"/>
        <v>0</v>
      </c>
      <c r="AE28" s="85">
        <f t="shared" si="33"/>
        <v>0</v>
      </c>
      <c r="AF28" s="1">
        <f t="shared" si="24"/>
        <v>0</v>
      </c>
    </row>
    <row r="29" spans="1:32" x14ac:dyDescent="0.2">
      <c r="A29" s="101">
        <v>2.8E-5</v>
      </c>
      <c r="B29" s="3">
        <f t="shared" si="0"/>
        <v>2.8E-5</v>
      </c>
      <c r="C29" t="s">
        <v>167</v>
      </c>
      <c r="D29"/>
      <c r="E29" s="56" t="s">
        <v>21</v>
      </c>
      <c r="F29" s="21">
        <f t="shared" si="25"/>
        <v>0</v>
      </c>
      <c r="G29" s="21">
        <f t="shared" si="26"/>
        <v>0</v>
      </c>
      <c r="H29" s="111" t="str">
        <f>IF(ISNA(VLOOKUP(C29,[1]Sheet1!$J$2:$J$2989,1,FALSE)),"No","Yes")</f>
        <v>No</v>
      </c>
      <c r="I29" s="84">
        <f t="shared" si="3"/>
        <v>0</v>
      </c>
      <c r="J29" s="84">
        <f t="shared" si="4"/>
        <v>0</v>
      </c>
      <c r="K29" s="84">
        <f t="shared" si="5"/>
        <v>0</v>
      </c>
      <c r="L29" s="84">
        <f t="shared" si="6"/>
        <v>0</v>
      </c>
      <c r="M29" s="84">
        <f t="shared" si="7"/>
        <v>0</v>
      </c>
      <c r="N29" s="84">
        <f t="shared" si="8"/>
        <v>0</v>
      </c>
      <c r="O29" s="84">
        <f t="shared" si="9"/>
        <v>0</v>
      </c>
      <c r="Q29" s="85">
        <f t="shared" si="10"/>
        <v>0</v>
      </c>
      <c r="R29" s="85">
        <f t="shared" si="11"/>
        <v>0</v>
      </c>
      <c r="S29" s="85">
        <f t="shared" si="12"/>
        <v>0</v>
      </c>
      <c r="T29" s="85">
        <f t="shared" si="13"/>
        <v>0</v>
      </c>
      <c r="U29" s="85">
        <f t="shared" si="14"/>
        <v>0</v>
      </c>
      <c r="V29" s="85">
        <f t="shared" si="15"/>
        <v>0</v>
      </c>
      <c r="W29" s="85">
        <f t="shared" si="16"/>
        <v>0</v>
      </c>
      <c r="Y29" s="84">
        <f t="shared" si="27"/>
        <v>0</v>
      </c>
      <c r="Z29" s="85">
        <f t="shared" si="28"/>
        <v>0</v>
      </c>
      <c r="AA29" s="70">
        <f t="shared" si="29"/>
        <v>0</v>
      </c>
      <c r="AB29" s="84">
        <f t="shared" si="30"/>
        <v>0</v>
      </c>
      <c r="AC29" s="84">
        <f t="shared" si="31"/>
        <v>0</v>
      </c>
      <c r="AD29" s="85">
        <f t="shared" si="32"/>
        <v>0</v>
      </c>
      <c r="AE29" s="85">
        <f t="shared" si="33"/>
        <v>0</v>
      </c>
      <c r="AF29" s="1">
        <f t="shared" si="24"/>
        <v>0</v>
      </c>
    </row>
    <row r="30" spans="1:32" x14ac:dyDescent="0.2">
      <c r="A30" s="101">
        <v>2.9E-5</v>
      </c>
      <c r="B30" s="3">
        <f t="shared" si="0"/>
        <v>2.9E-5</v>
      </c>
      <c r="C30" t="s">
        <v>168</v>
      </c>
      <c r="D30" t="s">
        <v>73</v>
      </c>
      <c r="E30" s="56" t="s">
        <v>21</v>
      </c>
      <c r="F30" s="21">
        <f t="shared" si="25"/>
        <v>0</v>
      </c>
      <c r="G30" s="21">
        <f t="shared" si="26"/>
        <v>0</v>
      </c>
      <c r="H30" s="111" t="str">
        <f>IF(ISNA(VLOOKUP(C30,[1]Sheet1!$J$2:$J$2989,1,FALSE)),"No","Yes")</f>
        <v>No</v>
      </c>
      <c r="I30" s="84">
        <f t="shared" si="3"/>
        <v>0</v>
      </c>
      <c r="J30" s="84">
        <f t="shared" si="4"/>
        <v>0</v>
      </c>
      <c r="K30" s="84">
        <f t="shared" si="5"/>
        <v>0</v>
      </c>
      <c r="L30" s="84">
        <f t="shared" si="6"/>
        <v>0</v>
      </c>
      <c r="M30" s="84">
        <f t="shared" si="7"/>
        <v>0</v>
      </c>
      <c r="N30" s="84">
        <f t="shared" si="8"/>
        <v>0</v>
      </c>
      <c r="O30" s="84">
        <f t="shared" si="9"/>
        <v>0</v>
      </c>
      <c r="Q30" s="85">
        <f t="shared" si="10"/>
        <v>0</v>
      </c>
      <c r="R30" s="85">
        <f t="shared" si="11"/>
        <v>0</v>
      </c>
      <c r="S30" s="85">
        <f t="shared" si="12"/>
        <v>0</v>
      </c>
      <c r="T30" s="85">
        <f t="shared" si="13"/>
        <v>0</v>
      </c>
      <c r="U30" s="85">
        <f t="shared" si="14"/>
        <v>0</v>
      </c>
      <c r="V30" s="85">
        <f t="shared" si="15"/>
        <v>0</v>
      </c>
      <c r="W30" s="85">
        <f t="shared" si="16"/>
        <v>0</v>
      </c>
      <c r="Y30" s="84">
        <f t="shared" si="27"/>
        <v>0</v>
      </c>
      <c r="Z30" s="85">
        <f t="shared" si="28"/>
        <v>0</v>
      </c>
      <c r="AA30" s="70">
        <f t="shared" si="29"/>
        <v>0</v>
      </c>
      <c r="AB30" s="84">
        <f t="shared" si="30"/>
        <v>0</v>
      </c>
      <c r="AC30" s="84">
        <f t="shared" si="31"/>
        <v>0</v>
      </c>
      <c r="AD30" s="85">
        <f t="shared" si="32"/>
        <v>0</v>
      </c>
      <c r="AE30" s="85">
        <f t="shared" si="33"/>
        <v>0</v>
      </c>
      <c r="AF30" s="1">
        <f t="shared" si="24"/>
        <v>0</v>
      </c>
    </row>
    <row r="31" spans="1:32" x14ac:dyDescent="0.2">
      <c r="A31" s="101">
        <v>3.0000000000000001E-5</v>
      </c>
      <c r="B31" s="3">
        <f t="shared" si="0"/>
        <v>3.0000000000000001E-5</v>
      </c>
      <c r="C31" t="s">
        <v>169</v>
      </c>
      <c r="D31"/>
      <c r="E31" s="56" t="s">
        <v>21</v>
      </c>
      <c r="F31" s="21">
        <f t="shared" si="25"/>
        <v>0</v>
      </c>
      <c r="G31" s="21">
        <f t="shared" si="26"/>
        <v>0</v>
      </c>
      <c r="H31" s="111" t="str">
        <f>IF(ISNA(VLOOKUP(C31,[1]Sheet1!$J$2:$J$2989,1,FALSE)),"No","Yes")</f>
        <v>No</v>
      </c>
      <c r="I31" s="84">
        <f t="shared" si="3"/>
        <v>0</v>
      </c>
      <c r="J31" s="84">
        <f t="shared" si="4"/>
        <v>0</v>
      </c>
      <c r="K31" s="84">
        <f t="shared" si="5"/>
        <v>0</v>
      </c>
      <c r="L31" s="84">
        <f t="shared" si="6"/>
        <v>0</v>
      </c>
      <c r="M31" s="84">
        <f t="shared" si="7"/>
        <v>0</v>
      </c>
      <c r="N31" s="84">
        <f t="shared" si="8"/>
        <v>0</v>
      </c>
      <c r="O31" s="84">
        <f t="shared" si="9"/>
        <v>0</v>
      </c>
      <c r="Q31" s="85">
        <f t="shared" si="10"/>
        <v>0</v>
      </c>
      <c r="R31" s="85">
        <f t="shared" si="11"/>
        <v>0</v>
      </c>
      <c r="S31" s="85">
        <f t="shared" si="12"/>
        <v>0</v>
      </c>
      <c r="T31" s="85">
        <f t="shared" si="13"/>
        <v>0</v>
      </c>
      <c r="U31" s="85">
        <f t="shared" si="14"/>
        <v>0</v>
      </c>
      <c r="V31" s="85">
        <f t="shared" si="15"/>
        <v>0</v>
      </c>
      <c r="W31" s="85">
        <f t="shared" si="16"/>
        <v>0</v>
      </c>
      <c r="Y31" s="84">
        <f t="shared" si="27"/>
        <v>0</v>
      </c>
      <c r="Z31" s="85">
        <f t="shared" si="28"/>
        <v>0</v>
      </c>
      <c r="AA31" s="70">
        <f t="shared" si="29"/>
        <v>0</v>
      </c>
      <c r="AB31" s="84">
        <f t="shared" si="30"/>
        <v>0</v>
      </c>
      <c r="AC31" s="84">
        <f t="shared" si="31"/>
        <v>0</v>
      </c>
      <c r="AD31" s="85">
        <f t="shared" si="32"/>
        <v>0</v>
      </c>
      <c r="AE31" s="85">
        <f t="shared" si="33"/>
        <v>0</v>
      </c>
      <c r="AF31" s="1">
        <f t="shared" si="24"/>
        <v>0</v>
      </c>
    </row>
    <row r="32" spans="1:32" x14ac:dyDescent="0.2">
      <c r="A32" s="101">
        <v>3.0999999999999995E-5</v>
      </c>
      <c r="B32" s="3">
        <f t="shared" si="0"/>
        <v>3.0999999999999995E-5</v>
      </c>
      <c r="C32" t="s">
        <v>170</v>
      </c>
      <c r="D32"/>
      <c r="E32" s="56" t="s">
        <v>21</v>
      </c>
      <c r="F32" s="21">
        <f t="shared" si="25"/>
        <v>0</v>
      </c>
      <c r="G32" s="21">
        <f t="shared" si="26"/>
        <v>0</v>
      </c>
      <c r="H32" s="111" t="str">
        <f>IF(ISNA(VLOOKUP(C32,[1]Sheet1!$J$2:$J$2989,1,FALSE)),"No","Yes")</f>
        <v>No</v>
      </c>
      <c r="I32" s="84">
        <f t="shared" si="3"/>
        <v>0</v>
      </c>
      <c r="J32" s="84">
        <f t="shared" si="4"/>
        <v>0</v>
      </c>
      <c r="K32" s="84">
        <f t="shared" si="5"/>
        <v>0</v>
      </c>
      <c r="L32" s="84">
        <f t="shared" si="6"/>
        <v>0</v>
      </c>
      <c r="M32" s="84">
        <f t="shared" si="7"/>
        <v>0</v>
      </c>
      <c r="N32" s="84">
        <f t="shared" si="8"/>
        <v>0</v>
      </c>
      <c r="O32" s="84">
        <f t="shared" si="9"/>
        <v>0</v>
      </c>
      <c r="Q32" s="85">
        <f t="shared" si="10"/>
        <v>0</v>
      </c>
      <c r="R32" s="85">
        <f t="shared" si="11"/>
        <v>0</v>
      </c>
      <c r="S32" s="85">
        <f t="shared" si="12"/>
        <v>0</v>
      </c>
      <c r="T32" s="85">
        <f t="shared" si="13"/>
        <v>0</v>
      </c>
      <c r="U32" s="85">
        <f t="shared" si="14"/>
        <v>0</v>
      </c>
      <c r="V32" s="85">
        <f t="shared" si="15"/>
        <v>0</v>
      </c>
      <c r="W32" s="85">
        <f t="shared" si="16"/>
        <v>0</v>
      </c>
      <c r="Y32" s="84">
        <f t="shared" si="27"/>
        <v>0</v>
      </c>
      <c r="Z32" s="85">
        <f t="shared" si="28"/>
        <v>0</v>
      </c>
      <c r="AA32" s="70">
        <f t="shared" si="29"/>
        <v>0</v>
      </c>
      <c r="AB32" s="84">
        <f t="shared" si="30"/>
        <v>0</v>
      </c>
      <c r="AC32" s="84">
        <f t="shared" si="31"/>
        <v>0</v>
      </c>
      <c r="AD32" s="85">
        <f t="shared" si="32"/>
        <v>0</v>
      </c>
      <c r="AE32" s="85">
        <f t="shared" si="33"/>
        <v>0</v>
      </c>
      <c r="AF32" s="1">
        <f t="shared" si="24"/>
        <v>0</v>
      </c>
    </row>
    <row r="33" spans="1:32" x14ac:dyDescent="0.2">
      <c r="A33" s="101">
        <v>3.1999999999999999E-5</v>
      </c>
      <c r="B33" s="3">
        <f t="shared" si="0"/>
        <v>3.1999999999999999E-5</v>
      </c>
      <c r="C33" t="s">
        <v>171</v>
      </c>
      <c r="D33" t="s">
        <v>73</v>
      </c>
      <c r="E33" s="56" t="s">
        <v>21</v>
      </c>
      <c r="F33" s="21">
        <f t="shared" si="25"/>
        <v>0</v>
      </c>
      <c r="G33" s="21">
        <f t="shared" si="26"/>
        <v>0</v>
      </c>
      <c r="H33" s="111" t="str">
        <f>IF(ISNA(VLOOKUP(C33,[1]Sheet1!$J$2:$J$2989,1,FALSE)),"No","Yes")</f>
        <v>Yes</v>
      </c>
      <c r="I33" s="84">
        <f t="shared" si="3"/>
        <v>0</v>
      </c>
      <c r="J33" s="84">
        <f t="shared" si="4"/>
        <v>0</v>
      </c>
      <c r="K33" s="84">
        <f t="shared" si="5"/>
        <v>0</v>
      </c>
      <c r="L33" s="84">
        <f t="shared" si="6"/>
        <v>0</v>
      </c>
      <c r="M33" s="84">
        <f t="shared" si="7"/>
        <v>0</v>
      </c>
      <c r="N33" s="84">
        <f t="shared" si="8"/>
        <v>0</v>
      </c>
      <c r="O33" s="84">
        <f t="shared" si="9"/>
        <v>0</v>
      </c>
      <c r="Q33" s="85">
        <f t="shared" si="10"/>
        <v>0</v>
      </c>
      <c r="R33" s="85">
        <f t="shared" si="11"/>
        <v>0</v>
      </c>
      <c r="S33" s="85">
        <f t="shared" si="12"/>
        <v>0</v>
      </c>
      <c r="T33" s="85">
        <f t="shared" si="13"/>
        <v>0</v>
      </c>
      <c r="U33" s="85">
        <f t="shared" si="14"/>
        <v>0</v>
      </c>
      <c r="V33" s="85">
        <f t="shared" si="15"/>
        <v>0</v>
      </c>
      <c r="W33" s="85">
        <f t="shared" si="16"/>
        <v>0</v>
      </c>
      <c r="Y33" s="84">
        <f t="shared" si="27"/>
        <v>0</v>
      </c>
      <c r="Z33" s="85">
        <f t="shared" si="28"/>
        <v>0</v>
      </c>
      <c r="AA33" s="70">
        <f t="shared" si="29"/>
        <v>0</v>
      </c>
      <c r="AB33" s="84">
        <f t="shared" si="30"/>
        <v>0</v>
      </c>
      <c r="AC33" s="84">
        <f t="shared" si="31"/>
        <v>0</v>
      </c>
      <c r="AD33" s="85">
        <f t="shared" si="32"/>
        <v>0</v>
      </c>
      <c r="AE33" s="85">
        <f t="shared" si="33"/>
        <v>0</v>
      </c>
      <c r="AF33" s="1">
        <f t="shared" si="24"/>
        <v>0</v>
      </c>
    </row>
    <row r="34" spans="1:32" x14ac:dyDescent="0.2">
      <c r="A34" s="101">
        <v>3.2999999999999996E-5</v>
      </c>
      <c r="B34" s="3">
        <f t="shared" si="0"/>
        <v>7339.0794388316517</v>
      </c>
      <c r="C34" t="s">
        <v>172</v>
      </c>
      <c r="D34"/>
      <c r="E34" s="56" t="s">
        <v>21</v>
      </c>
      <c r="F34" s="21">
        <f t="shared" si="25"/>
        <v>1</v>
      </c>
      <c r="G34" s="21">
        <f t="shared" si="26"/>
        <v>1</v>
      </c>
      <c r="H34" s="111" t="str">
        <f>IF(ISNA(VLOOKUP(C34,[1]Sheet1!$J$2:$J$2989,1,FALSE)),"No","Yes")</f>
        <v>Yes</v>
      </c>
      <c r="I34" s="84">
        <f t="shared" ref="I34:I64" si="34">IF(ISERROR(VLOOKUP($C34,Sprint1,5,FALSE)),0,(VLOOKUP($C34,Sprint1,5,FALSE)))</f>
        <v>7339.0794058316515</v>
      </c>
      <c r="J34" s="84">
        <f t="shared" ref="J34:J64" si="35">IF(ISERROR(VLOOKUP($C34,Sprint2,5,FALSE)),0,(VLOOKUP($C34,Sprint2,5,FALSE)))</f>
        <v>0</v>
      </c>
      <c r="K34" s="84">
        <f t="shared" ref="K34:K64" si="36">IF(ISERROR(VLOOKUP($C34,Sprint3,5,FALSE)),0,(VLOOKUP($C34,Sprint3,5,FALSE)))</f>
        <v>0</v>
      </c>
      <c r="L34" s="84">
        <f t="shared" ref="L34:L64" si="37">IF(ISERROR(VLOOKUP($C34,Sprint4,5,FALSE)),0,(VLOOKUP($C34,Sprint4,5,FALSE)))</f>
        <v>0</v>
      </c>
      <c r="M34" s="84">
        <f t="shared" ref="M34:M64" si="38">IF(ISERROR(VLOOKUP($C34,Sprint5,5,FALSE)),0,(VLOOKUP($C34,Sprint5,5,FALSE)))</f>
        <v>0</v>
      </c>
      <c r="N34" s="84">
        <f t="shared" ref="N34:N64" si="39">IF(ISERROR(VLOOKUP($C34,Sprint6,5,FALSE)),0,(VLOOKUP($C34,Sprint6,5,FALSE)))</f>
        <v>0</v>
      </c>
      <c r="O34" s="84">
        <f t="shared" ref="O34:O64" si="40">IF(ISERROR(VLOOKUP($C34,Sprint7,5,FALSE)),0,(VLOOKUP($C34,Sprint7,5,FALSE)))</f>
        <v>0</v>
      </c>
      <c r="Q34" s="85">
        <f t="shared" ref="Q34:Q64" si="41">IF(ISERROR(VLOOKUP($C34,_End1,5,FALSE)),0,(VLOOKUP($C34,_End1,5,FALSE)))</f>
        <v>0</v>
      </c>
      <c r="R34" s="85">
        <f t="shared" ref="R34:R64" si="42">IF(ISERROR(VLOOKUP($C34,_End2,5,FALSE)),0,(VLOOKUP($C34,_End2,5,FALSE)))</f>
        <v>0</v>
      </c>
      <c r="S34" s="85">
        <f t="shared" ref="S34:S64" si="43">IF(ISERROR(VLOOKUP($C34,_End3,5,FALSE)),0,(VLOOKUP($C34,_End3,5,FALSE)))</f>
        <v>0</v>
      </c>
      <c r="T34" s="85">
        <f t="shared" ref="T34:T64" si="44">IF(ISERROR(VLOOKUP($C34,_End4,5,FALSE)),0,(VLOOKUP($C34,_End4,5,FALSE)))</f>
        <v>0</v>
      </c>
      <c r="U34" s="85">
        <f t="shared" ref="U34:U64" si="45">IF(ISERROR(VLOOKUP($C34,_End5,5,FALSE)),0,(VLOOKUP($C34,_End5,5,FALSE)))</f>
        <v>0</v>
      </c>
      <c r="V34" s="85">
        <f t="shared" ref="V34:V64" si="46">IF(ISERROR(VLOOKUP($C34,_End6,5,FALSE)),0,(VLOOKUP($C34,_End6,5,FALSE)))</f>
        <v>0</v>
      </c>
      <c r="W34" s="85">
        <f t="shared" ref="W34:W64" si="47">IF(ISERROR(VLOOKUP($C34,_End7,5,FALSE)),0,(VLOOKUP($C34,_End7,5,FALSE)))</f>
        <v>0</v>
      </c>
      <c r="Y34" s="84">
        <f t="shared" si="27"/>
        <v>0</v>
      </c>
      <c r="Z34" s="85">
        <f t="shared" si="28"/>
        <v>0</v>
      </c>
      <c r="AA34" s="70">
        <f t="shared" si="29"/>
        <v>0</v>
      </c>
      <c r="AB34" s="84">
        <f t="shared" si="30"/>
        <v>7339.0794058316515</v>
      </c>
      <c r="AC34" s="84">
        <f t="shared" si="31"/>
        <v>0</v>
      </c>
      <c r="AD34" s="85">
        <f t="shared" si="32"/>
        <v>0</v>
      </c>
      <c r="AE34" s="85">
        <f t="shared" si="33"/>
        <v>0</v>
      </c>
      <c r="AF34" s="1">
        <f t="shared" si="24"/>
        <v>7339.0794058316515</v>
      </c>
    </row>
    <row r="35" spans="1:32" x14ac:dyDescent="0.2">
      <c r="A35" s="101">
        <v>3.3999999999999993E-5</v>
      </c>
      <c r="B35" s="3">
        <f t="shared" si="0"/>
        <v>3.3999999999999993E-5</v>
      </c>
      <c r="C35" t="s">
        <v>173</v>
      </c>
      <c r="D35"/>
      <c r="E35" s="56" t="s">
        <v>21</v>
      </c>
      <c r="F35" s="21">
        <f t="shared" si="25"/>
        <v>0</v>
      </c>
      <c r="G35" s="21">
        <f t="shared" si="26"/>
        <v>0</v>
      </c>
      <c r="H35" s="111" t="str">
        <f>IF(ISNA(VLOOKUP(C35,[1]Sheet1!$J$2:$J$2989,1,FALSE)),"No","Yes")</f>
        <v>No</v>
      </c>
      <c r="I35" s="84">
        <f t="shared" si="34"/>
        <v>0</v>
      </c>
      <c r="J35" s="84">
        <f t="shared" si="35"/>
        <v>0</v>
      </c>
      <c r="K35" s="84">
        <f t="shared" si="36"/>
        <v>0</v>
      </c>
      <c r="L35" s="84">
        <f t="shared" si="37"/>
        <v>0</v>
      </c>
      <c r="M35" s="84">
        <f t="shared" si="38"/>
        <v>0</v>
      </c>
      <c r="N35" s="84">
        <f t="shared" si="39"/>
        <v>0</v>
      </c>
      <c r="O35" s="84">
        <f t="shared" si="40"/>
        <v>0</v>
      </c>
      <c r="Q35" s="85">
        <f t="shared" si="41"/>
        <v>0</v>
      </c>
      <c r="R35" s="85">
        <f t="shared" si="42"/>
        <v>0</v>
      </c>
      <c r="S35" s="85">
        <f t="shared" si="43"/>
        <v>0</v>
      </c>
      <c r="T35" s="85">
        <f t="shared" si="44"/>
        <v>0</v>
      </c>
      <c r="U35" s="85">
        <f t="shared" si="45"/>
        <v>0</v>
      </c>
      <c r="V35" s="85">
        <f t="shared" si="46"/>
        <v>0</v>
      </c>
      <c r="W35" s="85">
        <f t="shared" si="47"/>
        <v>0</v>
      </c>
      <c r="Y35" s="84">
        <f t="shared" si="27"/>
        <v>0</v>
      </c>
      <c r="Z35" s="85">
        <f t="shared" si="28"/>
        <v>0</v>
      </c>
      <c r="AA35" s="70">
        <f t="shared" si="29"/>
        <v>0</v>
      </c>
      <c r="AB35" s="84">
        <f t="shared" si="30"/>
        <v>0</v>
      </c>
      <c r="AC35" s="84">
        <f t="shared" si="31"/>
        <v>0</v>
      </c>
      <c r="AD35" s="85">
        <f t="shared" si="32"/>
        <v>0</v>
      </c>
      <c r="AE35" s="85">
        <f t="shared" si="33"/>
        <v>0</v>
      </c>
      <c r="AF35" s="1">
        <f t="shared" si="24"/>
        <v>0</v>
      </c>
    </row>
    <row r="36" spans="1:32" x14ac:dyDescent="0.2">
      <c r="A36" s="101">
        <v>3.4999999999999997E-5</v>
      </c>
      <c r="B36" s="3">
        <f t="shared" si="0"/>
        <v>3.4999999999999997E-5</v>
      </c>
      <c r="C36" t="s">
        <v>174</v>
      </c>
      <c r="D36"/>
      <c r="E36" s="56" t="s">
        <v>21</v>
      </c>
      <c r="F36" s="21">
        <f t="shared" si="25"/>
        <v>0</v>
      </c>
      <c r="G36" s="21">
        <f t="shared" si="26"/>
        <v>0</v>
      </c>
      <c r="H36" s="111" t="str">
        <f>IF(ISNA(VLOOKUP(C36,[1]Sheet1!$J$2:$J$2989,1,FALSE)),"No","Yes")</f>
        <v>Yes</v>
      </c>
      <c r="I36" s="84">
        <f t="shared" si="34"/>
        <v>0</v>
      </c>
      <c r="J36" s="84">
        <f t="shared" si="35"/>
        <v>0</v>
      </c>
      <c r="K36" s="84">
        <f t="shared" si="36"/>
        <v>0</v>
      </c>
      <c r="L36" s="84">
        <f t="shared" si="37"/>
        <v>0</v>
      </c>
      <c r="M36" s="84">
        <f t="shared" si="38"/>
        <v>0</v>
      </c>
      <c r="N36" s="84">
        <f t="shared" si="39"/>
        <v>0</v>
      </c>
      <c r="O36" s="84">
        <f t="shared" si="40"/>
        <v>0</v>
      </c>
      <c r="Q36" s="85">
        <f t="shared" si="41"/>
        <v>0</v>
      </c>
      <c r="R36" s="85">
        <f t="shared" si="42"/>
        <v>0</v>
      </c>
      <c r="S36" s="85">
        <f t="shared" si="43"/>
        <v>0</v>
      </c>
      <c r="T36" s="85">
        <f t="shared" si="44"/>
        <v>0</v>
      </c>
      <c r="U36" s="85">
        <f t="shared" si="45"/>
        <v>0</v>
      </c>
      <c r="V36" s="85">
        <f t="shared" si="46"/>
        <v>0</v>
      </c>
      <c r="W36" s="85">
        <f t="shared" si="47"/>
        <v>0</v>
      </c>
      <c r="Y36" s="84">
        <f t="shared" si="27"/>
        <v>0</v>
      </c>
      <c r="Z36" s="85">
        <f t="shared" si="28"/>
        <v>0</v>
      </c>
      <c r="AA36" s="70">
        <f t="shared" si="29"/>
        <v>0</v>
      </c>
      <c r="AB36" s="84">
        <f t="shared" si="30"/>
        <v>0</v>
      </c>
      <c r="AC36" s="84">
        <f t="shared" si="31"/>
        <v>0</v>
      </c>
      <c r="AD36" s="85">
        <f t="shared" si="32"/>
        <v>0</v>
      </c>
      <c r="AE36" s="85">
        <f t="shared" si="33"/>
        <v>0</v>
      </c>
      <c r="AF36" s="1">
        <f t="shared" si="24"/>
        <v>0</v>
      </c>
    </row>
    <row r="37" spans="1:32" x14ac:dyDescent="0.2">
      <c r="A37" s="101">
        <v>3.5999999999999994E-5</v>
      </c>
      <c r="B37" s="3">
        <f t="shared" si="0"/>
        <v>3.5999999999999994E-5</v>
      </c>
      <c r="C37" t="s">
        <v>119</v>
      </c>
      <c r="D37"/>
      <c r="E37" s="56" t="s">
        <v>21</v>
      </c>
      <c r="F37" s="21">
        <f t="shared" si="25"/>
        <v>0</v>
      </c>
      <c r="G37" s="21">
        <f t="shared" si="26"/>
        <v>0</v>
      </c>
      <c r="H37" s="111" t="str">
        <f>IF(ISNA(VLOOKUP(C37,[1]Sheet1!$J$2:$J$2989,1,FALSE)),"No","Yes")</f>
        <v>Yes</v>
      </c>
      <c r="I37" s="84">
        <f t="shared" si="34"/>
        <v>0</v>
      </c>
      <c r="J37" s="84">
        <f t="shared" si="35"/>
        <v>0</v>
      </c>
      <c r="K37" s="84">
        <f t="shared" si="36"/>
        <v>0</v>
      </c>
      <c r="L37" s="84">
        <f t="shared" si="37"/>
        <v>0</v>
      </c>
      <c r="M37" s="84">
        <f t="shared" si="38"/>
        <v>0</v>
      </c>
      <c r="N37" s="84">
        <f t="shared" si="39"/>
        <v>0</v>
      </c>
      <c r="O37" s="84">
        <f t="shared" si="40"/>
        <v>0</v>
      </c>
      <c r="Q37" s="85">
        <f t="shared" si="41"/>
        <v>0</v>
      </c>
      <c r="R37" s="85">
        <f t="shared" si="42"/>
        <v>0</v>
      </c>
      <c r="S37" s="85">
        <f t="shared" si="43"/>
        <v>0</v>
      </c>
      <c r="T37" s="85">
        <f t="shared" si="44"/>
        <v>0</v>
      </c>
      <c r="U37" s="85">
        <f t="shared" si="45"/>
        <v>0</v>
      </c>
      <c r="V37" s="85">
        <f t="shared" si="46"/>
        <v>0</v>
      </c>
      <c r="W37" s="85">
        <f t="shared" si="47"/>
        <v>0</v>
      </c>
      <c r="Y37" s="84">
        <f t="shared" si="27"/>
        <v>0</v>
      </c>
      <c r="Z37" s="85">
        <f t="shared" si="28"/>
        <v>0</v>
      </c>
      <c r="AA37" s="70">
        <f t="shared" si="29"/>
        <v>0</v>
      </c>
      <c r="AB37" s="84">
        <f t="shared" si="30"/>
        <v>0</v>
      </c>
      <c r="AC37" s="84">
        <f t="shared" si="31"/>
        <v>0</v>
      </c>
      <c r="AD37" s="85">
        <f t="shared" si="32"/>
        <v>0</v>
      </c>
      <c r="AE37" s="85">
        <f t="shared" si="33"/>
        <v>0</v>
      </c>
      <c r="AF37" s="1">
        <f t="shared" si="24"/>
        <v>0</v>
      </c>
    </row>
    <row r="38" spans="1:32" x14ac:dyDescent="0.2">
      <c r="A38" s="101">
        <v>3.6999999999999998E-5</v>
      </c>
      <c r="B38" s="3">
        <f t="shared" si="0"/>
        <v>3.6999999999999998E-5</v>
      </c>
      <c r="C38" t="s">
        <v>175</v>
      </c>
      <c r="D38"/>
      <c r="E38" s="56" t="s">
        <v>21</v>
      </c>
      <c r="F38" s="21">
        <f t="shared" si="25"/>
        <v>0</v>
      </c>
      <c r="G38" s="21">
        <f t="shared" si="26"/>
        <v>0</v>
      </c>
      <c r="H38" s="111" t="str">
        <f>IF(ISNA(VLOOKUP(C38,[1]Sheet1!$J$2:$J$2989,1,FALSE)),"No","Yes")</f>
        <v>No</v>
      </c>
      <c r="I38" s="84">
        <f t="shared" si="34"/>
        <v>0</v>
      </c>
      <c r="J38" s="84">
        <f t="shared" si="35"/>
        <v>0</v>
      </c>
      <c r="K38" s="84">
        <f t="shared" si="36"/>
        <v>0</v>
      </c>
      <c r="L38" s="84">
        <f t="shared" si="37"/>
        <v>0</v>
      </c>
      <c r="M38" s="84">
        <f t="shared" si="38"/>
        <v>0</v>
      </c>
      <c r="N38" s="84">
        <f t="shared" si="39"/>
        <v>0</v>
      </c>
      <c r="O38" s="84">
        <f t="shared" si="40"/>
        <v>0</v>
      </c>
      <c r="Q38" s="85">
        <f t="shared" si="41"/>
        <v>0</v>
      </c>
      <c r="R38" s="85">
        <f t="shared" si="42"/>
        <v>0</v>
      </c>
      <c r="S38" s="85">
        <f t="shared" si="43"/>
        <v>0</v>
      </c>
      <c r="T38" s="85">
        <f t="shared" si="44"/>
        <v>0</v>
      </c>
      <c r="U38" s="85">
        <f t="shared" si="45"/>
        <v>0</v>
      </c>
      <c r="V38" s="85">
        <f t="shared" si="46"/>
        <v>0</v>
      </c>
      <c r="W38" s="85">
        <f t="shared" si="47"/>
        <v>0</v>
      </c>
      <c r="Y38" s="84">
        <f t="shared" si="27"/>
        <v>0</v>
      </c>
      <c r="Z38" s="85">
        <f t="shared" si="28"/>
        <v>0</v>
      </c>
      <c r="AA38" s="70">
        <f t="shared" si="29"/>
        <v>0</v>
      </c>
      <c r="AB38" s="84">
        <f t="shared" si="30"/>
        <v>0</v>
      </c>
      <c r="AC38" s="84">
        <f t="shared" si="31"/>
        <v>0</v>
      </c>
      <c r="AD38" s="85">
        <f t="shared" si="32"/>
        <v>0</v>
      </c>
      <c r="AE38" s="85">
        <f t="shared" si="33"/>
        <v>0</v>
      </c>
      <c r="AF38" s="1">
        <f t="shared" si="24"/>
        <v>0</v>
      </c>
    </row>
    <row r="39" spans="1:32" x14ac:dyDescent="0.2">
      <c r="A39" s="101">
        <v>3.7999999999999995E-5</v>
      </c>
      <c r="B39" s="3">
        <f t="shared" si="0"/>
        <v>3.7999999999999995E-5</v>
      </c>
      <c r="C39" t="s">
        <v>176</v>
      </c>
      <c r="D39"/>
      <c r="E39" s="56" t="s">
        <v>21</v>
      </c>
      <c r="F39" s="21">
        <f t="shared" si="25"/>
        <v>0</v>
      </c>
      <c r="G39" s="21">
        <f t="shared" si="26"/>
        <v>0</v>
      </c>
      <c r="H39" s="111" t="str">
        <f>IF(ISNA(VLOOKUP(C39,[1]Sheet1!$J$2:$J$2989,1,FALSE)),"No","Yes")</f>
        <v>No</v>
      </c>
      <c r="I39" s="84">
        <f t="shared" si="34"/>
        <v>0</v>
      </c>
      <c r="J39" s="84">
        <f t="shared" si="35"/>
        <v>0</v>
      </c>
      <c r="K39" s="84">
        <f t="shared" si="36"/>
        <v>0</v>
      </c>
      <c r="L39" s="84">
        <f t="shared" si="37"/>
        <v>0</v>
      </c>
      <c r="M39" s="84">
        <f t="shared" si="38"/>
        <v>0</v>
      </c>
      <c r="N39" s="84">
        <f t="shared" si="39"/>
        <v>0</v>
      </c>
      <c r="O39" s="84">
        <f t="shared" si="40"/>
        <v>0</v>
      </c>
      <c r="Q39" s="85">
        <f t="shared" si="41"/>
        <v>0</v>
      </c>
      <c r="R39" s="85">
        <f t="shared" si="42"/>
        <v>0</v>
      </c>
      <c r="S39" s="85">
        <f t="shared" si="43"/>
        <v>0</v>
      </c>
      <c r="T39" s="85">
        <f t="shared" si="44"/>
        <v>0</v>
      </c>
      <c r="U39" s="85">
        <f t="shared" si="45"/>
        <v>0</v>
      </c>
      <c r="V39" s="85">
        <f t="shared" si="46"/>
        <v>0</v>
      </c>
      <c r="W39" s="85">
        <f t="shared" si="47"/>
        <v>0</v>
      </c>
      <c r="Y39" s="84">
        <f t="shared" si="27"/>
        <v>0</v>
      </c>
      <c r="Z39" s="85">
        <f t="shared" si="28"/>
        <v>0</v>
      </c>
      <c r="AA39" s="70">
        <f t="shared" si="29"/>
        <v>0</v>
      </c>
      <c r="AB39" s="84">
        <f t="shared" si="30"/>
        <v>0</v>
      </c>
      <c r="AC39" s="84">
        <f t="shared" si="31"/>
        <v>0</v>
      </c>
      <c r="AD39" s="85">
        <f t="shared" si="32"/>
        <v>0</v>
      </c>
      <c r="AE39" s="85">
        <f t="shared" si="33"/>
        <v>0</v>
      </c>
      <c r="AF39" s="1">
        <f t="shared" si="24"/>
        <v>0</v>
      </c>
    </row>
    <row r="40" spans="1:32" x14ac:dyDescent="0.2">
      <c r="A40" s="101">
        <v>3.8999999999999993E-5</v>
      </c>
      <c r="B40" s="3">
        <f t="shared" si="0"/>
        <v>3.8999999999999993E-5</v>
      </c>
      <c r="C40" t="s">
        <v>177</v>
      </c>
      <c r="D40"/>
      <c r="E40" s="56" t="s">
        <v>21</v>
      </c>
      <c r="F40" s="21">
        <f t="shared" si="25"/>
        <v>0</v>
      </c>
      <c r="G40" s="21">
        <f t="shared" si="26"/>
        <v>0</v>
      </c>
      <c r="H40" s="111" t="str">
        <f>IF(ISNA(VLOOKUP(C40,[1]Sheet1!$J$2:$J$2989,1,FALSE)),"No","Yes")</f>
        <v>No</v>
      </c>
      <c r="I40" s="84">
        <f t="shared" si="34"/>
        <v>0</v>
      </c>
      <c r="J40" s="84">
        <f t="shared" si="35"/>
        <v>0</v>
      </c>
      <c r="K40" s="84">
        <f t="shared" si="36"/>
        <v>0</v>
      </c>
      <c r="L40" s="84">
        <f t="shared" si="37"/>
        <v>0</v>
      </c>
      <c r="M40" s="84">
        <f t="shared" si="38"/>
        <v>0</v>
      </c>
      <c r="N40" s="84">
        <f t="shared" si="39"/>
        <v>0</v>
      </c>
      <c r="O40" s="84">
        <f t="shared" si="40"/>
        <v>0</v>
      </c>
      <c r="Q40" s="85">
        <f t="shared" si="41"/>
        <v>0</v>
      </c>
      <c r="R40" s="85">
        <f t="shared" si="42"/>
        <v>0</v>
      </c>
      <c r="S40" s="85">
        <f t="shared" si="43"/>
        <v>0</v>
      </c>
      <c r="T40" s="85">
        <f t="shared" si="44"/>
        <v>0</v>
      </c>
      <c r="U40" s="85">
        <f t="shared" si="45"/>
        <v>0</v>
      </c>
      <c r="V40" s="85">
        <f t="shared" si="46"/>
        <v>0</v>
      </c>
      <c r="W40" s="85">
        <f t="shared" si="47"/>
        <v>0</v>
      </c>
      <c r="Y40" s="84">
        <f t="shared" si="27"/>
        <v>0</v>
      </c>
      <c r="Z40" s="85">
        <f t="shared" si="28"/>
        <v>0</v>
      </c>
      <c r="AA40" s="70">
        <f t="shared" si="29"/>
        <v>0</v>
      </c>
      <c r="AB40" s="84">
        <f t="shared" si="30"/>
        <v>0</v>
      </c>
      <c r="AC40" s="84">
        <f t="shared" si="31"/>
        <v>0</v>
      </c>
      <c r="AD40" s="85">
        <f t="shared" si="32"/>
        <v>0</v>
      </c>
      <c r="AE40" s="85">
        <f t="shared" si="33"/>
        <v>0</v>
      </c>
      <c r="AF40" s="1">
        <f t="shared" si="24"/>
        <v>0</v>
      </c>
    </row>
    <row r="41" spans="1:32" x14ac:dyDescent="0.2">
      <c r="A41" s="101">
        <v>3.9999999999999996E-5</v>
      </c>
      <c r="B41" s="3">
        <f t="shared" si="0"/>
        <v>3.9999999999999996E-5</v>
      </c>
      <c r="C41" t="s">
        <v>178</v>
      </c>
      <c r="D41"/>
      <c r="E41" s="56" t="s">
        <v>21</v>
      </c>
      <c r="F41" s="21">
        <f t="shared" si="25"/>
        <v>0</v>
      </c>
      <c r="G41" s="21">
        <f t="shared" si="26"/>
        <v>0</v>
      </c>
      <c r="H41" s="111" t="str">
        <f>IF(ISNA(VLOOKUP(C41,[1]Sheet1!$J$2:$J$2989,1,FALSE)),"No","Yes")</f>
        <v>No</v>
      </c>
      <c r="I41" s="84">
        <f t="shared" si="34"/>
        <v>0</v>
      </c>
      <c r="J41" s="84">
        <f t="shared" si="35"/>
        <v>0</v>
      </c>
      <c r="K41" s="84">
        <f t="shared" si="36"/>
        <v>0</v>
      </c>
      <c r="L41" s="84">
        <f t="shared" si="37"/>
        <v>0</v>
      </c>
      <c r="M41" s="84">
        <f t="shared" si="38"/>
        <v>0</v>
      </c>
      <c r="N41" s="84">
        <f t="shared" si="39"/>
        <v>0</v>
      </c>
      <c r="O41" s="84">
        <f t="shared" si="40"/>
        <v>0</v>
      </c>
      <c r="Q41" s="85">
        <f t="shared" si="41"/>
        <v>0</v>
      </c>
      <c r="R41" s="85">
        <f t="shared" si="42"/>
        <v>0</v>
      </c>
      <c r="S41" s="85">
        <f t="shared" si="43"/>
        <v>0</v>
      </c>
      <c r="T41" s="85">
        <f t="shared" si="44"/>
        <v>0</v>
      </c>
      <c r="U41" s="85">
        <f t="shared" si="45"/>
        <v>0</v>
      </c>
      <c r="V41" s="85">
        <f t="shared" si="46"/>
        <v>0</v>
      </c>
      <c r="W41" s="85">
        <f t="shared" si="47"/>
        <v>0</v>
      </c>
      <c r="Y41" s="84">
        <f t="shared" si="27"/>
        <v>0</v>
      </c>
      <c r="Z41" s="85">
        <f t="shared" si="28"/>
        <v>0</v>
      </c>
      <c r="AA41" s="70">
        <f t="shared" si="29"/>
        <v>0</v>
      </c>
      <c r="AB41" s="84">
        <f t="shared" si="30"/>
        <v>0</v>
      </c>
      <c r="AC41" s="84">
        <f t="shared" si="31"/>
        <v>0</v>
      </c>
      <c r="AD41" s="85">
        <f t="shared" si="32"/>
        <v>0</v>
      </c>
      <c r="AE41" s="85">
        <f t="shared" si="33"/>
        <v>0</v>
      </c>
      <c r="AF41" s="1">
        <f t="shared" si="24"/>
        <v>0</v>
      </c>
    </row>
    <row r="42" spans="1:32" x14ac:dyDescent="0.2">
      <c r="A42" s="101">
        <v>4.0999999999999994E-5</v>
      </c>
      <c r="B42" s="3">
        <f t="shared" si="0"/>
        <v>4.0999999999999994E-5</v>
      </c>
      <c r="C42" t="s">
        <v>179</v>
      </c>
      <c r="D42"/>
      <c r="E42" s="56" t="s">
        <v>21</v>
      </c>
      <c r="F42" s="21">
        <f t="shared" si="25"/>
        <v>0</v>
      </c>
      <c r="G42" s="21">
        <f t="shared" si="26"/>
        <v>0</v>
      </c>
      <c r="H42" s="111" t="str">
        <f>IF(ISNA(VLOOKUP(C42,[1]Sheet1!$J$2:$J$2989,1,FALSE)),"No","Yes")</f>
        <v>No</v>
      </c>
      <c r="I42" s="84">
        <f t="shared" si="34"/>
        <v>0</v>
      </c>
      <c r="J42" s="84">
        <f t="shared" si="35"/>
        <v>0</v>
      </c>
      <c r="K42" s="84">
        <f t="shared" si="36"/>
        <v>0</v>
      </c>
      <c r="L42" s="84">
        <f t="shared" si="37"/>
        <v>0</v>
      </c>
      <c r="M42" s="84">
        <f t="shared" si="38"/>
        <v>0</v>
      </c>
      <c r="N42" s="84">
        <f t="shared" si="39"/>
        <v>0</v>
      </c>
      <c r="O42" s="84">
        <f t="shared" si="40"/>
        <v>0</v>
      </c>
      <c r="Q42" s="85">
        <f t="shared" si="41"/>
        <v>0</v>
      </c>
      <c r="R42" s="85">
        <f t="shared" si="42"/>
        <v>0</v>
      </c>
      <c r="S42" s="85">
        <f t="shared" si="43"/>
        <v>0</v>
      </c>
      <c r="T42" s="85">
        <f t="shared" si="44"/>
        <v>0</v>
      </c>
      <c r="U42" s="85">
        <f t="shared" si="45"/>
        <v>0</v>
      </c>
      <c r="V42" s="85">
        <f t="shared" si="46"/>
        <v>0</v>
      </c>
      <c r="W42" s="85">
        <f t="shared" si="47"/>
        <v>0</v>
      </c>
      <c r="Y42" s="84">
        <f t="shared" si="27"/>
        <v>0</v>
      </c>
      <c r="Z42" s="85">
        <f t="shared" si="28"/>
        <v>0</v>
      </c>
      <c r="AA42" s="70">
        <f t="shared" si="29"/>
        <v>0</v>
      </c>
      <c r="AB42" s="84">
        <f t="shared" si="30"/>
        <v>0</v>
      </c>
      <c r="AC42" s="84">
        <f t="shared" si="31"/>
        <v>0</v>
      </c>
      <c r="AD42" s="85">
        <f t="shared" si="32"/>
        <v>0</v>
      </c>
      <c r="AE42" s="85">
        <f t="shared" si="33"/>
        <v>0</v>
      </c>
      <c r="AF42" s="1">
        <f t="shared" si="24"/>
        <v>0</v>
      </c>
    </row>
    <row r="43" spans="1:32" x14ac:dyDescent="0.2">
      <c r="A43" s="101">
        <v>4.1999999999999998E-5</v>
      </c>
      <c r="B43" s="3">
        <f t="shared" si="0"/>
        <v>4.1999999999999998E-5</v>
      </c>
      <c r="C43" t="s">
        <v>180</v>
      </c>
      <c r="D43"/>
      <c r="E43" s="56" t="s">
        <v>21</v>
      </c>
      <c r="F43" s="21">
        <f t="shared" si="25"/>
        <v>0</v>
      </c>
      <c r="G43" s="21">
        <f t="shared" si="26"/>
        <v>0</v>
      </c>
      <c r="H43" s="111" t="str">
        <f>IF(ISNA(VLOOKUP(C43,[1]Sheet1!$J$2:$J$2989,1,FALSE)),"No","Yes")</f>
        <v>No</v>
      </c>
      <c r="I43" s="84">
        <f t="shared" si="34"/>
        <v>0</v>
      </c>
      <c r="J43" s="84">
        <f t="shared" si="35"/>
        <v>0</v>
      </c>
      <c r="K43" s="84">
        <f t="shared" si="36"/>
        <v>0</v>
      </c>
      <c r="L43" s="84">
        <f t="shared" si="37"/>
        <v>0</v>
      </c>
      <c r="M43" s="84">
        <f t="shared" si="38"/>
        <v>0</v>
      </c>
      <c r="N43" s="84">
        <f t="shared" si="39"/>
        <v>0</v>
      </c>
      <c r="O43" s="84">
        <f t="shared" si="40"/>
        <v>0</v>
      </c>
      <c r="Q43" s="85">
        <f t="shared" si="41"/>
        <v>0</v>
      </c>
      <c r="R43" s="85">
        <f t="shared" si="42"/>
        <v>0</v>
      </c>
      <c r="S43" s="85">
        <f t="shared" si="43"/>
        <v>0</v>
      </c>
      <c r="T43" s="85">
        <f t="shared" si="44"/>
        <v>0</v>
      </c>
      <c r="U43" s="85">
        <f t="shared" si="45"/>
        <v>0</v>
      </c>
      <c r="V43" s="85">
        <f t="shared" si="46"/>
        <v>0</v>
      </c>
      <c r="W43" s="85">
        <f t="shared" si="47"/>
        <v>0</v>
      </c>
      <c r="Y43" s="84">
        <f t="shared" si="27"/>
        <v>0</v>
      </c>
      <c r="Z43" s="85">
        <f t="shared" si="28"/>
        <v>0</v>
      </c>
      <c r="AA43" s="70">
        <f t="shared" si="29"/>
        <v>0</v>
      </c>
      <c r="AB43" s="84">
        <f t="shared" si="30"/>
        <v>0</v>
      </c>
      <c r="AC43" s="84">
        <f t="shared" si="31"/>
        <v>0</v>
      </c>
      <c r="AD43" s="85">
        <f t="shared" si="32"/>
        <v>0</v>
      </c>
      <c r="AE43" s="85">
        <f t="shared" si="33"/>
        <v>0</v>
      </c>
      <c r="AF43" s="1">
        <f t="shared" si="24"/>
        <v>0</v>
      </c>
    </row>
    <row r="44" spans="1:32" x14ac:dyDescent="0.2">
      <c r="A44" s="101">
        <v>4.2999999999999995E-5</v>
      </c>
      <c r="B44" s="3">
        <f t="shared" si="0"/>
        <v>4.2999999999999995E-5</v>
      </c>
      <c r="C44" t="s">
        <v>181</v>
      </c>
      <c r="D44"/>
      <c r="E44" s="56" t="s">
        <v>21</v>
      </c>
      <c r="F44" s="21">
        <f t="shared" si="25"/>
        <v>0</v>
      </c>
      <c r="G44" s="21">
        <f t="shared" si="26"/>
        <v>0</v>
      </c>
      <c r="H44" s="111" t="str">
        <f>IF(ISNA(VLOOKUP(C44,[1]Sheet1!$J$2:$J$2989,1,FALSE)),"No","Yes")</f>
        <v>No</v>
      </c>
      <c r="I44" s="84">
        <f t="shared" si="34"/>
        <v>0</v>
      </c>
      <c r="J44" s="84">
        <f t="shared" si="35"/>
        <v>0</v>
      </c>
      <c r="K44" s="84">
        <f t="shared" si="36"/>
        <v>0</v>
      </c>
      <c r="L44" s="84">
        <f t="shared" si="37"/>
        <v>0</v>
      </c>
      <c r="M44" s="84">
        <f t="shared" si="38"/>
        <v>0</v>
      </c>
      <c r="N44" s="84">
        <f t="shared" si="39"/>
        <v>0</v>
      </c>
      <c r="O44" s="84">
        <f t="shared" si="40"/>
        <v>0</v>
      </c>
      <c r="Q44" s="85">
        <f t="shared" si="41"/>
        <v>0</v>
      </c>
      <c r="R44" s="85">
        <f t="shared" si="42"/>
        <v>0</v>
      </c>
      <c r="S44" s="85">
        <f t="shared" si="43"/>
        <v>0</v>
      </c>
      <c r="T44" s="85">
        <f t="shared" si="44"/>
        <v>0</v>
      </c>
      <c r="U44" s="85">
        <f t="shared" si="45"/>
        <v>0</v>
      </c>
      <c r="V44" s="85">
        <f t="shared" si="46"/>
        <v>0</v>
      </c>
      <c r="W44" s="85">
        <f t="shared" si="47"/>
        <v>0</v>
      </c>
      <c r="Y44" s="84">
        <f t="shared" si="27"/>
        <v>0</v>
      </c>
      <c r="Z44" s="85">
        <f t="shared" si="28"/>
        <v>0</v>
      </c>
      <c r="AA44" s="70">
        <f t="shared" si="29"/>
        <v>0</v>
      </c>
      <c r="AB44" s="84">
        <f t="shared" si="30"/>
        <v>0</v>
      </c>
      <c r="AC44" s="84">
        <f t="shared" si="31"/>
        <v>0</v>
      </c>
      <c r="AD44" s="85">
        <f t="shared" si="32"/>
        <v>0</v>
      </c>
      <c r="AE44" s="85">
        <f t="shared" si="33"/>
        <v>0</v>
      </c>
      <c r="AF44" s="1">
        <f t="shared" si="24"/>
        <v>0</v>
      </c>
    </row>
    <row r="45" spans="1:32" x14ac:dyDescent="0.2">
      <c r="A45" s="101">
        <v>4.3999999999999992E-5</v>
      </c>
      <c r="B45" s="3">
        <f t="shared" si="0"/>
        <v>4.3999999999999992E-5</v>
      </c>
      <c r="C45" t="s">
        <v>182</v>
      </c>
      <c r="D45"/>
      <c r="E45" s="56" t="s">
        <v>21</v>
      </c>
      <c r="F45" s="21">
        <f t="shared" si="25"/>
        <v>0</v>
      </c>
      <c r="G45" s="21">
        <f t="shared" si="26"/>
        <v>0</v>
      </c>
      <c r="H45" s="111" t="str">
        <f>IF(ISNA(VLOOKUP(C45,[1]Sheet1!$J$2:$J$2989,1,FALSE)),"No","Yes")</f>
        <v>No</v>
      </c>
      <c r="I45" s="84">
        <f t="shared" si="34"/>
        <v>0</v>
      </c>
      <c r="J45" s="84">
        <f t="shared" si="35"/>
        <v>0</v>
      </c>
      <c r="K45" s="84">
        <f t="shared" si="36"/>
        <v>0</v>
      </c>
      <c r="L45" s="84">
        <f t="shared" si="37"/>
        <v>0</v>
      </c>
      <c r="M45" s="84">
        <f t="shared" si="38"/>
        <v>0</v>
      </c>
      <c r="N45" s="84">
        <f t="shared" si="39"/>
        <v>0</v>
      </c>
      <c r="O45" s="84">
        <f t="shared" si="40"/>
        <v>0</v>
      </c>
      <c r="Q45" s="85">
        <f t="shared" si="41"/>
        <v>0</v>
      </c>
      <c r="R45" s="85">
        <f t="shared" si="42"/>
        <v>0</v>
      </c>
      <c r="S45" s="85">
        <f t="shared" si="43"/>
        <v>0</v>
      </c>
      <c r="T45" s="85">
        <f t="shared" si="44"/>
        <v>0</v>
      </c>
      <c r="U45" s="85">
        <f t="shared" si="45"/>
        <v>0</v>
      </c>
      <c r="V45" s="85">
        <f t="shared" si="46"/>
        <v>0</v>
      </c>
      <c r="W45" s="85">
        <f t="shared" si="47"/>
        <v>0</v>
      </c>
      <c r="Y45" s="84">
        <f t="shared" si="27"/>
        <v>0</v>
      </c>
      <c r="Z45" s="85">
        <f t="shared" si="28"/>
        <v>0</v>
      </c>
      <c r="AA45" s="70">
        <f t="shared" si="29"/>
        <v>0</v>
      </c>
      <c r="AB45" s="84">
        <f t="shared" si="30"/>
        <v>0</v>
      </c>
      <c r="AC45" s="84">
        <f t="shared" si="31"/>
        <v>0</v>
      </c>
      <c r="AD45" s="85">
        <f t="shared" si="32"/>
        <v>0</v>
      </c>
      <c r="AE45" s="85">
        <f t="shared" si="33"/>
        <v>0</v>
      </c>
      <c r="AF45" s="1">
        <f t="shared" si="24"/>
        <v>0</v>
      </c>
    </row>
    <row r="46" spans="1:32" x14ac:dyDescent="0.2">
      <c r="A46" s="101">
        <v>4.4999999999999996E-5</v>
      </c>
      <c r="B46" s="3">
        <f t="shared" si="0"/>
        <v>4.4999999999999996E-5</v>
      </c>
      <c r="C46" t="s">
        <v>183</v>
      </c>
      <c r="D46"/>
      <c r="E46" s="56" t="s">
        <v>21</v>
      </c>
      <c r="F46" s="21">
        <f t="shared" si="25"/>
        <v>0</v>
      </c>
      <c r="G46" s="21">
        <f t="shared" si="26"/>
        <v>0</v>
      </c>
      <c r="H46" s="111" t="str">
        <f>IF(ISNA(VLOOKUP(C46,[1]Sheet1!$J$2:$J$2989,1,FALSE)),"No","Yes")</f>
        <v>No</v>
      </c>
      <c r="I46" s="84">
        <f t="shared" si="34"/>
        <v>0</v>
      </c>
      <c r="J46" s="84">
        <f t="shared" si="35"/>
        <v>0</v>
      </c>
      <c r="K46" s="84">
        <f t="shared" si="36"/>
        <v>0</v>
      </c>
      <c r="L46" s="84">
        <f t="shared" si="37"/>
        <v>0</v>
      </c>
      <c r="M46" s="84">
        <f t="shared" si="38"/>
        <v>0</v>
      </c>
      <c r="N46" s="84">
        <f t="shared" si="39"/>
        <v>0</v>
      </c>
      <c r="O46" s="84">
        <f t="shared" si="40"/>
        <v>0</v>
      </c>
      <c r="Q46" s="85">
        <f t="shared" si="41"/>
        <v>0</v>
      </c>
      <c r="R46" s="85">
        <f t="shared" si="42"/>
        <v>0</v>
      </c>
      <c r="S46" s="85">
        <f t="shared" si="43"/>
        <v>0</v>
      </c>
      <c r="T46" s="85">
        <f t="shared" si="44"/>
        <v>0</v>
      </c>
      <c r="U46" s="85">
        <f t="shared" si="45"/>
        <v>0</v>
      </c>
      <c r="V46" s="85">
        <f t="shared" si="46"/>
        <v>0</v>
      </c>
      <c r="W46" s="85">
        <f t="shared" si="47"/>
        <v>0</v>
      </c>
      <c r="Y46" s="84">
        <f t="shared" si="27"/>
        <v>0</v>
      </c>
      <c r="Z46" s="85">
        <f t="shared" si="28"/>
        <v>0</v>
      </c>
      <c r="AA46" s="70">
        <f t="shared" si="29"/>
        <v>0</v>
      </c>
      <c r="AB46" s="84">
        <f t="shared" si="30"/>
        <v>0</v>
      </c>
      <c r="AC46" s="84">
        <f t="shared" si="31"/>
        <v>0</v>
      </c>
      <c r="AD46" s="85">
        <f t="shared" si="32"/>
        <v>0</v>
      </c>
      <c r="AE46" s="85">
        <f t="shared" si="33"/>
        <v>0</v>
      </c>
      <c r="AF46" s="1">
        <f t="shared" si="24"/>
        <v>0</v>
      </c>
    </row>
    <row r="47" spans="1:32" x14ac:dyDescent="0.2">
      <c r="A47" s="101">
        <v>4.5999999999999993E-5</v>
      </c>
      <c r="B47" s="3">
        <f t="shared" si="0"/>
        <v>4.5999999999999993E-5</v>
      </c>
      <c r="C47" t="s">
        <v>184</v>
      </c>
      <c r="D47"/>
      <c r="E47" s="56" t="s">
        <v>21</v>
      </c>
      <c r="F47" s="21">
        <f t="shared" si="25"/>
        <v>0</v>
      </c>
      <c r="G47" s="21">
        <f t="shared" si="26"/>
        <v>0</v>
      </c>
      <c r="H47" s="111" t="str">
        <f>IF(ISNA(VLOOKUP(C47,[1]Sheet1!$J$2:$J$2989,1,FALSE)),"No","Yes")</f>
        <v>No</v>
      </c>
      <c r="I47" s="84">
        <f t="shared" si="34"/>
        <v>0</v>
      </c>
      <c r="J47" s="84">
        <f t="shared" si="35"/>
        <v>0</v>
      </c>
      <c r="K47" s="84">
        <f t="shared" si="36"/>
        <v>0</v>
      </c>
      <c r="L47" s="84">
        <f t="shared" si="37"/>
        <v>0</v>
      </c>
      <c r="M47" s="84">
        <f t="shared" si="38"/>
        <v>0</v>
      </c>
      <c r="N47" s="84">
        <f t="shared" si="39"/>
        <v>0</v>
      </c>
      <c r="O47" s="84">
        <f t="shared" si="40"/>
        <v>0</v>
      </c>
      <c r="Q47" s="85">
        <f t="shared" si="41"/>
        <v>0</v>
      </c>
      <c r="R47" s="85">
        <f t="shared" si="42"/>
        <v>0</v>
      </c>
      <c r="S47" s="85">
        <f t="shared" si="43"/>
        <v>0</v>
      </c>
      <c r="T47" s="85">
        <f t="shared" si="44"/>
        <v>0</v>
      </c>
      <c r="U47" s="85">
        <f t="shared" si="45"/>
        <v>0</v>
      </c>
      <c r="V47" s="85">
        <f t="shared" si="46"/>
        <v>0</v>
      </c>
      <c r="W47" s="85">
        <f t="shared" si="47"/>
        <v>0</v>
      </c>
      <c r="Y47" s="84">
        <f t="shared" si="27"/>
        <v>0</v>
      </c>
      <c r="Z47" s="85">
        <f t="shared" si="28"/>
        <v>0</v>
      </c>
      <c r="AA47" s="70">
        <f t="shared" si="29"/>
        <v>0</v>
      </c>
      <c r="AB47" s="84">
        <f t="shared" si="30"/>
        <v>0</v>
      </c>
      <c r="AC47" s="84">
        <f t="shared" si="31"/>
        <v>0</v>
      </c>
      <c r="AD47" s="85">
        <f t="shared" si="32"/>
        <v>0</v>
      </c>
      <c r="AE47" s="85">
        <f t="shared" si="33"/>
        <v>0</v>
      </c>
      <c r="AF47" s="1">
        <f t="shared" si="24"/>
        <v>0</v>
      </c>
    </row>
    <row r="48" spans="1:32" x14ac:dyDescent="0.2">
      <c r="A48" s="101">
        <v>4.6999999999999997E-5</v>
      </c>
      <c r="B48" s="3">
        <f t="shared" si="0"/>
        <v>4.6999999999999997E-5</v>
      </c>
      <c r="C48" t="s">
        <v>185</v>
      </c>
      <c r="D48"/>
      <c r="E48" s="56" t="s">
        <v>21</v>
      </c>
      <c r="F48" s="21">
        <f t="shared" si="25"/>
        <v>0</v>
      </c>
      <c r="G48" s="21">
        <f t="shared" si="26"/>
        <v>0</v>
      </c>
      <c r="H48" s="111" t="str">
        <f>IF(ISNA(VLOOKUP(C48,[1]Sheet1!$J$2:$J$2989,1,FALSE)),"No","Yes")</f>
        <v>No</v>
      </c>
      <c r="I48" s="84">
        <f t="shared" si="34"/>
        <v>0</v>
      </c>
      <c r="J48" s="84">
        <f t="shared" si="35"/>
        <v>0</v>
      </c>
      <c r="K48" s="84">
        <f t="shared" si="36"/>
        <v>0</v>
      </c>
      <c r="L48" s="84">
        <f t="shared" si="37"/>
        <v>0</v>
      </c>
      <c r="M48" s="84">
        <f t="shared" si="38"/>
        <v>0</v>
      </c>
      <c r="N48" s="84">
        <f t="shared" si="39"/>
        <v>0</v>
      </c>
      <c r="O48" s="84">
        <f t="shared" si="40"/>
        <v>0</v>
      </c>
      <c r="Q48" s="85">
        <f t="shared" si="41"/>
        <v>0</v>
      </c>
      <c r="R48" s="85">
        <f t="shared" si="42"/>
        <v>0</v>
      </c>
      <c r="S48" s="85">
        <f t="shared" si="43"/>
        <v>0</v>
      </c>
      <c r="T48" s="85">
        <f t="shared" si="44"/>
        <v>0</v>
      </c>
      <c r="U48" s="85">
        <f t="shared" si="45"/>
        <v>0</v>
      </c>
      <c r="V48" s="85">
        <f t="shared" si="46"/>
        <v>0</v>
      </c>
      <c r="W48" s="85">
        <f t="shared" si="47"/>
        <v>0</v>
      </c>
      <c r="Y48" s="84">
        <f t="shared" si="27"/>
        <v>0</v>
      </c>
      <c r="Z48" s="85">
        <f t="shared" si="28"/>
        <v>0</v>
      </c>
      <c r="AA48" s="70">
        <f t="shared" si="29"/>
        <v>0</v>
      </c>
      <c r="AB48" s="84">
        <f t="shared" si="30"/>
        <v>0</v>
      </c>
      <c r="AC48" s="84">
        <f t="shared" si="31"/>
        <v>0</v>
      </c>
      <c r="AD48" s="85">
        <f t="shared" si="32"/>
        <v>0</v>
      </c>
      <c r="AE48" s="85">
        <f t="shared" si="33"/>
        <v>0</v>
      </c>
      <c r="AF48" s="1">
        <f t="shared" si="24"/>
        <v>0</v>
      </c>
    </row>
    <row r="49" spans="1:32" x14ac:dyDescent="0.2">
      <c r="A49" s="101">
        <v>4.7999999999999994E-5</v>
      </c>
      <c r="B49" s="3">
        <f t="shared" si="0"/>
        <v>4.7999999999999994E-5</v>
      </c>
      <c r="C49" t="s">
        <v>186</v>
      </c>
      <c r="D49"/>
      <c r="E49" s="56" t="s">
        <v>21</v>
      </c>
      <c r="F49" s="21">
        <f t="shared" si="25"/>
        <v>0</v>
      </c>
      <c r="G49" s="21">
        <f t="shared" si="26"/>
        <v>0</v>
      </c>
      <c r="H49" s="111" t="str">
        <f>IF(ISNA(VLOOKUP(C49,[1]Sheet1!$J$2:$J$2989,1,FALSE)),"No","Yes")</f>
        <v>No</v>
      </c>
      <c r="I49" s="84">
        <f t="shared" si="34"/>
        <v>0</v>
      </c>
      <c r="J49" s="84">
        <f t="shared" si="35"/>
        <v>0</v>
      </c>
      <c r="K49" s="84">
        <f t="shared" si="36"/>
        <v>0</v>
      </c>
      <c r="L49" s="84">
        <f t="shared" si="37"/>
        <v>0</v>
      </c>
      <c r="M49" s="84">
        <f t="shared" si="38"/>
        <v>0</v>
      </c>
      <c r="N49" s="84">
        <f t="shared" si="39"/>
        <v>0</v>
      </c>
      <c r="O49" s="84">
        <f t="shared" si="40"/>
        <v>0</v>
      </c>
      <c r="Q49" s="85">
        <f t="shared" si="41"/>
        <v>0</v>
      </c>
      <c r="R49" s="85">
        <f t="shared" si="42"/>
        <v>0</v>
      </c>
      <c r="S49" s="85">
        <f t="shared" si="43"/>
        <v>0</v>
      </c>
      <c r="T49" s="85">
        <f t="shared" si="44"/>
        <v>0</v>
      </c>
      <c r="U49" s="85">
        <f t="shared" si="45"/>
        <v>0</v>
      </c>
      <c r="V49" s="85">
        <f t="shared" si="46"/>
        <v>0</v>
      </c>
      <c r="W49" s="85">
        <f t="shared" si="47"/>
        <v>0</v>
      </c>
      <c r="Y49" s="84">
        <f t="shared" si="27"/>
        <v>0</v>
      </c>
      <c r="Z49" s="85">
        <f t="shared" si="28"/>
        <v>0</v>
      </c>
      <c r="AA49" s="70">
        <f t="shared" si="29"/>
        <v>0</v>
      </c>
      <c r="AB49" s="84">
        <f t="shared" si="30"/>
        <v>0</v>
      </c>
      <c r="AC49" s="84">
        <f t="shared" si="31"/>
        <v>0</v>
      </c>
      <c r="AD49" s="85">
        <f t="shared" si="32"/>
        <v>0</v>
      </c>
      <c r="AE49" s="85">
        <f t="shared" si="33"/>
        <v>0</v>
      </c>
      <c r="AF49" s="1">
        <f t="shared" si="24"/>
        <v>0</v>
      </c>
    </row>
    <row r="50" spans="1:32" x14ac:dyDescent="0.2">
      <c r="A50" s="101">
        <v>4.8999999999999998E-5</v>
      </c>
      <c r="B50" s="3">
        <f t="shared" si="0"/>
        <v>4.8999999999999998E-5</v>
      </c>
      <c r="C50" t="s">
        <v>187</v>
      </c>
      <c r="D50"/>
      <c r="E50" s="56" t="s">
        <v>21</v>
      </c>
      <c r="F50" s="21">
        <f t="shared" si="25"/>
        <v>0</v>
      </c>
      <c r="G50" s="21">
        <f t="shared" si="26"/>
        <v>0</v>
      </c>
      <c r="H50" s="111" t="str">
        <f>IF(ISNA(VLOOKUP(C50,[1]Sheet1!$J$2:$J$2989,1,FALSE)),"No","Yes")</f>
        <v>No</v>
      </c>
      <c r="I50" s="84">
        <f t="shared" si="34"/>
        <v>0</v>
      </c>
      <c r="J50" s="84">
        <f t="shared" si="35"/>
        <v>0</v>
      </c>
      <c r="K50" s="84">
        <f t="shared" si="36"/>
        <v>0</v>
      </c>
      <c r="L50" s="84">
        <f t="shared" si="37"/>
        <v>0</v>
      </c>
      <c r="M50" s="84">
        <f t="shared" si="38"/>
        <v>0</v>
      </c>
      <c r="N50" s="84">
        <f t="shared" si="39"/>
        <v>0</v>
      </c>
      <c r="O50" s="84">
        <f t="shared" si="40"/>
        <v>0</v>
      </c>
      <c r="Q50" s="85">
        <f t="shared" si="41"/>
        <v>0</v>
      </c>
      <c r="R50" s="85">
        <f t="shared" si="42"/>
        <v>0</v>
      </c>
      <c r="S50" s="85">
        <f t="shared" si="43"/>
        <v>0</v>
      </c>
      <c r="T50" s="85">
        <f t="shared" si="44"/>
        <v>0</v>
      </c>
      <c r="U50" s="85">
        <f t="shared" si="45"/>
        <v>0</v>
      </c>
      <c r="V50" s="85">
        <f t="shared" si="46"/>
        <v>0</v>
      </c>
      <c r="W50" s="85">
        <f t="shared" si="47"/>
        <v>0</v>
      </c>
      <c r="Y50" s="84">
        <f t="shared" si="27"/>
        <v>0</v>
      </c>
      <c r="Z50" s="85">
        <f t="shared" si="28"/>
        <v>0</v>
      </c>
      <c r="AA50" s="70">
        <f t="shared" si="29"/>
        <v>0</v>
      </c>
      <c r="AB50" s="84">
        <f t="shared" si="30"/>
        <v>0</v>
      </c>
      <c r="AC50" s="84">
        <f t="shared" si="31"/>
        <v>0</v>
      </c>
      <c r="AD50" s="85">
        <f t="shared" si="32"/>
        <v>0</v>
      </c>
      <c r="AE50" s="85">
        <f t="shared" si="33"/>
        <v>0</v>
      </c>
      <c r="AF50" s="1">
        <f t="shared" si="24"/>
        <v>0</v>
      </c>
    </row>
    <row r="51" spans="1:32" x14ac:dyDescent="0.2">
      <c r="A51" s="101">
        <v>4.9999999999999996E-5</v>
      </c>
      <c r="B51" s="3">
        <f t="shared" si="0"/>
        <v>4.9999999999999996E-5</v>
      </c>
      <c r="C51" t="s">
        <v>188</v>
      </c>
      <c r="D51"/>
      <c r="E51" s="56" t="s">
        <v>21</v>
      </c>
      <c r="F51" s="21">
        <f t="shared" si="25"/>
        <v>0</v>
      </c>
      <c r="G51" s="21">
        <f t="shared" si="26"/>
        <v>0</v>
      </c>
      <c r="H51" s="111" t="str">
        <f>IF(ISNA(VLOOKUP(C51,[1]Sheet1!$J$2:$J$2989,1,FALSE)),"No","Yes")</f>
        <v>No</v>
      </c>
      <c r="I51" s="84">
        <f t="shared" si="34"/>
        <v>0</v>
      </c>
      <c r="J51" s="84">
        <f t="shared" si="35"/>
        <v>0</v>
      </c>
      <c r="K51" s="84">
        <f t="shared" si="36"/>
        <v>0</v>
      </c>
      <c r="L51" s="84">
        <f t="shared" si="37"/>
        <v>0</v>
      </c>
      <c r="M51" s="84">
        <f t="shared" si="38"/>
        <v>0</v>
      </c>
      <c r="N51" s="84">
        <f t="shared" si="39"/>
        <v>0</v>
      </c>
      <c r="O51" s="84">
        <f t="shared" si="40"/>
        <v>0</v>
      </c>
      <c r="Q51" s="85">
        <f t="shared" si="41"/>
        <v>0</v>
      </c>
      <c r="R51" s="85">
        <f t="shared" si="42"/>
        <v>0</v>
      </c>
      <c r="S51" s="85">
        <f t="shared" si="43"/>
        <v>0</v>
      </c>
      <c r="T51" s="85">
        <f t="shared" si="44"/>
        <v>0</v>
      </c>
      <c r="U51" s="85">
        <f t="shared" si="45"/>
        <v>0</v>
      </c>
      <c r="V51" s="85">
        <f t="shared" si="46"/>
        <v>0</v>
      </c>
      <c r="W51" s="85">
        <f t="shared" si="47"/>
        <v>0</v>
      </c>
      <c r="Y51" s="84">
        <f t="shared" si="27"/>
        <v>0</v>
      </c>
      <c r="Z51" s="85">
        <f t="shared" si="28"/>
        <v>0</v>
      </c>
      <c r="AA51" s="70">
        <f t="shared" si="29"/>
        <v>0</v>
      </c>
      <c r="AB51" s="84">
        <f t="shared" si="30"/>
        <v>0</v>
      </c>
      <c r="AC51" s="84">
        <f t="shared" si="31"/>
        <v>0</v>
      </c>
      <c r="AD51" s="85">
        <f t="shared" si="32"/>
        <v>0</v>
      </c>
      <c r="AE51" s="85">
        <f t="shared" si="33"/>
        <v>0</v>
      </c>
      <c r="AF51" s="1">
        <f t="shared" si="24"/>
        <v>0</v>
      </c>
    </row>
    <row r="52" spans="1:32" x14ac:dyDescent="0.2">
      <c r="A52" s="101">
        <v>5.0999999999999993E-5</v>
      </c>
      <c r="B52" s="3">
        <f t="shared" si="0"/>
        <v>5.0999999999999993E-5</v>
      </c>
      <c r="C52" t="s">
        <v>189</v>
      </c>
      <c r="D52"/>
      <c r="E52" s="56" t="s">
        <v>21</v>
      </c>
      <c r="F52" s="21">
        <f t="shared" si="25"/>
        <v>0</v>
      </c>
      <c r="G52" s="21">
        <f t="shared" si="26"/>
        <v>0</v>
      </c>
      <c r="H52" s="111" t="str">
        <f>IF(ISNA(VLOOKUP(C52,[1]Sheet1!$J$2:$J$2989,1,FALSE)),"No","Yes")</f>
        <v>No</v>
      </c>
      <c r="I52" s="84">
        <f t="shared" si="34"/>
        <v>0</v>
      </c>
      <c r="J52" s="84">
        <f t="shared" si="35"/>
        <v>0</v>
      </c>
      <c r="K52" s="84">
        <f t="shared" si="36"/>
        <v>0</v>
      </c>
      <c r="L52" s="84">
        <f t="shared" si="37"/>
        <v>0</v>
      </c>
      <c r="M52" s="84">
        <f t="shared" si="38"/>
        <v>0</v>
      </c>
      <c r="N52" s="84">
        <f t="shared" si="39"/>
        <v>0</v>
      </c>
      <c r="O52" s="84">
        <f t="shared" si="40"/>
        <v>0</v>
      </c>
      <c r="Q52" s="85">
        <f t="shared" si="41"/>
        <v>0</v>
      </c>
      <c r="R52" s="85">
        <f t="shared" si="42"/>
        <v>0</v>
      </c>
      <c r="S52" s="85">
        <f t="shared" si="43"/>
        <v>0</v>
      </c>
      <c r="T52" s="85">
        <f t="shared" si="44"/>
        <v>0</v>
      </c>
      <c r="U52" s="85">
        <f t="shared" si="45"/>
        <v>0</v>
      </c>
      <c r="V52" s="85">
        <f t="shared" si="46"/>
        <v>0</v>
      </c>
      <c r="W52" s="85">
        <f t="shared" si="47"/>
        <v>0</v>
      </c>
      <c r="Y52" s="84">
        <f t="shared" si="27"/>
        <v>0</v>
      </c>
      <c r="Z52" s="85">
        <f t="shared" si="28"/>
        <v>0</v>
      </c>
      <c r="AA52" s="70">
        <f t="shared" si="29"/>
        <v>0</v>
      </c>
      <c r="AB52" s="84">
        <f t="shared" si="30"/>
        <v>0</v>
      </c>
      <c r="AC52" s="84">
        <f t="shared" si="31"/>
        <v>0</v>
      </c>
      <c r="AD52" s="85">
        <f t="shared" si="32"/>
        <v>0</v>
      </c>
      <c r="AE52" s="85">
        <f t="shared" si="33"/>
        <v>0</v>
      </c>
      <c r="AF52" s="1">
        <f t="shared" si="24"/>
        <v>0</v>
      </c>
    </row>
    <row r="53" spans="1:32" x14ac:dyDescent="0.2">
      <c r="A53" s="101">
        <v>5.1999999999999997E-5</v>
      </c>
      <c r="B53" s="3">
        <f t="shared" si="0"/>
        <v>5.1999999999999997E-5</v>
      </c>
      <c r="C53" t="s">
        <v>190</v>
      </c>
      <c r="D53"/>
      <c r="E53" s="56" t="s">
        <v>21</v>
      </c>
      <c r="F53" s="21">
        <f t="shared" si="25"/>
        <v>0</v>
      </c>
      <c r="G53" s="21">
        <f t="shared" si="26"/>
        <v>0</v>
      </c>
      <c r="H53" s="111" t="str">
        <f>IF(ISNA(VLOOKUP(C53,[1]Sheet1!$J$2:$J$2989,1,FALSE)),"No","Yes")</f>
        <v>No</v>
      </c>
      <c r="I53" s="84">
        <f t="shared" si="34"/>
        <v>0</v>
      </c>
      <c r="J53" s="84">
        <f t="shared" si="35"/>
        <v>0</v>
      </c>
      <c r="K53" s="84">
        <f t="shared" si="36"/>
        <v>0</v>
      </c>
      <c r="L53" s="84">
        <f t="shared" si="37"/>
        <v>0</v>
      </c>
      <c r="M53" s="84">
        <f t="shared" si="38"/>
        <v>0</v>
      </c>
      <c r="N53" s="84">
        <f t="shared" si="39"/>
        <v>0</v>
      </c>
      <c r="O53" s="84">
        <f t="shared" si="40"/>
        <v>0</v>
      </c>
      <c r="Q53" s="85">
        <f t="shared" si="41"/>
        <v>0</v>
      </c>
      <c r="R53" s="85">
        <f t="shared" si="42"/>
        <v>0</v>
      </c>
      <c r="S53" s="85">
        <f t="shared" si="43"/>
        <v>0</v>
      </c>
      <c r="T53" s="85">
        <f t="shared" si="44"/>
        <v>0</v>
      </c>
      <c r="U53" s="85">
        <f t="shared" si="45"/>
        <v>0</v>
      </c>
      <c r="V53" s="85">
        <f t="shared" si="46"/>
        <v>0</v>
      </c>
      <c r="W53" s="85">
        <f t="shared" si="47"/>
        <v>0</v>
      </c>
      <c r="Y53" s="84">
        <f t="shared" si="27"/>
        <v>0</v>
      </c>
      <c r="Z53" s="85">
        <f t="shared" si="28"/>
        <v>0</v>
      </c>
      <c r="AA53" s="70">
        <f t="shared" si="29"/>
        <v>0</v>
      </c>
      <c r="AB53" s="84">
        <f t="shared" si="30"/>
        <v>0</v>
      </c>
      <c r="AC53" s="84">
        <f t="shared" si="31"/>
        <v>0</v>
      </c>
      <c r="AD53" s="85">
        <f t="shared" si="32"/>
        <v>0</v>
      </c>
      <c r="AE53" s="85">
        <f t="shared" si="33"/>
        <v>0</v>
      </c>
      <c r="AF53" s="1">
        <f t="shared" si="24"/>
        <v>0</v>
      </c>
    </row>
    <row r="54" spans="1:32" x14ac:dyDescent="0.2">
      <c r="A54" s="101">
        <v>5.2999999999999994E-5</v>
      </c>
      <c r="B54" s="3">
        <f t="shared" si="0"/>
        <v>5.2999999999999994E-5</v>
      </c>
      <c r="C54" t="s">
        <v>191</v>
      </c>
      <c r="D54"/>
      <c r="E54" s="56" t="s">
        <v>21</v>
      </c>
      <c r="F54" s="21">
        <f t="shared" si="25"/>
        <v>0</v>
      </c>
      <c r="G54" s="21">
        <f t="shared" si="26"/>
        <v>0</v>
      </c>
      <c r="H54" s="111" t="str">
        <f>IF(ISNA(VLOOKUP(C54,[1]Sheet1!$J$2:$J$2989,1,FALSE)),"No","Yes")</f>
        <v>No</v>
      </c>
      <c r="I54" s="84">
        <f t="shared" si="34"/>
        <v>0</v>
      </c>
      <c r="J54" s="84">
        <f t="shared" si="35"/>
        <v>0</v>
      </c>
      <c r="K54" s="84">
        <f t="shared" si="36"/>
        <v>0</v>
      </c>
      <c r="L54" s="84">
        <f t="shared" si="37"/>
        <v>0</v>
      </c>
      <c r="M54" s="84">
        <f t="shared" si="38"/>
        <v>0</v>
      </c>
      <c r="N54" s="84">
        <f t="shared" si="39"/>
        <v>0</v>
      </c>
      <c r="O54" s="84">
        <f t="shared" si="40"/>
        <v>0</v>
      </c>
      <c r="Q54" s="85">
        <f t="shared" si="41"/>
        <v>0</v>
      </c>
      <c r="R54" s="85">
        <f t="shared" si="42"/>
        <v>0</v>
      </c>
      <c r="S54" s="85">
        <f t="shared" si="43"/>
        <v>0</v>
      </c>
      <c r="T54" s="85">
        <f t="shared" si="44"/>
        <v>0</v>
      </c>
      <c r="U54" s="85">
        <f t="shared" si="45"/>
        <v>0</v>
      </c>
      <c r="V54" s="85">
        <f t="shared" si="46"/>
        <v>0</v>
      </c>
      <c r="W54" s="85">
        <f t="shared" si="47"/>
        <v>0</v>
      </c>
      <c r="Y54" s="84">
        <f t="shared" si="27"/>
        <v>0</v>
      </c>
      <c r="Z54" s="85">
        <f t="shared" si="28"/>
        <v>0</v>
      </c>
      <c r="AA54" s="70">
        <f t="shared" si="29"/>
        <v>0</v>
      </c>
      <c r="AB54" s="84">
        <f t="shared" si="30"/>
        <v>0</v>
      </c>
      <c r="AC54" s="84">
        <f t="shared" si="31"/>
        <v>0</v>
      </c>
      <c r="AD54" s="85">
        <f t="shared" si="32"/>
        <v>0</v>
      </c>
      <c r="AE54" s="85">
        <f t="shared" si="33"/>
        <v>0</v>
      </c>
      <c r="AF54" s="1">
        <f t="shared" si="24"/>
        <v>0</v>
      </c>
    </row>
    <row r="55" spans="1:32" x14ac:dyDescent="0.2">
      <c r="A55" s="101">
        <v>5.3999999999999998E-5</v>
      </c>
      <c r="B55" s="3">
        <f t="shared" si="0"/>
        <v>5.3999999999999998E-5</v>
      </c>
      <c r="C55" t="s">
        <v>192</v>
      </c>
      <c r="D55"/>
      <c r="E55" s="56" t="s">
        <v>21</v>
      </c>
      <c r="F55" s="21">
        <f t="shared" si="25"/>
        <v>0</v>
      </c>
      <c r="G55" s="21">
        <f t="shared" si="26"/>
        <v>0</v>
      </c>
      <c r="H55" s="111" t="str">
        <f>IF(ISNA(VLOOKUP(C55,[1]Sheet1!$J$2:$J$2989,1,FALSE)),"No","Yes")</f>
        <v>No</v>
      </c>
      <c r="I55" s="84">
        <f t="shared" si="34"/>
        <v>0</v>
      </c>
      <c r="J55" s="84">
        <f t="shared" si="35"/>
        <v>0</v>
      </c>
      <c r="K55" s="84">
        <f t="shared" si="36"/>
        <v>0</v>
      </c>
      <c r="L55" s="84">
        <f t="shared" si="37"/>
        <v>0</v>
      </c>
      <c r="M55" s="84">
        <f t="shared" si="38"/>
        <v>0</v>
      </c>
      <c r="N55" s="84">
        <f t="shared" si="39"/>
        <v>0</v>
      </c>
      <c r="O55" s="84">
        <f t="shared" si="40"/>
        <v>0</v>
      </c>
      <c r="Q55" s="85">
        <f t="shared" si="41"/>
        <v>0</v>
      </c>
      <c r="R55" s="85">
        <f t="shared" si="42"/>
        <v>0</v>
      </c>
      <c r="S55" s="85">
        <f t="shared" si="43"/>
        <v>0</v>
      </c>
      <c r="T55" s="85">
        <f t="shared" si="44"/>
        <v>0</v>
      </c>
      <c r="U55" s="85">
        <f t="shared" si="45"/>
        <v>0</v>
      </c>
      <c r="V55" s="85">
        <f t="shared" si="46"/>
        <v>0</v>
      </c>
      <c r="W55" s="85">
        <f t="shared" si="47"/>
        <v>0</v>
      </c>
      <c r="Y55" s="84">
        <f t="shared" si="27"/>
        <v>0</v>
      </c>
      <c r="Z55" s="85">
        <f t="shared" si="28"/>
        <v>0</v>
      </c>
      <c r="AA55" s="70">
        <f t="shared" si="29"/>
        <v>0</v>
      </c>
      <c r="AB55" s="84">
        <f t="shared" si="30"/>
        <v>0</v>
      </c>
      <c r="AC55" s="84">
        <f t="shared" si="31"/>
        <v>0</v>
      </c>
      <c r="AD55" s="85">
        <f t="shared" si="32"/>
        <v>0</v>
      </c>
      <c r="AE55" s="85">
        <f t="shared" si="33"/>
        <v>0</v>
      </c>
      <c r="AF55" s="1">
        <f t="shared" si="24"/>
        <v>0</v>
      </c>
    </row>
    <row r="56" spans="1:32" x14ac:dyDescent="0.2">
      <c r="A56" s="101">
        <v>5.4999999999999995E-5</v>
      </c>
      <c r="B56" s="3">
        <f t="shared" si="0"/>
        <v>5.4999999999999995E-5</v>
      </c>
      <c r="C56" t="s">
        <v>193</v>
      </c>
      <c r="D56"/>
      <c r="E56" s="56" t="s">
        <v>21</v>
      </c>
      <c r="F56" s="21">
        <f t="shared" si="25"/>
        <v>0</v>
      </c>
      <c r="G56" s="21">
        <f t="shared" si="26"/>
        <v>0</v>
      </c>
      <c r="H56" s="111" t="str">
        <f>IF(ISNA(VLOOKUP(C56,[1]Sheet1!$J$2:$J$2989,1,FALSE)),"No","Yes")</f>
        <v>No</v>
      </c>
      <c r="I56" s="84">
        <f t="shared" si="34"/>
        <v>0</v>
      </c>
      <c r="J56" s="84">
        <f t="shared" si="35"/>
        <v>0</v>
      </c>
      <c r="K56" s="84">
        <f t="shared" si="36"/>
        <v>0</v>
      </c>
      <c r="L56" s="84">
        <f t="shared" si="37"/>
        <v>0</v>
      </c>
      <c r="M56" s="84">
        <f t="shared" si="38"/>
        <v>0</v>
      </c>
      <c r="N56" s="84">
        <f t="shared" si="39"/>
        <v>0</v>
      </c>
      <c r="O56" s="84">
        <f t="shared" si="40"/>
        <v>0</v>
      </c>
      <c r="Q56" s="85">
        <f t="shared" si="41"/>
        <v>0</v>
      </c>
      <c r="R56" s="85">
        <f t="shared" si="42"/>
        <v>0</v>
      </c>
      <c r="S56" s="85">
        <f t="shared" si="43"/>
        <v>0</v>
      </c>
      <c r="T56" s="85">
        <f t="shared" si="44"/>
        <v>0</v>
      </c>
      <c r="U56" s="85">
        <f t="shared" si="45"/>
        <v>0</v>
      </c>
      <c r="V56" s="85">
        <f t="shared" si="46"/>
        <v>0</v>
      </c>
      <c r="W56" s="85">
        <f t="shared" si="47"/>
        <v>0</v>
      </c>
      <c r="Y56" s="84">
        <f t="shared" si="27"/>
        <v>0</v>
      </c>
      <c r="Z56" s="85">
        <f t="shared" si="28"/>
        <v>0</v>
      </c>
      <c r="AA56" s="70">
        <f t="shared" si="29"/>
        <v>0</v>
      </c>
      <c r="AB56" s="84">
        <f t="shared" si="30"/>
        <v>0</v>
      </c>
      <c r="AC56" s="84">
        <f t="shared" si="31"/>
        <v>0</v>
      </c>
      <c r="AD56" s="85">
        <f t="shared" si="32"/>
        <v>0</v>
      </c>
      <c r="AE56" s="85">
        <f t="shared" si="33"/>
        <v>0</v>
      </c>
      <c r="AF56" s="1">
        <f t="shared" si="24"/>
        <v>0</v>
      </c>
    </row>
    <row r="57" spans="1:32" x14ac:dyDescent="0.2">
      <c r="A57" s="101">
        <v>5.5999999999999992E-5</v>
      </c>
      <c r="B57" s="3">
        <f t="shared" si="0"/>
        <v>5.5999999999999992E-5</v>
      </c>
      <c r="C57" t="s">
        <v>194</v>
      </c>
      <c r="D57" t="s">
        <v>195</v>
      </c>
      <c r="E57" s="56" t="s">
        <v>21</v>
      </c>
      <c r="F57" s="21">
        <f t="shared" si="25"/>
        <v>0</v>
      </c>
      <c r="G57" s="21">
        <f t="shared" si="26"/>
        <v>0</v>
      </c>
      <c r="H57" s="111" t="str">
        <f>IF(ISNA(VLOOKUP(C57,[1]Sheet1!$J$2:$J$2989,1,FALSE)),"No","Yes")</f>
        <v>No</v>
      </c>
      <c r="I57" s="84">
        <f t="shared" si="34"/>
        <v>0</v>
      </c>
      <c r="J57" s="84">
        <f t="shared" si="35"/>
        <v>0</v>
      </c>
      <c r="K57" s="84">
        <f t="shared" si="36"/>
        <v>0</v>
      </c>
      <c r="L57" s="84">
        <f t="shared" si="37"/>
        <v>0</v>
      </c>
      <c r="M57" s="84">
        <f t="shared" si="38"/>
        <v>0</v>
      </c>
      <c r="N57" s="84">
        <f t="shared" si="39"/>
        <v>0</v>
      </c>
      <c r="O57" s="84">
        <f t="shared" si="40"/>
        <v>0</v>
      </c>
      <c r="Q57" s="85">
        <f t="shared" si="41"/>
        <v>0</v>
      </c>
      <c r="R57" s="85">
        <f t="shared" si="42"/>
        <v>0</v>
      </c>
      <c r="S57" s="85">
        <f t="shared" si="43"/>
        <v>0</v>
      </c>
      <c r="T57" s="85">
        <f t="shared" si="44"/>
        <v>0</v>
      </c>
      <c r="U57" s="85">
        <f t="shared" si="45"/>
        <v>0</v>
      </c>
      <c r="V57" s="85">
        <f t="shared" si="46"/>
        <v>0</v>
      </c>
      <c r="W57" s="85">
        <f t="shared" si="47"/>
        <v>0</v>
      </c>
      <c r="Y57" s="84">
        <f t="shared" si="27"/>
        <v>0</v>
      </c>
      <c r="Z57" s="85">
        <f t="shared" si="28"/>
        <v>0</v>
      </c>
      <c r="AA57" s="70">
        <f t="shared" si="29"/>
        <v>0</v>
      </c>
      <c r="AB57" s="84">
        <f t="shared" si="30"/>
        <v>0</v>
      </c>
      <c r="AC57" s="84">
        <f t="shared" si="31"/>
        <v>0</v>
      </c>
      <c r="AD57" s="85">
        <f t="shared" si="32"/>
        <v>0</v>
      </c>
      <c r="AE57" s="85">
        <f t="shared" si="33"/>
        <v>0</v>
      </c>
      <c r="AF57" s="1">
        <f t="shared" si="24"/>
        <v>0</v>
      </c>
    </row>
    <row r="58" spans="1:32" x14ac:dyDescent="0.2">
      <c r="A58" s="101">
        <v>5.6999999999999996E-5</v>
      </c>
      <c r="B58" s="3">
        <f t="shared" si="0"/>
        <v>5.6999999999999996E-5</v>
      </c>
      <c r="C58" t="s">
        <v>196</v>
      </c>
      <c r="D58"/>
      <c r="E58" s="56" t="s">
        <v>21</v>
      </c>
      <c r="F58" s="21">
        <f t="shared" si="25"/>
        <v>0</v>
      </c>
      <c r="G58" s="21">
        <f t="shared" si="26"/>
        <v>0</v>
      </c>
      <c r="H58" s="111" t="str">
        <f>IF(ISNA(VLOOKUP(C58,[1]Sheet1!$J$2:$J$2989,1,FALSE)),"No","Yes")</f>
        <v>No</v>
      </c>
      <c r="I58" s="84">
        <f t="shared" si="34"/>
        <v>0</v>
      </c>
      <c r="J58" s="84">
        <f t="shared" si="35"/>
        <v>0</v>
      </c>
      <c r="K58" s="84">
        <f t="shared" si="36"/>
        <v>0</v>
      </c>
      <c r="L58" s="84">
        <f t="shared" si="37"/>
        <v>0</v>
      </c>
      <c r="M58" s="84">
        <f t="shared" si="38"/>
        <v>0</v>
      </c>
      <c r="N58" s="84">
        <f t="shared" si="39"/>
        <v>0</v>
      </c>
      <c r="O58" s="84">
        <f t="shared" si="40"/>
        <v>0</v>
      </c>
      <c r="Q58" s="85">
        <f t="shared" si="41"/>
        <v>0</v>
      </c>
      <c r="R58" s="85">
        <f t="shared" si="42"/>
        <v>0</v>
      </c>
      <c r="S58" s="85">
        <f t="shared" si="43"/>
        <v>0</v>
      </c>
      <c r="T58" s="85">
        <f t="shared" si="44"/>
        <v>0</v>
      </c>
      <c r="U58" s="85">
        <f t="shared" si="45"/>
        <v>0</v>
      </c>
      <c r="V58" s="85">
        <f t="shared" si="46"/>
        <v>0</v>
      </c>
      <c r="W58" s="85">
        <f t="shared" si="47"/>
        <v>0</v>
      </c>
      <c r="Y58" s="84">
        <f t="shared" si="27"/>
        <v>0</v>
      </c>
      <c r="Z58" s="85">
        <f t="shared" si="28"/>
        <v>0</v>
      </c>
      <c r="AA58" s="70">
        <f t="shared" si="29"/>
        <v>0</v>
      </c>
      <c r="AB58" s="84">
        <f t="shared" si="30"/>
        <v>0</v>
      </c>
      <c r="AC58" s="84">
        <f t="shared" si="31"/>
        <v>0</v>
      </c>
      <c r="AD58" s="85">
        <f t="shared" si="32"/>
        <v>0</v>
      </c>
      <c r="AE58" s="85">
        <f t="shared" si="33"/>
        <v>0</v>
      </c>
      <c r="AF58" s="1">
        <f t="shared" si="24"/>
        <v>0</v>
      </c>
    </row>
    <row r="59" spans="1:32" x14ac:dyDescent="0.2">
      <c r="A59" s="101">
        <v>5.7999999999999994E-5</v>
      </c>
      <c r="B59" s="3">
        <f t="shared" si="0"/>
        <v>5.7999999999999994E-5</v>
      </c>
      <c r="C59" t="s">
        <v>197</v>
      </c>
      <c r="D59" t="s">
        <v>198</v>
      </c>
      <c r="E59" s="56" t="s">
        <v>21</v>
      </c>
      <c r="F59" s="21">
        <f t="shared" si="25"/>
        <v>0</v>
      </c>
      <c r="G59" s="21">
        <f t="shared" si="26"/>
        <v>0</v>
      </c>
      <c r="H59" s="111" t="str">
        <f>IF(ISNA(VLOOKUP(C59,[1]Sheet1!$J$2:$J$2989,1,FALSE)),"No","Yes")</f>
        <v>No</v>
      </c>
      <c r="I59" s="84">
        <f t="shared" si="34"/>
        <v>0</v>
      </c>
      <c r="J59" s="84">
        <f t="shared" si="35"/>
        <v>0</v>
      </c>
      <c r="K59" s="84">
        <f t="shared" si="36"/>
        <v>0</v>
      </c>
      <c r="L59" s="84">
        <f t="shared" si="37"/>
        <v>0</v>
      </c>
      <c r="M59" s="84">
        <f t="shared" si="38"/>
        <v>0</v>
      </c>
      <c r="N59" s="84">
        <f t="shared" si="39"/>
        <v>0</v>
      </c>
      <c r="O59" s="84">
        <f t="shared" si="40"/>
        <v>0</v>
      </c>
      <c r="Q59" s="85">
        <f t="shared" si="41"/>
        <v>0</v>
      </c>
      <c r="R59" s="85">
        <f t="shared" si="42"/>
        <v>0</v>
      </c>
      <c r="S59" s="85">
        <f t="shared" si="43"/>
        <v>0</v>
      </c>
      <c r="T59" s="85">
        <f t="shared" si="44"/>
        <v>0</v>
      </c>
      <c r="U59" s="85">
        <f t="shared" si="45"/>
        <v>0</v>
      </c>
      <c r="V59" s="85">
        <f t="shared" si="46"/>
        <v>0</v>
      </c>
      <c r="W59" s="85">
        <f t="shared" si="47"/>
        <v>0</v>
      </c>
      <c r="Y59" s="84">
        <f t="shared" si="27"/>
        <v>0</v>
      </c>
      <c r="Z59" s="85">
        <f t="shared" si="28"/>
        <v>0</v>
      </c>
      <c r="AA59" s="70">
        <f t="shared" si="29"/>
        <v>0</v>
      </c>
      <c r="AB59" s="84">
        <f t="shared" si="30"/>
        <v>0</v>
      </c>
      <c r="AC59" s="84">
        <f t="shared" si="31"/>
        <v>0</v>
      </c>
      <c r="AD59" s="85">
        <f t="shared" si="32"/>
        <v>0</v>
      </c>
      <c r="AE59" s="85">
        <f t="shared" si="33"/>
        <v>0</v>
      </c>
      <c r="AF59" s="1">
        <f t="shared" si="24"/>
        <v>0</v>
      </c>
    </row>
    <row r="60" spans="1:32" x14ac:dyDescent="0.2">
      <c r="A60" s="101">
        <v>5.8999999999999998E-5</v>
      </c>
      <c r="B60" s="3">
        <f t="shared" si="0"/>
        <v>5.8999999999999998E-5</v>
      </c>
      <c r="C60" t="s">
        <v>199</v>
      </c>
      <c r="D60"/>
      <c r="E60" s="56" t="s">
        <v>21</v>
      </c>
      <c r="F60" s="21">
        <f t="shared" si="25"/>
        <v>0</v>
      </c>
      <c r="G60" s="21">
        <f t="shared" si="26"/>
        <v>0</v>
      </c>
      <c r="H60" s="111" t="str">
        <f>IF(ISNA(VLOOKUP(C60,[1]Sheet1!$J$2:$J$2989,1,FALSE)),"No","Yes")</f>
        <v>No</v>
      </c>
      <c r="I60" s="84">
        <f t="shared" si="34"/>
        <v>0</v>
      </c>
      <c r="J60" s="84">
        <f t="shared" si="35"/>
        <v>0</v>
      </c>
      <c r="K60" s="84">
        <f t="shared" si="36"/>
        <v>0</v>
      </c>
      <c r="L60" s="84">
        <f t="shared" si="37"/>
        <v>0</v>
      </c>
      <c r="M60" s="84">
        <f t="shared" si="38"/>
        <v>0</v>
      </c>
      <c r="N60" s="84">
        <f t="shared" si="39"/>
        <v>0</v>
      </c>
      <c r="O60" s="84">
        <f t="shared" si="40"/>
        <v>0</v>
      </c>
      <c r="Q60" s="85">
        <f t="shared" si="41"/>
        <v>0</v>
      </c>
      <c r="R60" s="85">
        <f t="shared" si="42"/>
        <v>0</v>
      </c>
      <c r="S60" s="85">
        <f t="shared" si="43"/>
        <v>0</v>
      </c>
      <c r="T60" s="85">
        <f t="shared" si="44"/>
        <v>0</v>
      </c>
      <c r="U60" s="85">
        <f t="shared" si="45"/>
        <v>0</v>
      </c>
      <c r="V60" s="85">
        <f t="shared" si="46"/>
        <v>0</v>
      </c>
      <c r="W60" s="85">
        <f t="shared" si="47"/>
        <v>0</v>
      </c>
      <c r="Y60" s="84">
        <f t="shared" si="27"/>
        <v>0</v>
      </c>
      <c r="Z60" s="85">
        <f t="shared" si="28"/>
        <v>0</v>
      </c>
      <c r="AA60" s="70">
        <f t="shared" si="29"/>
        <v>0</v>
      </c>
      <c r="AB60" s="84">
        <f t="shared" si="30"/>
        <v>0</v>
      </c>
      <c r="AC60" s="84">
        <f t="shared" si="31"/>
        <v>0</v>
      </c>
      <c r="AD60" s="85">
        <f t="shared" si="32"/>
        <v>0</v>
      </c>
      <c r="AE60" s="85">
        <f t="shared" si="33"/>
        <v>0</v>
      </c>
      <c r="AF60" s="1">
        <f t="shared" si="24"/>
        <v>0</v>
      </c>
    </row>
    <row r="61" spans="1:32" x14ac:dyDescent="0.2">
      <c r="A61" s="101">
        <v>5.9999999999999995E-5</v>
      </c>
      <c r="B61" s="3">
        <f t="shared" si="0"/>
        <v>5.9999999999999995E-5</v>
      </c>
      <c r="C61" t="s">
        <v>200</v>
      </c>
      <c r="D61"/>
      <c r="E61" s="56" t="s">
        <v>21</v>
      </c>
      <c r="F61" s="21">
        <f t="shared" si="25"/>
        <v>0</v>
      </c>
      <c r="G61" s="21">
        <f t="shared" si="26"/>
        <v>0</v>
      </c>
      <c r="H61" s="111" t="str">
        <f>IF(ISNA(VLOOKUP(C61,[1]Sheet1!$J$2:$J$2989,1,FALSE)),"No","Yes")</f>
        <v>No</v>
      </c>
      <c r="I61" s="84">
        <f t="shared" si="34"/>
        <v>0</v>
      </c>
      <c r="J61" s="84">
        <f t="shared" si="35"/>
        <v>0</v>
      </c>
      <c r="K61" s="84">
        <f t="shared" si="36"/>
        <v>0</v>
      </c>
      <c r="L61" s="84">
        <f t="shared" si="37"/>
        <v>0</v>
      </c>
      <c r="M61" s="84">
        <f t="shared" si="38"/>
        <v>0</v>
      </c>
      <c r="N61" s="84">
        <f t="shared" si="39"/>
        <v>0</v>
      </c>
      <c r="O61" s="84">
        <f t="shared" si="40"/>
        <v>0</v>
      </c>
      <c r="Q61" s="85">
        <f t="shared" si="41"/>
        <v>0</v>
      </c>
      <c r="R61" s="85">
        <f t="shared" si="42"/>
        <v>0</v>
      </c>
      <c r="S61" s="85">
        <f t="shared" si="43"/>
        <v>0</v>
      </c>
      <c r="T61" s="85">
        <f t="shared" si="44"/>
        <v>0</v>
      </c>
      <c r="U61" s="85">
        <f t="shared" si="45"/>
        <v>0</v>
      </c>
      <c r="V61" s="85">
        <f t="shared" si="46"/>
        <v>0</v>
      </c>
      <c r="W61" s="85">
        <f t="shared" si="47"/>
        <v>0</v>
      </c>
      <c r="Y61" s="84">
        <f t="shared" si="27"/>
        <v>0</v>
      </c>
      <c r="Z61" s="85">
        <f t="shared" si="28"/>
        <v>0</v>
      </c>
      <c r="AA61" s="70">
        <f t="shared" si="29"/>
        <v>0</v>
      </c>
      <c r="AB61" s="84">
        <f t="shared" si="30"/>
        <v>0</v>
      </c>
      <c r="AC61" s="84">
        <f t="shared" si="31"/>
        <v>0</v>
      </c>
      <c r="AD61" s="85">
        <f t="shared" si="32"/>
        <v>0</v>
      </c>
      <c r="AE61" s="85">
        <f t="shared" si="33"/>
        <v>0</v>
      </c>
      <c r="AF61" s="1">
        <f t="shared" si="24"/>
        <v>0</v>
      </c>
    </row>
    <row r="62" spans="1:32" x14ac:dyDescent="0.2">
      <c r="A62" s="101">
        <v>6.0999999999999992E-5</v>
      </c>
      <c r="B62" s="3">
        <f t="shared" si="0"/>
        <v>6.0999999999999992E-5</v>
      </c>
      <c r="C62" t="s">
        <v>201</v>
      </c>
      <c r="D62"/>
      <c r="E62" s="56" t="s">
        <v>21</v>
      </c>
      <c r="F62" s="21">
        <f t="shared" si="25"/>
        <v>0</v>
      </c>
      <c r="G62" s="21">
        <f t="shared" si="26"/>
        <v>0</v>
      </c>
      <c r="H62" s="111" t="str">
        <f>IF(ISNA(VLOOKUP(C62,[1]Sheet1!$J$2:$J$2989,1,FALSE)),"No","Yes")</f>
        <v>No</v>
      </c>
      <c r="I62" s="84">
        <f t="shared" si="34"/>
        <v>0</v>
      </c>
      <c r="J62" s="84">
        <f t="shared" si="35"/>
        <v>0</v>
      </c>
      <c r="K62" s="84">
        <f t="shared" si="36"/>
        <v>0</v>
      </c>
      <c r="L62" s="84">
        <f t="shared" si="37"/>
        <v>0</v>
      </c>
      <c r="M62" s="84">
        <f t="shared" si="38"/>
        <v>0</v>
      </c>
      <c r="N62" s="84">
        <f t="shared" si="39"/>
        <v>0</v>
      </c>
      <c r="O62" s="84">
        <f t="shared" si="40"/>
        <v>0</v>
      </c>
      <c r="Q62" s="85">
        <f t="shared" si="41"/>
        <v>0</v>
      </c>
      <c r="R62" s="85">
        <f t="shared" si="42"/>
        <v>0</v>
      </c>
      <c r="S62" s="85">
        <f t="shared" si="43"/>
        <v>0</v>
      </c>
      <c r="T62" s="85">
        <f t="shared" si="44"/>
        <v>0</v>
      </c>
      <c r="U62" s="85">
        <f t="shared" si="45"/>
        <v>0</v>
      </c>
      <c r="V62" s="85">
        <f t="shared" si="46"/>
        <v>0</v>
      </c>
      <c r="W62" s="85">
        <f t="shared" si="47"/>
        <v>0</v>
      </c>
      <c r="Y62" s="84">
        <f t="shared" si="27"/>
        <v>0</v>
      </c>
      <c r="Z62" s="85">
        <f t="shared" si="28"/>
        <v>0</v>
      </c>
      <c r="AA62" s="70">
        <f t="shared" si="29"/>
        <v>0</v>
      </c>
      <c r="AB62" s="84">
        <f t="shared" si="30"/>
        <v>0</v>
      </c>
      <c r="AC62" s="84">
        <f t="shared" si="31"/>
        <v>0</v>
      </c>
      <c r="AD62" s="85">
        <f t="shared" si="32"/>
        <v>0</v>
      </c>
      <c r="AE62" s="85">
        <f t="shared" si="33"/>
        <v>0</v>
      </c>
      <c r="AF62" s="1">
        <f t="shared" si="24"/>
        <v>0</v>
      </c>
    </row>
    <row r="63" spans="1:32" x14ac:dyDescent="0.2">
      <c r="A63" s="101">
        <v>6.2000000000000003E-5</v>
      </c>
      <c r="B63" s="3">
        <f t="shared" si="0"/>
        <v>6.2000000000000003E-5</v>
      </c>
      <c r="C63" t="s">
        <v>202</v>
      </c>
      <c r="D63"/>
      <c r="E63" s="56" t="s">
        <v>21</v>
      </c>
      <c r="F63" s="21">
        <f t="shared" si="25"/>
        <v>0</v>
      </c>
      <c r="G63" s="21">
        <f t="shared" si="26"/>
        <v>0</v>
      </c>
      <c r="H63" s="111" t="str">
        <f>IF(ISNA(VLOOKUP(C63,[1]Sheet1!$J$2:$J$2989,1,FALSE)),"No","Yes")</f>
        <v>No</v>
      </c>
      <c r="I63" s="84">
        <f t="shared" si="34"/>
        <v>0</v>
      </c>
      <c r="J63" s="84">
        <f t="shared" si="35"/>
        <v>0</v>
      </c>
      <c r="K63" s="84">
        <f t="shared" si="36"/>
        <v>0</v>
      </c>
      <c r="L63" s="84">
        <f t="shared" si="37"/>
        <v>0</v>
      </c>
      <c r="M63" s="84">
        <f t="shared" si="38"/>
        <v>0</v>
      </c>
      <c r="N63" s="84">
        <f t="shared" si="39"/>
        <v>0</v>
      </c>
      <c r="O63" s="84">
        <f t="shared" si="40"/>
        <v>0</v>
      </c>
      <c r="Q63" s="85">
        <f t="shared" si="41"/>
        <v>0</v>
      </c>
      <c r="R63" s="85">
        <f t="shared" si="42"/>
        <v>0</v>
      </c>
      <c r="S63" s="85">
        <f t="shared" si="43"/>
        <v>0</v>
      </c>
      <c r="T63" s="85">
        <f t="shared" si="44"/>
        <v>0</v>
      </c>
      <c r="U63" s="85">
        <f t="shared" si="45"/>
        <v>0</v>
      </c>
      <c r="V63" s="85">
        <f t="shared" si="46"/>
        <v>0</v>
      </c>
      <c r="W63" s="85">
        <f t="shared" si="47"/>
        <v>0</v>
      </c>
      <c r="Y63" s="84">
        <f t="shared" si="27"/>
        <v>0</v>
      </c>
      <c r="Z63" s="85">
        <f t="shared" si="28"/>
        <v>0</v>
      </c>
      <c r="AA63" s="70">
        <f t="shared" si="29"/>
        <v>0</v>
      </c>
      <c r="AB63" s="84">
        <f t="shared" si="30"/>
        <v>0</v>
      </c>
      <c r="AC63" s="84">
        <f t="shared" si="31"/>
        <v>0</v>
      </c>
      <c r="AD63" s="85">
        <f t="shared" si="32"/>
        <v>0</v>
      </c>
      <c r="AE63" s="85">
        <f t="shared" si="33"/>
        <v>0</v>
      </c>
      <c r="AF63" s="1">
        <f t="shared" si="24"/>
        <v>0</v>
      </c>
    </row>
    <row r="64" spans="1:32" x14ac:dyDescent="0.2">
      <c r="A64" s="101">
        <v>6.3E-5</v>
      </c>
      <c r="B64" s="3">
        <f t="shared" si="0"/>
        <v>6.3E-5</v>
      </c>
      <c r="C64" t="s">
        <v>120</v>
      </c>
      <c r="D64"/>
      <c r="E64" s="56" t="s">
        <v>21</v>
      </c>
      <c r="F64" s="21">
        <f t="shared" si="25"/>
        <v>0</v>
      </c>
      <c r="G64" s="21">
        <f t="shared" si="26"/>
        <v>0</v>
      </c>
      <c r="H64" s="111" t="str">
        <f>IF(ISNA(VLOOKUP(C64,[1]Sheet1!$J$2:$J$2989,1,FALSE)),"No","Yes")</f>
        <v>No</v>
      </c>
      <c r="I64" s="84">
        <f t="shared" si="34"/>
        <v>0</v>
      </c>
      <c r="J64" s="84">
        <f t="shared" si="35"/>
        <v>0</v>
      </c>
      <c r="K64" s="84">
        <f t="shared" si="36"/>
        <v>0</v>
      </c>
      <c r="L64" s="84">
        <f t="shared" si="37"/>
        <v>0</v>
      </c>
      <c r="M64" s="84">
        <f t="shared" si="38"/>
        <v>0</v>
      </c>
      <c r="N64" s="84">
        <f t="shared" si="39"/>
        <v>0</v>
      </c>
      <c r="O64" s="84">
        <f t="shared" si="40"/>
        <v>0</v>
      </c>
      <c r="Q64" s="85">
        <f t="shared" si="41"/>
        <v>0</v>
      </c>
      <c r="R64" s="85">
        <f t="shared" si="42"/>
        <v>0</v>
      </c>
      <c r="S64" s="85">
        <f t="shared" si="43"/>
        <v>0</v>
      </c>
      <c r="T64" s="85">
        <f t="shared" si="44"/>
        <v>0</v>
      </c>
      <c r="U64" s="85">
        <f t="shared" si="45"/>
        <v>0</v>
      </c>
      <c r="V64" s="85">
        <f t="shared" si="46"/>
        <v>0</v>
      </c>
      <c r="W64" s="85">
        <f t="shared" si="47"/>
        <v>0</v>
      </c>
      <c r="Y64" s="84">
        <f t="shared" si="27"/>
        <v>0</v>
      </c>
      <c r="Z64" s="85">
        <f t="shared" si="28"/>
        <v>0</v>
      </c>
      <c r="AA64" s="70">
        <f t="shared" si="29"/>
        <v>0</v>
      </c>
      <c r="AB64" s="84">
        <f t="shared" si="30"/>
        <v>0</v>
      </c>
      <c r="AC64" s="84">
        <f t="shared" si="31"/>
        <v>0</v>
      </c>
      <c r="AD64" s="85">
        <f t="shared" si="32"/>
        <v>0</v>
      </c>
      <c r="AE64" s="85">
        <f t="shared" si="33"/>
        <v>0</v>
      </c>
      <c r="AF64" s="1">
        <f t="shared" si="24"/>
        <v>0</v>
      </c>
    </row>
    <row r="65" spans="1:32" x14ac:dyDescent="0.2">
      <c r="A65" s="101">
        <v>6.3999999999999997E-5</v>
      </c>
      <c r="B65" s="3">
        <f t="shared" ref="B65:B122" si="48">AF65+A65</f>
        <v>6.3999999999999997E-5</v>
      </c>
      <c r="C65" t="s">
        <v>203</v>
      </c>
      <c r="D65"/>
      <c r="E65" s="56" t="s">
        <v>21</v>
      </c>
      <c r="F65" s="21">
        <f t="shared" si="25"/>
        <v>0</v>
      </c>
      <c r="G65" s="21">
        <f t="shared" si="26"/>
        <v>0</v>
      </c>
      <c r="H65" s="111" t="str">
        <f>IF(ISNA(VLOOKUP(C65,[1]Sheet1!$J$2:$J$2989,1,FALSE)),"No","Yes")</f>
        <v>No</v>
      </c>
      <c r="I65" s="84">
        <f t="shared" ref="I65:I90" si="49">IF(ISERROR(VLOOKUP($C65,Sprint1,5,FALSE)),0,(VLOOKUP($C65,Sprint1,5,FALSE)))</f>
        <v>0</v>
      </c>
      <c r="J65" s="84">
        <f t="shared" ref="J65:J90" si="50">IF(ISERROR(VLOOKUP($C65,Sprint2,5,FALSE)),0,(VLOOKUP($C65,Sprint2,5,FALSE)))</f>
        <v>0</v>
      </c>
      <c r="K65" s="84">
        <f t="shared" ref="K65:K90" si="51">IF(ISERROR(VLOOKUP($C65,Sprint3,5,FALSE)),0,(VLOOKUP($C65,Sprint3,5,FALSE)))</f>
        <v>0</v>
      </c>
      <c r="L65" s="84">
        <f t="shared" ref="L65:L90" si="52">IF(ISERROR(VLOOKUP($C65,Sprint4,5,FALSE)),0,(VLOOKUP($C65,Sprint4,5,FALSE)))</f>
        <v>0</v>
      </c>
      <c r="M65" s="84">
        <f t="shared" ref="M65:M90" si="53">IF(ISERROR(VLOOKUP($C65,Sprint5,5,FALSE)),0,(VLOOKUP($C65,Sprint5,5,FALSE)))</f>
        <v>0</v>
      </c>
      <c r="N65" s="84">
        <f t="shared" ref="N65:N90" si="54">IF(ISERROR(VLOOKUP($C65,Sprint6,5,FALSE)),0,(VLOOKUP($C65,Sprint6,5,FALSE)))</f>
        <v>0</v>
      </c>
      <c r="O65" s="84">
        <f t="shared" ref="O65:O90" si="55">IF(ISERROR(VLOOKUP($C65,Sprint7,5,FALSE)),0,(VLOOKUP($C65,Sprint7,5,FALSE)))</f>
        <v>0</v>
      </c>
      <c r="Q65" s="85">
        <f t="shared" ref="Q65:Q90" si="56">IF(ISERROR(VLOOKUP($C65,_End1,5,FALSE)),0,(VLOOKUP($C65,_End1,5,FALSE)))</f>
        <v>0</v>
      </c>
      <c r="R65" s="85">
        <f t="shared" ref="R65:R90" si="57">IF(ISERROR(VLOOKUP($C65,_End2,5,FALSE)),0,(VLOOKUP($C65,_End2,5,FALSE)))</f>
        <v>0</v>
      </c>
      <c r="S65" s="85">
        <f t="shared" ref="S65:S90" si="58">IF(ISERROR(VLOOKUP($C65,_End3,5,FALSE)),0,(VLOOKUP($C65,_End3,5,FALSE)))</f>
        <v>0</v>
      </c>
      <c r="T65" s="85">
        <f t="shared" ref="T65:T90" si="59">IF(ISERROR(VLOOKUP($C65,_End4,5,FALSE)),0,(VLOOKUP($C65,_End4,5,FALSE)))</f>
        <v>0</v>
      </c>
      <c r="U65" s="85">
        <f t="shared" ref="U65:U90" si="60">IF(ISERROR(VLOOKUP($C65,_End5,5,FALSE)),0,(VLOOKUP($C65,_End5,5,FALSE)))</f>
        <v>0</v>
      </c>
      <c r="V65" s="85">
        <f t="shared" ref="V65:V90" si="61">IF(ISERROR(VLOOKUP($C65,_End6,5,FALSE)),0,(VLOOKUP($C65,_End6,5,FALSE)))</f>
        <v>0</v>
      </c>
      <c r="W65" s="85">
        <f t="shared" ref="W65:W90" si="62">IF(ISERROR(VLOOKUP($C65,_End7,5,FALSE)),0,(VLOOKUP($C65,_End7,5,FALSE)))</f>
        <v>0</v>
      </c>
      <c r="Y65" s="84">
        <f t="shared" si="27"/>
        <v>0</v>
      </c>
      <c r="Z65" s="85">
        <f t="shared" si="28"/>
        <v>0</v>
      </c>
      <c r="AA65" s="70">
        <f t="shared" si="29"/>
        <v>0</v>
      </c>
      <c r="AB65" s="84">
        <f t="shared" si="30"/>
        <v>0</v>
      </c>
      <c r="AC65" s="84">
        <f t="shared" si="31"/>
        <v>0</v>
      </c>
      <c r="AD65" s="85">
        <f t="shared" si="32"/>
        <v>0</v>
      </c>
      <c r="AE65" s="85">
        <f t="shared" si="33"/>
        <v>0</v>
      </c>
      <c r="AF65" s="1">
        <f t="shared" si="24"/>
        <v>0</v>
      </c>
    </row>
    <row r="66" spans="1:32" x14ac:dyDescent="0.2">
      <c r="A66" s="101">
        <v>6.4999999999999994E-5</v>
      </c>
      <c r="B66" s="3">
        <f t="shared" si="48"/>
        <v>6.4999999999999994E-5</v>
      </c>
      <c r="C66" t="s">
        <v>204</v>
      </c>
      <c r="D66"/>
      <c r="E66" s="56" t="s">
        <v>21</v>
      </c>
      <c r="F66" s="21">
        <f t="shared" si="25"/>
        <v>0</v>
      </c>
      <c r="G66" s="21">
        <f t="shared" si="26"/>
        <v>0</v>
      </c>
      <c r="H66" s="111" t="str">
        <f>IF(ISNA(VLOOKUP(C66,[1]Sheet1!$J$2:$J$2989,1,FALSE)),"No","Yes")</f>
        <v>No</v>
      </c>
      <c r="I66" s="84">
        <f t="shared" si="49"/>
        <v>0</v>
      </c>
      <c r="J66" s="84">
        <f t="shared" si="50"/>
        <v>0</v>
      </c>
      <c r="K66" s="84">
        <f t="shared" si="51"/>
        <v>0</v>
      </c>
      <c r="L66" s="84">
        <f t="shared" si="52"/>
        <v>0</v>
      </c>
      <c r="M66" s="84">
        <f t="shared" si="53"/>
        <v>0</v>
      </c>
      <c r="N66" s="84">
        <f t="shared" si="54"/>
        <v>0</v>
      </c>
      <c r="O66" s="84">
        <f t="shared" si="55"/>
        <v>0</v>
      </c>
      <c r="Q66" s="85">
        <f t="shared" si="56"/>
        <v>0</v>
      </c>
      <c r="R66" s="85">
        <f t="shared" si="57"/>
        <v>0</v>
      </c>
      <c r="S66" s="85">
        <f t="shared" si="58"/>
        <v>0</v>
      </c>
      <c r="T66" s="85">
        <f t="shared" si="59"/>
        <v>0</v>
      </c>
      <c r="U66" s="85">
        <f t="shared" si="60"/>
        <v>0</v>
      </c>
      <c r="V66" s="85">
        <f t="shared" si="61"/>
        <v>0</v>
      </c>
      <c r="W66" s="85">
        <f t="shared" si="62"/>
        <v>0</v>
      </c>
      <c r="Y66" s="84">
        <f t="shared" si="27"/>
        <v>0</v>
      </c>
      <c r="Z66" s="85">
        <f t="shared" si="28"/>
        <v>0</v>
      </c>
      <c r="AA66" s="70">
        <f t="shared" si="29"/>
        <v>0</v>
      </c>
      <c r="AB66" s="84">
        <f t="shared" si="30"/>
        <v>0</v>
      </c>
      <c r="AC66" s="84">
        <f t="shared" si="31"/>
        <v>0</v>
      </c>
      <c r="AD66" s="85">
        <f t="shared" si="32"/>
        <v>0</v>
      </c>
      <c r="AE66" s="85">
        <f t="shared" si="33"/>
        <v>0</v>
      </c>
      <c r="AF66" s="1">
        <f t="shared" si="24"/>
        <v>0</v>
      </c>
    </row>
    <row r="67" spans="1:32" x14ac:dyDescent="0.2">
      <c r="A67" s="101">
        <v>6.5999999999999992E-5</v>
      </c>
      <c r="B67" s="3">
        <f t="shared" si="48"/>
        <v>10000.000066000001</v>
      </c>
      <c r="C67" t="s">
        <v>114</v>
      </c>
      <c r="D67"/>
      <c r="E67" s="56" t="s">
        <v>21</v>
      </c>
      <c r="F67" s="21">
        <f t="shared" si="25"/>
        <v>1</v>
      </c>
      <c r="G67" s="21">
        <f t="shared" si="26"/>
        <v>1</v>
      </c>
      <c r="H67" s="111" t="str">
        <f>IF(ISNA(VLOOKUP(C67,[1]Sheet1!$J$2:$J$2989,1,FALSE)),"No","Yes")</f>
        <v>No</v>
      </c>
      <c r="I67" s="84">
        <f t="shared" si="49"/>
        <v>0</v>
      </c>
      <c r="J67" s="84">
        <f t="shared" si="50"/>
        <v>10000</v>
      </c>
      <c r="K67" s="84">
        <f t="shared" si="51"/>
        <v>0</v>
      </c>
      <c r="L67" s="84">
        <f t="shared" si="52"/>
        <v>0</v>
      </c>
      <c r="M67" s="84">
        <f t="shared" si="53"/>
        <v>0</v>
      </c>
      <c r="N67" s="84">
        <f t="shared" si="54"/>
        <v>0</v>
      </c>
      <c r="O67" s="84">
        <f t="shared" si="55"/>
        <v>0</v>
      </c>
      <c r="Q67" s="85">
        <f t="shared" si="56"/>
        <v>0</v>
      </c>
      <c r="R67" s="85">
        <f t="shared" si="57"/>
        <v>0</v>
      </c>
      <c r="S67" s="85">
        <f t="shared" si="58"/>
        <v>0</v>
      </c>
      <c r="T67" s="85">
        <f t="shared" si="59"/>
        <v>0</v>
      </c>
      <c r="U67" s="85">
        <f t="shared" si="60"/>
        <v>0</v>
      </c>
      <c r="V67" s="85">
        <f t="shared" si="61"/>
        <v>0</v>
      </c>
      <c r="W67" s="85">
        <f t="shared" si="62"/>
        <v>0</v>
      </c>
      <c r="Y67" s="84">
        <f t="shared" si="27"/>
        <v>0</v>
      </c>
      <c r="Z67" s="85">
        <f t="shared" si="28"/>
        <v>0</v>
      </c>
      <c r="AA67" s="70">
        <f t="shared" si="29"/>
        <v>0</v>
      </c>
      <c r="AB67" s="84">
        <f t="shared" si="30"/>
        <v>10000</v>
      </c>
      <c r="AC67" s="84">
        <f t="shared" si="31"/>
        <v>0</v>
      </c>
      <c r="AD67" s="85">
        <f t="shared" si="32"/>
        <v>0</v>
      </c>
      <c r="AE67" s="85">
        <f t="shared" si="33"/>
        <v>0</v>
      </c>
      <c r="AF67" s="1">
        <f t="shared" ref="AF67:AF128" si="63">IF(H67="NO",SUM(AA67:AE67)-0,SUM(AA67:AE67))</f>
        <v>10000</v>
      </c>
    </row>
    <row r="68" spans="1:32" x14ac:dyDescent="0.2">
      <c r="A68" s="101">
        <v>6.6999999999999989E-5</v>
      </c>
      <c r="B68" s="3">
        <f t="shared" si="48"/>
        <v>6.6999999999999989E-5</v>
      </c>
      <c r="C68" t="s">
        <v>103</v>
      </c>
      <c r="D68" t="s">
        <v>305</v>
      </c>
      <c r="E68" s="56" t="s">
        <v>21</v>
      </c>
      <c r="F68" s="21">
        <f t="shared" ref="F68:F125" si="64">COUNTIF(H68:X68,"&gt;1")</f>
        <v>0</v>
      </c>
      <c r="G68" s="21">
        <f t="shared" ref="G68:G125" si="65">COUNTIF(AA68:AE68,"&gt;1")</f>
        <v>0</v>
      </c>
      <c r="H68" s="111" t="str">
        <f>IF(ISNA(VLOOKUP(C68,[1]Sheet1!$J$2:$J$2989,1,FALSE)),"No","Yes")</f>
        <v>No</v>
      </c>
      <c r="I68" s="84">
        <f t="shared" si="49"/>
        <v>0</v>
      </c>
      <c r="J68" s="84">
        <f t="shared" si="50"/>
        <v>0</v>
      </c>
      <c r="K68" s="84">
        <f t="shared" si="51"/>
        <v>0</v>
      </c>
      <c r="L68" s="84">
        <f t="shared" si="52"/>
        <v>0</v>
      </c>
      <c r="M68" s="84">
        <f t="shared" si="53"/>
        <v>0</v>
      </c>
      <c r="N68" s="84">
        <f t="shared" si="54"/>
        <v>0</v>
      </c>
      <c r="O68" s="84">
        <f t="shared" si="55"/>
        <v>0</v>
      </c>
      <c r="Q68" s="85">
        <f t="shared" si="56"/>
        <v>0</v>
      </c>
      <c r="R68" s="85">
        <f t="shared" si="57"/>
        <v>0</v>
      </c>
      <c r="S68" s="85">
        <f t="shared" si="58"/>
        <v>0</v>
      </c>
      <c r="T68" s="85">
        <f t="shared" si="59"/>
        <v>0</v>
      </c>
      <c r="U68" s="85">
        <f t="shared" si="60"/>
        <v>0</v>
      </c>
      <c r="V68" s="85">
        <f t="shared" si="61"/>
        <v>0</v>
      </c>
      <c r="W68" s="85">
        <f t="shared" si="62"/>
        <v>0</v>
      </c>
      <c r="Y68" s="84">
        <f t="shared" ref="Y68:Y125" si="66">LARGE(I68:O68,3)</f>
        <v>0</v>
      </c>
      <c r="Z68" s="85">
        <f t="shared" ref="Z68:Z125" si="67">LARGE(Q68:W68,3)</f>
        <v>0</v>
      </c>
      <c r="AA68" s="70">
        <f t="shared" ref="AA68:AA125" si="68">LARGE(Y68:Z68,1)</f>
        <v>0</v>
      </c>
      <c r="AB68" s="84">
        <f t="shared" ref="AB68:AB125" si="69">LARGE(I68:O68,1)</f>
        <v>0</v>
      </c>
      <c r="AC68" s="84">
        <f t="shared" ref="AC68:AC125" si="70">LARGE(I68:O68,2)</f>
        <v>0</v>
      </c>
      <c r="AD68" s="85">
        <f t="shared" ref="AD68:AD125" si="71">LARGE(Q68:W68,1)</f>
        <v>0</v>
      </c>
      <c r="AE68" s="85">
        <f t="shared" ref="AE68:AE125" si="72">LARGE(Q68:W68,2)</f>
        <v>0</v>
      </c>
      <c r="AF68" s="1">
        <f t="shared" si="63"/>
        <v>0</v>
      </c>
    </row>
    <row r="69" spans="1:32" x14ac:dyDescent="0.2">
      <c r="A69" s="101">
        <v>6.9999999999999994E-5</v>
      </c>
      <c r="B69" s="3">
        <f t="shared" si="48"/>
        <v>6.9999999999999994E-5</v>
      </c>
      <c r="C69" t="s">
        <v>100</v>
      </c>
      <c r="D69" t="s">
        <v>60</v>
      </c>
      <c r="E69" s="56" t="s">
        <v>21</v>
      </c>
      <c r="F69" s="21">
        <f t="shared" si="64"/>
        <v>0</v>
      </c>
      <c r="G69" s="21">
        <f t="shared" si="65"/>
        <v>0</v>
      </c>
      <c r="H69" s="111" t="str">
        <f>IF(ISNA(VLOOKUP(C69,[1]Sheet1!$J$2:$J$2989,1,FALSE)),"No","Yes")</f>
        <v>Yes</v>
      </c>
      <c r="I69" s="84">
        <f t="shared" si="49"/>
        <v>0</v>
      </c>
      <c r="J69" s="84">
        <f t="shared" si="50"/>
        <v>0</v>
      </c>
      <c r="K69" s="84">
        <f t="shared" si="51"/>
        <v>0</v>
      </c>
      <c r="L69" s="84">
        <f t="shared" si="52"/>
        <v>0</v>
      </c>
      <c r="M69" s="84">
        <f t="shared" si="53"/>
        <v>0</v>
      </c>
      <c r="N69" s="84">
        <f t="shared" si="54"/>
        <v>0</v>
      </c>
      <c r="O69" s="84">
        <f t="shared" si="55"/>
        <v>0</v>
      </c>
      <c r="Q69" s="85">
        <f t="shared" si="56"/>
        <v>0</v>
      </c>
      <c r="R69" s="85">
        <f t="shared" si="57"/>
        <v>0</v>
      </c>
      <c r="S69" s="85">
        <f t="shared" si="58"/>
        <v>0</v>
      </c>
      <c r="T69" s="85">
        <f t="shared" si="59"/>
        <v>0</v>
      </c>
      <c r="U69" s="85">
        <f t="shared" si="60"/>
        <v>0</v>
      </c>
      <c r="V69" s="85">
        <f t="shared" si="61"/>
        <v>0</v>
      </c>
      <c r="W69" s="85">
        <f t="shared" si="62"/>
        <v>0</v>
      </c>
      <c r="Y69" s="84">
        <f t="shared" si="66"/>
        <v>0</v>
      </c>
      <c r="Z69" s="85">
        <f t="shared" si="67"/>
        <v>0</v>
      </c>
      <c r="AA69" s="70">
        <f t="shared" si="68"/>
        <v>0</v>
      </c>
      <c r="AB69" s="84">
        <f t="shared" si="69"/>
        <v>0</v>
      </c>
      <c r="AC69" s="84">
        <f t="shared" si="70"/>
        <v>0</v>
      </c>
      <c r="AD69" s="85">
        <f t="shared" si="71"/>
        <v>0</v>
      </c>
      <c r="AE69" s="85">
        <f t="shared" si="72"/>
        <v>0</v>
      </c>
      <c r="AF69" s="1">
        <f t="shared" si="63"/>
        <v>0</v>
      </c>
    </row>
    <row r="70" spans="1:32" x14ac:dyDescent="0.2">
      <c r="A70" s="101">
        <v>7.0999999999999991E-5</v>
      </c>
      <c r="B70" s="3">
        <f t="shared" si="48"/>
        <v>7.0999999999999991E-5</v>
      </c>
      <c r="C70" t="s">
        <v>227</v>
      </c>
      <c r="D70" t="s">
        <v>301</v>
      </c>
      <c r="E70" s="56" t="s">
        <v>21</v>
      </c>
      <c r="F70" s="21">
        <f t="shared" si="64"/>
        <v>0</v>
      </c>
      <c r="G70" s="21">
        <f t="shared" si="65"/>
        <v>0</v>
      </c>
      <c r="H70" s="111" t="str">
        <f>IF(ISNA(VLOOKUP(C70,[1]Sheet1!$J$2:$J$2989,1,FALSE)),"No","Yes")</f>
        <v>No</v>
      </c>
      <c r="I70" s="84">
        <f t="shared" si="49"/>
        <v>0</v>
      </c>
      <c r="J70" s="84">
        <f t="shared" si="50"/>
        <v>0</v>
      </c>
      <c r="K70" s="84">
        <f t="shared" si="51"/>
        <v>0</v>
      </c>
      <c r="L70" s="84">
        <f t="shared" si="52"/>
        <v>0</v>
      </c>
      <c r="M70" s="84">
        <f t="shared" si="53"/>
        <v>0</v>
      </c>
      <c r="N70" s="84">
        <f t="shared" si="54"/>
        <v>0</v>
      </c>
      <c r="O70" s="84">
        <f t="shared" si="55"/>
        <v>0</v>
      </c>
      <c r="Q70" s="85">
        <f t="shared" si="56"/>
        <v>0</v>
      </c>
      <c r="R70" s="85">
        <f t="shared" si="57"/>
        <v>0</v>
      </c>
      <c r="S70" s="85">
        <f t="shared" si="58"/>
        <v>0</v>
      </c>
      <c r="T70" s="85">
        <f t="shared" si="59"/>
        <v>0</v>
      </c>
      <c r="U70" s="85">
        <f t="shared" si="60"/>
        <v>0</v>
      </c>
      <c r="V70" s="85">
        <f t="shared" si="61"/>
        <v>0</v>
      </c>
      <c r="W70" s="85">
        <f t="shared" si="62"/>
        <v>0</v>
      </c>
      <c r="Y70" s="84">
        <f t="shared" si="66"/>
        <v>0</v>
      </c>
      <c r="Z70" s="85">
        <f t="shared" si="67"/>
        <v>0</v>
      </c>
      <c r="AA70" s="70">
        <f t="shared" si="68"/>
        <v>0</v>
      </c>
      <c r="AB70" s="84">
        <f t="shared" si="69"/>
        <v>0</v>
      </c>
      <c r="AC70" s="84">
        <f t="shared" si="70"/>
        <v>0</v>
      </c>
      <c r="AD70" s="85">
        <f t="shared" si="71"/>
        <v>0</v>
      </c>
      <c r="AE70" s="85">
        <f t="shared" si="72"/>
        <v>0</v>
      </c>
      <c r="AF70" s="1">
        <f t="shared" si="63"/>
        <v>0</v>
      </c>
    </row>
    <row r="71" spans="1:32" x14ac:dyDescent="0.2">
      <c r="A71" s="101">
        <v>7.1999999999999988E-5</v>
      </c>
      <c r="B71" s="3">
        <f t="shared" si="48"/>
        <v>7.1999999999999988E-5</v>
      </c>
      <c r="C71" t="s">
        <v>113</v>
      </c>
      <c r="D71" t="s">
        <v>96</v>
      </c>
      <c r="E71" s="56" t="s">
        <v>21</v>
      </c>
      <c r="F71" s="21">
        <f t="shared" si="64"/>
        <v>0</v>
      </c>
      <c r="G71" s="21">
        <f t="shared" si="65"/>
        <v>0</v>
      </c>
      <c r="H71" s="111" t="str">
        <f>IF(ISNA(VLOOKUP(C71,[1]Sheet1!$J$2:$J$2989,1,FALSE)),"No","Yes")</f>
        <v>Yes</v>
      </c>
      <c r="I71" s="84">
        <f t="shared" si="49"/>
        <v>0</v>
      </c>
      <c r="J71" s="84">
        <f t="shared" si="50"/>
        <v>0</v>
      </c>
      <c r="K71" s="84">
        <f t="shared" si="51"/>
        <v>0</v>
      </c>
      <c r="L71" s="84">
        <f t="shared" si="52"/>
        <v>0</v>
      </c>
      <c r="M71" s="84">
        <f t="shared" si="53"/>
        <v>0</v>
      </c>
      <c r="N71" s="84">
        <f t="shared" si="54"/>
        <v>0</v>
      </c>
      <c r="O71" s="84">
        <f t="shared" si="55"/>
        <v>0</v>
      </c>
      <c r="Q71" s="85">
        <f t="shared" si="56"/>
        <v>0</v>
      </c>
      <c r="R71" s="85">
        <f t="shared" si="57"/>
        <v>0</v>
      </c>
      <c r="S71" s="85">
        <f t="shared" si="58"/>
        <v>0</v>
      </c>
      <c r="T71" s="85">
        <f t="shared" si="59"/>
        <v>0</v>
      </c>
      <c r="U71" s="85">
        <f t="shared" si="60"/>
        <v>0</v>
      </c>
      <c r="V71" s="85">
        <f t="shared" si="61"/>
        <v>0</v>
      </c>
      <c r="W71" s="85">
        <f t="shared" si="62"/>
        <v>0</v>
      </c>
      <c r="Y71" s="84">
        <f t="shared" si="66"/>
        <v>0</v>
      </c>
      <c r="Z71" s="85">
        <f t="shared" si="67"/>
        <v>0</v>
      </c>
      <c r="AA71" s="70">
        <f t="shared" si="68"/>
        <v>0</v>
      </c>
      <c r="AB71" s="84">
        <f t="shared" si="69"/>
        <v>0</v>
      </c>
      <c r="AC71" s="84">
        <f t="shared" si="70"/>
        <v>0</v>
      </c>
      <c r="AD71" s="85">
        <f t="shared" si="71"/>
        <v>0</v>
      </c>
      <c r="AE71" s="85">
        <f t="shared" si="72"/>
        <v>0</v>
      </c>
      <c r="AF71" s="1">
        <f t="shared" si="63"/>
        <v>0</v>
      </c>
    </row>
    <row r="72" spans="1:32" x14ac:dyDescent="0.2">
      <c r="A72" s="101">
        <v>7.2999999999999999E-5</v>
      </c>
      <c r="B72" s="3">
        <f t="shared" si="48"/>
        <v>9148.8852324341897</v>
      </c>
      <c r="C72" t="s">
        <v>228</v>
      </c>
      <c r="D72" t="s">
        <v>72</v>
      </c>
      <c r="E72" s="56" t="s">
        <v>21</v>
      </c>
      <c r="F72" s="21">
        <f t="shared" si="64"/>
        <v>1</v>
      </c>
      <c r="G72" s="21">
        <f t="shared" si="65"/>
        <v>1</v>
      </c>
      <c r="H72" s="111" t="str">
        <f>IF(ISNA(VLOOKUP(C72,[1]Sheet1!$J$2:$J$2989,1,FALSE)),"No","Yes")</f>
        <v>Yes</v>
      </c>
      <c r="I72" s="84">
        <f t="shared" si="49"/>
        <v>0</v>
      </c>
      <c r="J72" s="84">
        <f t="shared" si="50"/>
        <v>9148.8851594341904</v>
      </c>
      <c r="K72" s="84">
        <f t="shared" si="51"/>
        <v>0</v>
      </c>
      <c r="L72" s="84">
        <f t="shared" si="52"/>
        <v>0</v>
      </c>
      <c r="M72" s="84">
        <f t="shared" si="53"/>
        <v>0</v>
      </c>
      <c r="N72" s="84">
        <f t="shared" si="54"/>
        <v>0</v>
      </c>
      <c r="O72" s="84">
        <f t="shared" si="55"/>
        <v>0</v>
      </c>
      <c r="Q72" s="85">
        <f t="shared" si="56"/>
        <v>0</v>
      </c>
      <c r="R72" s="85">
        <f t="shared" si="57"/>
        <v>0</v>
      </c>
      <c r="S72" s="85">
        <f t="shared" si="58"/>
        <v>0</v>
      </c>
      <c r="T72" s="85">
        <f t="shared" si="59"/>
        <v>0</v>
      </c>
      <c r="U72" s="85">
        <f t="shared" si="60"/>
        <v>0</v>
      </c>
      <c r="V72" s="85">
        <f t="shared" si="61"/>
        <v>0</v>
      </c>
      <c r="W72" s="85">
        <f t="shared" si="62"/>
        <v>0</v>
      </c>
      <c r="Y72" s="84">
        <f t="shared" si="66"/>
        <v>0</v>
      </c>
      <c r="Z72" s="85">
        <f t="shared" si="67"/>
        <v>0</v>
      </c>
      <c r="AA72" s="70">
        <f t="shared" si="68"/>
        <v>0</v>
      </c>
      <c r="AB72" s="84">
        <f t="shared" si="69"/>
        <v>9148.8851594341904</v>
      </c>
      <c r="AC72" s="84">
        <f t="shared" si="70"/>
        <v>0</v>
      </c>
      <c r="AD72" s="85">
        <f t="shared" si="71"/>
        <v>0</v>
      </c>
      <c r="AE72" s="85">
        <f t="shared" si="72"/>
        <v>0</v>
      </c>
      <c r="AF72" s="1">
        <f t="shared" si="63"/>
        <v>9148.8851594341904</v>
      </c>
    </row>
    <row r="73" spans="1:32" x14ac:dyDescent="0.2">
      <c r="A73" s="101">
        <v>7.3999999999999996E-5</v>
      </c>
      <c r="B73" s="3">
        <f t="shared" si="48"/>
        <v>7.3999999999999996E-5</v>
      </c>
      <c r="C73" t="s">
        <v>229</v>
      </c>
      <c r="D73" t="s">
        <v>84</v>
      </c>
      <c r="E73" s="56" t="s">
        <v>21</v>
      </c>
      <c r="F73" s="21">
        <f t="shared" si="64"/>
        <v>0</v>
      </c>
      <c r="G73" s="21">
        <f t="shared" si="65"/>
        <v>0</v>
      </c>
      <c r="H73" s="111" t="str">
        <f>IF(ISNA(VLOOKUP(C73,[1]Sheet1!$J$2:$J$2989,1,FALSE)),"No","Yes")</f>
        <v>No</v>
      </c>
      <c r="I73" s="84">
        <f t="shared" si="49"/>
        <v>0</v>
      </c>
      <c r="J73" s="84">
        <f t="shared" si="50"/>
        <v>0</v>
      </c>
      <c r="K73" s="84">
        <f t="shared" si="51"/>
        <v>0</v>
      </c>
      <c r="L73" s="84">
        <f t="shared" si="52"/>
        <v>0</v>
      </c>
      <c r="M73" s="84">
        <f t="shared" si="53"/>
        <v>0</v>
      </c>
      <c r="N73" s="84">
        <f t="shared" si="54"/>
        <v>0</v>
      </c>
      <c r="O73" s="84">
        <f t="shared" si="55"/>
        <v>0</v>
      </c>
      <c r="Q73" s="85">
        <f t="shared" si="56"/>
        <v>0</v>
      </c>
      <c r="R73" s="85">
        <f t="shared" si="57"/>
        <v>0</v>
      </c>
      <c r="S73" s="85">
        <f t="shared" si="58"/>
        <v>0</v>
      </c>
      <c r="T73" s="85">
        <f t="shared" si="59"/>
        <v>0</v>
      </c>
      <c r="U73" s="85">
        <f t="shared" si="60"/>
        <v>0</v>
      </c>
      <c r="V73" s="85">
        <f t="shared" si="61"/>
        <v>0</v>
      </c>
      <c r="W73" s="85">
        <f t="shared" si="62"/>
        <v>0</v>
      </c>
      <c r="Y73" s="84">
        <f t="shared" si="66"/>
        <v>0</v>
      </c>
      <c r="Z73" s="85">
        <f t="shared" si="67"/>
        <v>0</v>
      </c>
      <c r="AA73" s="70">
        <f t="shared" si="68"/>
        <v>0</v>
      </c>
      <c r="AB73" s="84">
        <f t="shared" si="69"/>
        <v>0</v>
      </c>
      <c r="AC73" s="84">
        <f t="shared" si="70"/>
        <v>0</v>
      </c>
      <c r="AD73" s="85">
        <f t="shared" si="71"/>
        <v>0</v>
      </c>
      <c r="AE73" s="85">
        <f t="shared" si="72"/>
        <v>0</v>
      </c>
      <c r="AF73" s="1">
        <f t="shared" si="63"/>
        <v>0</v>
      </c>
    </row>
    <row r="74" spans="1:32" x14ac:dyDescent="0.2">
      <c r="A74" s="101">
        <v>7.4999999999999993E-5</v>
      </c>
      <c r="B74" s="3">
        <f t="shared" si="48"/>
        <v>7.4999999999999993E-5</v>
      </c>
      <c r="C74" t="s">
        <v>230</v>
      </c>
      <c r="D74" t="s">
        <v>89</v>
      </c>
      <c r="E74" s="56" t="s">
        <v>21</v>
      </c>
      <c r="F74" s="21">
        <f t="shared" si="64"/>
        <v>0</v>
      </c>
      <c r="G74" s="21">
        <f t="shared" si="65"/>
        <v>0</v>
      </c>
      <c r="H74" s="111" t="str">
        <f>IF(ISNA(VLOOKUP(C74,[1]Sheet1!$J$2:$J$2989,1,FALSE)),"No","Yes")</f>
        <v>No</v>
      </c>
      <c r="I74" s="84">
        <f t="shared" si="49"/>
        <v>0</v>
      </c>
      <c r="J74" s="84">
        <f t="shared" si="50"/>
        <v>0</v>
      </c>
      <c r="K74" s="84">
        <f t="shared" si="51"/>
        <v>0</v>
      </c>
      <c r="L74" s="84">
        <f t="shared" si="52"/>
        <v>0</v>
      </c>
      <c r="M74" s="84">
        <f t="shared" si="53"/>
        <v>0</v>
      </c>
      <c r="N74" s="84">
        <f t="shared" si="54"/>
        <v>0</v>
      </c>
      <c r="O74" s="84">
        <f t="shared" si="55"/>
        <v>0</v>
      </c>
      <c r="Q74" s="85">
        <f t="shared" si="56"/>
        <v>0</v>
      </c>
      <c r="R74" s="85">
        <f t="shared" si="57"/>
        <v>0</v>
      </c>
      <c r="S74" s="85">
        <f t="shared" si="58"/>
        <v>0</v>
      </c>
      <c r="T74" s="85">
        <f t="shared" si="59"/>
        <v>0</v>
      </c>
      <c r="U74" s="85">
        <f t="shared" si="60"/>
        <v>0</v>
      </c>
      <c r="V74" s="85">
        <f t="shared" si="61"/>
        <v>0</v>
      </c>
      <c r="W74" s="85">
        <f t="shared" si="62"/>
        <v>0</v>
      </c>
      <c r="Y74" s="84">
        <f t="shared" si="66"/>
        <v>0</v>
      </c>
      <c r="Z74" s="85">
        <f t="shared" si="67"/>
        <v>0</v>
      </c>
      <c r="AA74" s="70">
        <f t="shared" si="68"/>
        <v>0</v>
      </c>
      <c r="AB74" s="84">
        <f t="shared" si="69"/>
        <v>0</v>
      </c>
      <c r="AC74" s="84">
        <f t="shared" si="70"/>
        <v>0</v>
      </c>
      <c r="AD74" s="85">
        <f t="shared" si="71"/>
        <v>0</v>
      </c>
      <c r="AE74" s="85">
        <f t="shared" si="72"/>
        <v>0</v>
      </c>
      <c r="AF74" s="1">
        <f t="shared" si="63"/>
        <v>0</v>
      </c>
    </row>
    <row r="75" spans="1:32" x14ac:dyDescent="0.2">
      <c r="A75" s="101">
        <v>7.5999999999999991E-5</v>
      </c>
      <c r="B75" s="3">
        <f t="shared" si="48"/>
        <v>7.5999999999999991E-5</v>
      </c>
      <c r="C75" t="s">
        <v>231</v>
      </c>
      <c r="D75" t="s">
        <v>72</v>
      </c>
      <c r="E75" s="56" t="s">
        <v>21</v>
      </c>
      <c r="F75" s="21">
        <f t="shared" si="64"/>
        <v>0</v>
      </c>
      <c r="G75" s="21">
        <f t="shared" si="65"/>
        <v>0</v>
      </c>
      <c r="H75" s="111" t="str">
        <f>IF(ISNA(VLOOKUP(C75,[1]Sheet1!$J$2:$J$2989,1,FALSE)),"No","Yes")</f>
        <v>Yes</v>
      </c>
      <c r="I75" s="84">
        <f t="shared" si="49"/>
        <v>0</v>
      </c>
      <c r="J75" s="84">
        <f t="shared" si="50"/>
        <v>0</v>
      </c>
      <c r="K75" s="84">
        <f t="shared" si="51"/>
        <v>0</v>
      </c>
      <c r="L75" s="84">
        <f t="shared" si="52"/>
        <v>0</v>
      </c>
      <c r="M75" s="84">
        <f t="shared" si="53"/>
        <v>0</v>
      </c>
      <c r="N75" s="84">
        <f t="shared" si="54"/>
        <v>0</v>
      </c>
      <c r="O75" s="84">
        <f t="shared" si="55"/>
        <v>0</v>
      </c>
      <c r="Q75" s="85">
        <f t="shared" si="56"/>
        <v>0</v>
      </c>
      <c r="R75" s="85">
        <f t="shared" si="57"/>
        <v>0</v>
      </c>
      <c r="S75" s="85">
        <f t="shared" si="58"/>
        <v>0</v>
      </c>
      <c r="T75" s="85">
        <f t="shared" si="59"/>
        <v>0</v>
      </c>
      <c r="U75" s="85">
        <f t="shared" si="60"/>
        <v>0</v>
      </c>
      <c r="V75" s="85">
        <f t="shared" si="61"/>
        <v>0</v>
      </c>
      <c r="W75" s="85">
        <f t="shared" si="62"/>
        <v>0</v>
      </c>
      <c r="Y75" s="84">
        <f t="shared" si="66"/>
        <v>0</v>
      </c>
      <c r="Z75" s="85">
        <f t="shared" si="67"/>
        <v>0</v>
      </c>
      <c r="AA75" s="70">
        <f t="shared" si="68"/>
        <v>0</v>
      </c>
      <c r="AB75" s="84">
        <f t="shared" si="69"/>
        <v>0</v>
      </c>
      <c r="AC75" s="84">
        <f t="shared" si="70"/>
        <v>0</v>
      </c>
      <c r="AD75" s="85">
        <f t="shared" si="71"/>
        <v>0</v>
      </c>
      <c r="AE75" s="85">
        <f t="shared" si="72"/>
        <v>0</v>
      </c>
      <c r="AF75" s="1">
        <f t="shared" si="63"/>
        <v>0</v>
      </c>
    </row>
    <row r="76" spans="1:32" x14ac:dyDescent="0.2">
      <c r="A76" s="101">
        <v>7.6999999999999988E-5</v>
      </c>
      <c r="B76" s="3">
        <f t="shared" si="48"/>
        <v>7.6999999999999988E-5</v>
      </c>
      <c r="C76" t="s">
        <v>232</v>
      </c>
      <c r="D76" t="s">
        <v>89</v>
      </c>
      <c r="E76" s="56" t="s">
        <v>21</v>
      </c>
      <c r="F76" s="21">
        <f t="shared" si="64"/>
        <v>0</v>
      </c>
      <c r="G76" s="21">
        <f t="shared" si="65"/>
        <v>0</v>
      </c>
      <c r="H76" s="111" t="str">
        <f>IF(ISNA(VLOOKUP(C76,[1]Sheet1!$J$2:$J$2989,1,FALSE)),"No","Yes")</f>
        <v>Yes</v>
      </c>
      <c r="I76" s="84">
        <f t="shared" si="49"/>
        <v>0</v>
      </c>
      <c r="J76" s="84">
        <f t="shared" si="50"/>
        <v>0</v>
      </c>
      <c r="K76" s="84">
        <f t="shared" si="51"/>
        <v>0</v>
      </c>
      <c r="L76" s="84">
        <f t="shared" si="52"/>
        <v>0</v>
      </c>
      <c r="M76" s="84">
        <f t="shared" si="53"/>
        <v>0</v>
      </c>
      <c r="N76" s="84">
        <f t="shared" si="54"/>
        <v>0</v>
      </c>
      <c r="O76" s="84">
        <f t="shared" si="55"/>
        <v>0</v>
      </c>
      <c r="Q76" s="85">
        <f t="shared" si="56"/>
        <v>0</v>
      </c>
      <c r="R76" s="85">
        <f t="shared" si="57"/>
        <v>0</v>
      </c>
      <c r="S76" s="85">
        <f t="shared" si="58"/>
        <v>0</v>
      </c>
      <c r="T76" s="85">
        <f t="shared" si="59"/>
        <v>0</v>
      </c>
      <c r="U76" s="85">
        <f t="shared" si="60"/>
        <v>0</v>
      </c>
      <c r="V76" s="85">
        <f t="shared" si="61"/>
        <v>0</v>
      </c>
      <c r="W76" s="85">
        <f t="shared" si="62"/>
        <v>0</v>
      </c>
      <c r="Y76" s="84">
        <f t="shared" si="66"/>
        <v>0</v>
      </c>
      <c r="Z76" s="85">
        <f t="shared" si="67"/>
        <v>0</v>
      </c>
      <c r="AA76" s="70">
        <f t="shared" si="68"/>
        <v>0</v>
      </c>
      <c r="AB76" s="84">
        <f t="shared" si="69"/>
        <v>0</v>
      </c>
      <c r="AC76" s="84">
        <f t="shared" si="70"/>
        <v>0</v>
      </c>
      <c r="AD76" s="85">
        <f t="shared" si="71"/>
        <v>0</v>
      </c>
      <c r="AE76" s="85">
        <f t="shared" si="72"/>
        <v>0</v>
      </c>
      <c r="AF76" s="1">
        <f t="shared" si="63"/>
        <v>0</v>
      </c>
    </row>
    <row r="77" spans="1:32" x14ac:dyDescent="0.2">
      <c r="A77" s="101">
        <v>7.7999999999999999E-5</v>
      </c>
      <c r="B77" s="3">
        <f t="shared" si="48"/>
        <v>27496.890929883586</v>
      </c>
      <c r="C77" s="95" t="s">
        <v>804</v>
      </c>
      <c r="D77" t="s">
        <v>306</v>
      </c>
      <c r="E77" s="56" t="s">
        <v>21</v>
      </c>
      <c r="F77" s="21">
        <f t="shared" si="64"/>
        <v>3</v>
      </c>
      <c r="G77" s="21">
        <f t="shared" si="65"/>
        <v>3</v>
      </c>
      <c r="H77" s="111" t="str">
        <f>IF(ISNA(VLOOKUP(C77,[1]Sheet1!$J$2:$J$2989,1,FALSE)),"No","Yes")</f>
        <v>Yes</v>
      </c>
      <c r="I77" s="84">
        <f t="shared" si="49"/>
        <v>0</v>
      </c>
      <c r="J77" s="84">
        <f t="shared" si="50"/>
        <v>8849.7217068645641</v>
      </c>
      <c r="K77" s="84">
        <f t="shared" si="51"/>
        <v>0</v>
      </c>
      <c r="L77" s="84">
        <f t="shared" si="52"/>
        <v>8924.4704600561854</v>
      </c>
      <c r="M77" s="84">
        <f t="shared" si="53"/>
        <v>9722.6986849628356</v>
      </c>
      <c r="N77" s="84">
        <f t="shared" si="54"/>
        <v>0</v>
      </c>
      <c r="O77" s="84">
        <f t="shared" si="55"/>
        <v>0</v>
      </c>
      <c r="Q77" s="85">
        <f t="shared" si="56"/>
        <v>0</v>
      </c>
      <c r="R77" s="85">
        <f t="shared" si="57"/>
        <v>0</v>
      </c>
      <c r="S77" s="85">
        <f t="shared" si="58"/>
        <v>0</v>
      </c>
      <c r="T77" s="85">
        <f t="shared" si="59"/>
        <v>0</v>
      </c>
      <c r="U77" s="85">
        <f t="shared" si="60"/>
        <v>0</v>
      </c>
      <c r="V77" s="85">
        <f t="shared" si="61"/>
        <v>0</v>
      </c>
      <c r="W77" s="85">
        <f t="shared" si="62"/>
        <v>0</v>
      </c>
      <c r="Y77" s="84">
        <f t="shared" si="66"/>
        <v>8849.7217068645641</v>
      </c>
      <c r="Z77" s="85">
        <f t="shared" si="67"/>
        <v>0</v>
      </c>
      <c r="AA77" s="70">
        <f t="shared" si="68"/>
        <v>8849.7217068645641</v>
      </c>
      <c r="AB77" s="84">
        <f t="shared" si="69"/>
        <v>9722.6986849628356</v>
      </c>
      <c r="AC77" s="84">
        <f t="shared" si="70"/>
        <v>8924.4704600561854</v>
      </c>
      <c r="AD77" s="85">
        <f t="shared" si="71"/>
        <v>0</v>
      </c>
      <c r="AE77" s="85">
        <f t="shared" si="72"/>
        <v>0</v>
      </c>
      <c r="AF77" s="1">
        <f t="shared" si="63"/>
        <v>27496.890851883585</v>
      </c>
    </row>
    <row r="78" spans="1:32" x14ac:dyDescent="0.2">
      <c r="A78" s="101">
        <v>7.8999999999999996E-5</v>
      </c>
      <c r="B78" s="3">
        <f t="shared" si="48"/>
        <v>8772.4138721034487</v>
      </c>
      <c r="C78" t="s">
        <v>233</v>
      </c>
      <c r="D78" t="s">
        <v>72</v>
      </c>
      <c r="E78" s="56" t="s">
        <v>21</v>
      </c>
      <c r="F78" s="21">
        <f t="shared" si="64"/>
        <v>1</v>
      </c>
      <c r="G78" s="21">
        <f t="shared" si="65"/>
        <v>1</v>
      </c>
      <c r="H78" s="111" t="str">
        <f>IF(ISNA(VLOOKUP(C78,[1]Sheet1!$J$2:$J$2989,1,FALSE)),"No","Yes")</f>
        <v>Yes</v>
      </c>
      <c r="I78" s="84">
        <f t="shared" si="49"/>
        <v>0</v>
      </c>
      <c r="J78" s="84">
        <f t="shared" si="50"/>
        <v>8772.4137931034493</v>
      </c>
      <c r="K78" s="84">
        <f t="shared" si="51"/>
        <v>0</v>
      </c>
      <c r="L78" s="84">
        <f t="shared" si="52"/>
        <v>0</v>
      </c>
      <c r="M78" s="84">
        <f t="shared" si="53"/>
        <v>0</v>
      </c>
      <c r="N78" s="84">
        <f t="shared" si="54"/>
        <v>0</v>
      </c>
      <c r="O78" s="84">
        <f t="shared" si="55"/>
        <v>0</v>
      </c>
      <c r="Q78" s="85">
        <f t="shared" si="56"/>
        <v>0</v>
      </c>
      <c r="R78" s="85">
        <f t="shared" si="57"/>
        <v>0</v>
      </c>
      <c r="S78" s="85">
        <f t="shared" si="58"/>
        <v>0</v>
      </c>
      <c r="T78" s="85">
        <f t="shared" si="59"/>
        <v>0</v>
      </c>
      <c r="U78" s="85">
        <f t="shared" si="60"/>
        <v>0</v>
      </c>
      <c r="V78" s="85">
        <f t="shared" si="61"/>
        <v>0</v>
      </c>
      <c r="W78" s="85">
        <f t="shared" si="62"/>
        <v>0</v>
      </c>
      <c r="Y78" s="84">
        <f t="shared" si="66"/>
        <v>0</v>
      </c>
      <c r="Z78" s="85">
        <f t="shared" si="67"/>
        <v>0</v>
      </c>
      <c r="AA78" s="70">
        <f t="shared" si="68"/>
        <v>0</v>
      </c>
      <c r="AB78" s="84">
        <f t="shared" si="69"/>
        <v>8772.4137931034493</v>
      </c>
      <c r="AC78" s="84">
        <f t="shared" si="70"/>
        <v>0</v>
      </c>
      <c r="AD78" s="85">
        <f t="shared" si="71"/>
        <v>0</v>
      </c>
      <c r="AE78" s="85">
        <f t="shared" si="72"/>
        <v>0</v>
      </c>
      <c r="AF78" s="1">
        <f t="shared" si="63"/>
        <v>8772.4137931034493</v>
      </c>
    </row>
    <row r="79" spans="1:32" x14ac:dyDescent="0.2">
      <c r="A79" s="101">
        <v>7.9999999999999993E-5</v>
      </c>
      <c r="B79" s="3">
        <f t="shared" si="48"/>
        <v>7.9999999999999993E-5</v>
      </c>
      <c r="C79" t="s">
        <v>234</v>
      </c>
      <c r="D79" t="s">
        <v>307</v>
      </c>
      <c r="E79" s="56" t="s">
        <v>21</v>
      </c>
      <c r="F79" s="21">
        <f t="shared" si="64"/>
        <v>0</v>
      </c>
      <c r="G79" s="21">
        <f t="shared" si="65"/>
        <v>0</v>
      </c>
      <c r="H79" s="111" t="str">
        <f>IF(ISNA(VLOOKUP(C79,[1]Sheet1!$J$2:$J$2989,1,FALSE)),"No","Yes")</f>
        <v>No</v>
      </c>
      <c r="I79" s="84">
        <f t="shared" si="49"/>
        <v>0</v>
      </c>
      <c r="J79" s="84">
        <f t="shared" si="50"/>
        <v>0</v>
      </c>
      <c r="K79" s="84">
        <f t="shared" si="51"/>
        <v>0</v>
      </c>
      <c r="L79" s="84">
        <f t="shared" si="52"/>
        <v>0</v>
      </c>
      <c r="M79" s="84">
        <f t="shared" si="53"/>
        <v>0</v>
      </c>
      <c r="N79" s="84">
        <f t="shared" si="54"/>
        <v>0</v>
      </c>
      <c r="O79" s="84">
        <f t="shared" si="55"/>
        <v>0</v>
      </c>
      <c r="Q79" s="85">
        <f t="shared" si="56"/>
        <v>0</v>
      </c>
      <c r="R79" s="85">
        <f t="shared" si="57"/>
        <v>0</v>
      </c>
      <c r="S79" s="85">
        <f t="shared" si="58"/>
        <v>0</v>
      </c>
      <c r="T79" s="85">
        <f t="shared" si="59"/>
        <v>0</v>
      </c>
      <c r="U79" s="85">
        <f t="shared" si="60"/>
        <v>0</v>
      </c>
      <c r="V79" s="85">
        <f t="shared" si="61"/>
        <v>0</v>
      </c>
      <c r="W79" s="85">
        <f t="shared" si="62"/>
        <v>0</v>
      </c>
      <c r="Y79" s="84">
        <f t="shared" si="66"/>
        <v>0</v>
      </c>
      <c r="Z79" s="85">
        <f t="shared" si="67"/>
        <v>0</v>
      </c>
      <c r="AA79" s="70">
        <f t="shared" si="68"/>
        <v>0</v>
      </c>
      <c r="AB79" s="84">
        <f t="shared" si="69"/>
        <v>0</v>
      </c>
      <c r="AC79" s="84">
        <f t="shared" si="70"/>
        <v>0</v>
      </c>
      <c r="AD79" s="85">
        <f t="shared" si="71"/>
        <v>0</v>
      </c>
      <c r="AE79" s="85">
        <f t="shared" si="72"/>
        <v>0</v>
      </c>
      <c r="AF79" s="1">
        <f t="shared" si="63"/>
        <v>0</v>
      </c>
    </row>
    <row r="80" spans="1:32" x14ac:dyDescent="0.2">
      <c r="A80" s="101">
        <v>8.099999999999999E-5</v>
      </c>
      <c r="B80" s="3">
        <f t="shared" si="48"/>
        <v>8.099999999999999E-5</v>
      </c>
      <c r="C80" t="s">
        <v>235</v>
      </c>
      <c r="D80" t="s">
        <v>308</v>
      </c>
      <c r="E80" s="56" t="s">
        <v>21</v>
      </c>
      <c r="F80" s="21">
        <f t="shared" si="64"/>
        <v>0</v>
      </c>
      <c r="G80" s="21">
        <f t="shared" si="65"/>
        <v>0</v>
      </c>
      <c r="H80" s="111" t="str">
        <f>IF(ISNA(VLOOKUP(C80,[1]Sheet1!$J$2:$J$2989,1,FALSE)),"No","Yes")</f>
        <v>No</v>
      </c>
      <c r="I80" s="84">
        <f t="shared" si="49"/>
        <v>0</v>
      </c>
      <c r="J80" s="84">
        <f t="shared" si="50"/>
        <v>0</v>
      </c>
      <c r="K80" s="84">
        <f t="shared" si="51"/>
        <v>0</v>
      </c>
      <c r="L80" s="84">
        <f t="shared" si="52"/>
        <v>0</v>
      </c>
      <c r="M80" s="84">
        <f t="shared" si="53"/>
        <v>0</v>
      </c>
      <c r="N80" s="84">
        <f t="shared" si="54"/>
        <v>0</v>
      </c>
      <c r="O80" s="84">
        <f t="shared" si="55"/>
        <v>0</v>
      </c>
      <c r="Q80" s="85">
        <f t="shared" si="56"/>
        <v>0</v>
      </c>
      <c r="R80" s="85">
        <f t="shared" si="57"/>
        <v>0</v>
      </c>
      <c r="S80" s="85">
        <f t="shared" si="58"/>
        <v>0</v>
      </c>
      <c r="T80" s="85">
        <f t="shared" si="59"/>
        <v>0</v>
      </c>
      <c r="U80" s="85">
        <f t="shared" si="60"/>
        <v>0</v>
      </c>
      <c r="V80" s="85">
        <f t="shared" si="61"/>
        <v>0</v>
      </c>
      <c r="W80" s="85">
        <f t="shared" si="62"/>
        <v>0</v>
      </c>
      <c r="Y80" s="84">
        <f t="shared" si="66"/>
        <v>0</v>
      </c>
      <c r="Z80" s="85">
        <f t="shared" si="67"/>
        <v>0</v>
      </c>
      <c r="AA80" s="70">
        <f t="shared" si="68"/>
        <v>0</v>
      </c>
      <c r="AB80" s="84">
        <f t="shared" si="69"/>
        <v>0</v>
      </c>
      <c r="AC80" s="84">
        <f t="shared" si="70"/>
        <v>0</v>
      </c>
      <c r="AD80" s="85">
        <f t="shared" si="71"/>
        <v>0</v>
      </c>
      <c r="AE80" s="85">
        <f t="shared" si="72"/>
        <v>0</v>
      </c>
      <c r="AF80" s="1">
        <f t="shared" si="63"/>
        <v>0</v>
      </c>
    </row>
    <row r="81" spans="1:32" x14ac:dyDescent="0.2">
      <c r="A81" s="101">
        <v>8.1999999999999987E-5</v>
      </c>
      <c r="B81" s="3">
        <f t="shared" si="48"/>
        <v>8.1999999999999987E-5</v>
      </c>
      <c r="C81" t="s">
        <v>76</v>
      </c>
      <c r="D81" t="s">
        <v>84</v>
      </c>
      <c r="E81" s="56" t="s">
        <v>21</v>
      </c>
      <c r="F81" s="21">
        <f t="shared" si="64"/>
        <v>0</v>
      </c>
      <c r="G81" s="21">
        <f t="shared" si="65"/>
        <v>0</v>
      </c>
      <c r="H81" s="111" t="str">
        <f>IF(ISNA(VLOOKUP(C81,[1]Sheet1!$J$2:$J$2989,1,FALSE)),"No","Yes")</f>
        <v>No</v>
      </c>
      <c r="I81" s="84">
        <f t="shared" si="49"/>
        <v>0</v>
      </c>
      <c r="J81" s="84">
        <f t="shared" si="50"/>
        <v>0</v>
      </c>
      <c r="K81" s="84">
        <f t="shared" si="51"/>
        <v>0</v>
      </c>
      <c r="L81" s="84">
        <f t="shared" si="52"/>
        <v>0</v>
      </c>
      <c r="M81" s="84">
        <f t="shared" si="53"/>
        <v>0</v>
      </c>
      <c r="N81" s="84">
        <f t="shared" si="54"/>
        <v>0</v>
      </c>
      <c r="O81" s="84">
        <f t="shared" si="55"/>
        <v>0</v>
      </c>
      <c r="Q81" s="85">
        <f t="shared" si="56"/>
        <v>0</v>
      </c>
      <c r="R81" s="85">
        <f t="shared" si="57"/>
        <v>0</v>
      </c>
      <c r="S81" s="85">
        <f t="shared" si="58"/>
        <v>0</v>
      </c>
      <c r="T81" s="85">
        <f t="shared" si="59"/>
        <v>0</v>
      </c>
      <c r="U81" s="85">
        <f t="shared" si="60"/>
        <v>0</v>
      </c>
      <c r="V81" s="85">
        <f t="shared" si="61"/>
        <v>0</v>
      </c>
      <c r="W81" s="85">
        <f t="shared" si="62"/>
        <v>0</v>
      </c>
      <c r="Y81" s="84">
        <f t="shared" si="66"/>
        <v>0</v>
      </c>
      <c r="Z81" s="85">
        <f t="shared" si="67"/>
        <v>0</v>
      </c>
      <c r="AA81" s="70">
        <f t="shared" si="68"/>
        <v>0</v>
      </c>
      <c r="AB81" s="84">
        <f t="shared" si="69"/>
        <v>0</v>
      </c>
      <c r="AC81" s="84">
        <f t="shared" si="70"/>
        <v>0</v>
      </c>
      <c r="AD81" s="85">
        <f t="shared" si="71"/>
        <v>0</v>
      </c>
      <c r="AE81" s="85">
        <f t="shared" si="72"/>
        <v>0</v>
      </c>
      <c r="AF81" s="1">
        <f t="shared" si="63"/>
        <v>0</v>
      </c>
    </row>
    <row r="82" spans="1:32" x14ac:dyDescent="0.2">
      <c r="A82" s="101">
        <v>8.2999999999999998E-5</v>
      </c>
      <c r="B82" s="3">
        <f t="shared" si="48"/>
        <v>8.2999999999999998E-5</v>
      </c>
      <c r="C82" t="s">
        <v>236</v>
      </c>
      <c r="D82"/>
      <c r="E82" s="56" t="s">
        <v>21</v>
      </c>
      <c r="F82" s="21">
        <f t="shared" si="64"/>
        <v>0</v>
      </c>
      <c r="G82" s="21">
        <f t="shared" si="65"/>
        <v>0</v>
      </c>
      <c r="H82" s="111" t="str">
        <f>IF(ISNA(VLOOKUP(C82,[1]Sheet1!$J$2:$J$2989,1,FALSE)),"No","Yes")</f>
        <v>No</v>
      </c>
      <c r="I82" s="84">
        <f t="shared" si="49"/>
        <v>0</v>
      </c>
      <c r="J82" s="84">
        <f t="shared" si="50"/>
        <v>0</v>
      </c>
      <c r="K82" s="84">
        <f t="shared" si="51"/>
        <v>0</v>
      </c>
      <c r="L82" s="84">
        <f t="shared" si="52"/>
        <v>0</v>
      </c>
      <c r="M82" s="84">
        <f t="shared" si="53"/>
        <v>0</v>
      </c>
      <c r="N82" s="84">
        <f t="shared" si="54"/>
        <v>0</v>
      </c>
      <c r="O82" s="84">
        <f t="shared" si="55"/>
        <v>0</v>
      </c>
      <c r="Q82" s="85">
        <f t="shared" si="56"/>
        <v>0</v>
      </c>
      <c r="R82" s="85">
        <f t="shared" si="57"/>
        <v>0</v>
      </c>
      <c r="S82" s="85">
        <f t="shared" si="58"/>
        <v>0</v>
      </c>
      <c r="T82" s="85">
        <f t="shared" si="59"/>
        <v>0</v>
      </c>
      <c r="U82" s="85">
        <f t="shared" si="60"/>
        <v>0</v>
      </c>
      <c r="V82" s="85">
        <f t="shared" si="61"/>
        <v>0</v>
      </c>
      <c r="W82" s="85">
        <f t="shared" si="62"/>
        <v>0</v>
      </c>
      <c r="Y82" s="84">
        <f t="shared" si="66"/>
        <v>0</v>
      </c>
      <c r="Z82" s="85">
        <f t="shared" si="67"/>
        <v>0</v>
      </c>
      <c r="AA82" s="70">
        <f t="shared" si="68"/>
        <v>0</v>
      </c>
      <c r="AB82" s="84">
        <f t="shared" si="69"/>
        <v>0</v>
      </c>
      <c r="AC82" s="84">
        <f t="shared" si="70"/>
        <v>0</v>
      </c>
      <c r="AD82" s="85">
        <f t="shared" si="71"/>
        <v>0</v>
      </c>
      <c r="AE82" s="85">
        <f t="shared" si="72"/>
        <v>0</v>
      </c>
      <c r="AF82" s="1">
        <f t="shared" si="63"/>
        <v>0</v>
      </c>
    </row>
    <row r="83" spans="1:32" x14ac:dyDescent="0.2">
      <c r="A83" s="101">
        <v>8.3999999999999995E-5</v>
      </c>
      <c r="B83" s="3">
        <f t="shared" si="48"/>
        <v>8.3999999999999995E-5</v>
      </c>
      <c r="C83" t="s">
        <v>237</v>
      </c>
      <c r="D83"/>
      <c r="E83" s="56" t="s">
        <v>21</v>
      </c>
      <c r="F83" s="21">
        <f t="shared" si="64"/>
        <v>0</v>
      </c>
      <c r="G83" s="21">
        <f t="shared" si="65"/>
        <v>0</v>
      </c>
      <c r="H83" s="111" t="str">
        <f>IF(ISNA(VLOOKUP(C83,[1]Sheet1!$J$2:$J$2989,1,FALSE)),"No","Yes")</f>
        <v>No</v>
      </c>
      <c r="I83" s="84">
        <f t="shared" si="49"/>
        <v>0</v>
      </c>
      <c r="J83" s="84">
        <f t="shared" si="50"/>
        <v>0</v>
      </c>
      <c r="K83" s="84">
        <f t="shared" si="51"/>
        <v>0</v>
      </c>
      <c r="L83" s="84">
        <f t="shared" si="52"/>
        <v>0</v>
      </c>
      <c r="M83" s="84">
        <f t="shared" si="53"/>
        <v>0</v>
      </c>
      <c r="N83" s="84">
        <f t="shared" si="54"/>
        <v>0</v>
      </c>
      <c r="O83" s="84">
        <f t="shared" si="55"/>
        <v>0</v>
      </c>
      <c r="Q83" s="85">
        <f t="shared" si="56"/>
        <v>0</v>
      </c>
      <c r="R83" s="85">
        <f t="shared" si="57"/>
        <v>0</v>
      </c>
      <c r="S83" s="85">
        <f t="shared" si="58"/>
        <v>0</v>
      </c>
      <c r="T83" s="85">
        <f t="shared" si="59"/>
        <v>0</v>
      </c>
      <c r="U83" s="85">
        <f t="shared" si="60"/>
        <v>0</v>
      </c>
      <c r="V83" s="85">
        <f t="shared" si="61"/>
        <v>0</v>
      </c>
      <c r="W83" s="85">
        <f t="shared" si="62"/>
        <v>0</v>
      </c>
      <c r="Y83" s="84">
        <f t="shared" si="66"/>
        <v>0</v>
      </c>
      <c r="Z83" s="85">
        <f t="shared" si="67"/>
        <v>0</v>
      </c>
      <c r="AA83" s="70">
        <f t="shared" si="68"/>
        <v>0</v>
      </c>
      <c r="AB83" s="84">
        <f t="shared" si="69"/>
        <v>0</v>
      </c>
      <c r="AC83" s="84">
        <f t="shared" si="70"/>
        <v>0</v>
      </c>
      <c r="AD83" s="85">
        <f t="shared" si="71"/>
        <v>0</v>
      </c>
      <c r="AE83" s="85">
        <f t="shared" si="72"/>
        <v>0</v>
      </c>
      <c r="AF83" s="1">
        <f t="shared" si="63"/>
        <v>0</v>
      </c>
    </row>
    <row r="84" spans="1:32" x14ac:dyDescent="0.2">
      <c r="A84" s="101">
        <v>8.4999999999999993E-5</v>
      </c>
      <c r="B84" s="3">
        <f t="shared" si="48"/>
        <v>8.4999999999999993E-5</v>
      </c>
      <c r="C84" t="s">
        <v>238</v>
      </c>
      <c r="D84" t="s">
        <v>93</v>
      </c>
      <c r="E84" s="56" t="s">
        <v>21</v>
      </c>
      <c r="F84" s="21">
        <f t="shared" si="64"/>
        <v>0</v>
      </c>
      <c r="G84" s="21">
        <f t="shared" si="65"/>
        <v>0</v>
      </c>
      <c r="H84" s="111" t="str">
        <f>IF(ISNA(VLOOKUP(C84,[1]Sheet1!$J$2:$J$2989,1,FALSE)),"No","Yes")</f>
        <v>No</v>
      </c>
      <c r="I84" s="84">
        <f t="shared" si="49"/>
        <v>0</v>
      </c>
      <c r="J84" s="84">
        <f t="shared" si="50"/>
        <v>0</v>
      </c>
      <c r="K84" s="84">
        <f t="shared" si="51"/>
        <v>0</v>
      </c>
      <c r="L84" s="84">
        <f t="shared" si="52"/>
        <v>0</v>
      </c>
      <c r="M84" s="84">
        <f t="shared" si="53"/>
        <v>0</v>
      </c>
      <c r="N84" s="84">
        <f t="shared" si="54"/>
        <v>0</v>
      </c>
      <c r="O84" s="84">
        <f t="shared" si="55"/>
        <v>0</v>
      </c>
      <c r="Q84" s="85">
        <f t="shared" si="56"/>
        <v>0</v>
      </c>
      <c r="R84" s="85">
        <f t="shared" si="57"/>
        <v>0</v>
      </c>
      <c r="S84" s="85">
        <f t="shared" si="58"/>
        <v>0</v>
      </c>
      <c r="T84" s="85">
        <f t="shared" si="59"/>
        <v>0</v>
      </c>
      <c r="U84" s="85">
        <f t="shared" si="60"/>
        <v>0</v>
      </c>
      <c r="V84" s="85">
        <f t="shared" si="61"/>
        <v>0</v>
      </c>
      <c r="W84" s="85">
        <f t="shared" si="62"/>
        <v>0</v>
      </c>
      <c r="Y84" s="84">
        <f t="shared" si="66"/>
        <v>0</v>
      </c>
      <c r="Z84" s="85">
        <f t="shared" si="67"/>
        <v>0</v>
      </c>
      <c r="AA84" s="70">
        <f t="shared" si="68"/>
        <v>0</v>
      </c>
      <c r="AB84" s="84">
        <f t="shared" si="69"/>
        <v>0</v>
      </c>
      <c r="AC84" s="84">
        <f t="shared" si="70"/>
        <v>0</v>
      </c>
      <c r="AD84" s="85">
        <f t="shared" si="71"/>
        <v>0</v>
      </c>
      <c r="AE84" s="85">
        <f t="shared" si="72"/>
        <v>0</v>
      </c>
      <c r="AF84" s="1">
        <f t="shared" si="63"/>
        <v>0</v>
      </c>
    </row>
    <row r="85" spans="1:32" x14ac:dyDescent="0.2">
      <c r="A85" s="101">
        <v>8.599999999999999E-5</v>
      </c>
      <c r="B85" s="3">
        <f t="shared" si="48"/>
        <v>8.599999999999999E-5</v>
      </c>
      <c r="C85" t="s">
        <v>107</v>
      </c>
      <c r="D85" t="s">
        <v>89</v>
      </c>
      <c r="E85" s="56" t="s">
        <v>21</v>
      </c>
      <c r="F85" s="21">
        <f t="shared" si="64"/>
        <v>0</v>
      </c>
      <c r="G85" s="21">
        <f t="shared" si="65"/>
        <v>0</v>
      </c>
      <c r="H85" s="111" t="str">
        <f>IF(ISNA(VLOOKUP(C85,[1]Sheet1!$J$2:$J$2989,1,FALSE)),"No","Yes")</f>
        <v>No</v>
      </c>
      <c r="I85" s="84">
        <f t="shared" si="49"/>
        <v>0</v>
      </c>
      <c r="J85" s="84">
        <f t="shared" si="50"/>
        <v>0</v>
      </c>
      <c r="K85" s="84">
        <f t="shared" si="51"/>
        <v>0</v>
      </c>
      <c r="L85" s="84">
        <f t="shared" si="52"/>
        <v>0</v>
      </c>
      <c r="M85" s="84">
        <f t="shared" si="53"/>
        <v>0</v>
      </c>
      <c r="N85" s="84">
        <f t="shared" si="54"/>
        <v>0</v>
      </c>
      <c r="O85" s="84">
        <f t="shared" si="55"/>
        <v>0</v>
      </c>
      <c r="Q85" s="85">
        <f t="shared" si="56"/>
        <v>0</v>
      </c>
      <c r="R85" s="85">
        <f t="shared" si="57"/>
        <v>0</v>
      </c>
      <c r="S85" s="85">
        <f t="shared" si="58"/>
        <v>0</v>
      </c>
      <c r="T85" s="85">
        <f t="shared" si="59"/>
        <v>0</v>
      </c>
      <c r="U85" s="85">
        <f t="shared" si="60"/>
        <v>0</v>
      </c>
      <c r="V85" s="85">
        <f t="shared" si="61"/>
        <v>0</v>
      </c>
      <c r="W85" s="85">
        <f t="shared" si="62"/>
        <v>0</v>
      </c>
      <c r="Y85" s="84">
        <f t="shared" si="66"/>
        <v>0</v>
      </c>
      <c r="Z85" s="85">
        <f t="shared" si="67"/>
        <v>0</v>
      </c>
      <c r="AA85" s="70">
        <f t="shared" si="68"/>
        <v>0</v>
      </c>
      <c r="AB85" s="84">
        <f t="shared" si="69"/>
        <v>0</v>
      </c>
      <c r="AC85" s="84">
        <f t="shared" si="70"/>
        <v>0</v>
      </c>
      <c r="AD85" s="85">
        <f t="shared" si="71"/>
        <v>0</v>
      </c>
      <c r="AE85" s="85">
        <f t="shared" si="72"/>
        <v>0</v>
      </c>
      <c r="AF85" s="1">
        <f t="shared" si="63"/>
        <v>0</v>
      </c>
    </row>
    <row r="86" spans="1:32" x14ac:dyDescent="0.2">
      <c r="A86" s="101">
        <v>8.6999999999999987E-5</v>
      </c>
      <c r="B86" s="3">
        <f t="shared" si="48"/>
        <v>8.6999999999999987E-5</v>
      </c>
      <c r="C86" t="s">
        <v>79</v>
      </c>
      <c r="D86"/>
      <c r="E86" s="56" t="s">
        <v>21</v>
      </c>
      <c r="F86" s="21">
        <f t="shared" si="64"/>
        <v>0</v>
      </c>
      <c r="G86" s="21">
        <f t="shared" si="65"/>
        <v>0</v>
      </c>
      <c r="H86" s="111" t="str">
        <f>IF(ISNA(VLOOKUP(C86,[1]Sheet1!$J$2:$J$2989,1,FALSE)),"No","Yes")</f>
        <v>No</v>
      </c>
      <c r="I86" s="84">
        <f t="shared" si="49"/>
        <v>0</v>
      </c>
      <c r="J86" s="84">
        <f t="shared" si="50"/>
        <v>0</v>
      </c>
      <c r="K86" s="84">
        <f t="shared" si="51"/>
        <v>0</v>
      </c>
      <c r="L86" s="84">
        <f t="shared" si="52"/>
        <v>0</v>
      </c>
      <c r="M86" s="84">
        <f t="shared" si="53"/>
        <v>0</v>
      </c>
      <c r="N86" s="84">
        <f t="shared" si="54"/>
        <v>0</v>
      </c>
      <c r="O86" s="84">
        <f t="shared" si="55"/>
        <v>0</v>
      </c>
      <c r="Q86" s="85">
        <f t="shared" si="56"/>
        <v>0</v>
      </c>
      <c r="R86" s="85">
        <f t="shared" si="57"/>
        <v>0</v>
      </c>
      <c r="S86" s="85">
        <f t="shared" si="58"/>
        <v>0</v>
      </c>
      <c r="T86" s="85">
        <f t="shared" si="59"/>
        <v>0</v>
      </c>
      <c r="U86" s="85">
        <f t="shared" si="60"/>
        <v>0</v>
      </c>
      <c r="V86" s="85">
        <f t="shared" si="61"/>
        <v>0</v>
      </c>
      <c r="W86" s="85">
        <f t="shared" si="62"/>
        <v>0</v>
      </c>
      <c r="Y86" s="84">
        <f t="shared" si="66"/>
        <v>0</v>
      </c>
      <c r="Z86" s="85">
        <f t="shared" si="67"/>
        <v>0</v>
      </c>
      <c r="AA86" s="70">
        <f t="shared" si="68"/>
        <v>0</v>
      </c>
      <c r="AB86" s="84">
        <f t="shared" si="69"/>
        <v>0</v>
      </c>
      <c r="AC86" s="84">
        <f t="shared" si="70"/>
        <v>0</v>
      </c>
      <c r="AD86" s="85">
        <f t="shared" si="71"/>
        <v>0</v>
      </c>
      <c r="AE86" s="85">
        <f t="shared" si="72"/>
        <v>0</v>
      </c>
      <c r="AF86" s="1">
        <f t="shared" si="63"/>
        <v>0</v>
      </c>
    </row>
    <row r="87" spans="1:32" x14ac:dyDescent="0.2">
      <c r="A87" s="101">
        <v>8.7999999999999998E-5</v>
      </c>
      <c r="B87" s="3">
        <f t="shared" si="48"/>
        <v>8.7999999999999998E-5</v>
      </c>
      <c r="C87" t="s">
        <v>239</v>
      </c>
      <c r="D87" t="s">
        <v>301</v>
      </c>
      <c r="E87" s="56" t="s">
        <v>21</v>
      </c>
      <c r="F87" s="21">
        <f t="shared" si="64"/>
        <v>0</v>
      </c>
      <c r="G87" s="21">
        <f t="shared" si="65"/>
        <v>0</v>
      </c>
      <c r="H87" s="111" t="str">
        <f>IF(ISNA(VLOOKUP(C87,[1]Sheet1!$J$2:$J$2989,1,FALSE)),"No","Yes")</f>
        <v>No</v>
      </c>
      <c r="I87" s="84">
        <f t="shared" si="49"/>
        <v>0</v>
      </c>
      <c r="J87" s="84">
        <f t="shared" si="50"/>
        <v>0</v>
      </c>
      <c r="K87" s="84">
        <f t="shared" si="51"/>
        <v>0</v>
      </c>
      <c r="L87" s="84">
        <f t="shared" si="52"/>
        <v>0</v>
      </c>
      <c r="M87" s="84">
        <f t="shared" si="53"/>
        <v>0</v>
      </c>
      <c r="N87" s="84">
        <f t="shared" si="54"/>
        <v>0</v>
      </c>
      <c r="O87" s="84">
        <f t="shared" si="55"/>
        <v>0</v>
      </c>
      <c r="Q87" s="85">
        <f t="shared" si="56"/>
        <v>0</v>
      </c>
      <c r="R87" s="85">
        <f t="shared" si="57"/>
        <v>0</v>
      </c>
      <c r="S87" s="85">
        <f t="shared" si="58"/>
        <v>0</v>
      </c>
      <c r="T87" s="85">
        <f t="shared" si="59"/>
        <v>0</v>
      </c>
      <c r="U87" s="85">
        <f t="shared" si="60"/>
        <v>0</v>
      </c>
      <c r="V87" s="85">
        <f t="shared" si="61"/>
        <v>0</v>
      </c>
      <c r="W87" s="85">
        <f t="shared" si="62"/>
        <v>0</v>
      </c>
      <c r="Y87" s="84">
        <f t="shared" si="66"/>
        <v>0</v>
      </c>
      <c r="Z87" s="85">
        <f t="shared" si="67"/>
        <v>0</v>
      </c>
      <c r="AA87" s="70">
        <f t="shared" si="68"/>
        <v>0</v>
      </c>
      <c r="AB87" s="84">
        <f t="shared" si="69"/>
        <v>0</v>
      </c>
      <c r="AC87" s="84">
        <f t="shared" si="70"/>
        <v>0</v>
      </c>
      <c r="AD87" s="85">
        <f t="shared" si="71"/>
        <v>0</v>
      </c>
      <c r="AE87" s="85">
        <f t="shared" si="72"/>
        <v>0</v>
      </c>
      <c r="AF87" s="1">
        <f t="shared" si="63"/>
        <v>0</v>
      </c>
    </row>
    <row r="88" spans="1:32" x14ac:dyDescent="0.2">
      <c r="A88" s="101">
        <v>8.8999999999999995E-5</v>
      </c>
      <c r="B88" s="3">
        <f t="shared" si="48"/>
        <v>8.8999999999999995E-5</v>
      </c>
      <c r="C88" t="s">
        <v>240</v>
      </c>
      <c r="D88"/>
      <c r="E88" s="56" t="s">
        <v>21</v>
      </c>
      <c r="F88" s="21">
        <f t="shared" si="64"/>
        <v>0</v>
      </c>
      <c r="G88" s="21">
        <f t="shared" si="65"/>
        <v>0</v>
      </c>
      <c r="H88" s="111" t="str">
        <f>IF(ISNA(VLOOKUP(C88,[1]Sheet1!$J$2:$J$2989,1,FALSE)),"No","Yes")</f>
        <v>No</v>
      </c>
      <c r="I88" s="84">
        <f t="shared" si="49"/>
        <v>0</v>
      </c>
      <c r="J88" s="84">
        <f t="shared" si="50"/>
        <v>0</v>
      </c>
      <c r="K88" s="84">
        <f t="shared" si="51"/>
        <v>0</v>
      </c>
      <c r="L88" s="84">
        <f t="shared" si="52"/>
        <v>0</v>
      </c>
      <c r="M88" s="84">
        <f t="shared" si="53"/>
        <v>0</v>
      </c>
      <c r="N88" s="84">
        <f t="shared" si="54"/>
        <v>0</v>
      </c>
      <c r="O88" s="84">
        <f t="shared" si="55"/>
        <v>0</v>
      </c>
      <c r="Q88" s="85">
        <f t="shared" si="56"/>
        <v>0</v>
      </c>
      <c r="R88" s="85">
        <f t="shared" si="57"/>
        <v>0</v>
      </c>
      <c r="S88" s="85">
        <f t="shared" si="58"/>
        <v>0</v>
      </c>
      <c r="T88" s="85">
        <f t="shared" si="59"/>
        <v>0</v>
      </c>
      <c r="U88" s="85">
        <f t="shared" si="60"/>
        <v>0</v>
      </c>
      <c r="V88" s="85">
        <f t="shared" si="61"/>
        <v>0</v>
      </c>
      <c r="W88" s="85">
        <f t="shared" si="62"/>
        <v>0</v>
      </c>
      <c r="Y88" s="84">
        <f t="shared" si="66"/>
        <v>0</v>
      </c>
      <c r="Z88" s="85">
        <f t="shared" si="67"/>
        <v>0</v>
      </c>
      <c r="AA88" s="70">
        <f t="shared" si="68"/>
        <v>0</v>
      </c>
      <c r="AB88" s="84">
        <f t="shared" si="69"/>
        <v>0</v>
      </c>
      <c r="AC88" s="84">
        <f t="shared" si="70"/>
        <v>0</v>
      </c>
      <c r="AD88" s="85">
        <f t="shared" si="71"/>
        <v>0</v>
      </c>
      <c r="AE88" s="85">
        <f t="shared" si="72"/>
        <v>0</v>
      </c>
      <c r="AF88" s="1">
        <f t="shared" si="63"/>
        <v>0</v>
      </c>
    </row>
    <row r="89" spans="1:32" x14ac:dyDescent="0.2">
      <c r="A89" s="101">
        <v>8.9999999999999992E-5</v>
      </c>
      <c r="B89" s="3">
        <f t="shared" si="48"/>
        <v>8.9999999999999992E-5</v>
      </c>
      <c r="C89" t="s">
        <v>241</v>
      </c>
      <c r="D89"/>
      <c r="E89" s="56" t="s">
        <v>21</v>
      </c>
      <c r="F89" s="21">
        <f t="shared" si="64"/>
        <v>0</v>
      </c>
      <c r="G89" s="21">
        <f t="shared" si="65"/>
        <v>0</v>
      </c>
      <c r="H89" s="111" t="str">
        <f>IF(ISNA(VLOOKUP(C89,[1]Sheet1!$J$2:$J$2989,1,FALSE)),"No","Yes")</f>
        <v>No</v>
      </c>
      <c r="I89" s="84">
        <f t="shared" si="49"/>
        <v>0</v>
      </c>
      <c r="J89" s="84">
        <f t="shared" si="50"/>
        <v>0</v>
      </c>
      <c r="K89" s="84">
        <f t="shared" si="51"/>
        <v>0</v>
      </c>
      <c r="L89" s="84">
        <f t="shared" si="52"/>
        <v>0</v>
      </c>
      <c r="M89" s="84">
        <f t="shared" si="53"/>
        <v>0</v>
      </c>
      <c r="N89" s="84">
        <f t="shared" si="54"/>
        <v>0</v>
      </c>
      <c r="O89" s="84">
        <f t="shared" si="55"/>
        <v>0</v>
      </c>
      <c r="Q89" s="85">
        <f t="shared" si="56"/>
        <v>0</v>
      </c>
      <c r="R89" s="85">
        <f t="shared" si="57"/>
        <v>0</v>
      </c>
      <c r="S89" s="85">
        <f t="shared" si="58"/>
        <v>0</v>
      </c>
      <c r="T89" s="85">
        <f t="shared" si="59"/>
        <v>0</v>
      </c>
      <c r="U89" s="85">
        <f t="shared" si="60"/>
        <v>0</v>
      </c>
      <c r="V89" s="85">
        <f t="shared" si="61"/>
        <v>0</v>
      </c>
      <c r="W89" s="85">
        <f t="shared" si="62"/>
        <v>0</v>
      </c>
      <c r="Y89" s="84">
        <f t="shared" si="66"/>
        <v>0</v>
      </c>
      <c r="Z89" s="85">
        <f t="shared" si="67"/>
        <v>0</v>
      </c>
      <c r="AA89" s="70">
        <f t="shared" si="68"/>
        <v>0</v>
      </c>
      <c r="AB89" s="84">
        <f t="shared" si="69"/>
        <v>0</v>
      </c>
      <c r="AC89" s="84">
        <f t="shared" si="70"/>
        <v>0</v>
      </c>
      <c r="AD89" s="85">
        <f t="shared" si="71"/>
        <v>0</v>
      </c>
      <c r="AE89" s="85">
        <f t="shared" si="72"/>
        <v>0</v>
      </c>
      <c r="AF89" s="1">
        <f t="shared" si="63"/>
        <v>0</v>
      </c>
    </row>
    <row r="90" spans="1:32" x14ac:dyDescent="0.2">
      <c r="A90" s="101">
        <v>9.0999999999999989E-5</v>
      </c>
      <c r="B90" s="3">
        <f t="shared" si="48"/>
        <v>9.0999999999999989E-5</v>
      </c>
      <c r="C90" t="s">
        <v>243</v>
      </c>
      <c r="D90" t="s">
        <v>309</v>
      </c>
      <c r="E90" s="56" t="s">
        <v>21</v>
      </c>
      <c r="F90" s="21">
        <f t="shared" si="64"/>
        <v>0</v>
      </c>
      <c r="G90" s="21">
        <f t="shared" si="65"/>
        <v>0</v>
      </c>
      <c r="H90" s="111" t="str">
        <f>IF(ISNA(VLOOKUP(C90,[1]Sheet1!$J$2:$J$2989,1,FALSE)),"No","Yes")</f>
        <v>Yes</v>
      </c>
      <c r="I90" s="84">
        <f t="shared" si="49"/>
        <v>0</v>
      </c>
      <c r="J90" s="84">
        <f t="shared" si="50"/>
        <v>0</v>
      </c>
      <c r="K90" s="84">
        <f t="shared" si="51"/>
        <v>0</v>
      </c>
      <c r="L90" s="84">
        <f t="shared" si="52"/>
        <v>0</v>
      </c>
      <c r="M90" s="84">
        <f t="shared" si="53"/>
        <v>0</v>
      </c>
      <c r="N90" s="84">
        <f t="shared" si="54"/>
        <v>0</v>
      </c>
      <c r="O90" s="84">
        <f t="shared" si="55"/>
        <v>0</v>
      </c>
      <c r="Q90" s="85">
        <f t="shared" si="56"/>
        <v>0</v>
      </c>
      <c r="R90" s="85">
        <f t="shared" si="57"/>
        <v>0</v>
      </c>
      <c r="S90" s="85">
        <f t="shared" si="58"/>
        <v>0</v>
      </c>
      <c r="T90" s="85">
        <f t="shared" si="59"/>
        <v>0</v>
      </c>
      <c r="U90" s="85">
        <f t="shared" si="60"/>
        <v>0</v>
      </c>
      <c r="V90" s="85">
        <f t="shared" si="61"/>
        <v>0</v>
      </c>
      <c r="W90" s="85">
        <f t="shared" si="62"/>
        <v>0</v>
      </c>
      <c r="Y90" s="84">
        <f t="shared" si="66"/>
        <v>0</v>
      </c>
      <c r="Z90" s="85">
        <f t="shared" si="67"/>
        <v>0</v>
      </c>
      <c r="AA90" s="70">
        <f t="shared" si="68"/>
        <v>0</v>
      </c>
      <c r="AB90" s="84">
        <f t="shared" si="69"/>
        <v>0</v>
      </c>
      <c r="AC90" s="84">
        <f t="shared" si="70"/>
        <v>0</v>
      </c>
      <c r="AD90" s="85">
        <f t="shared" si="71"/>
        <v>0</v>
      </c>
      <c r="AE90" s="85">
        <f t="shared" si="72"/>
        <v>0</v>
      </c>
      <c r="AF90" s="1">
        <f t="shared" si="63"/>
        <v>0</v>
      </c>
    </row>
    <row r="91" spans="1:32" x14ac:dyDescent="0.2">
      <c r="A91" s="101">
        <v>9.1999999999999987E-5</v>
      </c>
      <c r="B91" s="3">
        <f t="shared" si="48"/>
        <v>9.1999999999999987E-5</v>
      </c>
      <c r="C91" t="s">
        <v>246</v>
      </c>
      <c r="D91" t="s">
        <v>310</v>
      </c>
      <c r="E91" s="56" t="s">
        <v>21</v>
      </c>
      <c r="F91" s="21">
        <f t="shared" si="64"/>
        <v>0</v>
      </c>
      <c r="G91" s="21">
        <f t="shared" si="65"/>
        <v>0</v>
      </c>
      <c r="H91" s="111" t="str">
        <f>IF(ISNA(VLOOKUP(C91,[1]Sheet1!$J$2:$J$2989,1,FALSE)),"No","Yes")</f>
        <v>No</v>
      </c>
      <c r="I91" s="84">
        <f t="shared" ref="I91:I122" si="73">IF(ISERROR(VLOOKUP($C91,Sprint1,5,FALSE)),0,(VLOOKUP($C91,Sprint1,5,FALSE)))</f>
        <v>0</v>
      </c>
      <c r="J91" s="84">
        <f t="shared" ref="J91:J122" si="74">IF(ISERROR(VLOOKUP($C91,Sprint2,5,FALSE)),0,(VLOOKUP($C91,Sprint2,5,FALSE)))</f>
        <v>0</v>
      </c>
      <c r="K91" s="84">
        <f t="shared" ref="K91:K122" si="75">IF(ISERROR(VLOOKUP($C91,Sprint3,5,FALSE)),0,(VLOOKUP($C91,Sprint3,5,FALSE)))</f>
        <v>0</v>
      </c>
      <c r="L91" s="84">
        <f t="shared" ref="L91:L122" si="76">IF(ISERROR(VLOOKUP($C91,Sprint4,5,FALSE)),0,(VLOOKUP($C91,Sprint4,5,FALSE)))</f>
        <v>0</v>
      </c>
      <c r="M91" s="84">
        <f t="shared" ref="M91:M122" si="77">IF(ISERROR(VLOOKUP($C91,Sprint5,5,FALSE)),0,(VLOOKUP($C91,Sprint5,5,FALSE)))</f>
        <v>0</v>
      </c>
      <c r="N91" s="84">
        <f t="shared" ref="N91:N122" si="78">IF(ISERROR(VLOOKUP($C91,Sprint6,5,FALSE)),0,(VLOOKUP($C91,Sprint6,5,FALSE)))</f>
        <v>0</v>
      </c>
      <c r="O91" s="84">
        <f t="shared" ref="O91:O122" si="79">IF(ISERROR(VLOOKUP($C91,Sprint7,5,FALSE)),0,(VLOOKUP($C91,Sprint7,5,FALSE)))</f>
        <v>0</v>
      </c>
      <c r="Q91" s="85">
        <f t="shared" ref="Q91:Q122" si="80">IF(ISERROR(VLOOKUP($C91,_End1,5,FALSE)),0,(VLOOKUP($C91,_End1,5,FALSE)))</f>
        <v>0</v>
      </c>
      <c r="R91" s="85">
        <f t="shared" ref="R91:R122" si="81">IF(ISERROR(VLOOKUP($C91,_End2,5,FALSE)),0,(VLOOKUP($C91,_End2,5,FALSE)))</f>
        <v>0</v>
      </c>
      <c r="S91" s="85">
        <f t="shared" ref="S91:S122" si="82">IF(ISERROR(VLOOKUP($C91,_End3,5,FALSE)),0,(VLOOKUP($C91,_End3,5,FALSE)))</f>
        <v>0</v>
      </c>
      <c r="T91" s="85">
        <f t="shared" ref="T91:T122" si="83">IF(ISERROR(VLOOKUP($C91,_End4,5,FALSE)),0,(VLOOKUP($C91,_End4,5,FALSE)))</f>
        <v>0</v>
      </c>
      <c r="U91" s="85">
        <f t="shared" ref="U91:U122" si="84">IF(ISERROR(VLOOKUP($C91,_End5,5,FALSE)),0,(VLOOKUP($C91,_End5,5,FALSE)))</f>
        <v>0</v>
      </c>
      <c r="V91" s="85">
        <f t="shared" ref="V91:V122" si="85">IF(ISERROR(VLOOKUP($C91,_End6,5,FALSE)),0,(VLOOKUP($C91,_End6,5,FALSE)))</f>
        <v>0</v>
      </c>
      <c r="W91" s="85">
        <f t="shared" ref="W91:W122" si="86">IF(ISERROR(VLOOKUP($C91,_End7,5,FALSE)),0,(VLOOKUP($C91,_End7,5,FALSE)))</f>
        <v>0</v>
      </c>
      <c r="Y91" s="84">
        <f t="shared" si="66"/>
        <v>0</v>
      </c>
      <c r="Z91" s="85">
        <f t="shared" si="67"/>
        <v>0</v>
      </c>
      <c r="AA91" s="70">
        <f t="shared" si="68"/>
        <v>0</v>
      </c>
      <c r="AB91" s="84">
        <f t="shared" si="69"/>
        <v>0</v>
      </c>
      <c r="AC91" s="84">
        <f t="shared" si="70"/>
        <v>0</v>
      </c>
      <c r="AD91" s="85">
        <f t="shared" si="71"/>
        <v>0</v>
      </c>
      <c r="AE91" s="85">
        <f t="shared" si="72"/>
        <v>0</v>
      </c>
      <c r="AF91" s="1">
        <f t="shared" si="63"/>
        <v>0</v>
      </c>
    </row>
    <row r="92" spans="1:32" x14ac:dyDescent="0.2">
      <c r="A92" s="101">
        <v>9.2999999999999997E-5</v>
      </c>
      <c r="B92" s="3">
        <f t="shared" si="48"/>
        <v>9.2999999999999997E-5</v>
      </c>
      <c r="C92" t="s">
        <v>247</v>
      </c>
      <c r="D92"/>
      <c r="E92" s="56" t="s">
        <v>21</v>
      </c>
      <c r="F92" s="21">
        <f t="shared" si="64"/>
        <v>0</v>
      </c>
      <c r="G92" s="21">
        <f t="shared" si="65"/>
        <v>0</v>
      </c>
      <c r="H92" s="111" t="str">
        <f>IF(ISNA(VLOOKUP(C92,[1]Sheet1!$J$2:$J$2989,1,FALSE)),"No","Yes")</f>
        <v>No</v>
      </c>
      <c r="I92" s="84">
        <f t="shared" si="73"/>
        <v>0</v>
      </c>
      <c r="J92" s="84">
        <f t="shared" si="74"/>
        <v>0</v>
      </c>
      <c r="K92" s="84">
        <f t="shared" si="75"/>
        <v>0</v>
      </c>
      <c r="L92" s="84">
        <f t="shared" si="76"/>
        <v>0</v>
      </c>
      <c r="M92" s="84">
        <f t="shared" si="77"/>
        <v>0</v>
      </c>
      <c r="N92" s="84">
        <f t="shared" si="78"/>
        <v>0</v>
      </c>
      <c r="O92" s="84">
        <f t="shared" si="79"/>
        <v>0</v>
      </c>
      <c r="Q92" s="85">
        <f t="shared" si="80"/>
        <v>0</v>
      </c>
      <c r="R92" s="85">
        <f t="shared" si="81"/>
        <v>0</v>
      </c>
      <c r="S92" s="85">
        <f t="shared" si="82"/>
        <v>0</v>
      </c>
      <c r="T92" s="85">
        <f t="shared" si="83"/>
        <v>0</v>
      </c>
      <c r="U92" s="85">
        <f t="shared" si="84"/>
        <v>0</v>
      </c>
      <c r="V92" s="85">
        <f t="shared" si="85"/>
        <v>0</v>
      </c>
      <c r="W92" s="85">
        <f t="shared" si="86"/>
        <v>0</v>
      </c>
      <c r="Y92" s="84">
        <f t="shared" si="66"/>
        <v>0</v>
      </c>
      <c r="Z92" s="85">
        <f t="shared" si="67"/>
        <v>0</v>
      </c>
      <c r="AA92" s="70">
        <f t="shared" si="68"/>
        <v>0</v>
      </c>
      <c r="AB92" s="84">
        <f t="shared" si="69"/>
        <v>0</v>
      </c>
      <c r="AC92" s="84">
        <f t="shared" si="70"/>
        <v>0</v>
      </c>
      <c r="AD92" s="85">
        <f t="shared" si="71"/>
        <v>0</v>
      </c>
      <c r="AE92" s="85">
        <f t="shared" si="72"/>
        <v>0</v>
      </c>
      <c r="AF92" s="1">
        <f t="shared" si="63"/>
        <v>0</v>
      </c>
    </row>
    <row r="93" spans="1:32" x14ac:dyDescent="0.2">
      <c r="A93" s="101">
        <v>9.3999999999999994E-5</v>
      </c>
      <c r="B93" s="3">
        <f t="shared" si="48"/>
        <v>9.3999999999999994E-5</v>
      </c>
      <c r="C93" t="s">
        <v>249</v>
      </c>
      <c r="D93" t="s">
        <v>89</v>
      </c>
      <c r="E93" s="56" t="s">
        <v>21</v>
      </c>
      <c r="F93" s="21">
        <f t="shared" si="64"/>
        <v>0</v>
      </c>
      <c r="G93" s="21">
        <f t="shared" si="65"/>
        <v>0</v>
      </c>
      <c r="H93" s="111" t="str">
        <f>IF(ISNA(VLOOKUP(C93,[1]Sheet1!$J$2:$J$2989,1,FALSE)),"No","Yes")</f>
        <v>No</v>
      </c>
      <c r="I93" s="84">
        <f t="shared" si="73"/>
        <v>0</v>
      </c>
      <c r="J93" s="84">
        <f t="shared" si="74"/>
        <v>0</v>
      </c>
      <c r="K93" s="84">
        <f t="shared" si="75"/>
        <v>0</v>
      </c>
      <c r="L93" s="84">
        <f t="shared" si="76"/>
        <v>0</v>
      </c>
      <c r="M93" s="84">
        <f t="shared" si="77"/>
        <v>0</v>
      </c>
      <c r="N93" s="84">
        <f t="shared" si="78"/>
        <v>0</v>
      </c>
      <c r="O93" s="84">
        <f t="shared" si="79"/>
        <v>0</v>
      </c>
      <c r="Q93" s="85">
        <f t="shared" si="80"/>
        <v>0</v>
      </c>
      <c r="R93" s="85">
        <f t="shared" si="81"/>
        <v>0</v>
      </c>
      <c r="S93" s="85">
        <f t="shared" si="82"/>
        <v>0</v>
      </c>
      <c r="T93" s="85">
        <f t="shared" si="83"/>
        <v>0</v>
      </c>
      <c r="U93" s="85">
        <f t="shared" si="84"/>
        <v>0</v>
      </c>
      <c r="V93" s="85">
        <f t="shared" si="85"/>
        <v>0</v>
      </c>
      <c r="W93" s="85">
        <f t="shared" si="86"/>
        <v>0</v>
      </c>
      <c r="Y93" s="84">
        <f t="shared" si="66"/>
        <v>0</v>
      </c>
      <c r="Z93" s="85">
        <f t="shared" si="67"/>
        <v>0</v>
      </c>
      <c r="AA93" s="70">
        <f t="shared" si="68"/>
        <v>0</v>
      </c>
      <c r="AB93" s="84">
        <f t="shared" si="69"/>
        <v>0</v>
      </c>
      <c r="AC93" s="84">
        <f t="shared" si="70"/>
        <v>0</v>
      </c>
      <c r="AD93" s="85">
        <f t="shared" si="71"/>
        <v>0</v>
      </c>
      <c r="AE93" s="85">
        <f t="shared" si="72"/>
        <v>0</v>
      </c>
      <c r="AF93" s="1">
        <f t="shared" si="63"/>
        <v>0</v>
      </c>
    </row>
    <row r="94" spans="1:32" x14ac:dyDescent="0.2">
      <c r="A94" s="101">
        <v>9.4999999999999992E-5</v>
      </c>
      <c r="B94" s="3">
        <f t="shared" si="48"/>
        <v>9.4999999999999992E-5</v>
      </c>
      <c r="C94" t="s">
        <v>251</v>
      </c>
      <c r="D94"/>
      <c r="E94" s="56" t="s">
        <v>21</v>
      </c>
      <c r="F94" s="21">
        <f t="shared" si="64"/>
        <v>0</v>
      </c>
      <c r="G94" s="21">
        <f t="shared" si="65"/>
        <v>0</v>
      </c>
      <c r="H94" s="111" t="str">
        <f>IF(ISNA(VLOOKUP(C94,[1]Sheet1!$J$2:$J$2989,1,FALSE)),"No","Yes")</f>
        <v>No</v>
      </c>
      <c r="I94" s="84">
        <f t="shared" si="73"/>
        <v>0</v>
      </c>
      <c r="J94" s="84">
        <f t="shared" si="74"/>
        <v>0</v>
      </c>
      <c r="K94" s="84">
        <f t="shared" si="75"/>
        <v>0</v>
      </c>
      <c r="L94" s="84">
        <f t="shared" si="76"/>
        <v>0</v>
      </c>
      <c r="M94" s="84">
        <f t="shared" si="77"/>
        <v>0</v>
      </c>
      <c r="N94" s="84">
        <f t="shared" si="78"/>
        <v>0</v>
      </c>
      <c r="O94" s="84">
        <f t="shared" si="79"/>
        <v>0</v>
      </c>
      <c r="Q94" s="85">
        <f t="shared" si="80"/>
        <v>0</v>
      </c>
      <c r="R94" s="85">
        <f t="shared" si="81"/>
        <v>0</v>
      </c>
      <c r="S94" s="85">
        <f t="shared" si="82"/>
        <v>0</v>
      </c>
      <c r="T94" s="85">
        <f t="shared" si="83"/>
        <v>0</v>
      </c>
      <c r="U94" s="85">
        <f t="shared" si="84"/>
        <v>0</v>
      </c>
      <c r="V94" s="85">
        <f t="shared" si="85"/>
        <v>0</v>
      </c>
      <c r="W94" s="85">
        <f t="shared" si="86"/>
        <v>0</v>
      </c>
      <c r="Y94" s="84">
        <f t="shared" si="66"/>
        <v>0</v>
      </c>
      <c r="Z94" s="85">
        <f t="shared" si="67"/>
        <v>0</v>
      </c>
      <c r="AA94" s="70">
        <f t="shared" si="68"/>
        <v>0</v>
      </c>
      <c r="AB94" s="84">
        <f t="shared" si="69"/>
        <v>0</v>
      </c>
      <c r="AC94" s="84">
        <f t="shared" si="70"/>
        <v>0</v>
      </c>
      <c r="AD94" s="85">
        <f t="shared" si="71"/>
        <v>0</v>
      </c>
      <c r="AE94" s="85">
        <f t="shared" si="72"/>
        <v>0</v>
      </c>
      <c r="AF94" s="1">
        <f t="shared" si="63"/>
        <v>0</v>
      </c>
    </row>
    <row r="95" spans="1:32" x14ac:dyDescent="0.2">
      <c r="A95" s="101">
        <v>9.5999999999999989E-5</v>
      </c>
      <c r="B95" s="3">
        <f t="shared" si="48"/>
        <v>9.5999999999999989E-5</v>
      </c>
      <c r="C95" t="s">
        <v>252</v>
      </c>
      <c r="D95" t="s">
        <v>311</v>
      </c>
      <c r="E95" s="56" t="s">
        <v>21</v>
      </c>
      <c r="F95" s="21">
        <f t="shared" si="64"/>
        <v>0</v>
      </c>
      <c r="G95" s="21">
        <f t="shared" si="65"/>
        <v>0</v>
      </c>
      <c r="H95" s="111" t="str">
        <f>IF(ISNA(VLOOKUP(C95,[1]Sheet1!$J$2:$J$2989,1,FALSE)),"No","Yes")</f>
        <v>No</v>
      </c>
      <c r="I95" s="84">
        <f t="shared" si="73"/>
        <v>0</v>
      </c>
      <c r="J95" s="84">
        <f t="shared" si="74"/>
        <v>0</v>
      </c>
      <c r="K95" s="84">
        <f t="shared" si="75"/>
        <v>0</v>
      </c>
      <c r="L95" s="84">
        <f t="shared" si="76"/>
        <v>0</v>
      </c>
      <c r="M95" s="84">
        <f t="shared" si="77"/>
        <v>0</v>
      </c>
      <c r="N95" s="84">
        <f t="shared" si="78"/>
        <v>0</v>
      </c>
      <c r="O95" s="84">
        <f t="shared" si="79"/>
        <v>0</v>
      </c>
      <c r="Q95" s="85">
        <f t="shared" si="80"/>
        <v>0</v>
      </c>
      <c r="R95" s="85">
        <f t="shared" si="81"/>
        <v>0</v>
      </c>
      <c r="S95" s="85">
        <f t="shared" si="82"/>
        <v>0</v>
      </c>
      <c r="T95" s="85">
        <f t="shared" si="83"/>
        <v>0</v>
      </c>
      <c r="U95" s="85">
        <f t="shared" si="84"/>
        <v>0</v>
      </c>
      <c r="V95" s="85">
        <f t="shared" si="85"/>
        <v>0</v>
      </c>
      <c r="W95" s="85">
        <f t="shared" si="86"/>
        <v>0</v>
      </c>
      <c r="Y95" s="84">
        <f t="shared" si="66"/>
        <v>0</v>
      </c>
      <c r="Z95" s="85">
        <f t="shared" si="67"/>
        <v>0</v>
      </c>
      <c r="AA95" s="70">
        <f t="shared" si="68"/>
        <v>0</v>
      </c>
      <c r="AB95" s="84">
        <f t="shared" si="69"/>
        <v>0</v>
      </c>
      <c r="AC95" s="84">
        <f t="shared" si="70"/>
        <v>0</v>
      </c>
      <c r="AD95" s="85">
        <f t="shared" si="71"/>
        <v>0</v>
      </c>
      <c r="AE95" s="85">
        <f t="shared" si="72"/>
        <v>0</v>
      </c>
      <c r="AF95" s="1">
        <f t="shared" si="63"/>
        <v>0</v>
      </c>
    </row>
    <row r="96" spans="1:32" x14ac:dyDescent="0.2">
      <c r="A96" s="101">
        <v>9.7E-5</v>
      </c>
      <c r="B96" s="3">
        <f t="shared" si="48"/>
        <v>9.7E-5</v>
      </c>
      <c r="C96" t="s">
        <v>253</v>
      </c>
      <c r="D96"/>
      <c r="E96" s="56" t="s">
        <v>21</v>
      </c>
      <c r="F96" s="21">
        <f t="shared" si="64"/>
        <v>0</v>
      </c>
      <c r="G96" s="21">
        <f t="shared" si="65"/>
        <v>0</v>
      </c>
      <c r="H96" s="111" t="str">
        <f>IF(ISNA(VLOOKUP(C96,[1]Sheet1!$J$2:$J$2989,1,FALSE)),"No","Yes")</f>
        <v>No</v>
      </c>
      <c r="I96" s="84">
        <f t="shared" si="73"/>
        <v>0</v>
      </c>
      <c r="J96" s="84">
        <f t="shared" si="74"/>
        <v>0</v>
      </c>
      <c r="K96" s="84">
        <f t="shared" si="75"/>
        <v>0</v>
      </c>
      <c r="L96" s="84">
        <f t="shared" si="76"/>
        <v>0</v>
      </c>
      <c r="M96" s="84">
        <f t="shared" si="77"/>
        <v>0</v>
      </c>
      <c r="N96" s="84">
        <f t="shared" si="78"/>
        <v>0</v>
      </c>
      <c r="O96" s="84">
        <f t="shared" si="79"/>
        <v>0</v>
      </c>
      <c r="Q96" s="85">
        <f t="shared" si="80"/>
        <v>0</v>
      </c>
      <c r="R96" s="85">
        <f t="shared" si="81"/>
        <v>0</v>
      </c>
      <c r="S96" s="85">
        <f t="shared" si="82"/>
        <v>0</v>
      </c>
      <c r="T96" s="85">
        <f t="shared" si="83"/>
        <v>0</v>
      </c>
      <c r="U96" s="85">
        <f t="shared" si="84"/>
        <v>0</v>
      </c>
      <c r="V96" s="85">
        <f t="shared" si="85"/>
        <v>0</v>
      </c>
      <c r="W96" s="85">
        <f t="shared" si="86"/>
        <v>0</v>
      </c>
      <c r="Y96" s="84">
        <f t="shared" si="66"/>
        <v>0</v>
      </c>
      <c r="Z96" s="85">
        <f t="shared" si="67"/>
        <v>0</v>
      </c>
      <c r="AA96" s="70">
        <f t="shared" si="68"/>
        <v>0</v>
      </c>
      <c r="AB96" s="84">
        <f t="shared" si="69"/>
        <v>0</v>
      </c>
      <c r="AC96" s="84">
        <f t="shared" si="70"/>
        <v>0</v>
      </c>
      <c r="AD96" s="85">
        <f t="shared" si="71"/>
        <v>0</v>
      </c>
      <c r="AE96" s="85">
        <f t="shared" si="72"/>
        <v>0</v>
      </c>
      <c r="AF96" s="1">
        <f t="shared" si="63"/>
        <v>0</v>
      </c>
    </row>
    <row r="97" spans="1:32" x14ac:dyDescent="0.2">
      <c r="A97" s="101">
        <v>9.7999999999999997E-5</v>
      </c>
      <c r="B97" s="3">
        <f t="shared" si="48"/>
        <v>9.7999999999999997E-5</v>
      </c>
      <c r="C97" t="s">
        <v>109</v>
      </c>
      <c r="D97" t="s">
        <v>89</v>
      </c>
      <c r="E97" s="56" t="s">
        <v>21</v>
      </c>
      <c r="F97" s="21">
        <f t="shared" si="64"/>
        <v>0</v>
      </c>
      <c r="G97" s="21">
        <f t="shared" si="65"/>
        <v>0</v>
      </c>
      <c r="H97" s="111" t="str">
        <f>IF(ISNA(VLOOKUP(C97,[1]Sheet1!$J$2:$J$2989,1,FALSE)),"No","Yes")</f>
        <v>No</v>
      </c>
      <c r="I97" s="84">
        <f t="shared" si="73"/>
        <v>0</v>
      </c>
      <c r="J97" s="84">
        <f t="shared" si="74"/>
        <v>0</v>
      </c>
      <c r="K97" s="84">
        <f t="shared" si="75"/>
        <v>0</v>
      </c>
      <c r="L97" s="84">
        <f t="shared" si="76"/>
        <v>0</v>
      </c>
      <c r="M97" s="84">
        <f t="shared" si="77"/>
        <v>0</v>
      </c>
      <c r="N97" s="84">
        <f t="shared" si="78"/>
        <v>0</v>
      </c>
      <c r="O97" s="84">
        <f t="shared" si="79"/>
        <v>0</v>
      </c>
      <c r="Q97" s="85">
        <f t="shared" si="80"/>
        <v>0</v>
      </c>
      <c r="R97" s="85">
        <f t="shared" si="81"/>
        <v>0</v>
      </c>
      <c r="S97" s="85">
        <f t="shared" si="82"/>
        <v>0</v>
      </c>
      <c r="T97" s="85">
        <f t="shared" si="83"/>
        <v>0</v>
      </c>
      <c r="U97" s="85">
        <f t="shared" si="84"/>
        <v>0</v>
      </c>
      <c r="V97" s="85">
        <f t="shared" si="85"/>
        <v>0</v>
      </c>
      <c r="W97" s="85">
        <f t="shared" si="86"/>
        <v>0</v>
      </c>
      <c r="Y97" s="84">
        <f t="shared" si="66"/>
        <v>0</v>
      </c>
      <c r="Z97" s="85">
        <f t="shared" si="67"/>
        <v>0</v>
      </c>
      <c r="AA97" s="70">
        <f t="shared" si="68"/>
        <v>0</v>
      </c>
      <c r="AB97" s="84">
        <f t="shared" si="69"/>
        <v>0</v>
      </c>
      <c r="AC97" s="84">
        <f t="shared" si="70"/>
        <v>0</v>
      </c>
      <c r="AD97" s="85">
        <f t="shared" si="71"/>
        <v>0</v>
      </c>
      <c r="AE97" s="85">
        <f t="shared" si="72"/>
        <v>0</v>
      </c>
      <c r="AF97" s="1">
        <f t="shared" si="63"/>
        <v>0</v>
      </c>
    </row>
    <row r="98" spans="1:32" x14ac:dyDescent="0.2">
      <c r="A98" s="101">
        <v>9.8999999999999994E-5</v>
      </c>
      <c r="B98" s="3">
        <f t="shared" si="48"/>
        <v>9.8999999999999994E-5</v>
      </c>
      <c r="C98" t="s">
        <v>254</v>
      </c>
      <c r="D98" t="s">
        <v>72</v>
      </c>
      <c r="E98" s="56" t="s">
        <v>21</v>
      </c>
      <c r="F98" s="21">
        <f t="shared" si="64"/>
        <v>0</v>
      </c>
      <c r="G98" s="21">
        <f t="shared" si="65"/>
        <v>0</v>
      </c>
      <c r="H98" s="111" t="str">
        <f>IF(ISNA(VLOOKUP(C98,[1]Sheet1!$J$2:$J$2989,1,FALSE)),"No","Yes")</f>
        <v>Yes</v>
      </c>
      <c r="I98" s="84">
        <f t="shared" si="73"/>
        <v>0</v>
      </c>
      <c r="J98" s="84">
        <f t="shared" si="74"/>
        <v>0</v>
      </c>
      <c r="K98" s="84">
        <f t="shared" si="75"/>
        <v>0</v>
      </c>
      <c r="L98" s="84">
        <f t="shared" si="76"/>
        <v>0</v>
      </c>
      <c r="M98" s="84">
        <f t="shared" si="77"/>
        <v>0</v>
      </c>
      <c r="N98" s="84">
        <f t="shared" si="78"/>
        <v>0</v>
      </c>
      <c r="O98" s="84">
        <f t="shared" si="79"/>
        <v>0</v>
      </c>
      <c r="Q98" s="85">
        <f t="shared" si="80"/>
        <v>0</v>
      </c>
      <c r="R98" s="85">
        <f t="shared" si="81"/>
        <v>0</v>
      </c>
      <c r="S98" s="85">
        <f t="shared" si="82"/>
        <v>0</v>
      </c>
      <c r="T98" s="85">
        <f t="shared" si="83"/>
        <v>0</v>
      </c>
      <c r="U98" s="85">
        <f t="shared" si="84"/>
        <v>0</v>
      </c>
      <c r="V98" s="85">
        <f t="shared" si="85"/>
        <v>0</v>
      </c>
      <c r="W98" s="85">
        <f t="shared" si="86"/>
        <v>0</v>
      </c>
      <c r="Y98" s="84">
        <f t="shared" si="66"/>
        <v>0</v>
      </c>
      <c r="Z98" s="85">
        <f t="shared" si="67"/>
        <v>0</v>
      </c>
      <c r="AA98" s="70">
        <f t="shared" si="68"/>
        <v>0</v>
      </c>
      <c r="AB98" s="84">
        <f t="shared" si="69"/>
        <v>0</v>
      </c>
      <c r="AC98" s="84">
        <f t="shared" si="70"/>
        <v>0</v>
      </c>
      <c r="AD98" s="85">
        <f t="shared" si="71"/>
        <v>0</v>
      </c>
      <c r="AE98" s="85">
        <f t="shared" si="72"/>
        <v>0</v>
      </c>
      <c r="AF98" s="1">
        <f t="shared" si="63"/>
        <v>0</v>
      </c>
    </row>
    <row r="99" spans="1:32" x14ac:dyDescent="0.2">
      <c r="A99" s="101">
        <v>9.9999999999999991E-5</v>
      </c>
      <c r="B99" s="3">
        <f t="shared" si="48"/>
        <v>9.9999999999999991E-5</v>
      </c>
      <c r="C99" t="s">
        <v>105</v>
      </c>
      <c r="D99"/>
      <c r="E99" s="56" t="s">
        <v>21</v>
      </c>
      <c r="F99" s="21">
        <f t="shared" si="64"/>
        <v>0</v>
      </c>
      <c r="G99" s="21">
        <f t="shared" si="65"/>
        <v>0</v>
      </c>
      <c r="H99" s="111" t="str">
        <f>IF(ISNA(VLOOKUP(C99,[1]Sheet1!$J$2:$J$2989,1,FALSE)),"No","Yes")</f>
        <v>No</v>
      </c>
      <c r="I99" s="84">
        <f t="shared" si="73"/>
        <v>0</v>
      </c>
      <c r="J99" s="84">
        <f t="shared" si="74"/>
        <v>0</v>
      </c>
      <c r="K99" s="84">
        <f t="shared" si="75"/>
        <v>0</v>
      </c>
      <c r="L99" s="84">
        <f t="shared" si="76"/>
        <v>0</v>
      </c>
      <c r="M99" s="84">
        <f t="shared" si="77"/>
        <v>0</v>
      </c>
      <c r="N99" s="84">
        <f t="shared" si="78"/>
        <v>0</v>
      </c>
      <c r="O99" s="84">
        <f t="shared" si="79"/>
        <v>0</v>
      </c>
      <c r="Q99" s="85">
        <f t="shared" si="80"/>
        <v>0</v>
      </c>
      <c r="R99" s="85">
        <f t="shared" si="81"/>
        <v>0</v>
      </c>
      <c r="S99" s="85">
        <f t="shared" si="82"/>
        <v>0</v>
      </c>
      <c r="T99" s="85">
        <f t="shared" si="83"/>
        <v>0</v>
      </c>
      <c r="U99" s="85">
        <f t="shared" si="84"/>
        <v>0</v>
      </c>
      <c r="V99" s="85">
        <f t="shared" si="85"/>
        <v>0</v>
      </c>
      <c r="W99" s="85">
        <f t="shared" si="86"/>
        <v>0</v>
      </c>
      <c r="Y99" s="84">
        <f t="shared" si="66"/>
        <v>0</v>
      </c>
      <c r="Z99" s="85">
        <f t="shared" si="67"/>
        <v>0</v>
      </c>
      <c r="AA99" s="70">
        <f t="shared" si="68"/>
        <v>0</v>
      </c>
      <c r="AB99" s="84">
        <f t="shared" si="69"/>
        <v>0</v>
      </c>
      <c r="AC99" s="84">
        <f t="shared" si="70"/>
        <v>0</v>
      </c>
      <c r="AD99" s="85">
        <f t="shared" si="71"/>
        <v>0</v>
      </c>
      <c r="AE99" s="85">
        <f t="shared" si="72"/>
        <v>0</v>
      </c>
      <c r="AF99" s="1">
        <f t="shared" si="63"/>
        <v>0</v>
      </c>
    </row>
    <row r="100" spans="1:32" x14ac:dyDescent="0.2">
      <c r="A100" s="101">
        <v>1.0099999999999999E-4</v>
      </c>
      <c r="B100" s="3">
        <f t="shared" si="48"/>
        <v>1.0099999999999999E-4</v>
      </c>
      <c r="C100" t="s">
        <v>110</v>
      </c>
      <c r="D100" t="s">
        <v>93</v>
      </c>
      <c r="E100" s="56" t="s">
        <v>21</v>
      </c>
      <c r="F100" s="21">
        <f t="shared" si="64"/>
        <v>0</v>
      </c>
      <c r="G100" s="21">
        <f t="shared" si="65"/>
        <v>0</v>
      </c>
      <c r="H100" s="111" t="str">
        <f>IF(ISNA(VLOOKUP(C100,[1]Sheet1!$J$2:$J$2989,1,FALSE)),"No","Yes")</f>
        <v>No</v>
      </c>
      <c r="I100" s="84">
        <f t="shared" si="73"/>
        <v>0</v>
      </c>
      <c r="J100" s="84">
        <f t="shared" si="74"/>
        <v>0</v>
      </c>
      <c r="K100" s="84">
        <f t="shared" si="75"/>
        <v>0</v>
      </c>
      <c r="L100" s="84">
        <f t="shared" si="76"/>
        <v>0</v>
      </c>
      <c r="M100" s="84">
        <f t="shared" si="77"/>
        <v>0</v>
      </c>
      <c r="N100" s="84">
        <f t="shared" si="78"/>
        <v>0</v>
      </c>
      <c r="O100" s="84">
        <f t="shared" si="79"/>
        <v>0</v>
      </c>
      <c r="Q100" s="85">
        <f t="shared" si="80"/>
        <v>0</v>
      </c>
      <c r="R100" s="85">
        <f t="shared" si="81"/>
        <v>0</v>
      </c>
      <c r="S100" s="85">
        <f t="shared" si="82"/>
        <v>0</v>
      </c>
      <c r="T100" s="85">
        <f t="shared" si="83"/>
        <v>0</v>
      </c>
      <c r="U100" s="85">
        <f t="shared" si="84"/>
        <v>0</v>
      </c>
      <c r="V100" s="85">
        <f t="shared" si="85"/>
        <v>0</v>
      </c>
      <c r="W100" s="85">
        <f t="shared" si="86"/>
        <v>0</v>
      </c>
      <c r="Y100" s="84">
        <f t="shared" si="66"/>
        <v>0</v>
      </c>
      <c r="Z100" s="85">
        <f t="shared" si="67"/>
        <v>0</v>
      </c>
      <c r="AA100" s="70">
        <f t="shared" si="68"/>
        <v>0</v>
      </c>
      <c r="AB100" s="84">
        <f t="shared" si="69"/>
        <v>0</v>
      </c>
      <c r="AC100" s="84">
        <f t="shared" si="70"/>
        <v>0</v>
      </c>
      <c r="AD100" s="85">
        <f t="shared" si="71"/>
        <v>0</v>
      </c>
      <c r="AE100" s="85">
        <f t="shared" si="72"/>
        <v>0</v>
      </c>
      <c r="AF100" s="1">
        <f t="shared" si="63"/>
        <v>0</v>
      </c>
    </row>
    <row r="101" spans="1:32" x14ac:dyDescent="0.2">
      <c r="A101" s="101">
        <v>1.02E-4</v>
      </c>
      <c r="B101" s="3">
        <f t="shared" si="48"/>
        <v>1.02E-4</v>
      </c>
      <c r="C101" t="s">
        <v>258</v>
      </c>
      <c r="D101" t="s">
        <v>300</v>
      </c>
      <c r="E101" s="56" t="s">
        <v>21</v>
      </c>
      <c r="F101" s="21">
        <f t="shared" si="64"/>
        <v>0</v>
      </c>
      <c r="G101" s="21">
        <f t="shared" si="65"/>
        <v>0</v>
      </c>
      <c r="H101" s="111" t="str">
        <f>IF(ISNA(VLOOKUP(C101,[1]Sheet1!$J$2:$J$2989,1,FALSE)),"No","Yes")</f>
        <v>No</v>
      </c>
      <c r="I101" s="84">
        <f t="shared" si="73"/>
        <v>0</v>
      </c>
      <c r="J101" s="84">
        <f t="shared" si="74"/>
        <v>0</v>
      </c>
      <c r="K101" s="84">
        <f t="shared" si="75"/>
        <v>0</v>
      </c>
      <c r="L101" s="84">
        <f t="shared" si="76"/>
        <v>0</v>
      </c>
      <c r="M101" s="84">
        <f t="shared" si="77"/>
        <v>0</v>
      </c>
      <c r="N101" s="84">
        <f t="shared" si="78"/>
        <v>0</v>
      </c>
      <c r="O101" s="84">
        <f t="shared" si="79"/>
        <v>0</v>
      </c>
      <c r="Q101" s="85">
        <f t="shared" si="80"/>
        <v>0</v>
      </c>
      <c r="R101" s="85">
        <f t="shared" si="81"/>
        <v>0</v>
      </c>
      <c r="S101" s="85">
        <f t="shared" si="82"/>
        <v>0</v>
      </c>
      <c r="T101" s="85">
        <f t="shared" si="83"/>
        <v>0</v>
      </c>
      <c r="U101" s="85">
        <f t="shared" si="84"/>
        <v>0</v>
      </c>
      <c r="V101" s="85">
        <f t="shared" si="85"/>
        <v>0</v>
      </c>
      <c r="W101" s="85">
        <f t="shared" si="86"/>
        <v>0</v>
      </c>
      <c r="Y101" s="84">
        <f t="shared" si="66"/>
        <v>0</v>
      </c>
      <c r="Z101" s="85">
        <f t="shared" si="67"/>
        <v>0</v>
      </c>
      <c r="AA101" s="70">
        <f t="shared" si="68"/>
        <v>0</v>
      </c>
      <c r="AB101" s="84">
        <f t="shared" si="69"/>
        <v>0</v>
      </c>
      <c r="AC101" s="84">
        <f t="shared" si="70"/>
        <v>0</v>
      </c>
      <c r="AD101" s="85">
        <f t="shared" si="71"/>
        <v>0</v>
      </c>
      <c r="AE101" s="85">
        <f t="shared" si="72"/>
        <v>0</v>
      </c>
      <c r="AF101" s="1">
        <f t="shared" si="63"/>
        <v>0</v>
      </c>
    </row>
    <row r="102" spans="1:32" x14ac:dyDescent="0.2">
      <c r="A102" s="101">
        <v>1.03E-4</v>
      </c>
      <c r="B102" s="3">
        <f t="shared" si="48"/>
        <v>1.03E-4</v>
      </c>
      <c r="C102" t="s">
        <v>261</v>
      </c>
      <c r="D102"/>
      <c r="E102" s="56" t="s">
        <v>21</v>
      </c>
      <c r="F102" s="21">
        <f t="shared" si="64"/>
        <v>0</v>
      </c>
      <c r="G102" s="21">
        <f t="shared" si="65"/>
        <v>0</v>
      </c>
      <c r="H102" s="111" t="str">
        <f>IF(ISNA(VLOOKUP(C102,[1]Sheet1!$J$2:$J$2989,1,FALSE)),"No","Yes")</f>
        <v>No</v>
      </c>
      <c r="I102" s="84">
        <f t="shared" si="73"/>
        <v>0</v>
      </c>
      <c r="J102" s="84">
        <f t="shared" si="74"/>
        <v>0</v>
      </c>
      <c r="K102" s="84">
        <f t="shared" si="75"/>
        <v>0</v>
      </c>
      <c r="L102" s="84">
        <f t="shared" si="76"/>
        <v>0</v>
      </c>
      <c r="M102" s="84">
        <f t="shared" si="77"/>
        <v>0</v>
      </c>
      <c r="N102" s="84">
        <f t="shared" si="78"/>
        <v>0</v>
      </c>
      <c r="O102" s="84">
        <f t="shared" si="79"/>
        <v>0</v>
      </c>
      <c r="Q102" s="85">
        <f t="shared" si="80"/>
        <v>0</v>
      </c>
      <c r="R102" s="85">
        <f t="shared" si="81"/>
        <v>0</v>
      </c>
      <c r="S102" s="85">
        <f t="shared" si="82"/>
        <v>0</v>
      </c>
      <c r="T102" s="85">
        <f t="shared" si="83"/>
        <v>0</v>
      </c>
      <c r="U102" s="85">
        <f t="shared" si="84"/>
        <v>0</v>
      </c>
      <c r="V102" s="85">
        <f t="shared" si="85"/>
        <v>0</v>
      </c>
      <c r="W102" s="85">
        <f t="shared" si="86"/>
        <v>0</v>
      </c>
      <c r="Y102" s="84">
        <f t="shared" si="66"/>
        <v>0</v>
      </c>
      <c r="Z102" s="85">
        <f t="shared" si="67"/>
        <v>0</v>
      </c>
      <c r="AA102" s="70">
        <f t="shared" si="68"/>
        <v>0</v>
      </c>
      <c r="AB102" s="84">
        <f t="shared" si="69"/>
        <v>0</v>
      </c>
      <c r="AC102" s="84">
        <f t="shared" si="70"/>
        <v>0</v>
      </c>
      <c r="AD102" s="85">
        <f t="shared" si="71"/>
        <v>0</v>
      </c>
      <c r="AE102" s="85">
        <f t="shared" si="72"/>
        <v>0</v>
      </c>
      <c r="AF102" s="1">
        <f t="shared" si="63"/>
        <v>0</v>
      </c>
    </row>
    <row r="103" spans="1:32" x14ac:dyDescent="0.2">
      <c r="A103" s="101">
        <v>1.0399999999999999E-4</v>
      </c>
      <c r="B103" s="3">
        <f t="shared" si="48"/>
        <v>1.0399999999999999E-4</v>
      </c>
      <c r="C103" t="s">
        <v>262</v>
      </c>
      <c r="D103"/>
      <c r="E103" s="56" t="s">
        <v>21</v>
      </c>
      <c r="F103" s="21">
        <f t="shared" si="64"/>
        <v>0</v>
      </c>
      <c r="G103" s="21">
        <f t="shared" si="65"/>
        <v>0</v>
      </c>
      <c r="H103" s="111" t="str">
        <f>IF(ISNA(VLOOKUP(C103,[1]Sheet1!$J$2:$J$2989,1,FALSE)),"No","Yes")</f>
        <v>Yes</v>
      </c>
      <c r="I103" s="84">
        <f t="shared" si="73"/>
        <v>0</v>
      </c>
      <c r="J103" s="84">
        <f t="shared" si="74"/>
        <v>0</v>
      </c>
      <c r="K103" s="84">
        <f t="shared" si="75"/>
        <v>0</v>
      </c>
      <c r="L103" s="84">
        <f t="shared" si="76"/>
        <v>0</v>
      </c>
      <c r="M103" s="84">
        <f t="shared" si="77"/>
        <v>0</v>
      </c>
      <c r="N103" s="84">
        <f t="shared" si="78"/>
        <v>0</v>
      </c>
      <c r="O103" s="84">
        <f t="shared" si="79"/>
        <v>0</v>
      </c>
      <c r="Q103" s="85">
        <f t="shared" si="80"/>
        <v>0</v>
      </c>
      <c r="R103" s="85">
        <f t="shared" si="81"/>
        <v>0</v>
      </c>
      <c r="S103" s="85">
        <f t="shared" si="82"/>
        <v>0</v>
      </c>
      <c r="T103" s="85">
        <f t="shared" si="83"/>
        <v>0</v>
      </c>
      <c r="U103" s="85">
        <f t="shared" si="84"/>
        <v>0</v>
      </c>
      <c r="V103" s="85">
        <f t="shared" si="85"/>
        <v>0</v>
      </c>
      <c r="W103" s="85">
        <f t="shared" si="86"/>
        <v>0</v>
      </c>
      <c r="Y103" s="84">
        <f t="shared" si="66"/>
        <v>0</v>
      </c>
      <c r="Z103" s="85">
        <f t="shared" si="67"/>
        <v>0</v>
      </c>
      <c r="AA103" s="70">
        <f t="shared" si="68"/>
        <v>0</v>
      </c>
      <c r="AB103" s="84">
        <f t="shared" si="69"/>
        <v>0</v>
      </c>
      <c r="AC103" s="84">
        <f t="shared" si="70"/>
        <v>0</v>
      </c>
      <c r="AD103" s="85">
        <f t="shared" si="71"/>
        <v>0</v>
      </c>
      <c r="AE103" s="85">
        <f t="shared" si="72"/>
        <v>0</v>
      </c>
      <c r="AF103" s="1">
        <f t="shared" si="63"/>
        <v>0</v>
      </c>
    </row>
    <row r="104" spans="1:32" x14ac:dyDescent="0.2">
      <c r="A104" s="101">
        <v>1.0499999999999999E-4</v>
      </c>
      <c r="B104" s="3">
        <f t="shared" si="48"/>
        <v>1.0499999999999999E-4</v>
      </c>
      <c r="C104" t="s">
        <v>264</v>
      </c>
      <c r="D104" t="s">
        <v>72</v>
      </c>
      <c r="E104" s="56" t="s">
        <v>21</v>
      </c>
      <c r="F104" s="21">
        <f t="shared" si="64"/>
        <v>0</v>
      </c>
      <c r="G104" s="21">
        <f t="shared" si="65"/>
        <v>0</v>
      </c>
      <c r="H104" s="111" t="str">
        <f>IF(ISNA(VLOOKUP(C104,[1]Sheet1!$J$2:$J$2989,1,FALSE)),"No","Yes")</f>
        <v>Yes</v>
      </c>
      <c r="I104" s="84">
        <f t="shared" si="73"/>
        <v>0</v>
      </c>
      <c r="J104" s="84">
        <f t="shared" si="74"/>
        <v>0</v>
      </c>
      <c r="K104" s="84">
        <f t="shared" si="75"/>
        <v>0</v>
      </c>
      <c r="L104" s="84">
        <f t="shared" si="76"/>
        <v>0</v>
      </c>
      <c r="M104" s="84">
        <f t="shared" si="77"/>
        <v>0</v>
      </c>
      <c r="N104" s="84">
        <f t="shared" si="78"/>
        <v>0</v>
      </c>
      <c r="O104" s="84">
        <f t="shared" si="79"/>
        <v>0</v>
      </c>
      <c r="Q104" s="85">
        <f t="shared" si="80"/>
        <v>0</v>
      </c>
      <c r="R104" s="85">
        <f t="shared" si="81"/>
        <v>0</v>
      </c>
      <c r="S104" s="85">
        <f t="shared" si="82"/>
        <v>0</v>
      </c>
      <c r="T104" s="85">
        <f t="shared" si="83"/>
        <v>0</v>
      </c>
      <c r="U104" s="85">
        <f t="shared" si="84"/>
        <v>0</v>
      </c>
      <c r="V104" s="85">
        <f t="shared" si="85"/>
        <v>0</v>
      </c>
      <c r="W104" s="85">
        <f t="shared" si="86"/>
        <v>0</v>
      </c>
      <c r="Y104" s="84">
        <f t="shared" si="66"/>
        <v>0</v>
      </c>
      <c r="Z104" s="85">
        <f t="shared" si="67"/>
        <v>0</v>
      </c>
      <c r="AA104" s="70">
        <f t="shared" si="68"/>
        <v>0</v>
      </c>
      <c r="AB104" s="84">
        <f t="shared" si="69"/>
        <v>0</v>
      </c>
      <c r="AC104" s="84">
        <f t="shared" si="70"/>
        <v>0</v>
      </c>
      <c r="AD104" s="85">
        <f t="shared" si="71"/>
        <v>0</v>
      </c>
      <c r="AE104" s="85">
        <f t="shared" si="72"/>
        <v>0</v>
      </c>
      <c r="AF104" s="1">
        <f t="shared" si="63"/>
        <v>0</v>
      </c>
    </row>
    <row r="105" spans="1:32" x14ac:dyDescent="0.2">
      <c r="A105" s="101">
        <v>1.0599999999999999E-4</v>
      </c>
      <c r="B105" s="3">
        <f t="shared" si="48"/>
        <v>1.0599999999999999E-4</v>
      </c>
      <c r="C105" t="s">
        <v>266</v>
      </c>
      <c r="D105" t="s">
        <v>309</v>
      </c>
      <c r="E105" s="56" t="s">
        <v>21</v>
      </c>
      <c r="F105" s="21">
        <f t="shared" si="64"/>
        <v>0</v>
      </c>
      <c r="G105" s="21">
        <f t="shared" si="65"/>
        <v>0</v>
      </c>
      <c r="H105" s="111" t="str">
        <f>IF(ISNA(VLOOKUP(C105,[1]Sheet1!$J$2:$J$2989,1,FALSE)),"No","Yes")</f>
        <v>No</v>
      </c>
      <c r="I105" s="84">
        <f t="shared" si="73"/>
        <v>0</v>
      </c>
      <c r="J105" s="84">
        <f t="shared" si="74"/>
        <v>0</v>
      </c>
      <c r="K105" s="84">
        <f t="shared" si="75"/>
        <v>0</v>
      </c>
      <c r="L105" s="84">
        <f t="shared" si="76"/>
        <v>0</v>
      </c>
      <c r="M105" s="84">
        <f t="shared" si="77"/>
        <v>0</v>
      </c>
      <c r="N105" s="84">
        <f t="shared" si="78"/>
        <v>0</v>
      </c>
      <c r="O105" s="84">
        <f t="shared" si="79"/>
        <v>0</v>
      </c>
      <c r="Q105" s="85">
        <f t="shared" si="80"/>
        <v>0</v>
      </c>
      <c r="R105" s="85">
        <f t="shared" si="81"/>
        <v>0</v>
      </c>
      <c r="S105" s="85">
        <f t="shared" si="82"/>
        <v>0</v>
      </c>
      <c r="T105" s="85">
        <f t="shared" si="83"/>
        <v>0</v>
      </c>
      <c r="U105" s="85">
        <f t="shared" si="84"/>
        <v>0</v>
      </c>
      <c r="V105" s="85">
        <f t="shared" si="85"/>
        <v>0</v>
      </c>
      <c r="W105" s="85">
        <f t="shared" si="86"/>
        <v>0</v>
      </c>
      <c r="Y105" s="84">
        <f t="shared" si="66"/>
        <v>0</v>
      </c>
      <c r="Z105" s="85">
        <f t="shared" si="67"/>
        <v>0</v>
      </c>
      <c r="AA105" s="70">
        <f t="shared" si="68"/>
        <v>0</v>
      </c>
      <c r="AB105" s="84">
        <f t="shared" si="69"/>
        <v>0</v>
      </c>
      <c r="AC105" s="84">
        <f t="shared" si="70"/>
        <v>0</v>
      </c>
      <c r="AD105" s="85">
        <f t="shared" si="71"/>
        <v>0</v>
      </c>
      <c r="AE105" s="85">
        <f t="shared" si="72"/>
        <v>0</v>
      </c>
      <c r="AF105" s="1">
        <f t="shared" si="63"/>
        <v>0</v>
      </c>
    </row>
    <row r="106" spans="1:32" x14ac:dyDescent="0.2">
      <c r="A106" s="101">
        <v>1.07E-4</v>
      </c>
      <c r="B106" s="3">
        <f t="shared" si="48"/>
        <v>7372.4885150370947</v>
      </c>
      <c r="C106" t="s">
        <v>267</v>
      </c>
      <c r="D106" t="s">
        <v>312</v>
      </c>
      <c r="E106" s="56" t="s">
        <v>21</v>
      </c>
      <c r="F106" s="21">
        <f t="shared" si="64"/>
        <v>1</v>
      </c>
      <c r="G106" s="21">
        <f t="shared" si="65"/>
        <v>1</v>
      </c>
      <c r="H106" s="111" t="str">
        <f>IF(ISNA(VLOOKUP(C106,[1]Sheet1!$J$2:$J$2989,1,FALSE)),"No","Yes")</f>
        <v>Yes</v>
      </c>
      <c r="I106" s="84">
        <f t="shared" si="73"/>
        <v>0</v>
      </c>
      <c r="J106" s="84">
        <f t="shared" si="74"/>
        <v>7372.4884080370948</v>
      </c>
      <c r="K106" s="84">
        <f t="shared" si="75"/>
        <v>0</v>
      </c>
      <c r="L106" s="84">
        <f t="shared" si="76"/>
        <v>0</v>
      </c>
      <c r="M106" s="84">
        <f t="shared" si="77"/>
        <v>0</v>
      </c>
      <c r="N106" s="84">
        <f t="shared" si="78"/>
        <v>0</v>
      </c>
      <c r="O106" s="84">
        <f t="shared" si="79"/>
        <v>0</v>
      </c>
      <c r="Q106" s="85">
        <f t="shared" si="80"/>
        <v>0</v>
      </c>
      <c r="R106" s="85">
        <f t="shared" si="81"/>
        <v>0</v>
      </c>
      <c r="S106" s="85">
        <f t="shared" si="82"/>
        <v>0</v>
      </c>
      <c r="T106" s="85">
        <f t="shared" si="83"/>
        <v>0</v>
      </c>
      <c r="U106" s="85">
        <f t="shared" si="84"/>
        <v>0</v>
      </c>
      <c r="V106" s="85">
        <f t="shared" si="85"/>
        <v>0</v>
      </c>
      <c r="W106" s="85">
        <f t="shared" si="86"/>
        <v>0</v>
      </c>
      <c r="Y106" s="84">
        <f t="shared" si="66"/>
        <v>0</v>
      </c>
      <c r="Z106" s="85">
        <f t="shared" si="67"/>
        <v>0</v>
      </c>
      <c r="AA106" s="70">
        <f t="shared" si="68"/>
        <v>0</v>
      </c>
      <c r="AB106" s="84">
        <f t="shared" si="69"/>
        <v>7372.4884080370948</v>
      </c>
      <c r="AC106" s="84">
        <f t="shared" si="70"/>
        <v>0</v>
      </c>
      <c r="AD106" s="85">
        <f t="shared" si="71"/>
        <v>0</v>
      </c>
      <c r="AE106" s="85">
        <f t="shared" si="72"/>
        <v>0</v>
      </c>
      <c r="AF106" s="1">
        <f t="shared" si="63"/>
        <v>7372.4884080370948</v>
      </c>
    </row>
    <row r="107" spans="1:32" x14ac:dyDescent="0.2">
      <c r="A107" s="101">
        <v>1.08E-4</v>
      </c>
      <c r="B107" s="3">
        <f t="shared" si="48"/>
        <v>1.08E-4</v>
      </c>
      <c r="C107" t="s">
        <v>268</v>
      </c>
      <c r="D107"/>
      <c r="E107" s="56" t="s">
        <v>21</v>
      </c>
      <c r="F107" s="21">
        <f t="shared" si="64"/>
        <v>0</v>
      </c>
      <c r="G107" s="21">
        <f t="shared" si="65"/>
        <v>0</v>
      </c>
      <c r="H107" s="111" t="str">
        <f>IF(ISNA(VLOOKUP(C107,[1]Sheet1!$J$2:$J$2989,1,FALSE)),"No","Yes")</f>
        <v>No</v>
      </c>
      <c r="I107" s="84">
        <f t="shared" si="73"/>
        <v>0</v>
      </c>
      <c r="J107" s="84">
        <f t="shared" si="74"/>
        <v>0</v>
      </c>
      <c r="K107" s="84">
        <f t="shared" si="75"/>
        <v>0</v>
      </c>
      <c r="L107" s="84">
        <f t="shared" si="76"/>
        <v>0</v>
      </c>
      <c r="M107" s="84">
        <f t="shared" si="77"/>
        <v>0</v>
      </c>
      <c r="N107" s="84">
        <f t="shared" si="78"/>
        <v>0</v>
      </c>
      <c r="O107" s="84">
        <f t="shared" si="79"/>
        <v>0</v>
      </c>
      <c r="Q107" s="85">
        <f t="shared" si="80"/>
        <v>0</v>
      </c>
      <c r="R107" s="85">
        <f t="shared" si="81"/>
        <v>0</v>
      </c>
      <c r="S107" s="85">
        <f t="shared" si="82"/>
        <v>0</v>
      </c>
      <c r="T107" s="85">
        <f t="shared" si="83"/>
        <v>0</v>
      </c>
      <c r="U107" s="85">
        <f t="shared" si="84"/>
        <v>0</v>
      </c>
      <c r="V107" s="85">
        <f t="shared" si="85"/>
        <v>0</v>
      </c>
      <c r="W107" s="85">
        <f t="shared" si="86"/>
        <v>0</v>
      </c>
      <c r="Y107" s="84">
        <f t="shared" si="66"/>
        <v>0</v>
      </c>
      <c r="Z107" s="85">
        <f t="shared" si="67"/>
        <v>0</v>
      </c>
      <c r="AA107" s="70">
        <f t="shared" si="68"/>
        <v>0</v>
      </c>
      <c r="AB107" s="84">
        <f t="shared" si="69"/>
        <v>0</v>
      </c>
      <c r="AC107" s="84">
        <f t="shared" si="70"/>
        <v>0</v>
      </c>
      <c r="AD107" s="85">
        <f t="shared" si="71"/>
        <v>0</v>
      </c>
      <c r="AE107" s="85">
        <f t="shared" si="72"/>
        <v>0</v>
      </c>
      <c r="AF107" s="1">
        <f t="shared" si="63"/>
        <v>0</v>
      </c>
    </row>
    <row r="108" spans="1:32" x14ac:dyDescent="0.2">
      <c r="A108" s="101">
        <v>1.0899999999999999E-4</v>
      </c>
      <c r="B108" s="3">
        <f t="shared" si="48"/>
        <v>1.0899999999999999E-4</v>
      </c>
      <c r="C108" t="s">
        <v>269</v>
      </c>
      <c r="D108"/>
      <c r="E108" s="56" t="s">
        <v>21</v>
      </c>
      <c r="F108" s="21">
        <f t="shared" si="64"/>
        <v>0</v>
      </c>
      <c r="G108" s="21">
        <f t="shared" si="65"/>
        <v>0</v>
      </c>
      <c r="H108" s="111" t="str">
        <f>IF(ISNA(VLOOKUP(C108,[1]Sheet1!$J$2:$J$2989,1,FALSE)),"No","Yes")</f>
        <v>No</v>
      </c>
      <c r="I108" s="84">
        <f t="shared" si="73"/>
        <v>0</v>
      </c>
      <c r="J108" s="84">
        <f t="shared" si="74"/>
        <v>0</v>
      </c>
      <c r="K108" s="84">
        <f t="shared" si="75"/>
        <v>0</v>
      </c>
      <c r="L108" s="84">
        <f t="shared" si="76"/>
        <v>0</v>
      </c>
      <c r="M108" s="84">
        <f t="shared" si="77"/>
        <v>0</v>
      </c>
      <c r="N108" s="84">
        <f t="shared" si="78"/>
        <v>0</v>
      </c>
      <c r="O108" s="84">
        <f t="shared" si="79"/>
        <v>0</v>
      </c>
      <c r="Q108" s="85">
        <f t="shared" si="80"/>
        <v>0</v>
      </c>
      <c r="R108" s="85">
        <f t="shared" si="81"/>
        <v>0</v>
      </c>
      <c r="S108" s="85">
        <f t="shared" si="82"/>
        <v>0</v>
      </c>
      <c r="T108" s="85">
        <f t="shared" si="83"/>
        <v>0</v>
      </c>
      <c r="U108" s="85">
        <f t="shared" si="84"/>
        <v>0</v>
      </c>
      <c r="V108" s="85">
        <f t="shared" si="85"/>
        <v>0</v>
      </c>
      <c r="W108" s="85">
        <f t="shared" si="86"/>
        <v>0</v>
      </c>
      <c r="Y108" s="84">
        <f t="shared" si="66"/>
        <v>0</v>
      </c>
      <c r="Z108" s="85">
        <f t="shared" si="67"/>
        <v>0</v>
      </c>
      <c r="AA108" s="70">
        <f t="shared" si="68"/>
        <v>0</v>
      </c>
      <c r="AB108" s="84">
        <f t="shared" si="69"/>
        <v>0</v>
      </c>
      <c r="AC108" s="84">
        <f t="shared" si="70"/>
        <v>0</v>
      </c>
      <c r="AD108" s="85">
        <f t="shared" si="71"/>
        <v>0</v>
      </c>
      <c r="AE108" s="85">
        <f t="shared" si="72"/>
        <v>0</v>
      </c>
      <c r="AF108" s="1">
        <f t="shared" si="63"/>
        <v>0</v>
      </c>
    </row>
    <row r="109" spans="1:32" x14ac:dyDescent="0.2">
      <c r="A109" s="101">
        <v>1.0999999999999999E-4</v>
      </c>
      <c r="B109" s="3">
        <f t="shared" si="48"/>
        <v>1.0999999999999999E-4</v>
      </c>
      <c r="C109" t="s">
        <v>270</v>
      </c>
      <c r="D109" t="s">
        <v>89</v>
      </c>
      <c r="E109" s="56" t="s">
        <v>21</v>
      </c>
      <c r="F109" s="21">
        <f t="shared" si="64"/>
        <v>0</v>
      </c>
      <c r="G109" s="21">
        <f t="shared" si="65"/>
        <v>0</v>
      </c>
      <c r="H109" s="111" t="str">
        <f>IF(ISNA(VLOOKUP(C109,[1]Sheet1!$J$2:$J$2989,1,FALSE)),"No","Yes")</f>
        <v>No</v>
      </c>
      <c r="I109" s="84">
        <f t="shared" si="73"/>
        <v>0</v>
      </c>
      <c r="J109" s="84">
        <f t="shared" si="74"/>
        <v>0</v>
      </c>
      <c r="K109" s="84">
        <f t="shared" si="75"/>
        <v>0</v>
      </c>
      <c r="L109" s="84">
        <f t="shared" si="76"/>
        <v>0</v>
      </c>
      <c r="M109" s="84">
        <f t="shared" si="77"/>
        <v>0</v>
      </c>
      <c r="N109" s="84">
        <f t="shared" si="78"/>
        <v>0</v>
      </c>
      <c r="O109" s="84">
        <f t="shared" si="79"/>
        <v>0</v>
      </c>
      <c r="Q109" s="85">
        <f t="shared" si="80"/>
        <v>0</v>
      </c>
      <c r="R109" s="85">
        <f t="shared" si="81"/>
        <v>0</v>
      </c>
      <c r="S109" s="85">
        <f t="shared" si="82"/>
        <v>0</v>
      </c>
      <c r="T109" s="85">
        <f t="shared" si="83"/>
        <v>0</v>
      </c>
      <c r="U109" s="85">
        <f t="shared" si="84"/>
        <v>0</v>
      </c>
      <c r="V109" s="85">
        <f t="shared" si="85"/>
        <v>0</v>
      </c>
      <c r="W109" s="85">
        <f t="shared" si="86"/>
        <v>0</v>
      </c>
      <c r="Y109" s="84">
        <f t="shared" si="66"/>
        <v>0</v>
      </c>
      <c r="Z109" s="85">
        <f t="shared" si="67"/>
        <v>0</v>
      </c>
      <c r="AA109" s="70">
        <f t="shared" si="68"/>
        <v>0</v>
      </c>
      <c r="AB109" s="84">
        <f t="shared" si="69"/>
        <v>0</v>
      </c>
      <c r="AC109" s="84">
        <f t="shared" si="70"/>
        <v>0</v>
      </c>
      <c r="AD109" s="85">
        <f t="shared" si="71"/>
        <v>0</v>
      </c>
      <c r="AE109" s="85">
        <f t="shared" si="72"/>
        <v>0</v>
      </c>
      <c r="AF109" s="1">
        <f t="shared" si="63"/>
        <v>0</v>
      </c>
    </row>
    <row r="110" spans="1:32" x14ac:dyDescent="0.2">
      <c r="A110" s="101">
        <v>1.1099999999999999E-4</v>
      </c>
      <c r="B110" s="3">
        <f t="shared" si="48"/>
        <v>1.1099999999999999E-4</v>
      </c>
      <c r="C110" t="s">
        <v>271</v>
      </c>
      <c r="D110"/>
      <c r="E110" s="56" t="s">
        <v>21</v>
      </c>
      <c r="F110" s="21">
        <f t="shared" si="64"/>
        <v>0</v>
      </c>
      <c r="G110" s="21">
        <f t="shared" si="65"/>
        <v>0</v>
      </c>
      <c r="H110" s="111" t="str">
        <f>IF(ISNA(VLOOKUP(C110,[1]Sheet1!$J$2:$J$2989,1,FALSE)),"No","Yes")</f>
        <v>No</v>
      </c>
      <c r="I110" s="84">
        <f t="shared" si="73"/>
        <v>0</v>
      </c>
      <c r="J110" s="84">
        <f t="shared" si="74"/>
        <v>0</v>
      </c>
      <c r="K110" s="84">
        <f t="shared" si="75"/>
        <v>0</v>
      </c>
      <c r="L110" s="84">
        <f t="shared" si="76"/>
        <v>0</v>
      </c>
      <c r="M110" s="84">
        <f t="shared" si="77"/>
        <v>0</v>
      </c>
      <c r="N110" s="84">
        <f t="shared" si="78"/>
        <v>0</v>
      </c>
      <c r="O110" s="84">
        <f t="shared" si="79"/>
        <v>0</v>
      </c>
      <c r="Q110" s="85">
        <f t="shared" si="80"/>
        <v>0</v>
      </c>
      <c r="R110" s="85">
        <f t="shared" si="81"/>
        <v>0</v>
      </c>
      <c r="S110" s="85">
        <f t="shared" si="82"/>
        <v>0</v>
      </c>
      <c r="T110" s="85">
        <f t="shared" si="83"/>
        <v>0</v>
      </c>
      <c r="U110" s="85">
        <f t="shared" si="84"/>
        <v>0</v>
      </c>
      <c r="V110" s="85">
        <f t="shared" si="85"/>
        <v>0</v>
      </c>
      <c r="W110" s="85">
        <f t="shared" si="86"/>
        <v>0</v>
      </c>
      <c r="Y110" s="84">
        <f t="shared" si="66"/>
        <v>0</v>
      </c>
      <c r="Z110" s="85">
        <f t="shared" si="67"/>
        <v>0</v>
      </c>
      <c r="AA110" s="70">
        <f t="shared" si="68"/>
        <v>0</v>
      </c>
      <c r="AB110" s="84">
        <f t="shared" si="69"/>
        <v>0</v>
      </c>
      <c r="AC110" s="84">
        <f t="shared" si="70"/>
        <v>0</v>
      </c>
      <c r="AD110" s="85">
        <f t="shared" si="71"/>
        <v>0</v>
      </c>
      <c r="AE110" s="85">
        <f t="shared" si="72"/>
        <v>0</v>
      </c>
      <c r="AF110" s="1">
        <f t="shared" si="63"/>
        <v>0</v>
      </c>
    </row>
    <row r="111" spans="1:32" x14ac:dyDescent="0.2">
      <c r="A111" s="101">
        <v>1.12E-4</v>
      </c>
      <c r="B111" s="3">
        <f t="shared" si="48"/>
        <v>1.12E-4</v>
      </c>
      <c r="C111" t="s">
        <v>272</v>
      </c>
      <c r="D111" t="s">
        <v>313</v>
      </c>
      <c r="E111" s="56" t="s">
        <v>21</v>
      </c>
      <c r="F111" s="21">
        <f t="shared" si="64"/>
        <v>0</v>
      </c>
      <c r="G111" s="21">
        <f t="shared" si="65"/>
        <v>0</v>
      </c>
      <c r="H111" s="111" t="str">
        <f>IF(ISNA(VLOOKUP(C111,[1]Sheet1!$J$2:$J$2989,1,FALSE)),"No","Yes")</f>
        <v>No</v>
      </c>
      <c r="I111" s="84">
        <f t="shared" si="73"/>
        <v>0</v>
      </c>
      <c r="J111" s="84">
        <f t="shared" si="74"/>
        <v>0</v>
      </c>
      <c r="K111" s="84">
        <f t="shared" si="75"/>
        <v>0</v>
      </c>
      <c r="L111" s="84">
        <f t="shared" si="76"/>
        <v>0</v>
      </c>
      <c r="M111" s="84">
        <f t="shared" si="77"/>
        <v>0</v>
      </c>
      <c r="N111" s="84">
        <f t="shared" si="78"/>
        <v>0</v>
      </c>
      <c r="O111" s="84">
        <f t="shared" si="79"/>
        <v>0</v>
      </c>
      <c r="Q111" s="85">
        <f t="shared" si="80"/>
        <v>0</v>
      </c>
      <c r="R111" s="85">
        <f t="shared" si="81"/>
        <v>0</v>
      </c>
      <c r="S111" s="85">
        <f t="shared" si="82"/>
        <v>0</v>
      </c>
      <c r="T111" s="85">
        <f t="shared" si="83"/>
        <v>0</v>
      </c>
      <c r="U111" s="85">
        <f t="shared" si="84"/>
        <v>0</v>
      </c>
      <c r="V111" s="85">
        <f t="shared" si="85"/>
        <v>0</v>
      </c>
      <c r="W111" s="85">
        <f t="shared" si="86"/>
        <v>0</v>
      </c>
      <c r="Y111" s="84">
        <f t="shared" si="66"/>
        <v>0</v>
      </c>
      <c r="Z111" s="85">
        <f t="shared" si="67"/>
        <v>0</v>
      </c>
      <c r="AA111" s="70">
        <f t="shared" si="68"/>
        <v>0</v>
      </c>
      <c r="AB111" s="84">
        <f t="shared" si="69"/>
        <v>0</v>
      </c>
      <c r="AC111" s="84">
        <f t="shared" si="70"/>
        <v>0</v>
      </c>
      <c r="AD111" s="85">
        <f t="shared" si="71"/>
        <v>0</v>
      </c>
      <c r="AE111" s="85">
        <f t="shared" si="72"/>
        <v>0</v>
      </c>
      <c r="AF111" s="1">
        <f t="shared" si="63"/>
        <v>0</v>
      </c>
    </row>
    <row r="112" spans="1:32" x14ac:dyDescent="0.2">
      <c r="A112" s="101">
        <v>1.13E-4</v>
      </c>
      <c r="B112" s="3">
        <f t="shared" si="48"/>
        <v>7061.4360863530719</v>
      </c>
      <c r="C112" t="s">
        <v>275</v>
      </c>
      <c r="D112"/>
      <c r="E112" s="56" t="s">
        <v>21</v>
      </c>
      <c r="F112" s="21">
        <f t="shared" si="64"/>
        <v>1</v>
      </c>
      <c r="G112" s="21">
        <f t="shared" si="65"/>
        <v>1</v>
      </c>
      <c r="H112" s="111" t="str">
        <f>IF(ISNA(VLOOKUP(C112,[1]Sheet1!$J$2:$J$2989,1,FALSE)),"No","Yes")</f>
        <v>No</v>
      </c>
      <c r="I112" s="84">
        <f t="shared" si="73"/>
        <v>0</v>
      </c>
      <c r="J112" s="84">
        <f t="shared" si="74"/>
        <v>7061.4359733530719</v>
      </c>
      <c r="K112" s="84">
        <f t="shared" si="75"/>
        <v>0</v>
      </c>
      <c r="L112" s="84">
        <f t="shared" si="76"/>
        <v>0</v>
      </c>
      <c r="M112" s="84">
        <f t="shared" si="77"/>
        <v>0</v>
      </c>
      <c r="N112" s="84">
        <f t="shared" si="78"/>
        <v>0</v>
      </c>
      <c r="O112" s="84">
        <f t="shared" si="79"/>
        <v>0</v>
      </c>
      <c r="Q112" s="85">
        <f t="shared" si="80"/>
        <v>0</v>
      </c>
      <c r="R112" s="85">
        <f t="shared" si="81"/>
        <v>0</v>
      </c>
      <c r="S112" s="85">
        <f t="shared" si="82"/>
        <v>0</v>
      </c>
      <c r="T112" s="85">
        <f t="shared" si="83"/>
        <v>0</v>
      </c>
      <c r="U112" s="85">
        <f t="shared" si="84"/>
        <v>0</v>
      </c>
      <c r="V112" s="85">
        <f t="shared" si="85"/>
        <v>0</v>
      </c>
      <c r="W112" s="85">
        <f t="shared" si="86"/>
        <v>0</v>
      </c>
      <c r="Y112" s="84">
        <f t="shared" si="66"/>
        <v>0</v>
      </c>
      <c r="Z112" s="85">
        <f t="shared" si="67"/>
        <v>0</v>
      </c>
      <c r="AA112" s="70">
        <f t="shared" si="68"/>
        <v>0</v>
      </c>
      <c r="AB112" s="84">
        <f t="shared" si="69"/>
        <v>7061.4359733530719</v>
      </c>
      <c r="AC112" s="84">
        <f t="shared" si="70"/>
        <v>0</v>
      </c>
      <c r="AD112" s="85">
        <f t="shared" si="71"/>
        <v>0</v>
      </c>
      <c r="AE112" s="85">
        <f t="shared" si="72"/>
        <v>0</v>
      </c>
      <c r="AF112" s="1">
        <f t="shared" si="63"/>
        <v>7061.4359733530719</v>
      </c>
    </row>
    <row r="113" spans="1:32" x14ac:dyDescent="0.2">
      <c r="A113" s="101">
        <v>1.1399999999999999E-4</v>
      </c>
      <c r="B113" s="3">
        <f t="shared" si="48"/>
        <v>1.1399999999999999E-4</v>
      </c>
      <c r="C113" t="s">
        <v>282</v>
      </c>
      <c r="D113"/>
      <c r="E113" s="56" t="s">
        <v>21</v>
      </c>
      <c r="F113" s="21">
        <f t="shared" si="64"/>
        <v>0</v>
      </c>
      <c r="G113" s="21">
        <f t="shared" si="65"/>
        <v>0</v>
      </c>
      <c r="H113" s="111" t="str">
        <f>IF(ISNA(VLOOKUP(C113,[1]Sheet1!$J$2:$J$2989,1,FALSE)),"No","Yes")</f>
        <v>No</v>
      </c>
      <c r="I113" s="84">
        <f t="shared" si="73"/>
        <v>0</v>
      </c>
      <c r="J113" s="84">
        <f t="shared" si="74"/>
        <v>0</v>
      </c>
      <c r="K113" s="84">
        <f t="shared" si="75"/>
        <v>0</v>
      </c>
      <c r="L113" s="84">
        <f t="shared" si="76"/>
        <v>0</v>
      </c>
      <c r="M113" s="84">
        <f t="shared" si="77"/>
        <v>0</v>
      </c>
      <c r="N113" s="84">
        <f t="shared" si="78"/>
        <v>0</v>
      </c>
      <c r="O113" s="84">
        <f t="shared" si="79"/>
        <v>0</v>
      </c>
      <c r="Q113" s="85">
        <f t="shared" si="80"/>
        <v>0</v>
      </c>
      <c r="R113" s="85">
        <f t="shared" si="81"/>
        <v>0</v>
      </c>
      <c r="S113" s="85">
        <f t="shared" si="82"/>
        <v>0</v>
      </c>
      <c r="T113" s="85">
        <f t="shared" si="83"/>
        <v>0</v>
      </c>
      <c r="U113" s="85">
        <f t="shared" si="84"/>
        <v>0</v>
      </c>
      <c r="V113" s="85">
        <f t="shared" si="85"/>
        <v>0</v>
      </c>
      <c r="W113" s="85">
        <f t="shared" si="86"/>
        <v>0</v>
      </c>
      <c r="Y113" s="84">
        <f t="shared" si="66"/>
        <v>0</v>
      </c>
      <c r="Z113" s="85">
        <f t="shared" si="67"/>
        <v>0</v>
      </c>
      <c r="AA113" s="70">
        <f t="shared" si="68"/>
        <v>0</v>
      </c>
      <c r="AB113" s="84">
        <f t="shared" si="69"/>
        <v>0</v>
      </c>
      <c r="AC113" s="84">
        <f t="shared" si="70"/>
        <v>0</v>
      </c>
      <c r="AD113" s="85">
        <f t="shared" si="71"/>
        <v>0</v>
      </c>
      <c r="AE113" s="85">
        <f t="shared" si="72"/>
        <v>0</v>
      </c>
      <c r="AF113" s="1">
        <f t="shared" si="63"/>
        <v>0</v>
      </c>
    </row>
    <row r="114" spans="1:32" x14ac:dyDescent="0.2">
      <c r="A114" s="101">
        <v>1.1499999999999999E-4</v>
      </c>
      <c r="B114" s="3">
        <f t="shared" si="48"/>
        <v>6844.8431643273543</v>
      </c>
      <c r="C114" t="s">
        <v>283</v>
      </c>
      <c r="D114" t="s">
        <v>304</v>
      </c>
      <c r="E114" s="56" t="s">
        <v>21</v>
      </c>
      <c r="F114" s="21">
        <f t="shared" si="64"/>
        <v>1</v>
      </c>
      <c r="G114" s="21">
        <f t="shared" si="65"/>
        <v>1</v>
      </c>
      <c r="H114" s="111" t="str">
        <f>IF(ISNA(VLOOKUP(C114,[1]Sheet1!$J$2:$J$2989,1,FALSE)),"No","Yes")</f>
        <v>Yes</v>
      </c>
      <c r="I114" s="84">
        <f t="shared" si="73"/>
        <v>0</v>
      </c>
      <c r="J114" s="84">
        <f t="shared" si="74"/>
        <v>6844.8430493273545</v>
      </c>
      <c r="K114" s="84">
        <f t="shared" si="75"/>
        <v>0</v>
      </c>
      <c r="L114" s="84">
        <f t="shared" si="76"/>
        <v>0</v>
      </c>
      <c r="M114" s="84">
        <f t="shared" si="77"/>
        <v>0</v>
      </c>
      <c r="N114" s="84">
        <f t="shared" si="78"/>
        <v>0</v>
      </c>
      <c r="O114" s="84">
        <f t="shared" si="79"/>
        <v>0</v>
      </c>
      <c r="Q114" s="85">
        <f t="shared" si="80"/>
        <v>0</v>
      </c>
      <c r="R114" s="85">
        <f t="shared" si="81"/>
        <v>0</v>
      </c>
      <c r="S114" s="85">
        <f t="shared" si="82"/>
        <v>0</v>
      </c>
      <c r="T114" s="85">
        <f t="shared" si="83"/>
        <v>0</v>
      </c>
      <c r="U114" s="85">
        <f t="shared" si="84"/>
        <v>0</v>
      </c>
      <c r="V114" s="85">
        <f t="shared" si="85"/>
        <v>0</v>
      </c>
      <c r="W114" s="85">
        <f t="shared" si="86"/>
        <v>0</v>
      </c>
      <c r="Y114" s="84">
        <f t="shared" si="66"/>
        <v>0</v>
      </c>
      <c r="Z114" s="85">
        <f t="shared" si="67"/>
        <v>0</v>
      </c>
      <c r="AA114" s="70">
        <f t="shared" si="68"/>
        <v>0</v>
      </c>
      <c r="AB114" s="84">
        <f t="shared" si="69"/>
        <v>6844.8430493273545</v>
      </c>
      <c r="AC114" s="84">
        <f t="shared" si="70"/>
        <v>0</v>
      </c>
      <c r="AD114" s="85">
        <f t="shared" si="71"/>
        <v>0</v>
      </c>
      <c r="AE114" s="85">
        <f t="shared" si="72"/>
        <v>0</v>
      </c>
      <c r="AF114" s="1">
        <f t="shared" si="63"/>
        <v>6844.8430493273545</v>
      </c>
    </row>
    <row r="115" spans="1:32" x14ac:dyDescent="0.2">
      <c r="A115" s="101">
        <v>1.1599999999999999E-4</v>
      </c>
      <c r="B115" s="3">
        <f t="shared" si="48"/>
        <v>1.1599999999999999E-4</v>
      </c>
      <c r="C115" t="s">
        <v>284</v>
      </c>
      <c r="D115" t="s">
        <v>307</v>
      </c>
      <c r="E115" s="56" t="s">
        <v>21</v>
      </c>
      <c r="F115" s="21">
        <f t="shared" si="64"/>
        <v>0</v>
      </c>
      <c r="G115" s="21">
        <f t="shared" si="65"/>
        <v>0</v>
      </c>
      <c r="H115" s="111" t="str">
        <f>IF(ISNA(VLOOKUP(C115,[1]Sheet1!$J$2:$J$2989,1,FALSE)),"No","Yes")</f>
        <v>No</v>
      </c>
      <c r="I115" s="84">
        <f t="shared" si="73"/>
        <v>0</v>
      </c>
      <c r="J115" s="84">
        <f t="shared" si="74"/>
        <v>0</v>
      </c>
      <c r="K115" s="84">
        <f t="shared" si="75"/>
        <v>0</v>
      </c>
      <c r="L115" s="84">
        <f t="shared" si="76"/>
        <v>0</v>
      </c>
      <c r="M115" s="84">
        <f t="shared" si="77"/>
        <v>0</v>
      </c>
      <c r="N115" s="84">
        <f t="shared" si="78"/>
        <v>0</v>
      </c>
      <c r="O115" s="84">
        <f t="shared" si="79"/>
        <v>0</v>
      </c>
      <c r="Q115" s="85">
        <f t="shared" si="80"/>
        <v>0</v>
      </c>
      <c r="R115" s="85">
        <f t="shared" si="81"/>
        <v>0</v>
      </c>
      <c r="S115" s="85">
        <f t="shared" si="82"/>
        <v>0</v>
      </c>
      <c r="T115" s="85">
        <f t="shared" si="83"/>
        <v>0</v>
      </c>
      <c r="U115" s="85">
        <f t="shared" si="84"/>
        <v>0</v>
      </c>
      <c r="V115" s="85">
        <f t="shared" si="85"/>
        <v>0</v>
      </c>
      <c r="W115" s="85">
        <f t="shared" si="86"/>
        <v>0</v>
      </c>
      <c r="Y115" s="84">
        <f t="shared" si="66"/>
        <v>0</v>
      </c>
      <c r="Z115" s="85">
        <f t="shared" si="67"/>
        <v>0</v>
      </c>
      <c r="AA115" s="70">
        <f t="shared" si="68"/>
        <v>0</v>
      </c>
      <c r="AB115" s="84">
        <f t="shared" si="69"/>
        <v>0</v>
      </c>
      <c r="AC115" s="84">
        <f t="shared" si="70"/>
        <v>0</v>
      </c>
      <c r="AD115" s="85">
        <f t="shared" si="71"/>
        <v>0</v>
      </c>
      <c r="AE115" s="85">
        <f t="shared" si="72"/>
        <v>0</v>
      </c>
      <c r="AF115" s="1">
        <f t="shared" si="63"/>
        <v>0</v>
      </c>
    </row>
    <row r="116" spans="1:32" x14ac:dyDescent="0.2">
      <c r="A116" s="101">
        <v>1.17E-4</v>
      </c>
      <c r="B116" s="3">
        <f t="shared" si="48"/>
        <v>6675.9973178397477</v>
      </c>
      <c r="C116" t="s">
        <v>285</v>
      </c>
      <c r="D116" t="s">
        <v>72</v>
      </c>
      <c r="E116" s="56" t="s">
        <v>21</v>
      </c>
      <c r="F116" s="21">
        <f t="shared" si="64"/>
        <v>1</v>
      </c>
      <c r="G116" s="21">
        <f t="shared" si="65"/>
        <v>1</v>
      </c>
      <c r="H116" s="111" t="str">
        <f>IF(ISNA(VLOOKUP(C116,[1]Sheet1!$J$2:$J$2989,1,FALSE)),"No","Yes")</f>
        <v>No</v>
      </c>
      <c r="I116" s="84">
        <f t="shared" si="73"/>
        <v>0</v>
      </c>
      <c r="J116" s="84">
        <f t="shared" si="74"/>
        <v>6675.9972008397481</v>
      </c>
      <c r="K116" s="84">
        <f t="shared" si="75"/>
        <v>0</v>
      </c>
      <c r="L116" s="84">
        <f t="shared" si="76"/>
        <v>0</v>
      </c>
      <c r="M116" s="84">
        <f t="shared" si="77"/>
        <v>0</v>
      </c>
      <c r="N116" s="84">
        <f t="shared" si="78"/>
        <v>0</v>
      </c>
      <c r="O116" s="84">
        <f t="shared" si="79"/>
        <v>0</v>
      </c>
      <c r="Q116" s="85">
        <f t="shared" si="80"/>
        <v>0</v>
      </c>
      <c r="R116" s="85">
        <f t="shared" si="81"/>
        <v>0</v>
      </c>
      <c r="S116" s="85">
        <f t="shared" si="82"/>
        <v>0</v>
      </c>
      <c r="T116" s="85">
        <f t="shared" si="83"/>
        <v>0</v>
      </c>
      <c r="U116" s="85">
        <f t="shared" si="84"/>
        <v>0</v>
      </c>
      <c r="V116" s="85">
        <f t="shared" si="85"/>
        <v>0</v>
      </c>
      <c r="W116" s="85">
        <f t="shared" si="86"/>
        <v>0</v>
      </c>
      <c r="Y116" s="84">
        <f t="shared" si="66"/>
        <v>0</v>
      </c>
      <c r="Z116" s="85">
        <f t="shared" si="67"/>
        <v>0</v>
      </c>
      <c r="AA116" s="70">
        <f t="shared" si="68"/>
        <v>0</v>
      </c>
      <c r="AB116" s="84">
        <f t="shared" si="69"/>
        <v>6675.9972008397481</v>
      </c>
      <c r="AC116" s="84">
        <f t="shared" si="70"/>
        <v>0</v>
      </c>
      <c r="AD116" s="85">
        <f t="shared" si="71"/>
        <v>0</v>
      </c>
      <c r="AE116" s="85">
        <f t="shared" si="72"/>
        <v>0</v>
      </c>
      <c r="AF116" s="1">
        <f t="shared" si="63"/>
        <v>6675.9972008397481</v>
      </c>
    </row>
    <row r="117" spans="1:32" x14ac:dyDescent="0.2">
      <c r="A117" s="101">
        <v>1.18E-4</v>
      </c>
      <c r="B117" s="3">
        <f t="shared" si="48"/>
        <v>1.18E-4</v>
      </c>
      <c r="C117" t="s">
        <v>289</v>
      </c>
      <c r="D117"/>
      <c r="E117" s="56" t="s">
        <v>21</v>
      </c>
      <c r="F117" s="21">
        <f t="shared" si="64"/>
        <v>0</v>
      </c>
      <c r="G117" s="21">
        <f t="shared" si="65"/>
        <v>0</v>
      </c>
      <c r="H117" s="111" t="str">
        <f>IF(ISNA(VLOOKUP(C117,[1]Sheet1!$J$2:$J$2989,1,FALSE)),"No","Yes")</f>
        <v>No</v>
      </c>
      <c r="I117" s="84">
        <f t="shared" si="73"/>
        <v>0</v>
      </c>
      <c r="J117" s="84">
        <f t="shared" si="74"/>
        <v>0</v>
      </c>
      <c r="K117" s="84">
        <f t="shared" si="75"/>
        <v>0</v>
      </c>
      <c r="L117" s="84">
        <f t="shared" si="76"/>
        <v>0</v>
      </c>
      <c r="M117" s="84">
        <f t="shared" si="77"/>
        <v>0</v>
      </c>
      <c r="N117" s="84">
        <f t="shared" si="78"/>
        <v>0</v>
      </c>
      <c r="O117" s="84">
        <f t="shared" si="79"/>
        <v>0</v>
      </c>
      <c r="Q117" s="85">
        <f t="shared" si="80"/>
        <v>0</v>
      </c>
      <c r="R117" s="85">
        <f t="shared" si="81"/>
        <v>0</v>
      </c>
      <c r="S117" s="85">
        <f t="shared" si="82"/>
        <v>0</v>
      </c>
      <c r="T117" s="85">
        <f t="shared" si="83"/>
        <v>0</v>
      </c>
      <c r="U117" s="85">
        <f t="shared" si="84"/>
        <v>0</v>
      </c>
      <c r="V117" s="85">
        <f t="shared" si="85"/>
        <v>0</v>
      </c>
      <c r="W117" s="85">
        <f t="shared" si="86"/>
        <v>0</v>
      </c>
      <c r="Y117" s="84">
        <f t="shared" si="66"/>
        <v>0</v>
      </c>
      <c r="Z117" s="85">
        <f t="shared" si="67"/>
        <v>0</v>
      </c>
      <c r="AA117" s="70">
        <f t="shared" si="68"/>
        <v>0</v>
      </c>
      <c r="AB117" s="84">
        <f t="shared" si="69"/>
        <v>0</v>
      </c>
      <c r="AC117" s="84">
        <f t="shared" si="70"/>
        <v>0</v>
      </c>
      <c r="AD117" s="85">
        <f t="shared" si="71"/>
        <v>0</v>
      </c>
      <c r="AE117" s="85">
        <f t="shared" si="72"/>
        <v>0</v>
      </c>
      <c r="AF117" s="1">
        <f t="shared" si="63"/>
        <v>0</v>
      </c>
    </row>
    <row r="118" spans="1:32" x14ac:dyDescent="0.2">
      <c r="A118" s="101">
        <v>1.1899999999999999E-4</v>
      </c>
      <c r="B118" s="3">
        <f t="shared" si="48"/>
        <v>1.1899999999999999E-4</v>
      </c>
      <c r="C118" t="s">
        <v>291</v>
      </c>
      <c r="D118"/>
      <c r="E118" s="56" t="s">
        <v>21</v>
      </c>
      <c r="F118" s="21">
        <f t="shared" si="64"/>
        <v>0</v>
      </c>
      <c r="G118" s="21">
        <f t="shared" si="65"/>
        <v>0</v>
      </c>
      <c r="H118" s="111" t="str">
        <f>IF(ISNA(VLOOKUP(C118,[1]Sheet1!$J$2:$J$2989,1,FALSE)),"No","Yes")</f>
        <v>No</v>
      </c>
      <c r="I118" s="84">
        <f t="shared" si="73"/>
        <v>0</v>
      </c>
      <c r="J118" s="84">
        <f t="shared" si="74"/>
        <v>0</v>
      </c>
      <c r="K118" s="84">
        <f t="shared" si="75"/>
        <v>0</v>
      </c>
      <c r="L118" s="84">
        <f t="shared" si="76"/>
        <v>0</v>
      </c>
      <c r="M118" s="84">
        <f t="shared" si="77"/>
        <v>0</v>
      </c>
      <c r="N118" s="84">
        <f t="shared" si="78"/>
        <v>0</v>
      </c>
      <c r="O118" s="84">
        <f t="shared" si="79"/>
        <v>0</v>
      </c>
      <c r="Q118" s="85">
        <f t="shared" si="80"/>
        <v>0</v>
      </c>
      <c r="R118" s="85">
        <f t="shared" si="81"/>
        <v>0</v>
      </c>
      <c r="S118" s="85">
        <f t="shared" si="82"/>
        <v>0</v>
      </c>
      <c r="T118" s="85">
        <f t="shared" si="83"/>
        <v>0</v>
      </c>
      <c r="U118" s="85">
        <f t="shared" si="84"/>
        <v>0</v>
      </c>
      <c r="V118" s="85">
        <f t="shared" si="85"/>
        <v>0</v>
      </c>
      <c r="W118" s="85">
        <f t="shared" si="86"/>
        <v>0</v>
      </c>
      <c r="Y118" s="84">
        <f t="shared" si="66"/>
        <v>0</v>
      </c>
      <c r="Z118" s="85">
        <f t="shared" si="67"/>
        <v>0</v>
      </c>
      <c r="AA118" s="70">
        <f t="shared" si="68"/>
        <v>0</v>
      </c>
      <c r="AB118" s="84">
        <f t="shared" si="69"/>
        <v>0</v>
      </c>
      <c r="AC118" s="84">
        <f t="shared" si="70"/>
        <v>0</v>
      </c>
      <c r="AD118" s="85">
        <f t="shared" si="71"/>
        <v>0</v>
      </c>
      <c r="AE118" s="85">
        <f t="shared" si="72"/>
        <v>0</v>
      </c>
      <c r="AF118" s="1">
        <f t="shared" si="63"/>
        <v>0</v>
      </c>
    </row>
    <row r="119" spans="1:32" x14ac:dyDescent="0.2">
      <c r="A119" s="101">
        <v>1.1999999999999999E-4</v>
      </c>
      <c r="B119" s="3">
        <f t="shared" si="48"/>
        <v>1.1999999999999999E-4</v>
      </c>
      <c r="C119" t="s">
        <v>293</v>
      </c>
      <c r="D119"/>
      <c r="E119" s="56" t="s">
        <v>21</v>
      </c>
      <c r="F119" s="21">
        <f t="shared" si="64"/>
        <v>0</v>
      </c>
      <c r="G119" s="21">
        <f t="shared" si="65"/>
        <v>0</v>
      </c>
      <c r="H119" s="111" t="str">
        <f>IF(ISNA(VLOOKUP(C119,[1]Sheet1!$J$2:$J$2989,1,FALSE)),"No","Yes")</f>
        <v>No</v>
      </c>
      <c r="I119" s="84">
        <f t="shared" si="73"/>
        <v>0</v>
      </c>
      <c r="J119" s="84">
        <f t="shared" si="74"/>
        <v>0</v>
      </c>
      <c r="K119" s="84">
        <f t="shared" si="75"/>
        <v>0</v>
      </c>
      <c r="L119" s="84">
        <f t="shared" si="76"/>
        <v>0</v>
      </c>
      <c r="M119" s="84">
        <f t="shared" si="77"/>
        <v>0</v>
      </c>
      <c r="N119" s="84">
        <f t="shared" si="78"/>
        <v>0</v>
      </c>
      <c r="O119" s="84">
        <f t="shared" si="79"/>
        <v>0</v>
      </c>
      <c r="Q119" s="85">
        <f t="shared" si="80"/>
        <v>0</v>
      </c>
      <c r="R119" s="85">
        <f t="shared" si="81"/>
        <v>0</v>
      </c>
      <c r="S119" s="85">
        <f t="shared" si="82"/>
        <v>0</v>
      </c>
      <c r="T119" s="85">
        <f t="shared" si="83"/>
        <v>0</v>
      </c>
      <c r="U119" s="85">
        <f t="shared" si="84"/>
        <v>0</v>
      </c>
      <c r="V119" s="85">
        <f t="shared" si="85"/>
        <v>0</v>
      </c>
      <c r="W119" s="85">
        <f t="shared" si="86"/>
        <v>0</v>
      </c>
      <c r="Y119" s="84">
        <f t="shared" si="66"/>
        <v>0</v>
      </c>
      <c r="Z119" s="85">
        <f t="shared" si="67"/>
        <v>0</v>
      </c>
      <c r="AA119" s="70">
        <f t="shared" si="68"/>
        <v>0</v>
      </c>
      <c r="AB119" s="84">
        <f t="shared" si="69"/>
        <v>0</v>
      </c>
      <c r="AC119" s="84">
        <f t="shared" si="70"/>
        <v>0</v>
      </c>
      <c r="AD119" s="85">
        <f t="shared" si="71"/>
        <v>0</v>
      </c>
      <c r="AE119" s="85">
        <f t="shared" si="72"/>
        <v>0</v>
      </c>
      <c r="AF119" s="1">
        <f t="shared" si="63"/>
        <v>0</v>
      </c>
    </row>
    <row r="120" spans="1:32" x14ac:dyDescent="0.2">
      <c r="A120" s="101">
        <v>1.2099999999999999E-4</v>
      </c>
      <c r="B120" s="3">
        <f t="shared" si="48"/>
        <v>1.2099999999999999E-4</v>
      </c>
      <c r="C120" t="s">
        <v>294</v>
      </c>
      <c r="D120" t="s">
        <v>314</v>
      </c>
      <c r="E120" s="56" t="s">
        <v>21</v>
      </c>
      <c r="F120" s="21">
        <f t="shared" si="64"/>
        <v>0</v>
      </c>
      <c r="G120" s="21">
        <f t="shared" si="65"/>
        <v>0</v>
      </c>
      <c r="H120" s="111" t="str">
        <f>IF(ISNA(VLOOKUP(C120,[1]Sheet1!$J$2:$J$2989,1,FALSE)),"No","Yes")</f>
        <v>No</v>
      </c>
      <c r="I120" s="84">
        <f t="shared" si="73"/>
        <v>0</v>
      </c>
      <c r="J120" s="84">
        <f t="shared" si="74"/>
        <v>0</v>
      </c>
      <c r="K120" s="84">
        <f t="shared" si="75"/>
        <v>0</v>
      </c>
      <c r="L120" s="84">
        <f t="shared" si="76"/>
        <v>0</v>
      </c>
      <c r="M120" s="84">
        <f t="shared" si="77"/>
        <v>0</v>
      </c>
      <c r="N120" s="84">
        <f t="shared" si="78"/>
        <v>0</v>
      </c>
      <c r="O120" s="84">
        <f t="shared" si="79"/>
        <v>0</v>
      </c>
      <c r="Q120" s="85">
        <f t="shared" si="80"/>
        <v>0</v>
      </c>
      <c r="R120" s="85">
        <f t="shared" si="81"/>
        <v>0</v>
      </c>
      <c r="S120" s="85">
        <f t="shared" si="82"/>
        <v>0</v>
      </c>
      <c r="T120" s="85">
        <f t="shared" si="83"/>
        <v>0</v>
      </c>
      <c r="U120" s="85">
        <f t="shared" si="84"/>
        <v>0</v>
      </c>
      <c r="V120" s="85">
        <f t="shared" si="85"/>
        <v>0</v>
      </c>
      <c r="W120" s="85">
        <f t="shared" si="86"/>
        <v>0</v>
      </c>
      <c r="Y120" s="84">
        <f t="shared" si="66"/>
        <v>0</v>
      </c>
      <c r="Z120" s="85">
        <f t="shared" si="67"/>
        <v>0</v>
      </c>
      <c r="AA120" s="70">
        <f t="shared" si="68"/>
        <v>0</v>
      </c>
      <c r="AB120" s="84">
        <f t="shared" si="69"/>
        <v>0</v>
      </c>
      <c r="AC120" s="84">
        <f t="shared" si="70"/>
        <v>0</v>
      </c>
      <c r="AD120" s="85">
        <f t="shared" si="71"/>
        <v>0</v>
      </c>
      <c r="AE120" s="85">
        <f t="shared" si="72"/>
        <v>0</v>
      </c>
      <c r="AF120" s="1">
        <f t="shared" si="63"/>
        <v>0</v>
      </c>
    </row>
    <row r="121" spans="1:32" x14ac:dyDescent="0.2">
      <c r="A121" s="101">
        <v>1.22E-4</v>
      </c>
      <c r="B121" s="3">
        <f t="shared" si="48"/>
        <v>1.22E-4</v>
      </c>
      <c r="C121" t="s">
        <v>295</v>
      </c>
      <c r="D121"/>
      <c r="E121" s="56" t="s">
        <v>21</v>
      </c>
      <c r="F121" s="21">
        <f t="shared" si="64"/>
        <v>0</v>
      </c>
      <c r="G121" s="21">
        <f t="shared" si="65"/>
        <v>0</v>
      </c>
      <c r="H121" s="111" t="str">
        <f>IF(ISNA(VLOOKUP(C121,[1]Sheet1!$J$2:$J$2989,1,FALSE)),"No","Yes")</f>
        <v>Yes</v>
      </c>
      <c r="I121" s="84">
        <f t="shared" si="73"/>
        <v>0</v>
      </c>
      <c r="J121" s="84">
        <f t="shared" si="74"/>
        <v>0</v>
      </c>
      <c r="K121" s="84">
        <f t="shared" si="75"/>
        <v>0</v>
      </c>
      <c r="L121" s="84">
        <f t="shared" si="76"/>
        <v>0</v>
      </c>
      <c r="M121" s="84">
        <f t="shared" si="77"/>
        <v>0</v>
      </c>
      <c r="N121" s="84">
        <f t="shared" si="78"/>
        <v>0</v>
      </c>
      <c r="O121" s="84">
        <f t="shared" si="79"/>
        <v>0</v>
      </c>
      <c r="Q121" s="85">
        <f t="shared" si="80"/>
        <v>0</v>
      </c>
      <c r="R121" s="85">
        <f t="shared" si="81"/>
        <v>0</v>
      </c>
      <c r="S121" s="85">
        <f t="shared" si="82"/>
        <v>0</v>
      </c>
      <c r="T121" s="85">
        <f t="shared" si="83"/>
        <v>0</v>
      </c>
      <c r="U121" s="85">
        <f t="shared" si="84"/>
        <v>0</v>
      </c>
      <c r="V121" s="85">
        <f t="shared" si="85"/>
        <v>0</v>
      </c>
      <c r="W121" s="85">
        <f t="shared" si="86"/>
        <v>0</v>
      </c>
      <c r="Y121" s="84">
        <f t="shared" si="66"/>
        <v>0</v>
      </c>
      <c r="Z121" s="85">
        <f t="shared" si="67"/>
        <v>0</v>
      </c>
      <c r="AA121" s="70">
        <f t="shared" si="68"/>
        <v>0</v>
      </c>
      <c r="AB121" s="84">
        <f t="shared" si="69"/>
        <v>0</v>
      </c>
      <c r="AC121" s="84">
        <f t="shared" si="70"/>
        <v>0</v>
      </c>
      <c r="AD121" s="85">
        <f t="shared" si="71"/>
        <v>0</v>
      </c>
      <c r="AE121" s="85">
        <f t="shared" si="72"/>
        <v>0</v>
      </c>
      <c r="AF121" s="1">
        <f t="shared" si="63"/>
        <v>0</v>
      </c>
    </row>
    <row r="122" spans="1:32" x14ac:dyDescent="0.2">
      <c r="A122" s="101">
        <v>1.2300000000000001E-4</v>
      </c>
      <c r="B122" s="3">
        <f t="shared" si="48"/>
        <v>1.2300000000000001E-4</v>
      </c>
      <c r="C122" t="s">
        <v>296</v>
      </c>
      <c r="D122" t="s">
        <v>315</v>
      </c>
      <c r="E122" s="56" t="s">
        <v>21</v>
      </c>
      <c r="F122" s="21">
        <f t="shared" si="64"/>
        <v>0</v>
      </c>
      <c r="G122" s="21">
        <f t="shared" si="65"/>
        <v>0</v>
      </c>
      <c r="H122" s="111" t="str">
        <f>IF(ISNA(VLOOKUP(C122,[1]Sheet1!$J$2:$J$2989,1,FALSE)),"No","Yes")</f>
        <v>No</v>
      </c>
      <c r="I122" s="84">
        <f t="shared" si="73"/>
        <v>0</v>
      </c>
      <c r="J122" s="84">
        <f t="shared" si="74"/>
        <v>0</v>
      </c>
      <c r="K122" s="84">
        <f t="shared" si="75"/>
        <v>0</v>
      </c>
      <c r="L122" s="84">
        <f t="shared" si="76"/>
        <v>0</v>
      </c>
      <c r="M122" s="84">
        <f t="shared" si="77"/>
        <v>0</v>
      </c>
      <c r="N122" s="84">
        <f t="shared" si="78"/>
        <v>0</v>
      </c>
      <c r="O122" s="84">
        <f t="shared" si="79"/>
        <v>0</v>
      </c>
      <c r="Q122" s="85">
        <f t="shared" si="80"/>
        <v>0</v>
      </c>
      <c r="R122" s="85">
        <f t="shared" si="81"/>
        <v>0</v>
      </c>
      <c r="S122" s="85">
        <f t="shared" si="82"/>
        <v>0</v>
      </c>
      <c r="T122" s="85">
        <f t="shared" si="83"/>
        <v>0</v>
      </c>
      <c r="U122" s="85">
        <f t="shared" si="84"/>
        <v>0</v>
      </c>
      <c r="V122" s="85">
        <f t="shared" si="85"/>
        <v>0</v>
      </c>
      <c r="W122" s="85">
        <f t="shared" si="86"/>
        <v>0</v>
      </c>
      <c r="Y122" s="84">
        <f t="shared" si="66"/>
        <v>0</v>
      </c>
      <c r="Z122" s="85">
        <f t="shared" si="67"/>
        <v>0</v>
      </c>
      <c r="AA122" s="70">
        <f t="shared" si="68"/>
        <v>0</v>
      </c>
      <c r="AB122" s="84">
        <f t="shared" si="69"/>
        <v>0</v>
      </c>
      <c r="AC122" s="84">
        <f t="shared" si="70"/>
        <v>0</v>
      </c>
      <c r="AD122" s="85">
        <f t="shared" si="71"/>
        <v>0</v>
      </c>
      <c r="AE122" s="85">
        <f t="shared" si="72"/>
        <v>0</v>
      </c>
      <c r="AF122" s="1">
        <f t="shared" si="63"/>
        <v>0</v>
      </c>
    </row>
    <row r="123" spans="1:32" x14ac:dyDescent="0.2">
      <c r="A123" s="101">
        <v>1.2399999999999998E-4</v>
      </c>
      <c r="B123" s="3">
        <f t="shared" ref="B123:B186" si="87">AF123+A123</f>
        <v>1.2399999999999998E-4</v>
      </c>
      <c r="C123" t="s">
        <v>74</v>
      </c>
      <c r="D123" t="s">
        <v>92</v>
      </c>
      <c r="E123" s="56" t="s">
        <v>21</v>
      </c>
      <c r="F123" s="21">
        <f t="shared" si="64"/>
        <v>0</v>
      </c>
      <c r="G123" s="21">
        <f t="shared" si="65"/>
        <v>0</v>
      </c>
      <c r="H123" s="111" t="str">
        <f>IF(ISNA(VLOOKUP(C123,[1]Sheet1!$J$2:$J$2989,1,FALSE)),"No","Yes")</f>
        <v>No</v>
      </c>
      <c r="I123" s="84">
        <f t="shared" ref="I123:I154" si="88">IF(ISERROR(VLOOKUP($C123,Sprint1,5,FALSE)),0,(VLOOKUP($C123,Sprint1,5,FALSE)))</f>
        <v>0</v>
      </c>
      <c r="J123" s="84">
        <f t="shared" ref="J123:J154" si="89">IF(ISERROR(VLOOKUP($C123,Sprint2,5,FALSE)),0,(VLOOKUP($C123,Sprint2,5,FALSE)))</f>
        <v>0</v>
      </c>
      <c r="K123" s="84">
        <f t="shared" ref="K123:K154" si="90">IF(ISERROR(VLOOKUP($C123,Sprint3,5,FALSE)),0,(VLOOKUP($C123,Sprint3,5,FALSE)))</f>
        <v>0</v>
      </c>
      <c r="L123" s="84">
        <f t="shared" ref="L123:L154" si="91">IF(ISERROR(VLOOKUP($C123,Sprint4,5,FALSE)),0,(VLOOKUP($C123,Sprint4,5,FALSE)))</f>
        <v>0</v>
      </c>
      <c r="M123" s="84">
        <f t="shared" ref="M123:M154" si="92">IF(ISERROR(VLOOKUP($C123,Sprint5,5,FALSE)),0,(VLOOKUP($C123,Sprint5,5,FALSE)))</f>
        <v>0</v>
      </c>
      <c r="N123" s="84">
        <f t="shared" ref="N123:N154" si="93">IF(ISERROR(VLOOKUP($C123,Sprint6,5,FALSE)),0,(VLOOKUP($C123,Sprint6,5,FALSE)))</f>
        <v>0</v>
      </c>
      <c r="O123" s="84">
        <f t="shared" ref="O123:O154" si="94">IF(ISERROR(VLOOKUP($C123,Sprint7,5,FALSE)),0,(VLOOKUP($C123,Sprint7,5,FALSE)))</f>
        <v>0</v>
      </c>
      <c r="Q123" s="85">
        <f t="shared" ref="Q123:Q154" si="95">IF(ISERROR(VLOOKUP($C123,_End1,5,FALSE)),0,(VLOOKUP($C123,_End1,5,FALSE)))</f>
        <v>0</v>
      </c>
      <c r="R123" s="85">
        <f t="shared" ref="R123:R154" si="96">IF(ISERROR(VLOOKUP($C123,_End2,5,FALSE)),0,(VLOOKUP($C123,_End2,5,FALSE)))</f>
        <v>0</v>
      </c>
      <c r="S123" s="85">
        <f t="shared" ref="S123:S154" si="97">IF(ISERROR(VLOOKUP($C123,_End3,5,FALSE)),0,(VLOOKUP($C123,_End3,5,FALSE)))</f>
        <v>0</v>
      </c>
      <c r="T123" s="85">
        <f t="shared" ref="T123:T154" si="98">IF(ISERROR(VLOOKUP($C123,_End4,5,FALSE)),0,(VLOOKUP($C123,_End4,5,FALSE)))</f>
        <v>0</v>
      </c>
      <c r="U123" s="85">
        <f t="shared" ref="U123:U154" si="99">IF(ISERROR(VLOOKUP($C123,_End5,5,FALSE)),0,(VLOOKUP($C123,_End5,5,FALSE)))</f>
        <v>0</v>
      </c>
      <c r="V123" s="85">
        <f t="shared" ref="V123:V154" si="100">IF(ISERROR(VLOOKUP($C123,_End6,5,FALSE)),0,(VLOOKUP($C123,_End6,5,FALSE)))</f>
        <v>0</v>
      </c>
      <c r="W123" s="85">
        <f t="shared" ref="W123:W154" si="101">IF(ISERROR(VLOOKUP($C123,_End7,5,FALSE)),0,(VLOOKUP($C123,_End7,5,FALSE)))</f>
        <v>0</v>
      </c>
      <c r="Y123" s="84">
        <f t="shared" si="66"/>
        <v>0</v>
      </c>
      <c r="Z123" s="85">
        <f t="shared" si="67"/>
        <v>0</v>
      </c>
      <c r="AA123" s="70">
        <f t="shared" si="68"/>
        <v>0</v>
      </c>
      <c r="AB123" s="84">
        <f t="shared" si="69"/>
        <v>0</v>
      </c>
      <c r="AC123" s="84">
        <f t="shared" si="70"/>
        <v>0</v>
      </c>
      <c r="AD123" s="85">
        <f t="shared" si="71"/>
        <v>0</v>
      </c>
      <c r="AE123" s="85">
        <f t="shared" si="72"/>
        <v>0</v>
      </c>
      <c r="AF123" s="1">
        <f t="shared" si="63"/>
        <v>0</v>
      </c>
    </row>
    <row r="124" spans="1:32" x14ac:dyDescent="0.2">
      <c r="A124" s="101">
        <v>1.25E-4</v>
      </c>
      <c r="B124" s="3">
        <f t="shared" si="87"/>
        <v>1.25E-4</v>
      </c>
      <c r="C124" t="s">
        <v>317</v>
      </c>
      <c r="D124" t="s">
        <v>92</v>
      </c>
      <c r="E124" s="56" t="s">
        <v>21</v>
      </c>
      <c r="F124" s="21">
        <f t="shared" si="64"/>
        <v>0</v>
      </c>
      <c r="G124" s="21">
        <f t="shared" si="65"/>
        <v>0</v>
      </c>
      <c r="H124" s="111" t="str">
        <f>IF(ISNA(VLOOKUP(C124,[1]Sheet1!$J$2:$J$2989,1,FALSE)),"No","Yes")</f>
        <v>No</v>
      </c>
      <c r="I124" s="84">
        <f t="shared" si="88"/>
        <v>0</v>
      </c>
      <c r="J124" s="84">
        <f t="shared" si="89"/>
        <v>0</v>
      </c>
      <c r="K124" s="84">
        <f t="shared" si="90"/>
        <v>0</v>
      </c>
      <c r="L124" s="84">
        <f t="shared" si="91"/>
        <v>0</v>
      </c>
      <c r="M124" s="84">
        <f t="shared" si="92"/>
        <v>0</v>
      </c>
      <c r="N124" s="84">
        <f t="shared" si="93"/>
        <v>0</v>
      </c>
      <c r="O124" s="84">
        <f t="shared" si="94"/>
        <v>0</v>
      </c>
      <c r="Q124" s="85">
        <f t="shared" si="95"/>
        <v>0</v>
      </c>
      <c r="R124" s="85">
        <f t="shared" si="96"/>
        <v>0</v>
      </c>
      <c r="S124" s="85">
        <f t="shared" si="97"/>
        <v>0</v>
      </c>
      <c r="T124" s="85">
        <f t="shared" si="98"/>
        <v>0</v>
      </c>
      <c r="U124" s="85">
        <f t="shared" si="99"/>
        <v>0</v>
      </c>
      <c r="V124" s="85">
        <f t="shared" si="100"/>
        <v>0</v>
      </c>
      <c r="W124" s="85">
        <f t="shared" si="101"/>
        <v>0</v>
      </c>
      <c r="Y124" s="84">
        <f t="shared" si="66"/>
        <v>0</v>
      </c>
      <c r="Z124" s="85">
        <f t="shared" si="67"/>
        <v>0</v>
      </c>
      <c r="AA124" s="70">
        <f t="shared" si="68"/>
        <v>0</v>
      </c>
      <c r="AB124" s="84">
        <f t="shared" si="69"/>
        <v>0</v>
      </c>
      <c r="AC124" s="84">
        <f t="shared" si="70"/>
        <v>0</v>
      </c>
      <c r="AD124" s="85">
        <f t="shared" si="71"/>
        <v>0</v>
      </c>
      <c r="AE124" s="85">
        <f t="shared" si="72"/>
        <v>0</v>
      </c>
      <c r="AF124" s="1">
        <f t="shared" si="63"/>
        <v>0</v>
      </c>
    </row>
    <row r="125" spans="1:32" x14ac:dyDescent="0.2">
      <c r="A125" s="101">
        <v>1.26E-4</v>
      </c>
      <c r="B125" s="3">
        <f t="shared" si="87"/>
        <v>1.26E-4</v>
      </c>
      <c r="C125" t="s">
        <v>318</v>
      </c>
      <c r="D125" t="s">
        <v>59</v>
      </c>
      <c r="E125" s="56" t="s">
        <v>21</v>
      </c>
      <c r="F125" s="21">
        <f t="shared" si="64"/>
        <v>0</v>
      </c>
      <c r="G125" s="21">
        <f t="shared" si="65"/>
        <v>0</v>
      </c>
      <c r="H125" s="111" t="str">
        <f>IF(ISNA(VLOOKUP(C125,[1]Sheet1!$J$2:$J$2989,1,FALSE)),"No","Yes")</f>
        <v>No</v>
      </c>
      <c r="I125" s="84">
        <f t="shared" si="88"/>
        <v>0</v>
      </c>
      <c r="J125" s="84">
        <f t="shared" si="89"/>
        <v>0</v>
      </c>
      <c r="K125" s="84">
        <f t="shared" si="90"/>
        <v>0</v>
      </c>
      <c r="L125" s="84">
        <f t="shared" si="91"/>
        <v>0</v>
      </c>
      <c r="M125" s="84">
        <f t="shared" si="92"/>
        <v>0</v>
      </c>
      <c r="N125" s="84">
        <f t="shared" si="93"/>
        <v>0</v>
      </c>
      <c r="O125" s="84">
        <f t="shared" si="94"/>
        <v>0</v>
      </c>
      <c r="Q125" s="85">
        <f t="shared" si="95"/>
        <v>0</v>
      </c>
      <c r="R125" s="85">
        <f t="shared" si="96"/>
        <v>0</v>
      </c>
      <c r="S125" s="85">
        <f t="shared" si="97"/>
        <v>0</v>
      </c>
      <c r="T125" s="85">
        <f t="shared" si="98"/>
        <v>0</v>
      </c>
      <c r="U125" s="85">
        <f t="shared" si="99"/>
        <v>0</v>
      </c>
      <c r="V125" s="85">
        <f t="shared" si="100"/>
        <v>0</v>
      </c>
      <c r="W125" s="85">
        <f t="shared" si="101"/>
        <v>0</v>
      </c>
      <c r="Y125" s="84">
        <f t="shared" si="66"/>
        <v>0</v>
      </c>
      <c r="Z125" s="85">
        <f t="shared" si="67"/>
        <v>0</v>
      </c>
      <c r="AA125" s="70">
        <f t="shared" si="68"/>
        <v>0</v>
      </c>
      <c r="AB125" s="84">
        <f t="shared" si="69"/>
        <v>0</v>
      </c>
      <c r="AC125" s="84">
        <f t="shared" si="70"/>
        <v>0</v>
      </c>
      <c r="AD125" s="85">
        <f t="shared" si="71"/>
        <v>0</v>
      </c>
      <c r="AE125" s="85">
        <f t="shared" si="72"/>
        <v>0</v>
      </c>
      <c r="AF125" s="1">
        <f t="shared" si="63"/>
        <v>0</v>
      </c>
    </row>
    <row r="126" spans="1:32" x14ac:dyDescent="0.2">
      <c r="A126" s="101">
        <v>1.27E-4</v>
      </c>
      <c r="B126" s="3">
        <f t="shared" si="87"/>
        <v>1.27E-4</v>
      </c>
      <c r="C126" t="s">
        <v>319</v>
      </c>
      <c r="D126" t="s">
        <v>92</v>
      </c>
      <c r="E126" s="56" t="s">
        <v>21</v>
      </c>
      <c r="F126" s="21">
        <f t="shared" ref="F126:F189" si="102">COUNTIF(H126:X126,"&gt;1")</f>
        <v>0</v>
      </c>
      <c r="G126" s="21">
        <f t="shared" ref="G126:G189" si="103">COUNTIF(AA126:AE126,"&gt;1")</f>
        <v>0</v>
      </c>
      <c r="H126" s="111" t="str">
        <f>IF(ISNA(VLOOKUP(C126,[1]Sheet1!$J$2:$J$2989,1,FALSE)),"No","Yes")</f>
        <v>No</v>
      </c>
      <c r="I126" s="84">
        <f t="shared" si="88"/>
        <v>0</v>
      </c>
      <c r="J126" s="84">
        <f t="shared" si="89"/>
        <v>0</v>
      </c>
      <c r="K126" s="84">
        <f t="shared" si="90"/>
        <v>0</v>
      </c>
      <c r="L126" s="84">
        <f t="shared" si="91"/>
        <v>0</v>
      </c>
      <c r="M126" s="84">
        <f t="shared" si="92"/>
        <v>0</v>
      </c>
      <c r="N126" s="84">
        <f t="shared" si="93"/>
        <v>0</v>
      </c>
      <c r="O126" s="84">
        <f t="shared" si="94"/>
        <v>0</v>
      </c>
      <c r="Q126" s="85">
        <f t="shared" si="95"/>
        <v>0</v>
      </c>
      <c r="R126" s="85">
        <f t="shared" si="96"/>
        <v>0</v>
      </c>
      <c r="S126" s="85">
        <f t="shared" si="97"/>
        <v>0</v>
      </c>
      <c r="T126" s="85">
        <f t="shared" si="98"/>
        <v>0</v>
      </c>
      <c r="U126" s="85">
        <f t="shared" si="99"/>
        <v>0</v>
      </c>
      <c r="V126" s="85">
        <f t="shared" si="100"/>
        <v>0</v>
      </c>
      <c r="W126" s="85">
        <f t="shared" si="101"/>
        <v>0</v>
      </c>
      <c r="Y126" s="84">
        <f t="shared" ref="Y126:Y189" si="104">LARGE(I126:O126,3)</f>
        <v>0</v>
      </c>
      <c r="Z126" s="85">
        <f t="shared" ref="Z126:Z189" si="105">LARGE(Q126:W126,3)</f>
        <v>0</v>
      </c>
      <c r="AA126" s="70">
        <f t="shared" ref="AA126:AA189" si="106">LARGE(Y126:Z126,1)</f>
        <v>0</v>
      </c>
      <c r="AB126" s="84">
        <f t="shared" ref="AB126:AB189" si="107">LARGE(I126:O126,1)</f>
        <v>0</v>
      </c>
      <c r="AC126" s="84">
        <f t="shared" ref="AC126:AC189" si="108">LARGE(I126:O126,2)</f>
        <v>0</v>
      </c>
      <c r="AD126" s="85">
        <f t="shared" ref="AD126:AD189" si="109">LARGE(Q126:W126,1)</f>
        <v>0</v>
      </c>
      <c r="AE126" s="85">
        <f t="shared" ref="AE126:AE189" si="110">LARGE(Q126:W126,2)</f>
        <v>0</v>
      </c>
      <c r="AF126" s="1">
        <f t="shared" si="63"/>
        <v>0</v>
      </c>
    </row>
    <row r="127" spans="1:32" x14ac:dyDescent="0.2">
      <c r="A127" s="101">
        <v>1.2799999999999999E-4</v>
      </c>
      <c r="B127" s="3">
        <f t="shared" si="87"/>
        <v>1.2799999999999999E-4</v>
      </c>
      <c r="C127" t="s">
        <v>320</v>
      </c>
      <c r="D127" t="s">
        <v>92</v>
      </c>
      <c r="E127" s="56" t="s">
        <v>21</v>
      </c>
      <c r="F127" s="21">
        <f t="shared" si="102"/>
        <v>0</v>
      </c>
      <c r="G127" s="21">
        <f t="shared" si="103"/>
        <v>0</v>
      </c>
      <c r="H127" s="111" t="str">
        <f>IF(ISNA(VLOOKUP(C127,[1]Sheet1!$J$2:$J$2989,1,FALSE)),"No","Yes")</f>
        <v>No</v>
      </c>
      <c r="I127" s="84">
        <f t="shared" si="88"/>
        <v>0</v>
      </c>
      <c r="J127" s="84">
        <f t="shared" si="89"/>
        <v>0</v>
      </c>
      <c r="K127" s="84">
        <f t="shared" si="90"/>
        <v>0</v>
      </c>
      <c r="L127" s="84">
        <f t="shared" si="91"/>
        <v>0</v>
      </c>
      <c r="M127" s="84">
        <f t="shared" si="92"/>
        <v>0</v>
      </c>
      <c r="N127" s="84">
        <f t="shared" si="93"/>
        <v>0</v>
      </c>
      <c r="O127" s="84">
        <f t="shared" si="94"/>
        <v>0</v>
      </c>
      <c r="Q127" s="85">
        <f t="shared" si="95"/>
        <v>0</v>
      </c>
      <c r="R127" s="85">
        <f t="shared" si="96"/>
        <v>0</v>
      </c>
      <c r="S127" s="85">
        <f t="shared" si="97"/>
        <v>0</v>
      </c>
      <c r="T127" s="85">
        <f t="shared" si="98"/>
        <v>0</v>
      </c>
      <c r="U127" s="85">
        <f t="shared" si="99"/>
        <v>0</v>
      </c>
      <c r="V127" s="85">
        <f t="shared" si="100"/>
        <v>0</v>
      </c>
      <c r="W127" s="85">
        <f t="shared" si="101"/>
        <v>0</v>
      </c>
      <c r="Y127" s="84">
        <f t="shared" si="104"/>
        <v>0</v>
      </c>
      <c r="Z127" s="85">
        <f t="shared" si="105"/>
        <v>0</v>
      </c>
      <c r="AA127" s="70">
        <f t="shared" si="106"/>
        <v>0</v>
      </c>
      <c r="AB127" s="84">
        <f t="shared" si="107"/>
        <v>0</v>
      </c>
      <c r="AC127" s="84">
        <f t="shared" si="108"/>
        <v>0</v>
      </c>
      <c r="AD127" s="85">
        <f t="shared" si="109"/>
        <v>0</v>
      </c>
      <c r="AE127" s="85">
        <f t="shared" si="110"/>
        <v>0</v>
      </c>
      <c r="AF127" s="1">
        <f t="shared" si="63"/>
        <v>0</v>
      </c>
    </row>
    <row r="128" spans="1:32" x14ac:dyDescent="0.2">
      <c r="A128" s="101">
        <v>1.2899999999999999E-4</v>
      </c>
      <c r="B128" s="3">
        <f t="shared" si="87"/>
        <v>1.2899999999999999E-4</v>
      </c>
      <c r="C128" t="s">
        <v>321</v>
      </c>
      <c r="D128" t="s">
        <v>87</v>
      </c>
      <c r="E128" s="56" t="s">
        <v>21</v>
      </c>
      <c r="F128" s="21">
        <f t="shared" si="102"/>
        <v>0</v>
      </c>
      <c r="G128" s="21">
        <f t="shared" si="103"/>
        <v>0</v>
      </c>
      <c r="H128" s="111" t="str">
        <f>IF(ISNA(VLOOKUP(C128,[1]Sheet1!$J$2:$J$2989,1,FALSE)),"No","Yes")</f>
        <v>No</v>
      </c>
      <c r="I128" s="84">
        <f t="shared" si="88"/>
        <v>0</v>
      </c>
      <c r="J128" s="84">
        <f t="shared" si="89"/>
        <v>0</v>
      </c>
      <c r="K128" s="84">
        <f t="shared" si="90"/>
        <v>0</v>
      </c>
      <c r="L128" s="84">
        <f t="shared" si="91"/>
        <v>0</v>
      </c>
      <c r="M128" s="84">
        <f t="shared" si="92"/>
        <v>0</v>
      </c>
      <c r="N128" s="84">
        <f t="shared" si="93"/>
        <v>0</v>
      </c>
      <c r="O128" s="84">
        <f t="shared" si="94"/>
        <v>0</v>
      </c>
      <c r="Q128" s="85">
        <f t="shared" si="95"/>
        <v>0</v>
      </c>
      <c r="R128" s="85">
        <f t="shared" si="96"/>
        <v>0</v>
      </c>
      <c r="S128" s="85">
        <f t="shared" si="97"/>
        <v>0</v>
      </c>
      <c r="T128" s="85">
        <f t="shared" si="98"/>
        <v>0</v>
      </c>
      <c r="U128" s="85">
        <f t="shared" si="99"/>
        <v>0</v>
      </c>
      <c r="V128" s="85">
        <f t="shared" si="100"/>
        <v>0</v>
      </c>
      <c r="W128" s="85">
        <f t="shared" si="101"/>
        <v>0</v>
      </c>
      <c r="Y128" s="84">
        <f t="shared" si="104"/>
        <v>0</v>
      </c>
      <c r="Z128" s="85">
        <f t="shared" si="105"/>
        <v>0</v>
      </c>
      <c r="AA128" s="70">
        <f t="shared" si="106"/>
        <v>0</v>
      </c>
      <c r="AB128" s="84">
        <f t="shared" si="107"/>
        <v>0</v>
      </c>
      <c r="AC128" s="84">
        <f t="shared" si="108"/>
        <v>0</v>
      </c>
      <c r="AD128" s="85">
        <f t="shared" si="109"/>
        <v>0</v>
      </c>
      <c r="AE128" s="85">
        <f t="shared" si="110"/>
        <v>0</v>
      </c>
      <c r="AF128" s="1">
        <f t="shared" si="63"/>
        <v>0</v>
      </c>
    </row>
    <row r="129" spans="1:32" x14ac:dyDescent="0.2">
      <c r="A129" s="101">
        <v>1.2999999999999999E-4</v>
      </c>
      <c r="B129" s="3">
        <f t="shared" si="87"/>
        <v>1.2999999999999999E-4</v>
      </c>
      <c r="C129" t="s">
        <v>323</v>
      </c>
      <c r="D129" t="s">
        <v>89</v>
      </c>
      <c r="E129" s="56" t="s">
        <v>21</v>
      </c>
      <c r="F129" s="21">
        <f t="shared" si="102"/>
        <v>0</v>
      </c>
      <c r="G129" s="21">
        <f t="shared" si="103"/>
        <v>0</v>
      </c>
      <c r="H129" s="111" t="str">
        <f>IF(ISNA(VLOOKUP(C129,[1]Sheet1!$J$2:$J$2989,1,FALSE)),"No","Yes")</f>
        <v>No</v>
      </c>
      <c r="I129" s="84">
        <f t="shared" si="88"/>
        <v>0</v>
      </c>
      <c r="J129" s="84">
        <f t="shared" si="89"/>
        <v>0</v>
      </c>
      <c r="K129" s="84">
        <f t="shared" si="90"/>
        <v>0</v>
      </c>
      <c r="L129" s="84">
        <f t="shared" si="91"/>
        <v>0</v>
      </c>
      <c r="M129" s="84">
        <f t="shared" si="92"/>
        <v>0</v>
      </c>
      <c r="N129" s="84">
        <f t="shared" si="93"/>
        <v>0</v>
      </c>
      <c r="O129" s="84">
        <f t="shared" si="94"/>
        <v>0</v>
      </c>
      <c r="Q129" s="85">
        <f t="shared" si="95"/>
        <v>0</v>
      </c>
      <c r="R129" s="85">
        <f t="shared" si="96"/>
        <v>0</v>
      </c>
      <c r="S129" s="85">
        <f t="shared" si="97"/>
        <v>0</v>
      </c>
      <c r="T129" s="85">
        <f t="shared" si="98"/>
        <v>0</v>
      </c>
      <c r="U129" s="85">
        <f t="shared" si="99"/>
        <v>0</v>
      </c>
      <c r="V129" s="85">
        <f t="shared" si="100"/>
        <v>0</v>
      </c>
      <c r="W129" s="85">
        <f t="shared" si="101"/>
        <v>0</v>
      </c>
      <c r="Y129" s="84">
        <f t="shared" si="104"/>
        <v>0</v>
      </c>
      <c r="Z129" s="85">
        <f t="shared" si="105"/>
        <v>0</v>
      </c>
      <c r="AA129" s="70">
        <f t="shared" si="106"/>
        <v>0</v>
      </c>
      <c r="AB129" s="84">
        <f t="shared" si="107"/>
        <v>0</v>
      </c>
      <c r="AC129" s="84">
        <f t="shared" si="108"/>
        <v>0</v>
      </c>
      <c r="AD129" s="85">
        <f t="shared" si="109"/>
        <v>0</v>
      </c>
      <c r="AE129" s="85">
        <f t="shared" si="110"/>
        <v>0</v>
      </c>
      <c r="AF129" s="1">
        <f t="shared" ref="AF129:AF192" si="111">IF(H129="NO",SUM(AA129:AE129)-0,SUM(AA129:AE129))</f>
        <v>0</v>
      </c>
    </row>
    <row r="130" spans="1:32" x14ac:dyDescent="0.2">
      <c r="A130" s="101">
        <v>1.3099999999999999E-4</v>
      </c>
      <c r="B130" s="3">
        <f t="shared" si="87"/>
        <v>1.3099999999999999E-4</v>
      </c>
      <c r="C130" t="s">
        <v>324</v>
      </c>
      <c r="D130" t="s">
        <v>325</v>
      </c>
      <c r="E130" s="56" t="s">
        <v>21</v>
      </c>
      <c r="F130" s="21">
        <f t="shared" si="102"/>
        <v>0</v>
      </c>
      <c r="G130" s="21">
        <f t="shared" si="103"/>
        <v>0</v>
      </c>
      <c r="H130" s="111" t="str">
        <f>IF(ISNA(VLOOKUP(C130,[1]Sheet1!$J$2:$J$2989,1,FALSE)),"No","Yes")</f>
        <v>Yes</v>
      </c>
      <c r="I130" s="84">
        <f t="shared" si="88"/>
        <v>0</v>
      </c>
      <c r="J130" s="84">
        <f t="shared" si="89"/>
        <v>0</v>
      </c>
      <c r="K130" s="84">
        <f t="shared" si="90"/>
        <v>0</v>
      </c>
      <c r="L130" s="84">
        <f t="shared" si="91"/>
        <v>0</v>
      </c>
      <c r="M130" s="84">
        <f t="shared" si="92"/>
        <v>0</v>
      </c>
      <c r="N130" s="84">
        <f t="shared" si="93"/>
        <v>0</v>
      </c>
      <c r="O130" s="84">
        <f t="shared" si="94"/>
        <v>0</v>
      </c>
      <c r="Q130" s="85">
        <f t="shared" si="95"/>
        <v>0</v>
      </c>
      <c r="R130" s="85">
        <f t="shared" si="96"/>
        <v>0</v>
      </c>
      <c r="S130" s="85">
        <f t="shared" si="97"/>
        <v>0</v>
      </c>
      <c r="T130" s="85">
        <f t="shared" si="98"/>
        <v>0</v>
      </c>
      <c r="U130" s="85">
        <f t="shared" si="99"/>
        <v>0</v>
      </c>
      <c r="V130" s="85">
        <f t="shared" si="100"/>
        <v>0</v>
      </c>
      <c r="W130" s="85">
        <f t="shared" si="101"/>
        <v>0</v>
      </c>
      <c r="Y130" s="84">
        <f t="shared" si="104"/>
        <v>0</v>
      </c>
      <c r="Z130" s="85">
        <f t="shared" si="105"/>
        <v>0</v>
      </c>
      <c r="AA130" s="70">
        <f t="shared" si="106"/>
        <v>0</v>
      </c>
      <c r="AB130" s="84">
        <f t="shared" si="107"/>
        <v>0</v>
      </c>
      <c r="AC130" s="84">
        <f t="shared" si="108"/>
        <v>0</v>
      </c>
      <c r="AD130" s="85">
        <f t="shared" si="109"/>
        <v>0</v>
      </c>
      <c r="AE130" s="85">
        <f t="shared" si="110"/>
        <v>0</v>
      </c>
      <c r="AF130" s="1">
        <f t="shared" si="111"/>
        <v>0</v>
      </c>
    </row>
    <row r="131" spans="1:32" x14ac:dyDescent="0.2">
      <c r="A131" s="101">
        <v>1.3199999999999998E-4</v>
      </c>
      <c r="B131" s="3">
        <f t="shared" si="87"/>
        <v>1.3199999999999998E-4</v>
      </c>
      <c r="C131" t="s">
        <v>326</v>
      </c>
      <c r="D131" t="s">
        <v>92</v>
      </c>
      <c r="E131" s="56" t="s">
        <v>21</v>
      </c>
      <c r="F131" s="21">
        <f t="shared" si="102"/>
        <v>0</v>
      </c>
      <c r="G131" s="21">
        <f t="shared" si="103"/>
        <v>0</v>
      </c>
      <c r="H131" s="111" t="str">
        <f>IF(ISNA(VLOOKUP(C131,[1]Sheet1!$J$2:$J$2989,1,FALSE)),"No","Yes")</f>
        <v>No</v>
      </c>
      <c r="I131" s="84">
        <f t="shared" si="88"/>
        <v>0</v>
      </c>
      <c r="J131" s="84">
        <f t="shared" si="89"/>
        <v>0</v>
      </c>
      <c r="K131" s="84">
        <f t="shared" si="90"/>
        <v>0</v>
      </c>
      <c r="L131" s="84">
        <f t="shared" si="91"/>
        <v>0</v>
      </c>
      <c r="M131" s="84">
        <f t="shared" si="92"/>
        <v>0</v>
      </c>
      <c r="N131" s="84">
        <f t="shared" si="93"/>
        <v>0</v>
      </c>
      <c r="O131" s="84">
        <f t="shared" si="94"/>
        <v>0</v>
      </c>
      <c r="Q131" s="85">
        <f t="shared" si="95"/>
        <v>0</v>
      </c>
      <c r="R131" s="85">
        <f t="shared" si="96"/>
        <v>0</v>
      </c>
      <c r="S131" s="85">
        <f t="shared" si="97"/>
        <v>0</v>
      </c>
      <c r="T131" s="85">
        <f t="shared" si="98"/>
        <v>0</v>
      </c>
      <c r="U131" s="85">
        <f t="shared" si="99"/>
        <v>0</v>
      </c>
      <c r="V131" s="85">
        <f t="shared" si="100"/>
        <v>0</v>
      </c>
      <c r="W131" s="85">
        <f t="shared" si="101"/>
        <v>0</v>
      </c>
      <c r="Y131" s="84">
        <f t="shared" si="104"/>
        <v>0</v>
      </c>
      <c r="Z131" s="85">
        <f t="shared" si="105"/>
        <v>0</v>
      </c>
      <c r="AA131" s="70">
        <f t="shared" si="106"/>
        <v>0</v>
      </c>
      <c r="AB131" s="84">
        <f t="shared" si="107"/>
        <v>0</v>
      </c>
      <c r="AC131" s="84">
        <f t="shared" si="108"/>
        <v>0</v>
      </c>
      <c r="AD131" s="85">
        <f t="shared" si="109"/>
        <v>0</v>
      </c>
      <c r="AE131" s="85">
        <f t="shared" si="110"/>
        <v>0</v>
      </c>
      <c r="AF131" s="1">
        <f t="shared" si="111"/>
        <v>0</v>
      </c>
    </row>
    <row r="132" spans="1:32" x14ac:dyDescent="0.2">
      <c r="A132" s="101">
        <v>1.3299999999999998E-4</v>
      </c>
      <c r="B132" s="3">
        <f t="shared" si="87"/>
        <v>1.3299999999999998E-4</v>
      </c>
      <c r="C132" t="s">
        <v>327</v>
      </c>
      <c r="D132" t="s">
        <v>92</v>
      </c>
      <c r="E132" s="56" t="s">
        <v>21</v>
      </c>
      <c r="F132" s="21">
        <f t="shared" si="102"/>
        <v>0</v>
      </c>
      <c r="G132" s="21">
        <f t="shared" si="103"/>
        <v>0</v>
      </c>
      <c r="H132" s="111" t="str">
        <f>IF(ISNA(VLOOKUP(C132,[1]Sheet1!$J$2:$J$2989,1,FALSE)),"No","Yes")</f>
        <v>No</v>
      </c>
      <c r="I132" s="84">
        <f t="shared" si="88"/>
        <v>0</v>
      </c>
      <c r="J132" s="84">
        <f t="shared" si="89"/>
        <v>0</v>
      </c>
      <c r="K132" s="84">
        <f t="shared" si="90"/>
        <v>0</v>
      </c>
      <c r="L132" s="84">
        <f t="shared" si="91"/>
        <v>0</v>
      </c>
      <c r="M132" s="84">
        <f t="shared" si="92"/>
        <v>0</v>
      </c>
      <c r="N132" s="84">
        <f t="shared" si="93"/>
        <v>0</v>
      </c>
      <c r="O132" s="84">
        <f t="shared" si="94"/>
        <v>0</v>
      </c>
      <c r="Q132" s="85">
        <f t="shared" si="95"/>
        <v>0</v>
      </c>
      <c r="R132" s="85">
        <f t="shared" si="96"/>
        <v>0</v>
      </c>
      <c r="S132" s="85">
        <f t="shared" si="97"/>
        <v>0</v>
      </c>
      <c r="T132" s="85">
        <f t="shared" si="98"/>
        <v>0</v>
      </c>
      <c r="U132" s="85">
        <f t="shared" si="99"/>
        <v>0</v>
      </c>
      <c r="V132" s="85">
        <f t="shared" si="100"/>
        <v>0</v>
      </c>
      <c r="W132" s="85">
        <f t="shared" si="101"/>
        <v>0</v>
      </c>
      <c r="Y132" s="84">
        <f t="shared" si="104"/>
        <v>0</v>
      </c>
      <c r="Z132" s="85">
        <f t="shared" si="105"/>
        <v>0</v>
      </c>
      <c r="AA132" s="70">
        <f t="shared" si="106"/>
        <v>0</v>
      </c>
      <c r="AB132" s="84">
        <f t="shared" si="107"/>
        <v>0</v>
      </c>
      <c r="AC132" s="84">
        <f t="shared" si="108"/>
        <v>0</v>
      </c>
      <c r="AD132" s="85">
        <f t="shared" si="109"/>
        <v>0</v>
      </c>
      <c r="AE132" s="85">
        <f t="shared" si="110"/>
        <v>0</v>
      </c>
      <c r="AF132" s="1">
        <f t="shared" si="111"/>
        <v>0</v>
      </c>
    </row>
    <row r="133" spans="1:32" x14ac:dyDescent="0.2">
      <c r="A133" s="101">
        <v>1.34E-4</v>
      </c>
      <c r="B133" s="3">
        <f t="shared" si="87"/>
        <v>1.34E-4</v>
      </c>
      <c r="C133" t="s">
        <v>328</v>
      </c>
      <c r="D133" t="s">
        <v>92</v>
      </c>
      <c r="E133" s="56" t="s">
        <v>21</v>
      </c>
      <c r="F133" s="21">
        <f t="shared" si="102"/>
        <v>0</v>
      </c>
      <c r="G133" s="21">
        <f t="shared" si="103"/>
        <v>0</v>
      </c>
      <c r="H133" s="111" t="str">
        <f>IF(ISNA(VLOOKUP(C133,[1]Sheet1!$J$2:$J$2989,1,FALSE)),"No","Yes")</f>
        <v>No</v>
      </c>
      <c r="I133" s="84">
        <f t="shared" si="88"/>
        <v>0</v>
      </c>
      <c r="J133" s="84">
        <f t="shared" si="89"/>
        <v>0</v>
      </c>
      <c r="K133" s="84">
        <f t="shared" si="90"/>
        <v>0</v>
      </c>
      <c r="L133" s="84">
        <f t="shared" si="91"/>
        <v>0</v>
      </c>
      <c r="M133" s="84">
        <f t="shared" si="92"/>
        <v>0</v>
      </c>
      <c r="N133" s="84">
        <f t="shared" si="93"/>
        <v>0</v>
      </c>
      <c r="O133" s="84">
        <f t="shared" si="94"/>
        <v>0</v>
      </c>
      <c r="Q133" s="85">
        <f t="shared" si="95"/>
        <v>0</v>
      </c>
      <c r="R133" s="85">
        <f t="shared" si="96"/>
        <v>0</v>
      </c>
      <c r="S133" s="85">
        <f t="shared" si="97"/>
        <v>0</v>
      </c>
      <c r="T133" s="85">
        <f t="shared" si="98"/>
        <v>0</v>
      </c>
      <c r="U133" s="85">
        <f t="shared" si="99"/>
        <v>0</v>
      </c>
      <c r="V133" s="85">
        <f t="shared" si="100"/>
        <v>0</v>
      </c>
      <c r="W133" s="85">
        <f t="shared" si="101"/>
        <v>0</v>
      </c>
      <c r="Y133" s="84">
        <f t="shared" si="104"/>
        <v>0</v>
      </c>
      <c r="Z133" s="85">
        <f t="shared" si="105"/>
        <v>0</v>
      </c>
      <c r="AA133" s="70">
        <f t="shared" si="106"/>
        <v>0</v>
      </c>
      <c r="AB133" s="84">
        <f t="shared" si="107"/>
        <v>0</v>
      </c>
      <c r="AC133" s="84">
        <f t="shared" si="108"/>
        <v>0</v>
      </c>
      <c r="AD133" s="85">
        <f t="shared" si="109"/>
        <v>0</v>
      </c>
      <c r="AE133" s="85">
        <f t="shared" si="110"/>
        <v>0</v>
      </c>
      <c r="AF133" s="1">
        <f t="shared" si="111"/>
        <v>0</v>
      </c>
    </row>
    <row r="134" spans="1:32" x14ac:dyDescent="0.2">
      <c r="A134" s="101">
        <v>1.35E-4</v>
      </c>
      <c r="B134" s="3">
        <f t="shared" si="87"/>
        <v>1.35E-4</v>
      </c>
      <c r="C134" t="s">
        <v>329</v>
      </c>
      <c r="D134" t="s">
        <v>330</v>
      </c>
      <c r="E134" s="56" t="s">
        <v>21</v>
      </c>
      <c r="F134" s="21">
        <f t="shared" si="102"/>
        <v>0</v>
      </c>
      <c r="G134" s="21">
        <f t="shared" si="103"/>
        <v>0</v>
      </c>
      <c r="H134" s="111" t="str">
        <f>IF(ISNA(VLOOKUP(C134,[1]Sheet1!$J$2:$J$2989,1,FALSE)),"No","Yes")</f>
        <v>No</v>
      </c>
      <c r="I134" s="84">
        <f t="shared" si="88"/>
        <v>0</v>
      </c>
      <c r="J134" s="84">
        <f t="shared" si="89"/>
        <v>0</v>
      </c>
      <c r="K134" s="84">
        <f t="shared" si="90"/>
        <v>0</v>
      </c>
      <c r="L134" s="84">
        <f t="shared" si="91"/>
        <v>0</v>
      </c>
      <c r="M134" s="84">
        <f t="shared" si="92"/>
        <v>0</v>
      </c>
      <c r="N134" s="84">
        <f t="shared" si="93"/>
        <v>0</v>
      </c>
      <c r="O134" s="84">
        <f t="shared" si="94"/>
        <v>0</v>
      </c>
      <c r="Q134" s="85">
        <f t="shared" si="95"/>
        <v>0</v>
      </c>
      <c r="R134" s="85">
        <f t="shared" si="96"/>
        <v>0</v>
      </c>
      <c r="S134" s="85">
        <f t="shared" si="97"/>
        <v>0</v>
      </c>
      <c r="T134" s="85">
        <f t="shared" si="98"/>
        <v>0</v>
      </c>
      <c r="U134" s="85">
        <f t="shared" si="99"/>
        <v>0</v>
      </c>
      <c r="V134" s="85">
        <f t="shared" si="100"/>
        <v>0</v>
      </c>
      <c r="W134" s="85">
        <f t="shared" si="101"/>
        <v>0</v>
      </c>
      <c r="Y134" s="84">
        <f t="shared" si="104"/>
        <v>0</v>
      </c>
      <c r="Z134" s="85">
        <f t="shared" si="105"/>
        <v>0</v>
      </c>
      <c r="AA134" s="70">
        <f t="shared" si="106"/>
        <v>0</v>
      </c>
      <c r="AB134" s="84">
        <f t="shared" si="107"/>
        <v>0</v>
      </c>
      <c r="AC134" s="84">
        <f t="shared" si="108"/>
        <v>0</v>
      </c>
      <c r="AD134" s="85">
        <f t="shared" si="109"/>
        <v>0</v>
      </c>
      <c r="AE134" s="85">
        <f t="shared" si="110"/>
        <v>0</v>
      </c>
      <c r="AF134" s="1">
        <f t="shared" si="111"/>
        <v>0</v>
      </c>
    </row>
    <row r="135" spans="1:32" x14ac:dyDescent="0.2">
      <c r="A135" s="101">
        <v>1.36E-4</v>
      </c>
      <c r="B135" s="3">
        <f t="shared" si="87"/>
        <v>1.36E-4</v>
      </c>
      <c r="C135" t="s">
        <v>331</v>
      </c>
      <c r="D135" t="s">
        <v>92</v>
      </c>
      <c r="E135" s="56" t="s">
        <v>21</v>
      </c>
      <c r="F135" s="21">
        <f t="shared" si="102"/>
        <v>0</v>
      </c>
      <c r="G135" s="21">
        <f t="shared" si="103"/>
        <v>0</v>
      </c>
      <c r="H135" s="111" t="str">
        <f>IF(ISNA(VLOOKUP(C135,[1]Sheet1!$J$2:$J$2989,1,FALSE)),"No","Yes")</f>
        <v>No</v>
      </c>
      <c r="I135" s="84">
        <f t="shared" si="88"/>
        <v>0</v>
      </c>
      <c r="J135" s="84">
        <f t="shared" si="89"/>
        <v>0</v>
      </c>
      <c r="K135" s="84">
        <f t="shared" si="90"/>
        <v>0</v>
      </c>
      <c r="L135" s="84">
        <f t="shared" si="91"/>
        <v>0</v>
      </c>
      <c r="M135" s="84">
        <f t="shared" si="92"/>
        <v>0</v>
      </c>
      <c r="N135" s="84">
        <f t="shared" si="93"/>
        <v>0</v>
      </c>
      <c r="O135" s="84">
        <f t="shared" si="94"/>
        <v>0</v>
      </c>
      <c r="Q135" s="85">
        <f t="shared" si="95"/>
        <v>0</v>
      </c>
      <c r="R135" s="85">
        <f t="shared" si="96"/>
        <v>0</v>
      </c>
      <c r="S135" s="85">
        <f t="shared" si="97"/>
        <v>0</v>
      </c>
      <c r="T135" s="85">
        <f t="shared" si="98"/>
        <v>0</v>
      </c>
      <c r="U135" s="85">
        <f t="shared" si="99"/>
        <v>0</v>
      </c>
      <c r="V135" s="85">
        <f t="shared" si="100"/>
        <v>0</v>
      </c>
      <c r="W135" s="85">
        <f t="shared" si="101"/>
        <v>0</v>
      </c>
      <c r="Y135" s="84">
        <f t="shared" si="104"/>
        <v>0</v>
      </c>
      <c r="Z135" s="85">
        <f t="shared" si="105"/>
        <v>0</v>
      </c>
      <c r="AA135" s="70">
        <f t="shared" si="106"/>
        <v>0</v>
      </c>
      <c r="AB135" s="84">
        <f t="shared" si="107"/>
        <v>0</v>
      </c>
      <c r="AC135" s="84">
        <f t="shared" si="108"/>
        <v>0</v>
      </c>
      <c r="AD135" s="85">
        <f t="shared" si="109"/>
        <v>0</v>
      </c>
      <c r="AE135" s="85">
        <f t="shared" si="110"/>
        <v>0</v>
      </c>
      <c r="AF135" s="1">
        <f t="shared" si="111"/>
        <v>0</v>
      </c>
    </row>
    <row r="136" spans="1:32" x14ac:dyDescent="0.2">
      <c r="A136" s="101">
        <v>1.37E-4</v>
      </c>
      <c r="B136" s="3">
        <f t="shared" si="87"/>
        <v>1.37E-4</v>
      </c>
      <c r="C136" t="s">
        <v>332</v>
      </c>
      <c r="D136" t="s">
        <v>130</v>
      </c>
      <c r="E136" s="56" t="s">
        <v>21</v>
      </c>
      <c r="F136" s="21">
        <f t="shared" si="102"/>
        <v>0</v>
      </c>
      <c r="G136" s="21">
        <f t="shared" si="103"/>
        <v>0</v>
      </c>
      <c r="H136" s="111" t="str">
        <f>IF(ISNA(VLOOKUP(C136,[1]Sheet1!$J$2:$J$2989,1,FALSE)),"No","Yes")</f>
        <v>No</v>
      </c>
      <c r="I136" s="84">
        <f t="shared" si="88"/>
        <v>0</v>
      </c>
      <c r="J136" s="84">
        <f t="shared" si="89"/>
        <v>0</v>
      </c>
      <c r="K136" s="84">
        <f t="shared" si="90"/>
        <v>0</v>
      </c>
      <c r="L136" s="84">
        <f t="shared" si="91"/>
        <v>0</v>
      </c>
      <c r="M136" s="84">
        <f t="shared" si="92"/>
        <v>0</v>
      </c>
      <c r="N136" s="84">
        <f t="shared" si="93"/>
        <v>0</v>
      </c>
      <c r="O136" s="84">
        <f t="shared" si="94"/>
        <v>0</v>
      </c>
      <c r="Q136" s="85">
        <f t="shared" si="95"/>
        <v>0</v>
      </c>
      <c r="R136" s="85">
        <f t="shared" si="96"/>
        <v>0</v>
      </c>
      <c r="S136" s="85">
        <f t="shared" si="97"/>
        <v>0</v>
      </c>
      <c r="T136" s="85">
        <f t="shared" si="98"/>
        <v>0</v>
      </c>
      <c r="U136" s="85">
        <f t="shared" si="99"/>
        <v>0</v>
      </c>
      <c r="V136" s="85">
        <f t="shared" si="100"/>
        <v>0</v>
      </c>
      <c r="W136" s="85">
        <f t="shared" si="101"/>
        <v>0</v>
      </c>
      <c r="Y136" s="84">
        <f t="shared" si="104"/>
        <v>0</v>
      </c>
      <c r="Z136" s="85">
        <f t="shared" si="105"/>
        <v>0</v>
      </c>
      <c r="AA136" s="70">
        <f t="shared" si="106"/>
        <v>0</v>
      </c>
      <c r="AB136" s="84">
        <f t="shared" si="107"/>
        <v>0</v>
      </c>
      <c r="AC136" s="84">
        <f t="shared" si="108"/>
        <v>0</v>
      </c>
      <c r="AD136" s="85">
        <f t="shared" si="109"/>
        <v>0</v>
      </c>
      <c r="AE136" s="85">
        <f t="shared" si="110"/>
        <v>0</v>
      </c>
      <c r="AF136" s="1">
        <f t="shared" si="111"/>
        <v>0</v>
      </c>
    </row>
    <row r="137" spans="1:32" x14ac:dyDescent="0.2">
      <c r="A137" s="101">
        <v>1.3799999999999999E-4</v>
      </c>
      <c r="B137" s="3">
        <f t="shared" si="87"/>
        <v>1.3799999999999999E-4</v>
      </c>
      <c r="C137" t="s">
        <v>333</v>
      </c>
      <c r="D137" t="s">
        <v>92</v>
      </c>
      <c r="E137" s="56" t="s">
        <v>21</v>
      </c>
      <c r="F137" s="21">
        <f t="shared" si="102"/>
        <v>0</v>
      </c>
      <c r="G137" s="21">
        <f t="shared" si="103"/>
        <v>0</v>
      </c>
      <c r="H137" s="111" t="str">
        <f>IF(ISNA(VLOOKUP(C137,[1]Sheet1!$J$2:$J$2989,1,FALSE)),"No","Yes")</f>
        <v>No</v>
      </c>
      <c r="I137" s="84">
        <f t="shared" si="88"/>
        <v>0</v>
      </c>
      <c r="J137" s="84">
        <f t="shared" si="89"/>
        <v>0</v>
      </c>
      <c r="K137" s="84">
        <f t="shared" si="90"/>
        <v>0</v>
      </c>
      <c r="L137" s="84">
        <f t="shared" si="91"/>
        <v>0</v>
      </c>
      <c r="M137" s="84">
        <f t="shared" si="92"/>
        <v>0</v>
      </c>
      <c r="N137" s="84">
        <f t="shared" si="93"/>
        <v>0</v>
      </c>
      <c r="O137" s="84">
        <f t="shared" si="94"/>
        <v>0</v>
      </c>
      <c r="Q137" s="85">
        <f t="shared" si="95"/>
        <v>0</v>
      </c>
      <c r="R137" s="85">
        <f t="shared" si="96"/>
        <v>0</v>
      </c>
      <c r="S137" s="85">
        <f t="shared" si="97"/>
        <v>0</v>
      </c>
      <c r="T137" s="85">
        <f t="shared" si="98"/>
        <v>0</v>
      </c>
      <c r="U137" s="85">
        <f t="shared" si="99"/>
        <v>0</v>
      </c>
      <c r="V137" s="85">
        <f t="shared" si="100"/>
        <v>0</v>
      </c>
      <c r="W137" s="85">
        <f t="shared" si="101"/>
        <v>0</v>
      </c>
      <c r="Y137" s="84">
        <f t="shared" si="104"/>
        <v>0</v>
      </c>
      <c r="Z137" s="85">
        <f t="shared" si="105"/>
        <v>0</v>
      </c>
      <c r="AA137" s="70">
        <f t="shared" si="106"/>
        <v>0</v>
      </c>
      <c r="AB137" s="84">
        <f t="shared" si="107"/>
        <v>0</v>
      </c>
      <c r="AC137" s="84">
        <f t="shared" si="108"/>
        <v>0</v>
      </c>
      <c r="AD137" s="85">
        <f t="shared" si="109"/>
        <v>0</v>
      </c>
      <c r="AE137" s="85">
        <f t="shared" si="110"/>
        <v>0</v>
      </c>
      <c r="AF137" s="1">
        <f t="shared" si="111"/>
        <v>0</v>
      </c>
    </row>
    <row r="138" spans="1:32" x14ac:dyDescent="0.2">
      <c r="A138" s="101">
        <v>1.3899999999999999E-4</v>
      </c>
      <c r="B138" s="3">
        <f t="shared" si="87"/>
        <v>1.3899999999999999E-4</v>
      </c>
      <c r="C138" t="s">
        <v>334</v>
      </c>
      <c r="D138" t="s">
        <v>92</v>
      </c>
      <c r="E138" s="56" t="s">
        <v>21</v>
      </c>
      <c r="F138" s="21">
        <f t="shared" si="102"/>
        <v>0</v>
      </c>
      <c r="G138" s="21">
        <f t="shared" si="103"/>
        <v>0</v>
      </c>
      <c r="H138" s="111" t="str">
        <f>IF(ISNA(VLOOKUP(C138,[1]Sheet1!$J$2:$J$2989,1,FALSE)),"No","Yes")</f>
        <v>No</v>
      </c>
      <c r="I138" s="84">
        <f t="shared" si="88"/>
        <v>0</v>
      </c>
      <c r="J138" s="84">
        <f t="shared" si="89"/>
        <v>0</v>
      </c>
      <c r="K138" s="84">
        <f t="shared" si="90"/>
        <v>0</v>
      </c>
      <c r="L138" s="84">
        <f t="shared" si="91"/>
        <v>0</v>
      </c>
      <c r="M138" s="84">
        <f t="shared" si="92"/>
        <v>0</v>
      </c>
      <c r="N138" s="84">
        <f t="shared" si="93"/>
        <v>0</v>
      </c>
      <c r="O138" s="84">
        <f t="shared" si="94"/>
        <v>0</v>
      </c>
      <c r="Q138" s="85">
        <f t="shared" si="95"/>
        <v>0</v>
      </c>
      <c r="R138" s="85">
        <f t="shared" si="96"/>
        <v>0</v>
      </c>
      <c r="S138" s="85">
        <f t="shared" si="97"/>
        <v>0</v>
      </c>
      <c r="T138" s="85">
        <f t="shared" si="98"/>
        <v>0</v>
      </c>
      <c r="U138" s="85">
        <f t="shared" si="99"/>
        <v>0</v>
      </c>
      <c r="V138" s="85">
        <f t="shared" si="100"/>
        <v>0</v>
      </c>
      <c r="W138" s="85">
        <f t="shared" si="101"/>
        <v>0</v>
      </c>
      <c r="Y138" s="84">
        <f t="shared" si="104"/>
        <v>0</v>
      </c>
      <c r="Z138" s="85">
        <f t="shared" si="105"/>
        <v>0</v>
      </c>
      <c r="AA138" s="70">
        <f t="shared" si="106"/>
        <v>0</v>
      </c>
      <c r="AB138" s="84">
        <f t="shared" si="107"/>
        <v>0</v>
      </c>
      <c r="AC138" s="84">
        <f t="shared" si="108"/>
        <v>0</v>
      </c>
      <c r="AD138" s="85">
        <f t="shared" si="109"/>
        <v>0</v>
      </c>
      <c r="AE138" s="85">
        <f t="shared" si="110"/>
        <v>0</v>
      </c>
      <c r="AF138" s="1">
        <f t="shared" si="111"/>
        <v>0</v>
      </c>
    </row>
    <row r="139" spans="1:32" x14ac:dyDescent="0.2">
      <c r="A139" s="101">
        <v>1.3999999999999999E-4</v>
      </c>
      <c r="B139" s="3">
        <f t="shared" si="87"/>
        <v>1.3999999999999999E-4</v>
      </c>
      <c r="C139" t="s">
        <v>335</v>
      </c>
      <c r="D139" t="s">
        <v>336</v>
      </c>
      <c r="E139" s="56" t="s">
        <v>21</v>
      </c>
      <c r="F139" s="21">
        <f t="shared" si="102"/>
        <v>0</v>
      </c>
      <c r="G139" s="21">
        <f t="shared" si="103"/>
        <v>0</v>
      </c>
      <c r="H139" s="111" t="str">
        <f>IF(ISNA(VLOOKUP(C139,[1]Sheet1!$J$2:$J$2989,1,FALSE)),"No","Yes")</f>
        <v>No</v>
      </c>
      <c r="I139" s="84">
        <f t="shared" si="88"/>
        <v>0</v>
      </c>
      <c r="J139" s="84">
        <f t="shared" si="89"/>
        <v>0</v>
      </c>
      <c r="K139" s="84">
        <f t="shared" si="90"/>
        <v>0</v>
      </c>
      <c r="L139" s="84">
        <f t="shared" si="91"/>
        <v>0</v>
      </c>
      <c r="M139" s="84">
        <f t="shared" si="92"/>
        <v>0</v>
      </c>
      <c r="N139" s="84">
        <f t="shared" si="93"/>
        <v>0</v>
      </c>
      <c r="O139" s="84">
        <f t="shared" si="94"/>
        <v>0</v>
      </c>
      <c r="Q139" s="85">
        <f t="shared" si="95"/>
        <v>0</v>
      </c>
      <c r="R139" s="85">
        <f t="shared" si="96"/>
        <v>0</v>
      </c>
      <c r="S139" s="85">
        <f t="shared" si="97"/>
        <v>0</v>
      </c>
      <c r="T139" s="85">
        <f t="shared" si="98"/>
        <v>0</v>
      </c>
      <c r="U139" s="85">
        <f t="shared" si="99"/>
        <v>0</v>
      </c>
      <c r="V139" s="85">
        <f t="shared" si="100"/>
        <v>0</v>
      </c>
      <c r="W139" s="85">
        <f t="shared" si="101"/>
        <v>0</v>
      </c>
      <c r="Y139" s="84">
        <f t="shared" si="104"/>
        <v>0</v>
      </c>
      <c r="Z139" s="85">
        <f t="shared" si="105"/>
        <v>0</v>
      </c>
      <c r="AA139" s="70">
        <f t="shared" si="106"/>
        <v>0</v>
      </c>
      <c r="AB139" s="84">
        <f t="shared" si="107"/>
        <v>0</v>
      </c>
      <c r="AC139" s="84">
        <f t="shared" si="108"/>
        <v>0</v>
      </c>
      <c r="AD139" s="85">
        <f t="shared" si="109"/>
        <v>0</v>
      </c>
      <c r="AE139" s="85">
        <f t="shared" si="110"/>
        <v>0</v>
      </c>
      <c r="AF139" s="1">
        <f t="shared" si="111"/>
        <v>0</v>
      </c>
    </row>
    <row r="140" spans="1:32" x14ac:dyDescent="0.2">
      <c r="A140" s="101">
        <v>1.4099999999999998E-4</v>
      </c>
      <c r="B140" s="3">
        <f t="shared" si="87"/>
        <v>1.4099999999999998E-4</v>
      </c>
      <c r="C140" t="s">
        <v>337</v>
      </c>
      <c r="D140" t="s">
        <v>338</v>
      </c>
      <c r="E140" s="56" t="s">
        <v>21</v>
      </c>
      <c r="F140" s="21">
        <f t="shared" si="102"/>
        <v>0</v>
      </c>
      <c r="G140" s="21">
        <f t="shared" si="103"/>
        <v>0</v>
      </c>
      <c r="H140" s="111" t="str">
        <f>IF(ISNA(VLOOKUP(C140,[1]Sheet1!$J$2:$J$2989,1,FALSE)),"No","Yes")</f>
        <v>No</v>
      </c>
      <c r="I140" s="84">
        <f t="shared" si="88"/>
        <v>0</v>
      </c>
      <c r="J140" s="84">
        <f t="shared" si="89"/>
        <v>0</v>
      </c>
      <c r="K140" s="84">
        <f t="shared" si="90"/>
        <v>0</v>
      </c>
      <c r="L140" s="84">
        <f t="shared" si="91"/>
        <v>0</v>
      </c>
      <c r="M140" s="84">
        <f t="shared" si="92"/>
        <v>0</v>
      </c>
      <c r="N140" s="84">
        <f t="shared" si="93"/>
        <v>0</v>
      </c>
      <c r="O140" s="84">
        <f t="shared" si="94"/>
        <v>0</v>
      </c>
      <c r="Q140" s="85">
        <f t="shared" si="95"/>
        <v>0</v>
      </c>
      <c r="R140" s="85">
        <f t="shared" si="96"/>
        <v>0</v>
      </c>
      <c r="S140" s="85">
        <f t="shared" si="97"/>
        <v>0</v>
      </c>
      <c r="T140" s="85">
        <f t="shared" si="98"/>
        <v>0</v>
      </c>
      <c r="U140" s="85">
        <f t="shared" si="99"/>
        <v>0</v>
      </c>
      <c r="V140" s="85">
        <f t="shared" si="100"/>
        <v>0</v>
      </c>
      <c r="W140" s="85">
        <f t="shared" si="101"/>
        <v>0</v>
      </c>
      <c r="Y140" s="84">
        <f t="shared" si="104"/>
        <v>0</v>
      </c>
      <c r="Z140" s="85">
        <f t="shared" si="105"/>
        <v>0</v>
      </c>
      <c r="AA140" s="70">
        <f t="shared" si="106"/>
        <v>0</v>
      </c>
      <c r="AB140" s="84">
        <f t="shared" si="107"/>
        <v>0</v>
      </c>
      <c r="AC140" s="84">
        <f t="shared" si="108"/>
        <v>0</v>
      </c>
      <c r="AD140" s="85">
        <f t="shared" si="109"/>
        <v>0</v>
      </c>
      <c r="AE140" s="85">
        <f t="shared" si="110"/>
        <v>0</v>
      </c>
      <c r="AF140" s="1">
        <f t="shared" si="111"/>
        <v>0</v>
      </c>
    </row>
    <row r="141" spans="1:32" x14ac:dyDescent="0.2">
      <c r="A141" s="101">
        <v>1.4199999999999998E-4</v>
      </c>
      <c r="B141" s="3">
        <f t="shared" si="87"/>
        <v>1.4199999999999998E-4</v>
      </c>
      <c r="C141" t="s">
        <v>339</v>
      </c>
      <c r="D141" t="s">
        <v>340</v>
      </c>
      <c r="E141" s="56" t="s">
        <v>21</v>
      </c>
      <c r="F141" s="21">
        <f t="shared" si="102"/>
        <v>0</v>
      </c>
      <c r="G141" s="21">
        <f t="shared" si="103"/>
        <v>0</v>
      </c>
      <c r="H141" s="111" t="str">
        <f>IF(ISNA(VLOOKUP(C141,[1]Sheet1!$J$2:$J$2989,1,FALSE)),"No","Yes")</f>
        <v>Yes</v>
      </c>
      <c r="I141" s="84">
        <f t="shared" si="88"/>
        <v>0</v>
      </c>
      <c r="J141" s="84">
        <f t="shared" si="89"/>
        <v>0</v>
      </c>
      <c r="K141" s="84">
        <f t="shared" si="90"/>
        <v>0</v>
      </c>
      <c r="L141" s="84">
        <f t="shared" si="91"/>
        <v>0</v>
      </c>
      <c r="M141" s="84">
        <f t="shared" si="92"/>
        <v>0</v>
      </c>
      <c r="N141" s="84">
        <f t="shared" si="93"/>
        <v>0</v>
      </c>
      <c r="O141" s="84">
        <f t="shared" si="94"/>
        <v>0</v>
      </c>
      <c r="Q141" s="85">
        <f t="shared" si="95"/>
        <v>0</v>
      </c>
      <c r="R141" s="85">
        <f t="shared" si="96"/>
        <v>0</v>
      </c>
      <c r="S141" s="85">
        <f t="shared" si="97"/>
        <v>0</v>
      </c>
      <c r="T141" s="85">
        <f t="shared" si="98"/>
        <v>0</v>
      </c>
      <c r="U141" s="85">
        <f t="shared" si="99"/>
        <v>0</v>
      </c>
      <c r="V141" s="85">
        <f t="shared" si="100"/>
        <v>0</v>
      </c>
      <c r="W141" s="85">
        <f t="shared" si="101"/>
        <v>0</v>
      </c>
      <c r="Y141" s="84">
        <f t="shared" si="104"/>
        <v>0</v>
      </c>
      <c r="Z141" s="85">
        <f t="shared" si="105"/>
        <v>0</v>
      </c>
      <c r="AA141" s="70">
        <f t="shared" si="106"/>
        <v>0</v>
      </c>
      <c r="AB141" s="84">
        <f t="shared" si="107"/>
        <v>0</v>
      </c>
      <c r="AC141" s="84">
        <f t="shared" si="108"/>
        <v>0</v>
      </c>
      <c r="AD141" s="85">
        <f t="shared" si="109"/>
        <v>0</v>
      </c>
      <c r="AE141" s="85">
        <f t="shared" si="110"/>
        <v>0</v>
      </c>
      <c r="AF141" s="1">
        <f t="shared" si="111"/>
        <v>0</v>
      </c>
    </row>
    <row r="142" spans="1:32" x14ac:dyDescent="0.2">
      <c r="A142" s="101">
        <v>1.4299999999999998E-4</v>
      </c>
      <c r="B142" s="3">
        <f t="shared" si="87"/>
        <v>1.4299999999999998E-4</v>
      </c>
      <c r="C142" t="s">
        <v>341</v>
      </c>
      <c r="D142" t="s">
        <v>342</v>
      </c>
      <c r="E142" s="56" t="s">
        <v>21</v>
      </c>
      <c r="F142" s="21">
        <f t="shared" si="102"/>
        <v>0</v>
      </c>
      <c r="G142" s="21">
        <f t="shared" si="103"/>
        <v>0</v>
      </c>
      <c r="H142" s="111" t="str">
        <f>IF(ISNA(VLOOKUP(C142,[1]Sheet1!$J$2:$J$2989,1,FALSE)),"No","Yes")</f>
        <v>No</v>
      </c>
      <c r="I142" s="84">
        <f t="shared" si="88"/>
        <v>0</v>
      </c>
      <c r="J142" s="84">
        <f t="shared" si="89"/>
        <v>0</v>
      </c>
      <c r="K142" s="84">
        <f t="shared" si="90"/>
        <v>0</v>
      </c>
      <c r="L142" s="84">
        <f t="shared" si="91"/>
        <v>0</v>
      </c>
      <c r="M142" s="84">
        <f t="shared" si="92"/>
        <v>0</v>
      </c>
      <c r="N142" s="84">
        <f t="shared" si="93"/>
        <v>0</v>
      </c>
      <c r="O142" s="84">
        <f t="shared" si="94"/>
        <v>0</v>
      </c>
      <c r="Q142" s="85">
        <f t="shared" si="95"/>
        <v>0</v>
      </c>
      <c r="R142" s="85">
        <f t="shared" si="96"/>
        <v>0</v>
      </c>
      <c r="S142" s="85">
        <f t="shared" si="97"/>
        <v>0</v>
      </c>
      <c r="T142" s="85">
        <f t="shared" si="98"/>
        <v>0</v>
      </c>
      <c r="U142" s="85">
        <f t="shared" si="99"/>
        <v>0</v>
      </c>
      <c r="V142" s="85">
        <f t="shared" si="100"/>
        <v>0</v>
      </c>
      <c r="W142" s="85">
        <f t="shared" si="101"/>
        <v>0</v>
      </c>
      <c r="Y142" s="84">
        <f t="shared" si="104"/>
        <v>0</v>
      </c>
      <c r="Z142" s="85">
        <f t="shared" si="105"/>
        <v>0</v>
      </c>
      <c r="AA142" s="70">
        <f t="shared" si="106"/>
        <v>0</v>
      </c>
      <c r="AB142" s="84">
        <f t="shared" si="107"/>
        <v>0</v>
      </c>
      <c r="AC142" s="84">
        <f t="shared" si="108"/>
        <v>0</v>
      </c>
      <c r="AD142" s="85">
        <f t="shared" si="109"/>
        <v>0</v>
      </c>
      <c r="AE142" s="85">
        <f t="shared" si="110"/>
        <v>0</v>
      </c>
      <c r="AF142" s="1">
        <f t="shared" si="111"/>
        <v>0</v>
      </c>
    </row>
    <row r="143" spans="1:32" x14ac:dyDescent="0.2">
      <c r="A143" s="101">
        <v>1.44E-4</v>
      </c>
      <c r="B143" s="3">
        <f t="shared" si="87"/>
        <v>1.44E-4</v>
      </c>
      <c r="C143" t="s">
        <v>78</v>
      </c>
      <c r="D143" t="s">
        <v>92</v>
      </c>
      <c r="E143" s="56" t="s">
        <v>21</v>
      </c>
      <c r="F143" s="21">
        <f t="shared" si="102"/>
        <v>0</v>
      </c>
      <c r="G143" s="21">
        <f t="shared" si="103"/>
        <v>0</v>
      </c>
      <c r="H143" s="111" t="str">
        <f>IF(ISNA(VLOOKUP(C143,[1]Sheet1!$J$2:$J$2989,1,FALSE)),"No","Yes")</f>
        <v>No</v>
      </c>
      <c r="I143" s="84">
        <f t="shared" si="88"/>
        <v>0</v>
      </c>
      <c r="J143" s="84">
        <f t="shared" si="89"/>
        <v>0</v>
      </c>
      <c r="K143" s="84">
        <f t="shared" si="90"/>
        <v>0</v>
      </c>
      <c r="L143" s="84">
        <f t="shared" si="91"/>
        <v>0</v>
      </c>
      <c r="M143" s="84">
        <f t="shared" si="92"/>
        <v>0</v>
      </c>
      <c r="N143" s="84">
        <f t="shared" si="93"/>
        <v>0</v>
      </c>
      <c r="O143" s="84">
        <f t="shared" si="94"/>
        <v>0</v>
      </c>
      <c r="Q143" s="85">
        <f t="shared" si="95"/>
        <v>0</v>
      </c>
      <c r="R143" s="85">
        <f t="shared" si="96"/>
        <v>0</v>
      </c>
      <c r="S143" s="85">
        <f t="shared" si="97"/>
        <v>0</v>
      </c>
      <c r="T143" s="85">
        <f t="shared" si="98"/>
        <v>0</v>
      </c>
      <c r="U143" s="85">
        <f t="shared" si="99"/>
        <v>0</v>
      </c>
      <c r="V143" s="85">
        <f t="shared" si="100"/>
        <v>0</v>
      </c>
      <c r="W143" s="85">
        <f t="shared" si="101"/>
        <v>0</v>
      </c>
      <c r="Y143" s="84">
        <f t="shared" si="104"/>
        <v>0</v>
      </c>
      <c r="Z143" s="85">
        <f t="shared" si="105"/>
        <v>0</v>
      </c>
      <c r="AA143" s="70">
        <f t="shared" si="106"/>
        <v>0</v>
      </c>
      <c r="AB143" s="84">
        <f t="shared" si="107"/>
        <v>0</v>
      </c>
      <c r="AC143" s="84">
        <f t="shared" si="108"/>
        <v>0</v>
      </c>
      <c r="AD143" s="85">
        <f t="shared" si="109"/>
        <v>0</v>
      </c>
      <c r="AE143" s="85">
        <f t="shared" si="110"/>
        <v>0</v>
      </c>
      <c r="AF143" s="1">
        <f t="shared" si="111"/>
        <v>0</v>
      </c>
    </row>
    <row r="144" spans="1:32" x14ac:dyDescent="0.2">
      <c r="A144" s="101">
        <v>1.45E-4</v>
      </c>
      <c r="B144" s="3">
        <f t="shared" si="87"/>
        <v>1.45E-4</v>
      </c>
      <c r="C144" t="s">
        <v>343</v>
      </c>
      <c r="D144" t="s">
        <v>72</v>
      </c>
      <c r="E144" s="56" t="s">
        <v>21</v>
      </c>
      <c r="F144" s="21">
        <f t="shared" si="102"/>
        <v>0</v>
      </c>
      <c r="G144" s="21">
        <f t="shared" si="103"/>
        <v>0</v>
      </c>
      <c r="H144" s="111" t="str">
        <f>IF(ISNA(VLOOKUP(C144,[1]Sheet1!$J$2:$J$2989,1,FALSE)),"No","Yes")</f>
        <v>No</v>
      </c>
      <c r="I144" s="84">
        <f t="shared" si="88"/>
        <v>0</v>
      </c>
      <c r="J144" s="84">
        <f t="shared" si="89"/>
        <v>0</v>
      </c>
      <c r="K144" s="84">
        <f t="shared" si="90"/>
        <v>0</v>
      </c>
      <c r="L144" s="84">
        <f t="shared" si="91"/>
        <v>0</v>
      </c>
      <c r="M144" s="84">
        <f t="shared" si="92"/>
        <v>0</v>
      </c>
      <c r="N144" s="84">
        <f t="shared" si="93"/>
        <v>0</v>
      </c>
      <c r="O144" s="84">
        <f t="shared" si="94"/>
        <v>0</v>
      </c>
      <c r="Q144" s="85">
        <f t="shared" si="95"/>
        <v>0</v>
      </c>
      <c r="R144" s="85">
        <f t="shared" si="96"/>
        <v>0</v>
      </c>
      <c r="S144" s="85">
        <f t="shared" si="97"/>
        <v>0</v>
      </c>
      <c r="T144" s="85">
        <f t="shared" si="98"/>
        <v>0</v>
      </c>
      <c r="U144" s="85">
        <f t="shared" si="99"/>
        <v>0</v>
      </c>
      <c r="V144" s="85">
        <f t="shared" si="100"/>
        <v>0</v>
      </c>
      <c r="W144" s="85">
        <f t="shared" si="101"/>
        <v>0</v>
      </c>
      <c r="Y144" s="84">
        <f t="shared" si="104"/>
        <v>0</v>
      </c>
      <c r="Z144" s="85">
        <f t="shared" si="105"/>
        <v>0</v>
      </c>
      <c r="AA144" s="70">
        <f t="shared" si="106"/>
        <v>0</v>
      </c>
      <c r="AB144" s="84">
        <f t="shared" si="107"/>
        <v>0</v>
      </c>
      <c r="AC144" s="84">
        <f t="shared" si="108"/>
        <v>0</v>
      </c>
      <c r="AD144" s="85">
        <f t="shared" si="109"/>
        <v>0</v>
      </c>
      <c r="AE144" s="85">
        <f t="shared" si="110"/>
        <v>0</v>
      </c>
      <c r="AF144" s="1">
        <f t="shared" si="111"/>
        <v>0</v>
      </c>
    </row>
    <row r="145" spans="1:32" x14ac:dyDescent="0.2">
      <c r="A145" s="101">
        <v>1.46E-4</v>
      </c>
      <c r="B145" s="3">
        <f t="shared" si="87"/>
        <v>1.46E-4</v>
      </c>
      <c r="C145" t="s">
        <v>344</v>
      </c>
      <c r="D145" t="s">
        <v>92</v>
      </c>
      <c r="E145" s="56" t="s">
        <v>21</v>
      </c>
      <c r="F145" s="21">
        <f t="shared" si="102"/>
        <v>0</v>
      </c>
      <c r="G145" s="21">
        <f t="shared" si="103"/>
        <v>0</v>
      </c>
      <c r="H145" s="111" t="str">
        <f>IF(ISNA(VLOOKUP(C145,[1]Sheet1!$J$2:$J$2989,1,FALSE)),"No","Yes")</f>
        <v>No</v>
      </c>
      <c r="I145" s="84">
        <f t="shared" si="88"/>
        <v>0</v>
      </c>
      <c r="J145" s="84">
        <f t="shared" si="89"/>
        <v>0</v>
      </c>
      <c r="K145" s="84">
        <f t="shared" si="90"/>
        <v>0</v>
      </c>
      <c r="L145" s="84">
        <f t="shared" si="91"/>
        <v>0</v>
      </c>
      <c r="M145" s="84">
        <f t="shared" si="92"/>
        <v>0</v>
      </c>
      <c r="N145" s="84">
        <f t="shared" si="93"/>
        <v>0</v>
      </c>
      <c r="O145" s="84">
        <f t="shared" si="94"/>
        <v>0</v>
      </c>
      <c r="Q145" s="85">
        <f t="shared" si="95"/>
        <v>0</v>
      </c>
      <c r="R145" s="85">
        <f t="shared" si="96"/>
        <v>0</v>
      </c>
      <c r="S145" s="85">
        <f t="shared" si="97"/>
        <v>0</v>
      </c>
      <c r="T145" s="85">
        <f t="shared" si="98"/>
        <v>0</v>
      </c>
      <c r="U145" s="85">
        <f t="shared" si="99"/>
        <v>0</v>
      </c>
      <c r="V145" s="85">
        <f t="shared" si="100"/>
        <v>0</v>
      </c>
      <c r="W145" s="85">
        <f t="shared" si="101"/>
        <v>0</v>
      </c>
      <c r="Y145" s="84">
        <f t="shared" si="104"/>
        <v>0</v>
      </c>
      <c r="Z145" s="85">
        <f t="shared" si="105"/>
        <v>0</v>
      </c>
      <c r="AA145" s="70">
        <f t="shared" si="106"/>
        <v>0</v>
      </c>
      <c r="AB145" s="84">
        <f t="shared" si="107"/>
        <v>0</v>
      </c>
      <c r="AC145" s="84">
        <f t="shared" si="108"/>
        <v>0</v>
      </c>
      <c r="AD145" s="85">
        <f t="shared" si="109"/>
        <v>0</v>
      </c>
      <c r="AE145" s="85">
        <f t="shared" si="110"/>
        <v>0</v>
      </c>
      <c r="AF145" s="1">
        <f t="shared" si="111"/>
        <v>0</v>
      </c>
    </row>
    <row r="146" spans="1:32" x14ac:dyDescent="0.2">
      <c r="A146" s="101">
        <v>1.47E-4</v>
      </c>
      <c r="B146" s="3">
        <f t="shared" si="87"/>
        <v>1.47E-4</v>
      </c>
      <c r="C146" t="s">
        <v>345</v>
      </c>
      <c r="D146" t="s">
        <v>72</v>
      </c>
      <c r="E146" s="56" t="s">
        <v>21</v>
      </c>
      <c r="F146" s="21">
        <f t="shared" si="102"/>
        <v>0</v>
      </c>
      <c r="G146" s="21">
        <f t="shared" si="103"/>
        <v>0</v>
      </c>
      <c r="H146" s="111" t="str">
        <f>IF(ISNA(VLOOKUP(C146,[1]Sheet1!$J$2:$J$2989,1,FALSE)),"No","Yes")</f>
        <v>No</v>
      </c>
      <c r="I146" s="84">
        <f t="shared" si="88"/>
        <v>0</v>
      </c>
      <c r="J146" s="84">
        <f t="shared" si="89"/>
        <v>0</v>
      </c>
      <c r="K146" s="84">
        <f t="shared" si="90"/>
        <v>0</v>
      </c>
      <c r="L146" s="84">
        <f t="shared" si="91"/>
        <v>0</v>
      </c>
      <c r="M146" s="84">
        <f t="shared" si="92"/>
        <v>0</v>
      </c>
      <c r="N146" s="84">
        <f t="shared" si="93"/>
        <v>0</v>
      </c>
      <c r="O146" s="84">
        <f t="shared" si="94"/>
        <v>0</v>
      </c>
      <c r="Q146" s="85">
        <f t="shared" si="95"/>
        <v>0</v>
      </c>
      <c r="R146" s="85">
        <f t="shared" si="96"/>
        <v>0</v>
      </c>
      <c r="S146" s="85">
        <f t="shared" si="97"/>
        <v>0</v>
      </c>
      <c r="T146" s="85">
        <f t="shared" si="98"/>
        <v>0</v>
      </c>
      <c r="U146" s="85">
        <f t="shared" si="99"/>
        <v>0</v>
      </c>
      <c r="V146" s="85">
        <f t="shared" si="100"/>
        <v>0</v>
      </c>
      <c r="W146" s="85">
        <f t="shared" si="101"/>
        <v>0</v>
      </c>
      <c r="Y146" s="84">
        <f t="shared" si="104"/>
        <v>0</v>
      </c>
      <c r="Z146" s="85">
        <f t="shared" si="105"/>
        <v>0</v>
      </c>
      <c r="AA146" s="70">
        <f t="shared" si="106"/>
        <v>0</v>
      </c>
      <c r="AB146" s="84">
        <f t="shared" si="107"/>
        <v>0</v>
      </c>
      <c r="AC146" s="84">
        <f t="shared" si="108"/>
        <v>0</v>
      </c>
      <c r="AD146" s="85">
        <f t="shared" si="109"/>
        <v>0</v>
      </c>
      <c r="AE146" s="85">
        <f t="shared" si="110"/>
        <v>0</v>
      </c>
      <c r="AF146" s="1">
        <f t="shared" si="111"/>
        <v>0</v>
      </c>
    </row>
    <row r="147" spans="1:32" x14ac:dyDescent="0.2">
      <c r="A147" s="101">
        <v>1.4799999999999999E-4</v>
      </c>
      <c r="B147" s="3">
        <f t="shared" si="87"/>
        <v>1.4799999999999999E-4</v>
      </c>
      <c r="C147" t="s">
        <v>346</v>
      </c>
      <c r="D147" t="s">
        <v>92</v>
      </c>
      <c r="E147" s="56" t="s">
        <v>21</v>
      </c>
      <c r="F147" s="21">
        <f t="shared" si="102"/>
        <v>0</v>
      </c>
      <c r="G147" s="21">
        <f t="shared" si="103"/>
        <v>0</v>
      </c>
      <c r="H147" s="111" t="str">
        <f>IF(ISNA(VLOOKUP(C147,[1]Sheet1!$J$2:$J$2989,1,FALSE)),"No","Yes")</f>
        <v>No</v>
      </c>
      <c r="I147" s="84">
        <f t="shared" si="88"/>
        <v>0</v>
      </c>
      <c r="J147" s="84">
        <f t="shared" si="89"/>
        <v>0</v>
      </c>
      <c r="K147" s="84">
        <f t="shared" si="90"/>
        <v>0</v>
      </c>
      <c r="L147" s="84">
        <f t="shared" si="91"/>
        <v>0</v>
      </c>
      <c r="M147" s="84">
        <f t="shared" si="92"/>
        <v>0</v>
      </c>
      <c r="N147" s="84">
        <f t="shared" si="93"/>
        <v>0</v>
      </c>
      <c r="O147" s="84">
        <f t="shared" si="94"/>
        <v>0</v>
      </c>
      <c r="Q147" s="85">
        <f t="shared" si="95"/>
        <v>0</v>
      </c>
      <c r="R147" s="85">
        <f t="shared" si="96"/>
        <v>0</v>
      </c>
      <c r="S147" s="85">
        <f t="shared" si="97"/>
        <v>0</v>
      </c>
      <c r="T147" s="85">
        <f t="shared" si="98"/>
        <v>0</v>
      </c>
      <c r="U147" s="85">
        <f t="shared" si="99"/>
        <v>0</v>
      </c>
      <c r="V147" s="85">
        <f t="shared" si="100"/>
        <v>0</v>
      </c>
      <c r="W147" s="85">
        <f t="shared" si="101"/>
        <v>0</v>
      </c>
      <c r="Y147" s="84">
        <f t="shared" si="104"/>
        <v>0</v>
      </c>
      <c r="Z147" s="85">
        <f t="shared" si="105"/>
        <v>0</v>
      </c>
      <c r="AA147" s="70">
        <f t="shared" si="106"/>
        <v>0</v>
      </c>
      <c r="AB147" s="84">
        <f t="shared" si="107"/>
        <v>0</v>
      </c>
      <c r="AC147" s="84">
        <f t="shared" si="108"/>
        <v>0</v>
      </c>
      <c r="AD147" s="85">
        <f t="shared" si="109"/>
        <v>0</v>
      </c>
      <c r="AE147" s="85">
        <f t="shared" si="110"/>
        <v>0</v>
      </c>
      <c r="AF147" s="1">
        <f t="shared" si="111"/>
        <v>0</v>
      </c>
    </row>
    <row r="148" spans="1:32" x14ac:dyDescent="0.2">
      <c r="A148" s="101">
        <v>1.4899999999999999E-4</v>
      </c>
      <c r="B148" s="3">
        <f t="shared" si="87"/>
        <v>1.4899999999999999E-4</v>
      </c>
      <c r="C148" t="s">
        <v>347</v>
      </c>
      <c r="D148" t="s">
        <v>348</v>
      </c>
      <c r="E148" s="56" t="s">
        <v>21</v>
      </c>
      <c r="F148" s="21">
        <f t="shared" si="102"/>
        <v>0</v>
      </c>
      <c r="G148" s="21">
        <f t="shared" si="103"/>
        <v>0</v>
      </c>
      <c r="H148" s="111" t="str">
        <f>IF(ISNA(VLOOKUP(C148,[1]Sheet1!$J$2:$J$2989,1,FALSE)),"No","Yes")</f>
        <v>No</v>
      </c>
      <c r="I148" s="84">
        <f t="shared" si="88"/>
        <v>0</v>
      </c>
      <c r="J148" s="84">
        <f t="shared" si="89"/>
        <v>0</v>
      </c>
      <c r="K148" s="84">
        <f t="shared" si="90"/>
        <v>0</v>
      </c>
      <c r="L148" s="84">
        <f t="shared" si="91"/>
        <v>0</v>
      </c>
      <c r="M148" s="84">
        <f t="shared" si="92"/>
        <v>0</v>
      </c>
      <c r="N148" s="84">
        <f t="shared" si="93"/>
        <v>0</v>
      </c>
      <c r="O148" s="84">
        <f t="shared" si="94"/>
        <v>0</v>
      </c>
      <c r="Q148" s="85">
        <f t="shared" si="95"/>
        <v>0</v>
      </c>
      <c r="R148" s="85">
        <f t="shared" si="96"/>
        <v>0</v>
      </c>
      <c r="S148" s="85">
        <f t="shared" si="97"/>
        <v>0</v>
      </c>
      <c r="T148" s="85">
        <f t="shared" si="98"/>
        <v>0</v>
      </c>
      <c r="U148" s="85">
        <f t="shared" si="99"/>
        <v>0</v>
      </c>
      <c r="V148" s="85">
        <f t="shared" si="100"/>
        <v>0</v>
      </c>
      <c r="W148" s="85">
        <f t="shared" si="101"/>
        <v>0</v>
      </c>
      <c r="Y148" s="84">
        <f t="shared" si="104"/>
        <v>0</v>
      </c>
      <c r="Z148" s="85">
        <f t="shared" si="105"/>
        <v>0</v>
      </c>
      <c r="AA148" s="70">
        <f t="shared" si="106"/>
        <v>0</v>
      </c>
      <c r="AB148" s="84">
        <f t="shared" si="107"/>
        <v>0</v>
      </c>
      <c r="AC148" s="84">
        <f t="shared" si="108"/>
        <v>0</v>
      </c>
      <c r="AD148" s="85">
        <f t="shared" si="109"/>
        <v>0</v>
      </c>
      <c r="AE148" s="85">
        <f t="shared" si="110"/>
        <v>0</v>
      </c>
      <c r="AF148" s="1">
        <f t="shared" si="111"/>
        <v>0</v>
      </c>
    </row>
    <row r="149" spans="1:32" x14ac:dyDescent="0.2">
      <c r="A149" s="101">
        <v>1.4999999999999999E-4</v>
      </c>
      <c r="B149" s="3">
        <f t="shared" si="87"/>
        <v>1.4999999999999999E-4</v>
      </c>
      <c r="C149" t="s">
        <v>349</v>
      </c>
      <c r="D149" t="s">
        <v>87</v>
      </c>
      <c r="E149" s="56" t="s">
        <v>21</v>
      </c>
      <c r="F149" s="21">
        <f t="shared" si="102"/>
        <v>0</v>
      </c>
      <c r="G149" s="21">
        <f t="shared" si="103"/>
        <v>0</v>
      </c>
      <c r="H149" s="111" t="str">
        <f>IF(ISNA(VLOOKUP(C149,[1]Sheet1!$J$2:$J$2989,1,FALSE)),"No","Yes")</f>
        <v>No</v>
      </c>
      <c r="I149" s="84">
        <f t="shared" si="88"/>
        <v>0</v>
      </c>
      <c r="J149" s="84">
        <f t="shared" si="89"/>
        <v>0</v>
      </c>
      <c r="K149" s="84">
        <f t="shared" si="90"/>
        <v>0</v>
      </c>
      <c r="L149" s="84">
        <f t="shared" si="91"/>
        <v>0</v>
      </c>
      <c r="M149" s="84">
        <f t="shared" si="92"/>
        <v>0</v>
      </c>
      <c r="N149" s="84">
        <f t="shared" si="93"/>
        <v>0</v>
      </c>
      <c r="O149" s="84">
        <f t="shared" si="94"/>
        <v>0</v>
      </c>
      <c r="Q149" s="85">
        <f t="shared" si="95"/>
        <v>0</v>
      </c>
      <c r="R149" s="85">
        <f t="shared" si="96"/>
        <v>0</v>
      </c>
      <c r="S149" s="85">
        <f t="shared" si="97"/>
        <v>0</v>
      </c>
      <c r="T149" s="85">
        <f t="shared" si="98"/>
        <v>0</v>
      </c>
      <c r="U149" s="85">
        <f t="shared" si="99"/>
        <v>0</v>
      </c>
      <c r="V149" s="85">
        <f t="shared" si="100"/>
        <v>0</v>
      </c>
      <c r="W149" s="85">
        <f t="shared" si="101"/>
        <v>0</v>
      </c>
      <c r="Y149" s="84">
        <f t="shared" si="104"/>
        <v>0</v>
      </c>
      <c r="Z149" s="85">
        <f t="shared" si="105"/>
        <v>0</v>
      </c>
      <c r="AA149" s="70">
        <f t="shared" si="106"/>
        <v>0</v>
      </c>
      <c r="AB149" s="84">
        <f t="shared" si="107"/>
        <v>0</v>
      </c>
      <c r="AC149" s="84">
        <f t="shared" si="108"/>
        <v>0</v>
      </c>
      <c r="AD149" s="85">
        <f t="shared" si="109"/>
        <v>0</v>
      </c>
      <c r="AE149" s="85">
        <f t="shared" si="110"/>
        <v>0</v>
      </c>
      <c r="AF149" s="1">
        <f t="shared" si="111"/>
        <v>0</v>
      </c>
    </row>
    <row r="150" spans="1:32" x14ac:dyDescent="0.2">
      <c r="A150" s="101">
        <v>1.5099999999999998E-4</v>
      </c>
      <c r="B150" s="3">
        <f t="shared" si="87"/>
        <v>1.5099999999999998E-4</v>
      </c>
      <c r="C150" t="s">
        <v>350</v>
      </c>
      <c r="D150" t="s">
        <v>92</v>
      </c>
      <c r="E150" s="56" t="s">
        <v>21</v>
      </c>
      <c r="F150" s="21">
        <f t="shared" si="102"/>
        <v>0</v>
      </c>
      <c r="G150" s="21">
        <f t="shared" si="103"/>
        <v>0</v>
      </c>
      <c r="H150" s="111" t="str">
        <f>IF(ISNA(VLOOKUP(C150,[1]Sheet1!$J$2:$J$2989,1,FALSE)),"No","Yes")</f>
        <v>No</v>
      </c>
      <c r="I150" s="84">
        <f t="shared" si="88"/>
        <v>0</v>
      </c>
      <c r="J150" s="84">
        <f t="shared" si="89"/>
        <v>0</v>
      </c>
      <c r="K150" s="84">
        <f t="shared" si="90"/>
        <v>0</v>
      </c>
      <c r="L150" s="84">
        <f t="shared" si="91"/>
        <v>0</v>
      </c>
      <c r="M150" s="84">
        <f t="shared" si="92"/>
        <v>0</v>
      </c>
      <c r="N150" s="84">
        <f t="shared" si="93"/>
        <v>0</v>
      </c>
      <c r="O150" s="84">
        <f t="shared" si="94"/>
        <v>0</v>
      </c>
      <c r="Q150" s="85">
        <f t="shared" si="95"/>
        <v>0</v>
      </c>
      <c r="R150" s="85">
        <f t="shared" si="96"/>
        <v>0</v>
      </c>
      <c r="S150" s="85">
        <f t="shared" si="97"/>
        <v>0</v>
      </c>
      <c r="T150" s="85">
        <f t="shared" si="98"/>
        <v>0</v>
      </c>
      <c r="U150" s="85">
        <f t="shared" si="99"/>
        <v>0</v>
      </c>
      <c r="V150" s="85">
        <f t="shared" si="100"/>
        <v>0</v>
      </c>
      <c r="W150" s="85">
        <f t="shared" si="101"/>
        <v>0</v>
      </c>
      <c r="Y150" s="84">
        <f t="shared" si="104"/>
        <v>0</v>
      </c>
      <c r="Z150" s="85">
        <f t="shared" si="105"/>
        <v>0</v>
      </c>
      <c r="AA150" s="70">
        <f t="shared" si="106"/>
        <v>0</v>
      </c>
      <c r="AB150" s="84">
        <f t="shared" si="107"/>
        <v>0</v>
      </c>
      <c r="AC150" s="84">
        <f t="shared" si="108"/>
        <v>0</v>
      </c>
      <c r="AD150" s="85">
        <f t="shared" si="109"/>
        <v>0</v>
      </c>
      <c r="AE150" s="85">
        <f t="shared" si="110"/>
        <v>0</v>
      </c>
      <c r="AF150" s="1">
        <f t="shared" si="111"/>
        <v>0</v>
      </c>
    </row>
    <row r="151" spans="1:32" x14ac:dyDescent="0.2">
      <c r="A151" s="101">
        <v>1.5199999999999998E-4</v>
      </c>
      <c r="B151" s="3">
        <f t="shared" si="87"/>
        <v>1.5199999999999998E-4</v>
      </c>
      <c r="C151" t="s">
        <v>351</v>
      </c>
      <c r="D151" t="s">
        <v>92</v>
      </c>
      <c r="E151" s="56" t="s">
        <v>21</v>
      </c>
      <c r="F151" s="21">
        <f t="shared" si="102"/>
        <v>0</v>
      </c>
      <c r="G151" s="21">
        <f t="shared" si="103"/>
        <v>0</v>
      </c>
      <c r="H151" s="111" t="str">
        <f>IF(ISNA(VLOOKUP(C151,[1]Sheet1!$J$2:$J$2989,1,FALSE)),"No","Yes")</f>
        <v>No</v>
      </c>
      <c r="I151" s="84">
        <f t="shared" si="88"/>
        <v>0</v>
      </c>
      <c r="J151" s="84">
        <f t="shared" si="89"/>
        <v>0</v>
      </c>
      <c r="K151" s="84">
        <f t="shared" si="90"/>
        <v>0</v>
      </c>
      <c r="L151" s="84">
        <f t="shared" si="91"/>
        <v>0</v>
      </c>
      <c r="M151" s="84">
        <f t="shared" si="92"/>
        <v>0</v>
      </c>
      <c r="N151" s="84">
        <f t="shared" si="93"/>
        <v>0</v>
      </c>
      <c r="O151" s="84">
        <f t="shared" si="94"/>
        <v>0</v>
      </c>
      <c r="Q151" s="85">
        <f t="shared" si="95"/>
        <v>0</v>
      </c>
      <c r="R151" s="85">
        <f t="shared" si="96"/>
        <v>0</v>
      </c>
      <c r="S151" s="85">
        <f t="shared" si="97"/>
        <v>0</v>
      </c>
      <c r="T151" s="85">
        <f t="shared" si="98"/>
        <v>0</v>
      </c>
      <c r="U151" s="85">
        <f t="shared" si="99"/>
        <v>0</v>
      </c>
      <c r="V151" s="85">
        <f t="shared" si="100"/>
        <v>0</v>
      </c>
      <c r="W151" s="85">
        <f t="shared" si="101"/>
        <v>0</v>
      </c>
      <c r="Y151" s="84">
        <f t="shared" si="104"/>
        <v>0</v>
      </c>
      <c r="Z151" s="85">
        <f t="shared" si="105"/>
        <v>0</v>
      </c>
      <c r="AA151" s="70">
        <f t="shared" si="106"/>
        <v>0</v>
      </c>
      <c r="AB151" s="84">
        <f t="shared" si="107"/>
        <v>0</v>
      </c>
      <c r="AC151" s="84">
        <f t="shared" si="108"/>
        <v>0</v>
      </c>
      <c r="AD151" s="85">
        <f t="shared" si="109"/>
        <v>0</v>
      </c>
      <c r="AE151" s="85">
        <f t="shared" si="110"/>
        <v>0</v>
      </c>
      <c r="AF151" s="1">
        <f t="shared" si="111"/>
        <v>0</v>
      </c>
    </row>
    <row r="152" spans="1:32" x14ac:dyDescent="0.2">
      <c r="A152" s="101">
        <v>1.5299999999999998E-4</v>
      </c>
      <c r="B152" s="3">
        <f t="shared" si="87"/>
        <v>1.5299999999999998E-4</v>
      </c>
      <c r="C152" t="s">
        <v>75</v>
      </c>
      <c r="D152" t="s">
        <v>71</v>
      </c>
      <c r="E152" s="56" t="s">
        <v>21</v>
      </c>
      <c r="F152" s="21">
        <f t="shared" si="102"/>
        <v>0</v>
      </c>
      <c r="G152" s="21">
        <f t="shared" si="103"/>
        <v>0</v>
      </c>
      <c r="H152" s="111" t="str">
        <f>IF(ISNA(VLOOKUP(C152,[1]Sheet1!$J$2:$J$2989,1,FALSE)),"No","Yes")</f>
        <v>No</v>
      </c>
      <c r="I152" s="84">
        <f t="shared" si="88"/>
        <v>0</v>
      </c>
      <c r="J152" s="84">
        <f t="shared" si="89"/>
        <v>0</v>
      </c>
      <c r="K152" s="84">
        <f t="shared" si="90"/>
        <v>0</v>
      </c>
      <c r="L152" s="84">
        <f t="shared" si="91"/>
        <v>0</v>
      </c>
      <c r="M152" s="84">
        <f t="shared" si="92"/>
        <v>0</v>
      </c>
      <c r="N152" s="84">
        <f t="shared" si="93"/>
        <v>0</v>
      </c>
      <c r="O152" s="84">
        <f t="shared" si="94"/>
        <v>0</v>
      </c>
      <c r="Q152" s="85">
        <f t="shared" si="95"/>
        <v>0</v>
      </c>
      <c r="R152" s="85">
        <f t="shared" si="96"/>
        <v>0</v>
      </c>
      <c r="S152" s="85">
        <f t="shared" si="97"/>
        <v>0</v>
      </c>
      <c r="T152" s="85">
        <f t="shared" si="98"/>
        <v>0</v>
      </c>
      <c r="U152" s="85">
        <f t="shared" si="99"/>
        <v>0</v>
      </c>
      <c r="V152" s="85">
        <f t="shared" si="100"/>
        <v>0</v>
      </c>
      <c r="W152" s="85">
        <f t="shared" si="101"/>
        <v>0</v>
      </c>
      <c r="Y152" s="84">
        <f t="shared" si="104"/>
        <v>0</v>
      </c>
      <c r="Z152" s="85">
        <f t="shared" si="105"/>
        <v>0</v>
      </c>
      <c r="AA152" s="70">
        <f t="shared" si="106"/>
        <v>0</v>
      </c>
      <c r="AB152" s="84">
        <f t="shared" si="107"/>
        <v>0</v>
      </c>
      <c r="AC152" s="84">
        <f t="shared" si="108"/>
        <v>0</v>
      </c>
      <c r="AD152" s="85">
        <f t="shared" si="109"/>
        <v>0</v>
      </c>
      <c r="AE152" s="85">
        <f t="shared" si="110"/>
        <v>0</v>
      </c>
      <c r="AF152" s="1">
        <f t="shared" si="111"/>
        <v>0</v>
      </c>
    </row>
    <row r="153" spans="1:32" x14ac:dyDescent="0.2">
      <c r="A153" s="101">
        <v>1.54E-4</v>
      </c>
      <c r="B153" s="3">
        <f t="shared" si="87"/>
        <v>1.54E-4</v>
      </c>
      <c r="C153" t="s">
        <v>352</v>
      </c>
      <c r="D153" t="s">
        <v>92</v>
      </c>
      <c r="E153" s="56" t="s">
        <v>21</v>
      </c>
      <c r="F153" s="21">
        <f t="shared" si="102"/>
        <v>0</v>
      </c>
      <c r="G153" s="21">
        <f t="shared" si="103"/>
        <v>0</v>
      </c>
      <c r="H153" s="111" t="str">
        <f>IF(ISNA(VLOOKUP(C153,[1]Sheet1!$J$2:$J$2989,1,FALSE)),"No","Yes")</f>
        <v>No</v>
      </c>
      <c r="I153" s="84">
        <f t="shared" si="88"/>
        <v>0</v>
      </c>
      <c r="J153" s="84">
        <f t="shared" si="89"/>
        <v>0</v>
      </c>
      <c r="K153" s="84">
        <f t="shared" si="90"/>
        <v>0</v>
      </c>
      <c r="L153" s="84">
        <f t="shared" si="91"/>
        <v>0</v>
      </c>
      <c r="M153" s="84">
        <f t="shared" si="92"/>
        <v>0</v>
      </c>
      <c r="N153" s="84">
        <f t="shared" si="93"/>
        <v>0</v>
      </c>
      <c r="O153" s="84">
        <f t="shared" si="94"/>
        <v>0</v>
      </c>
      <c r="Q153" s="85">
        <f t="shared" si="95"/>
        <v>0</v>
      </c>
      <c r="R153" s="85">
        <f t="shared" si="96"/>
        <v>0</v>
      </c>
      <c r="S153" s="85">
        <f t="shared" si="97"/>
        <v>0</v>
      </c>
      <c r="T153" s="85">
        <f t="shared" si="98"/>
        <v>0</v>
      </c>
      <c r="U153" s="85">
        <f t="shared" si="99"/>
        <v>0</v>
      </c>
      <c r="V153" s="85">
        <f t="shared" si="100"/>
        <v>0</v>
      </c>
      <c r="W153" s="85">
        <f t="shared" si="101"/>
        <v>0</v>
      </c>
      <c r="Y153" s="84">
        <f t="shared" si="104"/>
        <v>0</v>
      </c>
      <c r="Z153" s="85">
        <f t="shared" si="105"/>
        <v>0</v>
      </c>
      <c r="AA153" s="70">
        <f t="shared" si="106"/>
        <v>0</v>
      </c>
      <c r="AB153" s="84">
        <f t="shared" si="107"/>
        <v>0</v>
      </c>
      <c r="AC153" s="84">
        <f t="shared" si="108"/>
        <v>0</v>
      </c>
      <c r="AD153" s="85">
        <f t="shared" si="109"/>
        <v>0</v>
      </c>
      <c r="AE153" s="85">
        <f t="shared" si="110"/>
        <v>0</v>
      </c>
      <c r="AF153" s="1">
        <f t="shared" si="111"/>
        <v>0</v>
      </c>
    </row>
    <row r="154" spans="1:32" x14ac:dyDescent="0.2">
      <c r="A154" s="101">
        <v>1.55E-4</v>
      </c>
      <c r="B154" s="3">
        <f t="shared" si="87"/>
        <v>1.55E-4</v>
      </c>
      <c r="C154" t="s">
        <v>353</v>
      </c>
      <c r="D154" t="s">
        <v>88</v>
      </c>
      <c r="E154" s="56" t="s">
        <v>21</v>
      </c>
      <c r="F154" s="21">
        <f t="shared" si="102"/>
        <v>0</v>
      </c>
      <c r="G154" s="21">
        <f t="shared" si="103"/>
        <v>0</v>
      </c>
      <c r="H154" s="111" t="str">
        <f>IF(ISNA(VLOOKUP(C154,[1]Sheet1!$J$2:$J$2989,1,FALSE)),"No","Yes")</f>
        <v>No</v>
      </c>
      <c r="I154" s="84">
        <f t="shared" si="88"/>
        <v>0</v>
      </c>
      <c r="J154" s="84">
        <f t="shared" si="89"/>
        <v>0</v>
      </c>
      <c r="K154" s="84">
        <f t="shared" si="90"/>
        <v>0</v>
      </c>
      <c r="L154" s="84">
        <f t="shared" si="91"/>
        <v>0</v>
      </c>
      <c r="M154" s="84">
        <f t="shared" si="92"/>
        <v>0</v>
      </c>
      <c r="N154" s="84">
        <f t="shared" si="93"/>
        <v>0</v>
      </c>
      <c r="O154" s="84">
        <f t="shared" si="94"/>
        <v>0</v>
      </c>
      <c r="Q154" s="85">
        <f t="shared" si="95"/>
        <v>0</v>
      </c>
      <c r="R154" s="85">
        <f t="shared" si="96"/>
        <v>0</v>
      </c>
      <c r="S154" s="85">
        <f t="shared" si="97"/>
        <v>0</v>
      </c>
      <c r="T154" s="85">
        <f t="shared" si="98"/>
        <v>0</v>
      </c>
      <c r="U154" s="85">
        <f t="shared" si="99"/>
        <v>0</v>
      </c>
      <c r="V154" s="85">
        <f t="shared" si="100"/>
        <v>0</v>
      </c>
      <c r="W154" s="85">
        <f t="shared" si="101"/>
        <v>0</v>
      </c>
      <c r="Y154" s="84">
        <f t="shared" si="104"/>
        <v>0</v>
      </c>
      <c r="Z154" s="85">
        <f t="shared" si="105"/>
        <v>0</v>
      </c>
      <c r="AA154" s="70">
        <f t="shared" si="106"/>
        <v>0</v>
      </c>
      <c r="AB154" s="84">
        <f t="shared" si="107"/>
        <v>0</v>
      </c>
      <c r="AC154" s="84">
        <f t="shared" si="108"/>
        <v>0</v>
      </c>
      <c r="AD154" s="85">
        <f t="shared" si="109"/>
        <v>0</v>
      </c>
      <c r="AE154" s="85">
        <f t="shared" si="110"/>
        <v>0</v>
      </c>
      <c r="AF154" s="1">
        <f t="shared" si="111"/>
        <v>0</v>
      </c>
    </row>
    <row r="155" spans="1:32" x14ac:dyDescent="0.2">
      <c r="A155" s="101">
        <v>1.56E-4</v>
      </c>
      <c r="B155" s="3">
        <f t="shared" si="87"/>
        <v>1.56E-4</v>
      </c>
      <c r="C155" t="s">
        <v>77</v>
      </c>
      <c r="D155" t="s">
        <v>92</v>
      </c>
      <c r="E155" s="56" t="s">
        <v>21</v>
      </c>
      <c r="F155" s="21">
        <f t="shared" si="102"/>
        <v>0</v>
      </c>
      <c r="G155" s="21">
        <f t="shared" si="103"/>
        <v>0</v>
      </c>
      <c r="H155" s="111" t="str">
        <f>IF(ISNA(VLOOKUP(C155,[1]Sheet1!$J$2:$J$2989,1,FALSE)),"No","Yes")</f>
        <v>No</v>
      </c>
      <c r="I155" s="84">
        <f t="shared" ref="I155:I189" si="112">IF(ISERROR(VLOOKUP($C155,Sprint1,5,FALSE)),0,(VLOOKUP($C155,Sprint1,5,FALSE)))</f>
        <v>0</v>
      </c>
      <c r="J155" s="84">
        <f t="shared" ref="J155:J189" si="113">IF(ISERROR(VLOOKUP($C155,Sprint2,5,FALSE)),0,(VLOOKUP($C155,Sprint2,5,FALSE)))</f>
        <v>0</v>
      </c>
      <c r="K155" s="84">
        <f t="shared" ref="K155:K189" si="114">IF(ISERROR(VLOOKUP($C155,Sprint3,5,FALSE)),0,(VLOOKUP($C155,Sprint3,5,FALSE)))</f>
        <v>0</v>
      </c>
      <c r="L155" s="84">
        <f t="shared" ref="L155:L189" si="115">IF(ISERROR(VLOOKUP($C155,Sprint4,5,FALSE)),0,(VLOOKUP($C155,Sprint4,5,FALSE)))</f>
        <v>0</v>
      </c>
      <c r="M155" s="84">
        <f t="shared" ref="M155:M189" si="116">IF(ISERROR(VLOOKUP($C155,Sprint5,5,FALSE)),0,(VLOOKUP($C155,Sprint5,5,FALSE)))</f>
        <v>0</v>
      </c>
      <c r="N155" s="84">
        <f t="shared" ref="N155:N189" si="117">IF(ISERROR(VLOOKUP($C155,Sprint6,5,FALSE)),0,(VLOOKUP($C155,Sprint6,5,FALSE)))</f>
        <v>0</v>
      </c>
      <c r="O155" s="84">
        <f t="shared" ref="O155:O188" si="118">IF(ISERROR(VLOOKUP($C155,Sprint7,5,FALSE)),0,(VLOOKUP($C155,Sprint7,5,FALSE)))</f>
        <v>0</v>
      </c>
      <c r="Q155" s="85">
        <f t="shared" ref="Q155:Q189" si="119">IF(ISERROR(VLOOKUP($C155,_End1,5,FALSE)),0,(VLOOKUP($C155,_End1,5,FALSE)))</f>
        <v>0</v>
      </c>
      <c r="R155" s="85">
        <f t="shared" ref="R155:R189" si="120">IF(ISERROR(VLOOKUP($C155,_End2,5,FALSE)),0,(VLOOKUP($C155,_End2,5,FALSE)))</f>
        <v>0</v>
      </c>
      <c r="S155" s="85">
        <f t="shared" ref="S155:S189" si="121">IF(ISERROR(VLOOKUP($C155,_End3,5,FALSE)),0,(VLOOKUP($C155,_End3,5,FALSE)))</f>
        <v>0</v>
      </c>
      <c r="T155" s="85">
        <f t="shared" ref="T155:T189" si="122">IF(ISERROR(VLOOKUP($C155,_End4,5,FALSE)),0,(VLOOKUP($C155,_End4,5,FALSE)))</f>
        <v>0</v>
      </c>
      <c r="U155" s="85">
        <f t="shared" ref="U155:U189" si="123">IF(ISERROR(VLOOKUP($C155,_End5,5,FALSE)),0,(VLOOKUP($C155,_End5,5,FALSE)))</f>
        <v>0</v>
      </c>
      <c r="V155" s="85">
        <f t="shared" ref="V155:V189" si="124">IF(ISERROR(VLOOKUP($C155,_End6,5,FALSE)),0,(VLOOKUP($C155,_End6,5,FALSE)))</f>
        <v>0</v>
      </c>
      <c r="W155" s="85">
        <f t="shared" ref="W155:W188" si="125">IF(ISERROR(VLOOKUP($C155,_End7,5,FALSE)),0,(VLOOKUP($C155,_End7,5,FALSE)))</f>
        <v>0</v>
      </c>
      <c r="Y155" s="84">
        <f t="shared" si="104"/>
        <v>0</v>
      </c>
      <c r="Z155" s="85">
        <f t="shared" si="105"/>
        <v>0</v>
      </c>
      <c r="AA155" s="70">
        <f t="shared" si="106"/>
        <v>0</v>
      </c>
      <c r="AB155" s="84">
        <f t="shared" si="107"/>
        <v>0</v>
      </c>
      <c r="AC155" s="84">
        <f t="shared" si="108"/>
        <v>0</v>
      </c>
      <c r="AD155" s="85">
        <f t="shared" si="109"/>
        <v>0</v>
      </c>
      <c r="AE155" s="85">
        <f t="shared" si="110"/>
        <v>0</v>
      </c>
      <c r="AF155" s="1">
        <f t="shared" si="111"/>
        <v>0</v>
      </c>
    </row>
    <row r="156" spans="1:32" x14ac:dyDescent="0.2">
      <c r="A156" s="101">
        <v>1.5699999999999999E-4</v>
      </c>
      <c r="B156" s="3">
        <f t="shared" si="87"/>
        <v>1.5699999999999999E-4</v>
      </c>
      <c r="C156" t="s">
        <v>354</v>
      </c>
      <c r="D156" t="s">
        <v>92</v>
      </c>
      <c r="E156" s="56" t="s">
        <v>21</v>
      </c>
      <c r="F156" s="21">
        <f t="shared" si="102"/>
        <v>0</v>
      </c>
      <c r="G156" s="21">
        <f t="shared" si="103"/>
        <v>0</v>
      </c>
      <c r="H156" s="111" t="str">
        <f>IF(ISNA(VLOOKUP(C156,[1]Sheet1!$J$2:$J$2989,1,FALSE)),"No","Yes")</f>
        <v>No</v>
      </c>
      <c r="I156" s="84">
        <f t="shared" si="112"/>
        <v>0</v>
      </c>
      <c r="J156" s="84">
        <f t="shared" si="113"/>
        <v>0</v>
      </c>
      <c r="K156" s="84">
        <f t="shared" si="114"/>
        <v>0</v>
      </c>
      <c r="L156" s="84">
        <f t="shared" si="115"/>
        <v>0</v>
      </c>
      <c r="M156" s="84">
        <f t="shared" si="116"/>
        <v>0</v>
      </c>
      <c r="N156" s="84">
        <f t="shared" si="117"/>
        <v>0</v>
      </c>
      <c r="O156" s="84">
        <f t="shared" si="118"/>
        <v>0</v>
      </c>
      <c r="Q156" s="85">
        <f t="shared" si="119"/>
        <v>0</v>
      </c>
      <c r="R156" s="85">
        <f t="shared" si="120"/>
        <v>0</v>
      </c>
      <c r="S156" s="85">
        <f t="shared" si="121"/>
        <v>0</v>
      </c>
      <c r="T156" s="85">
        <f t="shared" si="122"/>
        <v>0</v>
      </c>
      <c r="U156" s="85">
        <f t="shared" si="123"/>
        <v>0</v>
      </c>
      <c r="V156" s="85">
        <f t="shared" si="124"/>
        <v>0</v>
      </c>
      <c r="W156" s="85">
        <f t="shared" si="125"/>
        <v>0</v>
      </c>
      <c r="Y156" s="84">
        <f t="shared" si="104"/>
        <v>0</v>
      </c>
      <c r="Z156" s="85">
        <f t="shared" si="105"/>
        <v>0</v>
      </c>
      <c r="AA156" s="70">
        <f t="shared" si="106"/>
        <v>0</v>
      </c>
      <c r="AB156" s="84">
        <f t="shared" si="107"/>
        <v>0</v>
      </c>
      <c r="AC156" s="84">
        <f t="shared" si="108"/>
        <v>0</v>
      </c>
      <c r="AD156" s="85">
        <f t="shared" si="109"/>
        <v>0</v>
      </c>
      <c r="AE156" s="85">
        <f t="shared" si="110"/>
        <v>0</v>
      </c>
      <c r="AF156" s="1">
        <f t="shared" si="111"/>
        <v>0</v>
      </c>
    </row>
    <row r="157" spans="1:32" x14ac:dyDescent="0.2">
      <c r="A157" s="101">
        <v>1.5799999999999999E-4</v>
      </c>
      <c r="B157" s="3">
        <f t="shared" si="87"/>
        <v>1.5799999999999999E-4</v>
      </c>
      <c r="C157" t="s">
        <v>355</v>
      </c>
      <c r="D157" t="s">
        <v>356</v>
      </c>
      <c r="E157" s="56" t="s">
        <v>21</v>
      </c>
      <c r="F157" s="21">
        <f t="shared" si="102"/>
        <v>0</v>
      </c>
      <c r="G157" s="21">
        <f t="shared" si="103"/>
        <v>0</v>
      </c>
      <c r="H157" s="111" t="str">
        <f>IF(ISNA(VLOOKUP(C157,[1]Sheet1!$J$2:$J$2989,1,FALSE)),"No","Yes")</f>
        <v>No</v>
      </c>
      <c r="I157" s="84">
        <f t="shared" si="112"/>
        <v>0</v>
      </c>
      <c r="J157" s="84">
        <f t="shared" si="113"/>
        <v>0</v>
      </c>
      <c r="K157" s="84">
        <f t="shared" si="114"/>
        <v>0</v>
      </c>
      <c r="L157" s="84">
        <f t="shared" si="115"/>
        <v>0</v>
      </c>
      <c r="M157" s="84">
        <f t="shared" si="116"/>
        <v>0</v>
      </c>
      <c r="N157" s="84">
        <f t="shared" si="117"/>
        <v>0</v>
      </c>
      <c r="O157" s="84">
        <f t="shared" si="118"/>
        <v>0</v>
      </c>
      <c r="Q157" s="85">
        <f t="shared" si="119"/>
        <v>0</v>
      </c>
      <c r="R157" s="85">
        <f t="shared" si="120"/>
        <v>0</v>
      </c>
      <c r="S157" s="85">
        <f t="shared" si="121"/>
        <v>0</v>
      </c>
      <c r="T157" s="85">
        <f t="shared" si="122"/>
        <v>0</v>
      </c>
      <c r="U157" s="85">
        <f t="shared" si="123"/>
        <v>0</v>
      </c>
      <c r="V157" s="85">
        <f t="shared" si="124"/>
        <v>0</v>
      </c>
      <c r="W157" s="85">
        <f t="shared" si="125"/>
        <v>0</v>
      </c>
      <c r="Y157" s="84">
        <f t="shared" si="104"/>
        <v>0</v>
      </c>
      <c r="Z157" s="85">
        <f t="shared" si="105"/>
        <v>0</v>
      </c>
      <c r="AA157" s="70">
        <f t="shared" si="106"/>
        <v>0</v>
      </c>
      <c r="AB157" s="84">
        <f t="shared" si="107"/>
        <v>0</v>
      </c>
      <c r="AC157" s="84">
        <f t="shared" si="108"/>
        <v>0</v>
      </c>
      <c r="AD157" s="85">
        <f t="shared" si="109"/>
        <v>0</v>
      </c>
      <c r="AE157" s="85">
        <f t="shared" si="110"/>
        <v>0</v>
      </c>
      <c r="AF157" s="1">
        <f t="shared" si="111"/>
        <v>0</v>
      </c>
    </row>
    <row r="158" spans="1:32" x14ac:dyDescent="0.2">
      <c r="A158" s="101">
        <v>1.5899999999999999E-4</v>
      </c>
      <c r="B158" s="3">
        <f t="shared" si="87"/>
        <v>1.5899999999999999E-4</v>
      </c>
      <c r="C158" t="s">
        <v>357</v>
      </c>
      <c r="D158" t="s">
        <v>340</v>
      </c>
      <c r="E158" s="56" t="s">
        <v>21</v>
      </c>
      <c r="F158" s="21">
        <f t="shared" si="102"/>
        <v>0</v>
      </c>
      <c r="G158" s="21">
        <f t="shared" si="103"/>
        <v>0</v>
      </c>
      <c r="H158" s="111" t="str">
        <f>IF(ISNA(VLOOKUP(C158,[1]Sheet1!$J$2:$J$2989,1,FALSE)),"No","Yes")</f>
        <v>Yes</v>
      </c>
      <c r="I158" s="84">
        <f t="shared" si="112"/>
        <v>0</v>
      </c>
      <c r="J158" s="84">
        <f t="shared" si="113"/>
        <v>0</v>
      </c>
      <c r="K158" s="84">
        <f t="shared" si="114"/>
        <v>0</v>
      </c>
      <c r="L158" s="84">
        <f t="shared" si="115"/>
        <v>0</v>
      </c>
      <c r="M158" s="84">
        <f t="shared" si="116"/>
        <v>0</v>
      </c>
      <c r="N158" s="84">
        <f t="shared" si="117"/>
        <v>0</v>
      </c>
      <c r="O158" s="84">
        <f t="shared" si="118"/>
        <v>0</v>
      </c>
      <c r="Q158" s="85">
        <f t="shared" si="119"/>
        <v>0</v>
      </c>
      <c r="R158" s="85">
        <f t="shared" si="120"/>
        <v>0</v>
      </c>
      <c r="S158" s="85">
        <f t="shared" si="121"/>
        <v>0</v>
      </c>
      <c r="T158" s="85">
        <f t="shared" si="122"/>
        <v>0</v>
      </c>
      <c r="U158" s="85">
        <f t="shared" si="123"/>
        <v>0</v>
      </c>
      <c r="V158" s="85">
        <f t="shared" si="124"/>
        <v>0</v>
      </c>
      <c r="W158" s="85">
        <f t="shared" si="125"/>
        <v>0</v>
      </c>
      <c r="Y158" s="84">
        <f t="shared" si="104"/>
        <v>0</v>
      </c>
      <c r="Z158" s="85">
        <f t="shared" si="105"/>
        <v>0</v>
      </c>
      <c r="AA158" s="70">
        <f t="shared" si="106"/>
        <v>0</v>
      </c>
      <c r="AB158" s="84">
        <f t="shared" si="107"/>
        <v>0</v>
      </c>
      <c r="AC158" s="84">
        <f t="shared" si="108"/>
        <v>0</v>
      </c>
      <c r="AD158" s="85">
        <f t="shared" si="109"/>
        <v>0</v>
      </c>
      <c r="AE158" s="85">
        <f t="shared" si="110"/>
        <v>0</v>
      </c>
      <c r="AF158" s="1">
        <f t="shared" si="111"/>
        <v>0</v>
      </c>
    </row>
    <row r="159" spans="1:32" x14ac:dyDescent="0.2">
      <c r="A159" s="101">
        <v>1.5999999999999999E-4</v>
      </c>
      <c r="B159" s="3">
        <f t="shared" si="87"/>
        <v>1.5999999999999999E-4</v>
      </c>
      <c r="C159" t="s">
        <v>358</v>
      </c>
      <c r="D159" t="s">
        <v>92</v>
      </c>
      <c r="E159" s="56" t="s">
        <v>21</v>
      </c>
      <c r="F159" s="21">
        <f t="shared" si="102"/>
        <v>0</v>
      </c>
      <c r="G159" s="21">
        <f t="shared" si="103"/>
        <v>0</v>
      </c>
      <c r="H159" s="111" t="str">
        <f>IF(ISNA(VLOOKUP(C159,[1]Sheet1!$J$2:$J$2989,1,FALSE)),"No","Yes")</f>
        <v>No</v>
      </c>
      <c r="I159" s="84">
        <f t="shared" si="112"/>
        <v>0</v>
      </c>
      <c r="J159" s="84">
        <f t="shared" si="113"/>
        <v>0</v>
      </c>
      <c r="K159" s="84">
        <f t="shared" si="114"/>
        <v>0</v>
      </c>
      <c r="L159" s="84">
        <f t="shared" si="115"/>
        <v>0</v>
      </c>
      <c r="M159" s="84">
        <f t="shared" si="116"/>
        <v>0</v>
      </c>
      <c r="N159" s="84">
        <f t="shared" si="117"/>
        <v>0</v>
      </c>
      <c r="O159" s="84">
        <f t="shared" si="118"/>
        <v>0</v>
      </c>
      <c r="Q159" s="85">
        <f t="shared" si="119"/>
        <v>0</v>
      </c>
      <c r="R159" s="85">
        <f t="shared" si="120"/>
        <v>0</v>
      </c>
      <c r="S159" s="85">
        <f t="shared" si="121"/>
        <v>0</v>
      </c>
      <c r="T159" s="85">
        <f t="shared" si="122"/>
        <v>0</v>
      </c>
      <c r="U159" s="85">
        <f t="shared" si="123"/>
        <v>0</v>
      </c>
      <c r="V159" s="85">
        <f t="shared" si="124"/>
        <v>0</v>
      </c>
      <c r="W159" s="85">
        <f t="shared" si="125"/>
        <v>0</v>
      </c>
      <c r="Y159" s="84">
        <f t="shared" si="104"/>
        <v>0</v>
      </c>
      <c r="Z159" s="85">
        <f t="shared" si="105"/>
        <v>0</v>
      </c>
      <c r="AA159" s="70">
        <f t="shared" si="106"/>
        <v>0</v>
      </c>
      <c r="AB159" s="84">
        <f t="shared" si="107"/>
        <v>0</v>
      </c>
      <c r="AC159" s="84">
        <f t="shared" si="108"/>
        <v>0</v>
      </c>
      <c r="AD159" s="85">
        <f t="shared" si="109"/>
        <v>0</v>
      </c>
      <c r="AE159" s="85">
        <f t="shared" si="110"/>
        <v>0</v>
      </c>
      <c r="AF159" s="1">
        <f t="shared" si="111"/>
        <v>0</v>
      </c>
    </row>
    <row r="160" spans="1:32" x14ac:dyDescent="0.2">
      <c r="A160" s="101">
        <v>1.6099999999999998E-4</v>
      </c>
      <c r="B160" s="3">
        <f t="shared" si="87"/>
        <v>1.6099999999999998E-4</v>
      </c>
      <c r="C160" t="s">
        <v>360</v>
      </c>
      <c r="D160" t="s">
        <v>92</v>
      </c>
      <c r="E160" s="56" t="s">
        <v>21</v>
      </c>
      <c r="F160" s="21">
        <f t="shared" si="102"/>
        <v>0</v>
      </c>
      <c r="G160" s="21">
        <f t="shared" si="103"/>
        <v>0</v>
      </c>
      <c r="H160" s="111" t="str">
        <f>IF(ISNA(VLOOKUP(C160,[1]Sheet1!$J$2:$J$2989,1,FALSE)),"No","Yes")</f>
        <v>No</v>
      </c>
      <c r="I160" s="84">
        <f t="shared" si="112"/>
        <v>0</v>
      </c>
      <c r="J160" s="84">
        <f t="shared" si="113"/>
        <v>0</v>
      </c>
      <c r="K160" s="84">
        <f t="shared" si="114"/>
        <v>0</v>
      </c>
      <c r="L160" s="84">
        <f t="shared" si="115"/>
        <v>0</v>
      </c>
      <c r="M160" s="84">
        <f t="shared" si="116"/>
        <v>0</v>
      </c>
      <c r="N160" s="84">
        <f t="shared" si="117"/>
        <v>0</v>
      </c>
      <c r="O160" s="84">
        <f t="shared" si="118"/>
        <v>0</v>
      </c>
      <c r="Q160" s="85">
        <f t="shared" si="119"/>
        <v>0</v>
      </c>
      <c r="R160" s="85">
        <f t="shared" si="120"/>
        <v>0</v>
      </c>
      <c r="S160" s="85">
        <f t="shared" si="121"/>
        <v>0</v>
      </c>
      <c r="T160" s="85">
        <f t="shared" si="122"/>
        <v>0</v>
      </c>
      <c r="U160" s="85">
        <f t="shared" si="123"/>
        <v>0</v>
      </c>
      <c r="V160" s="85">
        <f t="shared" si="124"/>
        <v>0</v>
      </c>
      <c r="W160" s="85">
        <f t="shared" si="125"/>
        <v>0</v>
      </c>
      <c r="Y160" s="84">
        <f t="shared" si="104"/>
        <v>0</v>
      </c>
      <c r="Z160" s="85">
        <f t="shared" si="105"/>
        <v>0</v>
      </c>
      <c r="AA160" s="70">
        <f t="shared" si="106"/>
        <v>0</v>
      </c>
      <c r="AB160" s="84">
        <f t="shared" si="107"/>
        <v>0</v>
      </c>
      <c r="AC160" s="84">
        <f t="shared" si="108"/>
        <v>0</v>
      </c>
      <c r="AD160" s="85">
        <f t="shared" si="109"/>
        <v>0</v>
      </c>
      <c r="AE160" s="85">
        <f t="shared" si="110"/>
        <v>0</v>
      </c>
      <c r="AF160" s="1">
        <f t="shared" si="111"/>
        <v>0</v>
      </c>
    </row>
    <row r="161" spans="1:32" x14ac:dyDescent="0.2">
      <c r="A161" s="101">
        <v>1.6199999999999998E-4</v>
      </c>
      <c r="B161" s="3">
        <f t="shared" si="87"/>
        <v>1.6199999999999998E-4</v>
      </c>
      <c r="C161" t="s">
        <v>361</v>
      </c>
      <c r="D161" t="s">
        <v>92</v>
      </c>
      <c r="E161" s="56" t="s">
        <v>21</v>
      </c>
      <c r="F161" s="21">
        <f t="shared" si="102"/>
        <v>0</v>
      </c>
      <c r="G161" s="21">
        <f t="shared" si="103"/>
        <v>0</v>
      </c>
      <c r="H161" s="111" t="str">
        <f>IF(ISNA(VLOOKUP(C161,[1]Sheet1!$J$2:$J$2989,1,FALSE)),"No","Yes")</f>
        <v>No</v>
      </c>
      <c r="I161" s="84">
        <f t="shared" si="112"/>
        <v>0</v>
      </c>
      <c r="J161" s="84">
        <f t="shared" si="113"/>
        <v>0</v>
      </c>
      <c r="K161" s="84">
        <f t="shared" si="114"/>
        <v>0</v>
      </c>
      <c r="L161" s="84">
        <f t="shared" si="115"/>
        <v>0</v>
      </c>
      <c r="M161" s="84">
        <f t="shared" si="116"/>
        <v>0</v>
      </c>
      <c r="N161" s="84">
        <f t="shared" si="117"/>
        <v>0</v>
      </c>
      <c r="O161" s="84">
        <f t="shared" si="118"/>
        <v>0</v>
      </c>
      <c r="Q161" s="85">
        <f t="shared" si="119"/>
        <v>0</v>
      </c>
      <c r="R161" s="85">
        <f t="shared" si="120"/>
        <v>0</v>
      </c>
      <c r="S161" s="85">
        <f t="shared" si="121"/>
        <v>0</v>
      </c>
      <c r="T161" s="85">
        <f t="shared" si="122"/>
        <v>0</v>
      </c>
      <c r="U161" s="85">
        <f t="shared" si="123"/>
        <v>0</v>
      </c>
      <c r="V161" s="85">
        <f t="shared" si="124"/>
        <v>0</v>
      </c>
      <c r="W161" s="85">
        <f t="shared" si="125"/>
        <v>0</v>
      </c>
      <c r="Y161" s="84">
        <f t="shared" si="104"/>
        <v>0</v>
      </c>
      <c r="Z161" s="85">
        <f t="shared" si="105"/>
        <v>0</v>
      </c>
      <c r="AA161" s="70">
        <f t="shared" si="106"/>
        <v>0</v>
      </c>
      <c r="AB161" s="84">
        <f t="shared" si="107"/>
        <v>0</v>
      </c>
      <c r="AC161" s="84">
        <f t="shared" si="108"/>
        <v>0</v>
      </c>
      <c r="AD161" s="85">
        <f t="shared" si="109"/>
        <v>0</v>
      </c>
      <c r="AE161" s="85">
        <f t="shared" si="110"/>
        <v>0</v>
      </c>
      <c r="AF161" s="1">
        <f t="shared" si="111"/>
        <v>0</v>
      </c>
    </row>
    <row r="162" spans="1:32" x14ac:dyDescent="0.2">
      <c r="A162" s="101">
        <v>1.6299999999999998E-4</v>
      </c>
      <c r="B162" s="3">
        <f t="shared" si="87"/>
        <v>1.6299999999999998E-4</v>
      </c>
      <c r="C162" t="s">
        <v>362</v>
      </c>
      <c r="D162" t="s">
        <v>92</v>
      </c>
      <c r="E162" s="56" t="s">
        <v>21</v>
      </c>
      <c r="F162" s="21">
        <f t="shared" si="102"/>
        <v>0</v>
      </c>
      <c r="G162" s="21">
        <f t="shared" si="103"/>
        <v>0</v>
      </c>
      <c r="H162" s="111" t="str">
        <f>IF(ISNA(VLOOKUP(C162,[1]Sheet1!$J$2:$J$2989,1,FALSE)),"No","Yes")</f>
        <v>No</v>
      </c>
      <c r="I162" s="84">
        <f t="shared" si="112"/>
        <v>0</v>
      </c>
      <c r="J162" s="84">
        <f t="shared" si="113"/>
        <v>0</v>
      </c>
      <c r="K162" s="84">
        <f t="shared" si="114"/>
        <v>0</v>
      </c>
      <c r="L162" s="84">
        <f t="shared" si="115"/>
        <v>0</v>
      </c>
      <c r="M162" s="84">
        <f t="shared" si="116"/>
        <v>0</v>
      </c>
      <c r="N162" s="84">
        <f t="shared" si="117"/>
        <v>0</v>
      </c>
      <c r="O162" s="84">
        <f t="shared" si="118"/>
        <v>0</v>
      </c>
      <c r="Q162" s="85">
        <f t="shared" si="119"/>
        <v>0</v>
      </c>
      <c r="R162" s="85">
        <f t="shared" si="120"/>
        <v>0</v>
      </c>
      <c r="S162" s="85">
        <f t="shared" si="121"/>
        <v>0</v>
      </c>
      <c r="T162" s="85">
        <f t="shared" si="122"/>
        <v>0</v>
      </c>
      <c r="U162" s="85">
        <f t="shared" si="123"/>
        <v>0</v>
      </c>
      <c r="V162" s="85">
        <f t="shared" si="124"/>
        <v>0</v>
      </c>
      <c r="W162" s="85">
        <f t="shared" si="125"/>
        <v>0</v>
      </c>
      <c r="Y162" s="84">
        <f t="shared" si="104"/>
        <v>0</v>
      </c>
      <c r="Z162" s="85">
        <f t="shared" si="105"/>
        <v>0</v>
      </c>
      <c r="AA162" s="70">
        <f t="shared" si="106"/>
        <v>0</v>
      </c>
      <c r="AB162" s="84">
        <f t="shared" si="107"/>
        <v>0</v>
      </c>
      <c r="AC162" s="84">
        <f t="shared" si="108"/>
        <v>0</v>
      </c>
      <c r="AD162" s="85">
        <f t="shared" si="109"/>
        <v>0</v>
      </c>
      <c r="AE162" s="85">
        <f t="shared" si="110"/>
        <v>0</v>
      </c>
      <c r="AF162" s="1">
        <f t="shared" si="111"/>
        <v>0</v>
      </c>
    </row>
    <row r="163" spans="1:32" x14ac:dyDescent="0.2">
      <c r="A163" s="101">
        <v>1.64E-4</v>
      </c>
      <c r="B163" s="3">
        <f t="shared" si="87"/>
        <v>1.64E-4</v>
      </c>
      <c r="C163" t="s">
        <v>363</v>
      </c>
      <c r="D163" t="s">
        <v>92</v>
      </c>
      <c r="E163" s="56" t="s">
        <v>21</v>
      </c>
      <c r="F163" s="21">
        <f t="shared" si="102"/>
        <v>0</v>
      </c>
      <c r="G163" s="21">
        <f t="shared" si="103"/>
        <v>0</v>
      </c>
      <c r="H163" s="111" t="str">
        <f>IF(ISNA(VLOOKUP(C163,[1]Sheet1!$J$2:$J$2989,1,FALSE)),"No","Yes")</f>
        <v>No</v>
      </c>
      <c r="I163" s="84">
        <f t="shared" si="112"/>
        <v>0</v>
      </c>
      <c r="J163" s="84">
        <f t="shared" si="113"/>
        <v>0</v>
      </c>
      <c r="K163" s="84">
        <f t="shared" si="114"/>
        <v>0</v>
      </c>
      <c r="L163" s="84">
        <f t="shared" si="115"/>
        <v>0</v>
      </c>
      <c r="M163" s="84">
        <f t="shared" si="116"/>
        <v>0</v>
      </c>
      <c r="N163" s="84">
        <f t="shared" si="117"/>
        <v>0</v>
      </c>
      <c r="O163" s="84">
        <f t="shared" si="118"/>
        <v>0</v>
      </c>
      <c r="Q163" s="85">
        <f t="shared" si="119"/>
        <v>0</v>
      </c>
      <c r="R163" s="85">
        <f t="shared" si="120"/>
        <v>0</v>
      </c>
      <c r="S163" s="85">
        <f t="shared" si="121"/>
        <v>0</v>
      </c>
      <c r="T163" s="85">
        <f t="shared" si="122"/>
        <v>0</v>
      </c>
      <c r="U163" s="85">
        <f t="shared" si="123"/>
        <v>0</v>
      </c>
      <c r="V163" s="85">
        <f t="shared" si="124"/>
        <v>0</v>
      </c>
      <c r="W163" s="85">
        <f t="shared" si="125"/>
        <v>0</v>
      </c>
      <c r="Y163" s="84">
        <f t="shared" si="104"/>
        <v>0</v>
      </c>
      <c r="Z163" s="85">
        <f t="shared" si="105"/>
        <v>0</v>
      </c>
      <c r="AA163" s="70">
        <f t="shared" si="106"/>
        <v>0</v>
      </c>
      <c r="AB163" s="84">
        <f t="shared" si="107"/>
        <v>0</v>
      </c>
      <c r="AC163" s="84">
        <f t="shared" si="108"/>
        <v>0</v>
      </c>
      <c r="AD163" s="85">
        <f t="shared" si="109"/>
        <v>0</v>
      </c>
      <c r="AE163" s="85">
        <f t="shared" si="110"/>
        <v>0</v>
      </c>
      <c r="AF163" s="1">
        <f t="shared" si="111"/>
        <v>0</v>
      </c>
    </row>
    <row r="164" spans="1:32" x14ac:dyDescent="0.2">
      <c r="A164" s="101">
        <v>1.65E-4</v>
      </c>
      <c r="B164" s="3">
        <f t="shared" si="87"/>
        <v>1.65E-4</v>
      </c>
      <c r="C164" t="s">
        <v>364</v>
      </c>
      <c r="D164" t="s">
        <v>325</v>
      </c>
      <c r="E164" s="56" t="s">
        <v>21</v>
      </c>
      <c r="F164" s="21">
        <f t="shared" si="102"/>
        <v>0</v>
      </c>
      <c r="G164" s="21">
        <f t="shared" si="103"/>
        <v>0</v>
      </c>
      <c r="H164" s="111" t="str">
        <f>IF(ISNA(VLOOKUP(C164,[1]Sheet1!$J$2:$J$2989,1,FALSE)),"No","Yes")</f>
        <v>No</v>
      </c>
      <c r="I164" s="84">
        <f t="shared" si="112"/>
        <v>0</v>
      </c>
      <c r="J164" s="84">
        <f t="shared" si="113"/>
        <v>0</v>
      </c>
      <c r="K164" s="84">
        <f t="shared" si="114"/>
        <v>0</v>
      </c>
      <c r="L164" s="84">
        <f t="shared" si="115"/>
        <v>0</v>
      </c>
      <c r="M164" s="84">
        <f t="shared" si="116"/>
        <v>0</v>
      </c>
      <c r="N164" s="84">
        <f t="shared" si="117"/>
        <v>0</v>
      </c>
      <c r="O164" s="84">
        <f t="shared" si="118"/>
        <v>0</v>
      </c>
      <c r="Q164" s="85">
        <f t="shared" si="119"/>
        <v>0</v>
      </c>
      <c r="R164" s="85">
        <f t="shared" si="120"/>
        <v>0</v>
      </c>
      <c r="S164" s="85">
        <f t="shared" si="121"/>
        <v>0</v>
      </c>
      <c r="T164" s="85">
        <f t="shared" si="122"/>
        <v>0</v>
      </c>
      <c r="U164" s="85">
        <f t="shared" si="123"/>
        <v>0</v>
      </c>
      <c r="V164" s="85">
        <f t="shared" si="124"/>
        <v>0</v>
      </c>
      <c r="W164" s="85">
        <f t="shared" si="125"/>
        <v>0</v>
      </c>
      <c r="Y164" s="84">
        <f t="shared" si="104"/>
        <v>0</v>
      </c>
      <c r="Z164" s="85">
        <f t="shared" si="105"/>
        <v>0</v>
      </c>
      <c r="AA164" s="70">
        <f t="shared" si="106"/>
        <v>0</v>
      </c>
      <c r="AB164" s="84">
        <f t="shared" si="107"/>
        <v>0</v>
      </c>
      <c r="AC164" s="84">
        <f t="shared" si="108"/>
        <v>0</v>
      </c>
      <c r="AD164" s="85">
        <f t="shared" si="109"/>
        <v>0</v>
      </c>
      <c r="AE164" s="85">
        <f t="shared" si="110"/>
        <v>0</v>
      </c>
      <c r="AF164" s="1">
        <f t="shared" si="111"/>
        <v>0</v>
      </c>
    </row>
    <row r="165" spans="1:32" x14ac:dyDescent="0.2">
      <c r="A165" s="101">
        <v>1.66E-4</v>
      </c>
      <c r="B165" s="3">
        <f t="shared" si="87"/>
        <v>1.66E-4</v>
      </c>
      <c r="C165" t="s">
        <v>365</v>
      </c>
      <c r="D165" t="s">
        <v>366</v>
      </c>
      <c r="E165" s="56" t="s">
        <v>21</v>
      </c>
      <c r="F165" s="21">
        <f t="shared" si="102"/>
        <v>0</v>
      </c>
      <c r="G165" s="21">
        <f t="shared" si="103"/>
        <v>0</v>
      </c>
      <c r="H165" s="111" t="str">
        <f>IF(ISNA(VLOOKUP(C165,[1]Sheet1!$J$2:$J$2989,1,FALSE)),"No","Yes")</f>
        <v>No</v>
      </c>
      <c r="I165" s="84">
        <f t="shared" si="112"/>
        <v>0</v>
      </c>
      <c r="J165" s="84">
        <f t="shared" si="113"/>
        <v>0</v>
      </c>
      <c r="K165" s="84">
        <f t="shared" si="114"/>
        <v>0</v>
      </c>
      <c r="L165" s="84">
        <f t="shared" si="115"/>
        <v>0</v>
      </c>
      <c r="M165" s="84">
        <f t="shared" si="116"/>
        <v>0</v>
      </c>
      <c r="N165" s="84">
        <f t="shared" si="117"/>
        <v>0</v>
      </c>
      <c r="O165" s="84">
        <f t="shared" si="118"/>
        <v>0</v>
      </c>
      <c r="Q165" s="85">
        <f t="shared" si="119"/>
        <v>0</v>
      </c>
      <c r="R165" s="85">
        <f t="shared" si="120"/>
        <v>0</v>
      </c>
      <c r="S165" s="85">
        <f t="shared" si="121"/>
        <v>0</v>
      </c>
      <c r="T165" s="85">
        <f t="shared" si="122"/>
        <v>0</v>
      </c>
      <c r="U165" s="85">
        <f t="shared" si="123"/>
        <v>0</v>
      </c>
      <c r="V165" s="85">
        <f t="shared" si="124"/>
        <v>0</v>
      </c>
      <c r="W165" s="85">
        <f t="shared" si="125"/>
        <v>0</v>
      </c>
      <c r="Y165" s="84">
        <f t="shared" si="104"/>
        <v>0</v>
      </c>
      <c r="Z165" s="85">
        <f t="shared" si="105"/>
        <v>0</v>
      </c>
      <c r="AA165" s="70">
        <f t="shared" si="106"/>
        <v>0</v>
      </c>
      <c r="AB165" s="84">
        <f t="shared" si="107"/>
        <v>0</v>
      </c>
      <c r="AC165" s="84">
        <f t="shared" si="108"/>
        <v>0</v>
      </c>
      <c r="AD165" s="85">
        <f t="shared" si="109"/>
        <v>0</v>
      </c>
      <c r="AE165" s="85">
        <f t="shared" si="110"/>
        <v>0</v>
      </c>
      <c r="AF165" s="1">
        <f t="shared" si="111"/>
        <v>0</v>
      </c>
    </row>
    <row r="166" spans="1:32" x14ac:dyDescent="0.2">
      <c r="A166" s="101">
        <v>1.6699999999999999E-4</v>
      </c>
      <c r="B166" s="3">
        <f t="shared" si="87"/>
        <v>1.6699999999999999E-4</v>
      </c>
      <c r="C166" t="s">
        <v>368</v>
      </c>
      <c r="D166" t="s">
        <v>92</v>
      </c>
      <c r="E166" s="56" t="s">
        <v>21</v>
      </c>
      <c r="F166" s="21">
        <f t="shared" si="102"/>
        <v>0</v>
      </c>
      <c r="G166" s="21">
        <f t="shared" si="103"/>
        <v>0</v>
      </c>
      <c r="H166" s="111" t="str">
        <f>IF(ISNA(VLOOKUP(C166,[1]Sheet1!$J$2:$J$2989,1,FALSE)),"No","Yes")</f>
        <v>No</v>
      </c>
      <c r="I166" s="84">
        <f t="shared" si="112"/>
        <v>0</v>
      </c>
      <c r="J166" s="84">
        <f t="shared" si="113"/>
        <v>0</v>
      </c>
      <c r="K166" s="84">
        <f t="shared" si="114"/>
        <v>0</v>
      </c>
      <c r="L166" s="84">
        <f t="shared" si="115"/>
        <v>0</v>
      </c>
      <c r="M166" s="84">
        <f t="shared" si="116"/>
        <v>0</v>
      </c>
      <c r="N166" s="84">
        <f t="shared" si="117"/>
        <v>0</v>
      </c>
      <c r="O166" s="84">
        <f t="shared" si="118"/>
        <v>0</v>
      </c>
      <c r="Q166" s="85">
        <f t="shared" si="119"/>
        <v>0</v>
      </c>
      <c r="R166" s="85">
        <f t="shared" si="120"/>
        <v>0</v>
      </c>
      <c r="S166" s="85">
        <f t="shared" si="121"/>
        <v>0</v>
      </c>
      <c r="T166" s="85">
        <f t="shared" si="122"/>
        <v>0</v>
      </c>
      <c r="U166" s="85">
        <f t="shared" si="123"/>
        <v>0</v>
      </c>
      <c r="V166" s="85">
        <f t="shared" si="124"/>
        <v>0</v>
      </c>
      <c r="W166" s="85">
        <f t="shared" si="125"/>
        <v>0</v>
      </c>
      <c r="Y166" s="84">
        <f t="shared" si="104"/>
        <v>0</v>
      </c>
      <c r="Z166" s="85">
        <f t="shared" si="105"/>
        <v>0</v>
      </c>
      <c r="AA166" s="70">
        <f t="shared" si="106"/>
        <v>0</v>
      </c>
      <c r="AB166" s="84">
        <f t="shared" si="107"/>
        <v>0</v>
      </c>
      <c r="AC166" s="84">
        <f t="shared" si="108"/>
        <v>0</v>
      </c>
      <c r="AD166" s="85">
        <f t="shared" si="109"/>
        <v>0</v>
      </c>
      <c r="AE166" s="85">
        <f t="shared" si="110"/>
        <v>0</v>
      </c>
      <c r="AF166" s="1">
        <f t="shared" si="111"/>
        <v>0</v>
      </c>
    </row>
    <row r="167" spans="1:32" x14ac:dyDescent="0.2">
      <c r="A167" s="101">
        <v>1.6799999999999999E-4</v>
      </c>
      <c r="B167" s="3">
        <f t="shared" si="87"/>
        <v>1.6799999999999999E-4</v>
      </c>
      <c r="C167" t="s">
        <v>116</v>
      </c>
      <c r="D167" t="s">
        <v>92</v>
      </c>
      <c r="E167" s="56" t="s">
        <v>21</v>
      </c>
      <c r="F167" s="21">
        <f t="shared" si="102"/>
        <v>0</v>
      </c>
      <c r="G167" s="21">
        <f t="shared" si="103"/>
        <v>0</v>
      </c>
      <c r="H167" s="111" t="str">
        <f>IF(ISNA(VLOOKUP(C167,[1]Sheet1!$J$2:$J$2989,1,FALSE)),"No","Yes")</f>
        <v>Yes</v>
      </c>
      <c r="I167" s="84">
        <f t="shared" si="112"/>
        <v>0</v>
      </c>
      <c r="J167" s="84">
        <f t="shared" si="113"/>
        <v>0</v>
      </c>
      <c r="K167" s="84">
        <f t="shared" si="114"/>
        <v>0</v>
      </c>
      <c r="L167" s="84">
        <f t="shared" si="115"/>
        <v>0</v>
      </c>
      <c r="M167" s="84">
        <f t="shared" si="116"/>
        <v>0</v>
      </c>
      <c r="N167" s="84">
        <f t="shared" si="117"/>
        <v>0</v>
      </c>
      <c r="O167" s="84">
        <f t="shared" si="118"/>
        <v>0</v>
      </c>
      <c r="Q167" s="85">
        <f t="shared" si="119"/>
        <v>0</v>
      </c>
      <c r="R167" s="85">
        <f t="shared" si="120"/>
        <v>0</v>
      </c>
      <c r="S167" s="85">
        <f t="shared" si="121"/>
        <v>0</v>
      </c>
      <c r="T167" s="85">
        <f t="shared" si="122"/>
        <v>0</v>
      </c>
      <c r="U167" s="85">
        <f t="shared" si="123"/>
        <v>0</v>
      </c>
      <c r="V167" s="85">
        <f t="shared" si="124"/>
        <v>0</v>
      </c>
      <c r="W167" s="85">
        <f t="shared" si="125"/>
        <v>0</v>
      </c>
      <c r="Y167" s="84">
        <f t="shared" si="104"/>
        <v>0</v>
      </c>
      <c r="Z167" s="85">
        <f t="shared" si="105"/>
        <v>0</v>
      </c>
      <c r="AA167" s="70">
        <f t="shared" si="106"/>
        <v>0</v>
      </c>
      <c r="AB167" s="84">
        <f t="shared" si="107"/>
        <v>0</v>
      </c>
      <c r="AC167" s="84">
        <f t="shared" si="108"/>
        <v>0</v>
      </c>
      <c r="AD167" s="85">
        <f t="shared" si="109"/>
        <v>0</v>
      </c>
      <c r="AE167" s="85">
        <f t="shared" si="110"/>
        <v>0</v>
      </c>
      <c r="AF167" s="1">
        <f t="shared" si="111"/>
        <v>0</v>
      </c>
    </row>
    <row r="168" spans="1:32" x14ac:dyDescent="0.2">
      <c r="A168" s="101">
        <v>1.6899999999999999E-4</v>
      </c>
      <c r="B168" s="3">
        <f t="shared" si="87"/>
        <v>1.6899999999999999E-4</v>
      </c>
      <c r="C168" t="s">
        <v>369</v>
      </c>
      <c r="D168" t="s">
        <v>92</v>
      </c>
      <c r="E168" s="56" t="s">
        <v>21</v>
      </c>
      <c r="F168" s="21">
        <f t="shared" si="102"/>
        <v>0</v>
      </c>
      <c r="G168" s="21">
        <f t="shared" si="103"/>
        <v>0</v>
      </c>
      <c r="H168" s="111" t="str">
        <f>IF(ISNA(VLOOKUP(C168,[1]Sheet1!$J$2:$J$2989,1,FALSE)),"No","Yes")</f>
        <v>No</v>
      </c>
      <c r="I168" s="84">
        <f t="shared" si="112"/>
        <v>0</v>
      </c>
      <c r="J168" s="84">
        <f t="shared" si="113"/>
        <v>0</v>
      </c>
      <c r="K168" s="84">
        <f t="shared" si="114"/>
        <v>0</v>
      </c>
      <c r="L168" s="84">
        <f t="shared" si="115"/>
        <v>0</v>
      </c>
      <c r="M168" s="84">
        <f t="shared" si="116"/>
        <v>0</v>
      </c>
      <c r="N168" s="84">
        <f t="shared" si="117"/>
        <v>0</v>
      </c>
      <c r="O168" s="84">
        <f t="shared" si="118"/>
        <v>0</v>
      </c>
      <c r="Q168" s="85">
        <f t="shared" si="119"/>
        <v>0</v>
      </c>
      <c r="R168" s="85">
        <f t="shared" si="120"/>
        <v>0</v>
      </c>
      <c r="S168" s="85">
        <f t="shared" si="121"/>
        <v>0</v>
      </c>
      <c r="T168" s="85">
        <f t="shared" si="122"/>
        <v>0</v>
      </c>
      <c r="U168" s="85">
        <f t="shared" si="123"/>
        <v>0</v>
      </c>
      <c r="V168" s="85">
        <f t="shared" si="124"/>
        <v>0</v>
      </c>
      <c r="W168" s="85">
        <f t="shared" si="125"/>
        <v>0</v>
      </c>
      <c r="Y168" s="84">
        <f t="shared" si="104"/>
        <v>0</v>
      </c>
      <c r="Z168" s="85">
        <f t="shared" si="105"/>
        <v>0</v>
      </c>
      <c r="AA168" s="70">
        <f t="shared" si="106"/>
        <v>0</v>
      </c>
      <c r="AB168" s="84">
        <f t="shared" si="107"/>
        <v>0</v>
      </c>
      <c r="AC168" s="84">
        <f t="shared" si="108"/>
        <v>0</v>
      </c>
      <c r="AD168" s="85">
        <f t="shared" si="109"/>
        <v>0</v>
      </c>
      <c r="AE168" s="85">
        <f t="shared" si="110"/>
        <v>0</v>
      </c>
      <c r="AF168" s="1">
        <f t="shared" si="111"/>
        <v>0</v>
      </c>
    </row>
    <row r="169" spans="1:32" x14ac:dyDescent="0.2">
      <c r="A169" s="101">
        <v>1.6999999999999999E-4</v>
      </c>
      <c r="B169" s="3">
        <f t="shared" si="87"/>
        <v>1.6999999999999999E-4</v>
      </c>
      <c r="C169" t="s">
        <v>370</v>
      </c>
      <c r="D169" t="s">
        <v>92</v>
      </c>
      <c r="E169" s="56" t="s">
        <v>21</v>
      </c>
      <c r="F169" s="21">
        <f t="shared" si="102"/>
        <v>0</v>
      </c>
      <c r="G169" s="21">
        <f t="shared" si="103"/>
        <v>0</v>
      </c>
      <c r="H169" s="111" t="str">
        <f>IF(ISNA(VLOOKUP(C169,[1]Sheet1!$J$2:$J$2989,1,FALSE)),"No","Yes")</f>
        <v>No</v>
      </c>
      <c r="I169" s="84">
        <f t="shared" si="112"/>
        <v>0</v>
      </c>
      <c r="J169" s="84">
        <f t="shared" si="113"/>
        <v>0</v>
      </c>
      <c r="K169" s="84">
        <f t="shared" si="114"/>
        <v>0</v>
      </c>
      <c r="L169" s="84">
        <f t="shared" si="115"/>
        <v>0</v>
      </c>
      <c r="M169" s="84">
        <f t="shared" si="116"/>
        <v>0</v>
      </c>
      <c r="N169" s="84">
        <f t="shared" si="117"/>
        <v>0</v>
      </c>
      <c r="O169" s="84">
        <f t="shared" si="118"/>
        <v>0</v>
      </c>
      <c r="Q169" s="85">
        <f t="shared" si="119"/>
        <v>0</v>
      </c>
      <c r="R169" s="85">
        <f t="shared" si="120"/>
        <v>0</v>
      </c>
      <c r="S169" s="85">
        <f t="shared" si="121"/>
        <v>0</v>
      </c>
      <c r="T169" s="85">
        <f t="shared" si="122"/>
        <v>0</v>
      </c>
      <c r="U169" s="85">
        <f t="shared" si="123"/>
        <v>0</v>
      </c>
      <c r="V169" s="85">
        <f t="shared" si="124"/>
        <v>0</v>
      </c>
      <c r="W169" s="85">
        <f t="shared" si="125"/>
        <v>0</v>
      </c>
      <c r="Y169" s="84">
        <f t="shared" si="104"/>
        <v>0</v>
      </c>
      <c r="Z169" s="85">
        <f t="shared" si="105"/>
        <v>0</v>
      </c>
      <c r="AA169" s="70">
        <f t="shared" si="106"/>
        <v>0</v>
      </c>
      <c r="AB169" s="84">
        <f t="shared" si="107"/>
        <v>0</v>
      </c>
      <c r="AC169" s="84">
        <f t="shared" si="108"/>
        <v>0</v>
      </c>
      <c r="AD169" s="85">
        <f t="shared" si="109"/>
        <v>0</v>
      </c>
      <c r="AE169" s="85">
        <f t="shared" si="110"/>
        <v>0</v>
      </c>
      <c r="AF169" s="1">
        <f t="shared" si="111"/>
        <v>0</v>
      </c>
    </row>
    <row r="170" spans="1:32" x14ac:dyDescent="0.2">
      <c r="A170" s="101">
        <v>1.7099999999999998E-4</v>
      </c>
      <c r="B170" s="3">
        <f t="shared" si="87"/>
        <v>1.7099999999999998E-4</v>
      </c>
      <c r="C170" t="s">
        <v>371</v>
      </c>
      <c r="D170" t="s">
        <v>92</v>
      </c>
      <c r="E170" s="56" t="s">
        <v>21</v>
      </c>
      <c r="F170" s="21">
        <f t="shared" si="102"/>
        <v>0</v>
      </c>
      <c r="G170" s="21">
        <f t="shared" si="103"/>
        <v>0</v>
      </c>
      <c r="H170" s="111" t="str">
        <f>IF(ISNA(VLOOKUP(C170,[1]Sheet1!$J$2:$J$2989,1,FALSE)),"No","Yes")</f>
        <v>No</v>
      </c>
      <c r="I170" s="84">
        <f t="shared" si="112"/>
        <v>0</v>
      </c>
      <c r="J170" s="84">
        <f t="shared" si="113"/>
        <v>0</v>
      </c>
      <c r="K170" s="84">
        <f t="shared" si="114"/>
        <v>0</v>
      </c>
      <c r="L170" s="84">
        <f t="shared" si="115"/>
        <v>0</v>
      </c>
      <c r="M170" s="84">
        <f t="shared" si="116"/>
        <v>0</v>
      </c>
      <c r="N170" s="84">
        <f t="shared" si="117"/>
        <v>0</v>
      </c>
      <c r="O170" s="84">
        <f t="shared" si="118"/>
        <v>0</v>
      </c>
      <c r="Q170" s="85">
        <f t="shared" si="119"/>
        <v>0</v>
      </c>
      <c r="R170" s="85">
        <f t="shared" si="120"/>
        <v>0</v>
      </c>
      <c r="S170" s="85">
        <f t="shared" si="121"/>
        <v>0</v>
      </c>
      <c r="T170" s="85">
        <f t="shared" si="122"/>
        <v>0</v>
      </c>
      <c r="U170" s="85">
        <f t="shared" si="123"/>
        <v>0</v>
      </c>
      <c r="V170" s="85">
        <f t="shared" si="124"/>
        <v>0</v>
      </c>
      <c r="W170" s="85">
        <f t="shared" si="125"/>
        <v>0</v>
      </c>
      <c r="Y170" s="84">
        <f t="shared" si="104"/>
        <v>0</v>
      </c>
      <c r="Z170" s="85">
        <f t="shared" si="105"/>
        <v>0</v>
      </c>
      <c r="AA170" s="70">
        <f t="shared" si="106"/>
        <v>0</v>
      </c>
      <c r="AB170" s="84">
        <f t="shared" si="107"/>
        <v>0</v>
      </c>
      <c r="AC170" s="84">
        <f t="shared" si="108"/>
        <v>0</v>
      </c>
      <c r="AD170" s="85">
        <f t="shared" si="109"/>
        <v>0</v>
      </c>
      <c r="AE170" s="85">
        <f t="shared" si="110"/>
        <v>0</v>
      </c>
      <c r="AF170" s="1">
        <f t="shared" si="111"/>
        <v>0</v>
      </c>
    </row>
    <row r="171" spans="1:32" x14ac:dyDescent="0.2">
      <c r="A171" s="101">
        <v>1.7199999999999998E-4</v>
      </c>
      <c r="B171" s="3">
        <f t="shared" si="87"/>
        <v>1.7199999999999998E-4</v>
      </c>
      <c r="C171" t="s">
        <v>374</v>
      </c>
      <c r="D171" t="s">
        <v>72</v>
      </c>
      <c r="E171" s="56" t="s">
        <v>21</v>
      </c>
      <c r="F171" s="21">
        <f t="shared" si="102"/>
        <v>0</v>
      </c>
      <c r="G171" s="21">
        <f t="shared" si="103"/>
        <v>0</v>
      </c>
      <c r="H171" s="111" t="str">
        <f>IF(ISNA(VLOOKUP(C171,[1]Sheet1!$J$2:$J$2989,1,FALSE)),"No","Yes")</f>
        <v>No</v>
      </c>
      <c r="I171" s="84">
        <f t="shared" si="112"/>
        <v>0</v>
      </c>
      <c r="J171" s="84">
        <f t="shared" si="113"/>
        <v>0</v>
      </c>
      <c r="K171" s="84">
        <f t="shared" si="114"/>
        <v>0</v>
      </c>
      <c r="L171" s="84">
        <f t="shared" si="115"/>
        <v>0</v>
      </c>
      <c r="M171" s="84">
        <f t="shared" si="116"/>
        <v>0</v>
      </c>
      <c r="N171" s="84">
        <f t="shared" si="117"/>
        <v>0</v>
      </c>
      <c r="O171" s="84">
        <f t="shared" si="118"/>
        <v>0</v>
      </c>
      <c r="Q171" s="85">
        <f t="shared" si="119"/>
        <v>0</v>
      </c>
      <c r="R171" s="85">
        <f t="shared" si="120"/>
        <v>0</v>
      </c>
      <c r="S171" s="85">
        <f t="shared" si="121"/>
        <v>0</v>
      </c>
      <c r="T171" s="85">
        <f t="shared" si="122"/>
        <v>0</v>
      </c>
      <c r="U171" s="85">
        <f t="shared" si="123"/>
        <v>0</v>
      </c>
      <c r="V171" s="85">
        <f t="shared" si="124"/>
        <v>0</v>
      </c>
      <c r="W171" s="85">
        <f t="shared" si="125"/>
        <v>0</v>
      </c>
      <c r="Y171" s="84">
        <f t="shared" si="104"/>
        <v>0</v>
      </c>
      <c r="Z171" s="85">
        <f t="shared" si="105"/>
        <v>0</v>
      </c>
      <c r="AA171" s="70">
        <f t="shared" si="106"/>
        <v>0</v>
      </c>
      <c r="AB171" s="84">
        <f t="shared" si="107"/>
        <v>0</v>
      </c>
      <c r="AC171" s="84">
        <f t="shared" si="108"/>
        <v>0</v>
      </c>
      <c r="AD171" s="85">
        <f t="shared" si="109"/>
        <v>0</v>
      </c>
      <c r="AE171" s="85">
        <f t="shared" si="110"/>
        <v>0</v>
      </c>
      <c r="AF171" s="1">
        <f t="shared" si="111"/>
        <v>0</v>
      </c>
    </row>
    <row r="172" spans="1:32" x14ac:dyDescent="0.2">
      <c r="A172" s="101">
        <v>1.7299999999999998E-4</v>
      </c>
      <c r="B172" s="3">
        <f t="shared" si="87"/>
        <v>1.7299999999999998E-4</v>
      </c>
      <c r="C172" t="s">
        <v>375</v>
      </c>
      <c r="D172" t="s">
        <v>92</v>
      </c>
      <c r="E172" s="56" t="s">
        <v>21</v>
      </c>
      <c r="F172" s="21">
        <f t="shared" si="102"/>
        <v>0</v>
      </c>
      <c r="G172" s="21">
        <f t="shared" si="103"/>
        <v>0</v>
      </c>
      <c r="H172" s="111" t="str">
        <f>IF(ISNA(VLOOKUP(C172,[1]Sheet1!$J$2:$J$2989,1,FALSE)),"No","Yes")</f>
        <v>Yes</v>
      </c>
      <c r="I172" s="84">
        <f t="shared" si="112"/>
        <v>0</v>
      </c>
      <c r="J172" s="84">
        <f t="shared" si="113"/>
        <v>0</v>
      </c>
      <c r="K172" s="84">
        <f t="shared" si="114"/>
        <v>0</v>
      </c>
      <c r="L172" s="84">
        <f t="shared" si="115"/>
        <v>0</v>
      </c>
      <c r="M172" s="84">
        <f t="shared" si="116"/>
        <v>0</v>
      </c>
      <c r="N172" s="84">
        <f t="shared" si="117"/>
        <v>0</v>
      </c>
      <c r="O172" s="84">
        <f t="shared" si="118"/>
        <v>0</v>
      </c>
      <c r="Q172" s="85">
        <f t="shared" si="119"/>
        <v>0</v>
      </c>
      <c r="R172" s="85">
        <f t="shared" si="120"/>
        <v>0</v>
      </c>
      <c r="S172" s="85">
        <f t="shared" si="121"/>
        <v>0</v>
      </c>
      <c r="T172" s="85">
        <f t="shared" si="122"/>
        <v>0</v>
      </c>
      <c r="U172" s="85">
        <f t="shared" si="123"/>
        <v>0</v>
      </c>
      <c r="V172" s="85">
        <f t="shared" si="124"/>
        <v>0</v>
      </c>
      <c r="W172" s="85">
        <f t="shared" si="125"/>
        <v>0</v>
      </c>
      <c r="Y172" s="84">
        <f t="shared" si="104"/>
        <v>0</v>
      </c>
      <c r="Z172" s="85">
        <f t="shared" si="105"/>
        <v>0</v>
      </c>
      <c r="AA172" s="70">
        <f t="shared" si="106"/>
        <v>0</v>
      </c>
      <c r="AB172" s="84">
        <f t="shared" si="107"/>
        <v>0</v>
      </c>
      <c r="AC172" s="84">
        <f t="shared" si="108"/>
        <v>0</v>
      </c>
      <c r="AD172" s="85">
        <f t="shared" si="109"/>
        <v>0</v>
      </c>
      <c r="AE172" s="85">
        <f t="shared" si="110"/>
        <v>0</v>
      </c>
      <c r="AF172" s="1">
        <f t="shared" si="111"/>
        <v>0</v>
      </c>
    </row>
    <row r="173" spans="1:32" x14ac:dyDescent="0.2">
      <c r="A173" s="101">
        <v>1.74E-4</v>
      </c>
      <c r="B173" s="3">
        <f t="shared" si="87"/>
        <v>1.74E-4</v>
      </c>
      <c r="C173" t="s">
        <v>376</v>
      </c>
      <c r="D173" t="s">
        <v>92</v>
      </c>
      <c r="E173" s="56" t="s">
        <v>21</v>
      </c>
      <c r="F173" s="21">
        <f t="shared" si="102"/>
        <v>0</v>
      </c>
      <c r="G173" s="21">
        <f t="shared" si="103"/>
        <v>0</v>
      </c>
      <c r="H173" s="111" t="str">
        <f>IF(ISNA(VLOOKUP(C173,[1]Sheet1!$J$2:$J$2989,1,FALSE)),"No","Yes")</f>
        <v>No</v>
      </c>
      <c r="I173" s="84">
        <f t="shared" si="112"/>
        <v>0</v>
      </c>
      <c r="J173" s="84">
        <f t="shared" si="113"/>
        <v>0</v>
      </c>
      <c r="K173" s="84">
        <f t="shared" si="114"/>
        <v>0</v>
      </c>
      <c r="L173" s="84">
        <f t="shared" si="115"/>
        <v>0</v>
      </c>
      <c r="M173" s="84">
        <f t="shared" si="116"/>
        <v>0</v>
      </c>
      <c r="N173" s="84">
        <f t="shared" si="117"/>
        <v>0</v>
      </c>
      <c r="O173" s="84">
        <f t="shared" si="118"/>
        <v>0</v>
      </c>
      <c r="Q173" s="85">
        <f t="shared" si="119"/>
        <v>0</v>
      </c>
      <c r="R173" s="85">
        <f t="shared" si="120"/>
        <v>0</v>
      </c>
      <c r="S173" s="85">
        <f t="shared" si="121"/>
        <v>0</v>
      </c>
      <c r="T173" s="85">
        <f t="shared" si="122"/>
        <v>0</v>
      </c>
      <c r="U173" s="85">
        <f t="shared" si="123"/>
        <v>0</v>
      </c>
      <c r="V173" s="85">
        <f t="shared" si="124"/>
        <v>0</v>
      </c>
      <c r="W173" s="85">
        <f t="shared" si="125"/>
        <v>0</v>
      </c>
      <c r="Y173" s="84">
        <f t="shared" si="104"/>
        <v>0</v>
      </c>
      <c r="Z173" s="85">
        <f t="shared" si="105"/>
        <v>0</v>
      </c>
      <c r="AA173" s="70">
        <f t="shared" si="106"/>
        <v>0</v>
      </c>
      <c r="AB173" s="84">
        <f t="shared" si="107"/>
        <v>0</v>
      </c>
      <c r="AC173" s="84">
        <f t="shared" si="108"/>
        <v>0</v>
      </c>
      <c r="AD173" s="85">
        <f t="shared" si="109"/>
        <v>0</v>
      </c>
      <c r="AE173" s="85">
        <f t="shared" si="110"/>
        <v>0</v>
      </c>
      <c r="AF173" s="1">
        <f t="shared" si="111"/>
        <v>0</v>
      </c>
    </row>
    <row r="174" spans="1:32" x14ac:dyDescent="0.2">
      <c r="A174" s="101">
        <v>1.75E-4</v>
      </c>
      <c r="B174" s="3">
        <f t="shared" si="87"/>
        <v>1.75E-4</v>
      </c>
      <c r="C174" t="s">
        <v>380</v>
      </c>
      <c r="D174" t="s">
        <v>381</v>
      </c>
      <c r="E174" s="56" t="s">
        <v>21</v>
      </c>
      <c r="F174" s="21">
        <f t="shared" si="102"/>
        <v>0</v>
      </c>
      <c r="G174" s="21">
        <f t="shared" si="103"/>
        <v>0</v>
      </c>
      <c r="H174" s="111" t="str">
        <f>IF(ISNA(VLOOKUP(C174,[1]Sheet1!$J$2:$J$2989,1,FALSE)),"No","Yes")</f>
        <v>No</v>
      </c>
      <c r="I174" s="84">
        <f t="shared" si="112"/>
        <v>0</v>
      </c>
      <c r="J174" s="84">
        <f t="shared" si="113"/>
        <v>0</v>
      </c>
      <c r="K174" s="84">
        <f t="shared" si="114"/>
        <v>0</v>
      </c>
      <c r="L174" s="84">
        <f t="shared" si="115"/>
        <v>0</v>
      </c>
      <c r="M174" s="84">
        <f t="shared" si="116"/>
        <v>0</v>
      </c>
      <c r="N174" s="84">
        <f t="shared" si="117"/>
        <v>0</v>
      </c>
      <c r="O174" s="84">
        <f t="shared" si="118"/>
        <v>0</v>
      </c>
      <c r="Q174" s="85">
        <f t="shared" si="119"/>
        <v>0</v>
      </c>
      <c r="R174" s="85">
        <f t="shared" si="120"/>
        <v>0</v>
      </c>
      <c r="S174" s="85">
        <f t="shared" si="121"/>
        <v>0</v>
      </c>
      <c r="T174" s="85">
        <f t="shared" si="122"/>
        <v>0</v>
      </c>
      <c r="U174" s="85">
        <f t="shared" si="123"/>
        <v>0</v>
      </c>
      <c r="V174" s="85">
        <f t="shared" si="124"/>
        <v>0</v>
      </c>
      <c r="W174" s="85">
        <f t="shared" si="125"/>
        <v>0</v>
      </c>
      <c r="Y174" s="84">
        <f t="shared" si="104"/>
        <v>0</v>
      </c>
      <c r="Z174" s="85">
        <f t="shared" si="105"/>
        <v>0</v>
      </c>
      <c r="AA174" s="70">
        <f t="shared" si="106"/>
        <v>0</v>
      </c>
      <c r="AB174" s="84">
        <f t="shared" si="107"/>
        <v>0</v>
      </c>
      <c r="AC174" s="84">
        <f t="shared" si="108"/>
        <v>0</v>
      </c>
      <c r="AD174" s="85">
        <f t="shared" si="109"/>
        <v>0</v>
      </c>
      <c r="AE174" s="85">
        <f t="shared" si="110"/>
        <v>0</v>
      </c>
      <c r="AF174" s="1">
        <f t="shared" si="111"/>
        <v>0</v>
      </c>
    </row>
    <row r="175" spans="1:32" x14ac:dyDescent="0.2">
      <c r="A175" s="101">
        <v>1.76E-4</v>
      </c>
      <c r="B175" s="3">
        <f t="shared" si="87"/>
        <v>1.76E-4</v>
      </c>
      <c r="C175" t="s">
        <v>382</v>
      </c>
      <c r="D175" t="s">
        <v>92</v>
      </c>
      <c r="E175" s="56" t="s">
        <v>21</v>
      </c>
      <c r="F175" s="21">
        <f t="shared" si="102"/>
        <v>0</v>
      </c>
      <c r="G175" s="21">
        <f t="shared" si="103"/>
        <v>0</v>
      </c>
      <c r="H175" s="111" t="str">
        <f>IF(ISNA(VLOOKUP(C175,[1]Sheet1!$J$2:$J$2989,1,FALSE)),"No","Yes")</f>
        <v>No</v>
      </c>
      <c r="I175" s="84">
        <f t="shared" si="112"/>
        <v>0</v>
      </c>
      <c r="J175" s="84">
        <f t="shared" si="113"/>
        <v>0</v>
      </c>
      <c r="K175" s="84">
        <f t="shared" si="114"/>
        <v>0</v>
      </c>
      <c r="L175" s="84">
        <f t="shared" si="115"/>
        <v>0</v>
      </c>
      <c r="M175" s="84">
        <f t="shared" si="116"/>
        <v>0</v>
      </c>
      <c r="N175" s="84">
        <f t="shared" si="117"/>
        <v>0</v>
      </c>
      <c r="O175" s="84">
        <f t="shared" si="118"/>
        <v>0</v>
      </c>
      <c r="Q175" s="85">
        <f t="shared" si="119"/>
        <v>0</v>
      </c>
      <c r="R175" s="85">
        <f t="shared" si="120"/>
        <v>0</v>
      </c>
      <c r="S175" s="85">
        <f t="shared" si="121"/>
        <v>0</v>
      </c>
      <c r="T175" s="85">
        <f t="shared" si="122"/>
        <v>0</v>
      </c>
      <c r="U175" s="85">
        <f t="shared" si="123"/>
        <v>0</v>
      </c>
      <c r="V175" s="85">
        <f t="shared" si="124"/>
        <v>0</v>
      </c>
      <c r="W175" s="85">
        <f t="shared" si="125"/>
        <v>0</v>
      </c>
      <c r="Y175" s="84">
        <f t="shared" si="104"/>
        <v>0</v>
      </c>
      <c r="Z175" s="85">
        <f t="shared" si="105"/>
        <v>0</v>
      </c>
      <c r="AA175" s="70">
        <f t="shared" si="106"/>
        <v>0</v>
      </c>
      <c r="AB175" s="84">
        <f t="shared" si="107"/>
        <v>0</v>
      </c>
      <c r="AC175" s="84">
        <f t="shared" si="108"/>
        <v>0</v>
      </c>
      <c r="AD175" s="85">
        <f t="shared" si="109"/>
        <v>0</v>
      </c>
      <c r="AE175" s="85">
        <f t="shared" si="110"/>
        <v>0</v>
      </c>
      <c r="AF175" s="1">
        <f t="shared" si="111"/>
        <v>0</v>
      </c>
    </row>
    <row r="176" spans="1:32" x14ac:dyDescent="0.2">
      <c r="A176" s="101">
        <v>1.7699999999999999E-4</v>
      </c>
      <c r="B176" s="3">
        <f t="shared" si="87"/>
        <v>1.7699999999999999E-4</v>
      </c>
      <c r="C176" t="s">
        <v>384</v>
      </c>
      <c r="D176" t="s">
        <v>379</v>
      </c>
      <c r="E176" s="56" t="s">
        <v>21</v>
      </c>
      <c r="F176" s="21">
        <f t="shared" si="102"/>
        <v>0</v>
      </c>
      <c r="G176" s="21">
        <f t="shared" si="103"/>
        <v>0</v>
      </c>
      <c r="H176" s="111" t="str">
        <f>IF(ISNA(VLOOKUP(C176,[1]Sheet1!$J$2:$J$2989,1,FALSE)),"No","Yes")</f>
        <v>No</v>
      </c>
      <c r="I176" s="84">
        <f t="shared" si="112"/>
        <v>0</v>
      </c>
      <c r="J176" s="84">
        <f t="shared" si="113"/>
        <v>0</v>
      </c>
      <c r="K176" s="84">
        <f t="shared" si="114"/>
        <v>0</v>
      </c>
      <c r="L176" s="84">
        <f t="shared" si="115"/>
        <v>0</v>
      </c>
      <c r="M176" s="84">
        <f t="shared" si="116"/>
        <v>0</v>
      </c>
      <c r="N176" s="84">
        <f t="shared" si="117"/>
        <v>0</v>
      </c>
      <c r="O176" s="84">
        <f t="shared" si="118"/>
        <v>0</v>
      </c>
      <c r="Q176" s="85">
        <f t="shared" si="119"/>
        <v>0</v>
      </c>
      <c r="R176" s="85">
        <f t="shared" si="120"/>
        <v>0</v>
      </c>
      <c r="S176" s="85">
        <f t="shared" si="121"/>
        <v>0</v>
      </c>
      <c r="T176" s="85">
        <f t="shared" si="122"/>
        <v>0</v>
      </c>
      <c r="U176" s="85">
        <f t="shared" si="123"/>
        <v>0</v>
      </c>
      <c r="V176" s="85">
        <f t="shared" si="124"/>
        <v>0</v>
      </c>
      <c r="W176" s="85">
        <f t="shared" si="125"/>
        <v>0</v>
      </c>
      <c r="Y176" s="84">
        <f t="shared" si="104"/>
        <v>0</v>
      </c>
      <c r="Z176" s="85">
        <f t="shared" si="105"/>
        <v>0</v>
      </c>
      <c r="AA176" s="70">
        <f t="shared" si="106"/>
        <v>0</v>
      </c>
      <c r="AB176" s="84">
        <f t="shared" si="107"/>
        <v>0</v>
      </c>
      <c r="AC176" s="84">
        <f t="shared" si="108"/>
        <v>0</v>
      </c>
      <c r="AD176" s="85">
        <f t="shared" si="109"/>
        <v>0</v>
      </c>
      <c r="AE176" s="85">
        <f t="shared" si="110"/>
        <v>0</v>
      </c>
      <c r="AF176" s="1">
        <f t="shared" si="111"/>
        <v>0</v>
      </c>
    </row>
    <row r="177" spans="1:32" x14ac:dyDescent="0.2">
      <c r="A177" s="101">
        <v>1.7799999999999999E-4</v>
      </c>
      <c r="B177" s="3">
        <f t="shared" si="87"/>
        <v>1.7799999999999999E-4</v>
      </c>
      <c r="C177" t="s">
        <v>108</v>
      </c>
      <c r="D177" t="s">
        <v>92</v>
      </c>
      <c r="E177" s="56" t="s">
        <v>21</v>
      </c>
      <c r="F177" s="21">
        <f t="shared" si="102"/>
        <v>0</v>
      </c>
      <c r="G177" s="21">
        <f t="shared" si="103"/>
        <v>0</v>
      </c>
      <c r="H177" s="111" t="str">
        <f>IF(ISNA(VLOOKUP(C177,[1]Sheet1!$J$2:$J$2989,1,FALSE)),"No","Yes")</f>
        <v>No</v>
      </c>
      <c r="I177" s="84">
        <f t="shared" si="112"/>
        <v>0</v>
      </c>
      <c r="J177" s="84">
        <f t="shared" si="113"/>
        <v>0</v>
      </c>
      <c r="K177" s="84">
        <f t="shared" si="114"/>
        <v>0</v>
      </c>
      <c r="L177" s="84">
        <f t="shared" si="115"/>
        <v>0</v>
      </c>
      <c r="M177" s="84">
        <f t="shared" si="116"/>
        <v>0</v>
      </c>
      <c r="N177" s="84">
        <f t="shared" si="117"/>
        <v>0</v>
      </c>
      <c r="O177" s="84">
        <f t="shared" si="118"/>
        <v>0</v>
      </c>
      <c r="Q177" s="85">
        <f t="shared" si="119"/>
        <v>0</v>
      </c>
      <c r="R177" s="85">
        <f t="shared" si="120"/>
        <v>0</v>
      </c>
      <c r="S177" s="85">
        <f t="shared" si="121"/>
        <v>0</v>
      </c>
      <c r="T177" s="85">
        <f t="shared" si="122"/>
        <v>0</v>
      </c>
      <c r="U177" s="85">
        <f t="shared" si="123"/>
        <v>0</v>
      </c>
      <c r="V177" s="85">
        <f t="shared" si="124"/>
        <v>0</v>
      </c>
      <c r="W177" s="85">
        <f t="shared" si="125"/>
        <v>0</v>
      </c>
      <c r="Y177" s="84">
        <f t="shared" si="104"/>
        <v>0</v>
      </c>
      <c r="Z177" s="85">
        <f t="shared" si="105"/>
        <v>0</v>
      </c>
      <c r="AA177" s="70">
        <f t="shared" si="106"/>
        <v>0</v>
      </c>
      <c r="AB177" s="84">
        <f t="shared" si="107"/>
        <v>0</v>
      </c>
      <c r="AC177" s="84">
        <f t="shared" si="108"/>
        <v>0</v>
      </c>
      <c r="AD177" s="85">
        <f t="shared" si="109"/>
        <v>0</v>
      </c>
      <c r="AE177" s="85">
        <f t="shared" si="110"/>
        <v>0</v>
      </c>
      <c r="AF177" s="1">
        <f t="shared" si="111"/>
        <v>0</v>
      </c>
    </row>
    <row r="178" spans="1:32" x14ac:dyDescent="0.2">
      <c r="A178" s="101">
        <v>1.7899999999999999E-4</v>
      </c>
      <c r="B178" s="3">
        <f t="shared" si="87"/>
        <v>1.7899999999999999E-4</v>
      </c>
      <c r="C178" t="s">
        <v>81</v>
      </c>
      <c r="D178" t="s">
        <v>90</v>
      </c>
      <c r="E178" s="56" t="s">
        <v>21</v>
      </c>
      <c r="F178" s="21">
        <f t="shared" si="102"/>
        <v>0</v>
      </c>
      <c r="G178" s="21">
        <f t="shared" si="103"/>
        <v>0</v>
      </c>
      <c r="H178" s="111" t="str">
        <f>IF(ISNA(VLOOKUP(C178,[1]Sheet1!$J$2:$J$2989,1,FALSE)),"No","Yes")</f>
        <v>No</v>
      </c>
      <c r="I178" s="84">
        <f t="shared" si="112"/>
        <v>0</v>
      </c>
      <c r="J178" s="84">
        <f t="shared" si="113"/>
        <v>0</v>
      </c>
      <c r="K178" s="84">
        <f t="shared" si="114"/>
        <v>0</v>
      </c>
      <c r="L178" s="84">
        <f t="shared" si="115"/>
        <v>0</v>
      </c>
      <c r="M178" s="84">
        <f t="shared" si="116"/>
        <v>0</v>
      </c>
      <c r="N178" s="84">
        <f t="shared" si="117"/>
        <v>0</v>
      </c>
      <c r="O178" s="84">
        <f t="shared" si="118"/>
        <v>0</v>
      </c>
      <c r="Q178" s="85">
        <f t="shared" si="119"/>
        <v>0</v>
      </c>
      <c r="R178" s="85">
        <f t="shared" si="120"/>
        <v>0</v>
      </c>
      <c r="S178" s="85">
        <f t="shared" si="121"/>
        <v>0</v>
      </c>
      <c r="T178" s="85">
        <f t="shared" si="122"/>
        <v>0</v>
      </c>
      <c r="U178" s="85">
        <f t="shared" si="123"/>
        <v>0</v>
      </c>
      <c r="V178" s="85">
        <f t="shared" si="124"/>
        <v>0</v>
      </c>
      <c r="W178" s="85">
        <f t="shared" si="125"/>
        <v>0</v>
      </c>
      <c r="Y178" s="84">
        <f t="shared" si="104"/>
        <v>0</v>
      </c>
      <c r="Z178" s="85">
        <f t="shared" si="105"/>
        <v>0</v>
      </c>
      <c r="AA178" s="70">
        <f t="shared" si="106"/>
        <v>0</v>
      </c>
      <c r="AB178" s="84">
        <f t="shared" si="107"/>
        <v>0</v>
      </c>
      <c r="AC178" s="84">
        <f t="shared" si="108"/>
        <v>0</v>
      </c>
      <c r="AD178" s="85">
        <f t="shared" si="109"/>
        <v>0</v>
      </c>
      <c r="AE178" s="85">
        <f t="shared" si="110"/>
        <v>0</v>
      </c>
      <c r="AF178" s="1">
        <f t="shared" si="111"/>
        <v>0</v>
      </c>
    </row>
    <row r="179" spans="1:32" x14ac:dyDescent="0.2">
      <c r="A179" s="101">
        <v>1.7999999999999998E-4</v>
      </c>
      <c r="B179" s="3">
        <f t="shared" si="87"/>
        <v>1.7999999999999998E-4</v>
      </c>
      <c r="C179" t="s">
        <v>385</v>
      </c>
      <c r="D179" t="s">
        <v>92</v>
      </c>
      <c r="E179" s="56" t="s">
        <v>21</v>
      </c>
      <c r="F179" s="21">
        <f t="shared" si="102"/>
        <v>0</v>
      </c>
      <c r="G179" s="21">
        <f t="shared" si="103"/>
        <v>0</v>
      </c>
      <c r="H179" s="111" t="str">
        <f>IF(ISNA(VLOOKUP(C179,[1]Sheet1!$J$2:$J$2989,1,FALSE)),"No","Yes")</f>
        <v>No</v>
      </c>
      <c r="I179" s="84">
        <f t="shared" si="112"/>
        <v>0</v>
      </c>
      <c r="J179" s="84">
        <f t="shared" si="113"/>
        <v>0</v>
      </c>
      <c r="K179" s="84">
        <f t="shared" si="114"/>
        <v>0</v>
      </c>
      <c r="L179" s="84">
        <f t="shared" si="115"/>
        <v>0</v>
      </c>
      <c r="M179" s="84">
        <f t="shared" si="116"/>
        <v>0</v>
      </c>
      <c r="N179" s="84">
        <f t="shared" si="117"/>
        <v>0</v>
      </c>
      <c r="O179" s="84">
        <f t="shared" si="118"/>
        <v>0</v>
      </c>
      <c r="Q179" s="85">
        <f t="shared" si="119"/>
        <v>0</v>
      </c>
      <c r="R179" s="85">
        <f t="shared" si="120"/>
        <v>0</v>
      </c>
      <c r="S179" s="85">
        <f t="shared" si="121"/>
        <v>0</v>
      </c>
      <c r="T179" s="85">
        <f t="shared" si="122"/>
        <v>0</v>
      </c>
      <c r="U179" s="85">
        <f t="shared" si="123"/>
        <v>0</v>
      </c>
      <c r="V179" s="85">
        <f t="shared" si="124"/>
        <v>0</v>
      </c>
      <c r="W179" s="85">
        <f t="shared" si="125"/>
        <v>0</v>
      </c>
      <c r="Y179" s="84">
        <f t="shared" si="104"/>
        <v>0</v>
      </c>
      <c r="Z179" s="85">
        <f t="shared" si="105"/>
        <v>0</v>
      </c>
      <c r="AA179" s="70">
        <f t="shared" si="106"/>
        <v>0</v>
      </c>
      <c r="AB179" s="84">
        <f t="shared" si="107"/>
        <v>0</v>
      </c>
      <c r="AC179" s="84">
        <f t="shared" si="108"/>
        <v>0</v>
      </c>
      <c r="AD179" s="85">
        <f t="shared" si="109"/>
        <v>0</v>
      </c>
      <c r="AE179" s="85">
        <f t="shared" si="110"/>
        <v>0</v>
      </c>
      <c r="AF179" s="1">
        <f t="shared" si="111"/>
        <v>0</v>
      </c>
    </row>
    <row r="180" spans="1:32" x14ac:dyDescent="0.2">
      <c r="A180" s="101">
        <v>1.8099999999999998E-4</v>
      </c>
      <c r="B180" s="3">
        <f t="shared" si="87"/>
        <v>1.8099999999999998E-4</v>
      </c>
      <c r="C180" t="s">
        <v>117</v>
      </c>
      <c r="D180" t="s">
        <v>378</v>
      </c>
      <c r="E180" s="56" t="s">
        <v>21</v>
      </c>
      <c r="F180" s="21">
        <f t="shared" si="102"/>
        <v>0</v>
      </c>
      <c r="G180" s="21">
        <f t="shared" si="103"/>
        <v>0</v>
      </c>
      <c r="H180" s="111" t="str">
        <f>IF(ISNA(VLOOKUP(C180,[1]Sheet1!$J$2:$J$2989,1,FALSE)),"No","Yes")</f>
        <v>No</v>
      </c>
      <c r="I180" s="84">
        <f t="shared" si="112"/>
        <v>0</v>
      </c>
      <c r="J180" s="84">
        <f t="shared" si="113"/>
        <v>0</v>
      </c>
      <c r="K180" s="84">
        <f t="shared" si="114"/>
        <v>0</v>
      </c>
      <c r="L180" s="84">
        <f t="shared" si="115"/>
        <v>0</v>
      </c>
      <c r="M180" s="84">
        <f t="shared" si="116"/>
        <v>0</v>
      </c>
      <c r="N180" s="84">
        <f t="shared" si="117"/>
        <v>0</v>
      </c>
      <c r="O180" s="84">
        <f t="shared" si="118"/>
        <v>0</v>
      </c>
      <c r="Q180" s="85">
        <f t="shared" si="119"/>
        <v>0</v>
      </c>
      <c r="R180" s="85">
        <f t="shared" si="120"/>
        <v>0</v>
      </c>
      <c r="S180" s="85">
        <f t="shared" si="121"/>
        <v>0</v>
      </c>
      <c r="T180" s="85">
        <f t="shared" si="122"/>
        <v>0</v>
      </c>
      <c r="U180" s="85">
        <f t="shared" si="123"/>
        <v>0</v>
      </c>
      <c r="V180" s="85">
        <f t="shared" si="124"/>
        <v>0</v>
      </c>
      <c r="W180" s="85">
        <f t="shared" si="125"/>
        <v>0</v>
      </c>
      <c r="Y180" s="84">
        <f t="shared" si="104"/>
        <v>0</v>
      </c>
      <c r="Z180" s="85">
        <f t="shared" si="105"/>
        <v>0</v>
      </c>
      <c r="AA180" s="70">
        <f t="shared" si="106"/>
        <v>0</v>
      </c>
      <c r="AB180" s="84">
        <f t="shared" si="107"/>
        <v>0</v>
      </c>
      <c r="AC180" s="84">
        <f t="shared" si="108"/>
        <v>0</v>
      </c>
      <c r="AD180" s="85">
        <f t="shared" si="109"/>
        <v>0</v>
      </c>
      <c r="AE180" s="85">
        <f t="shared" si="110"/>
        <v>0</v>
      </c>
      <c r="AF180" s="1">
        <f t="shared" si="111"/>
        <v>0</v>
      </c>
    </row>
    <row r="181" spans="1:32" x14ac:dyDescent="0.2">
      <c r="A181" s="101">
        <v>1.8199999999999998E-4</v>
      </c>
      <c r="B181" s="3">
        <f t="shared" si="87"/>
        <v>1.8199999999999998E-4</v>
      </c>
      <c r="C181" t="s">
        <v>104</v>
      </c>
      <c r="D181" t="s">
        <v>92</v>
      </c>
      <c r="E181" s="56" t="s">
        <v>21</v>
      </c>
      <c r="F181" s="21">
        <f t="shared" si="102"/>
        <v>0</v>
      </c>
      <c r="G181" s="21">
        <f t="shared" si="103"/>
        <v>0</v>
      </c>
      <c r="H181" s="111" t="str">
        <f>IF(ISNA(VLOOKUP(C181,[1]Sheet1!$J$2:$J$2989,1,FALSE)),"No","Yes")</f>
        <v>Yes</v>
      </c>
      <c r="I181" s="84">
        <f t="shared" si="112"/>
        <v>0</v>
      </c>
      <c r="J181" s="84">
        <f t="shared" si="113"/>
        <v>0</v>
      </c>
      <c r="K181" s="84">
        <f t="shared" si="114"/>
        <v>0</v>
      </c>
      <c r="L181" s="84">
        <f t="shared" si="115"/>
        <v>0</v>
      </c>
      <c r="M181" s="84">
        <f t="shared" si="116"/>
        <v>0</v>
      </c>
      <c r="N181" s="84">
        <f t="shared" si="117"/>
        <v>0</v>
      </c>
      <c r="O181" s="84">
        <f t="shared" si="118"/>
        <v>0</v>
      </c>
      <c r="Q181" s="85">
        <f t="shared" si="119"/>
        <v>0</v>
      </c>
      <c r="R181" s="85">
        <f t="shared" si="120"/>
        <v>0</v>
      </c>
      <c r="S181" s="85">
        <f t="shared" si="121"/>
        <v>0</v>
      </c>
      <c r="T181" s="85">
        <f t="shared" si="122"/>
        <v>0</v>
      </c>
      <c r="U181" s="85">
        <f t="shared" si="123"/>
        <v>0</v>
      </c>
      <c r="V181" s="85">
        <f t="shared" si="124"/>
        <v>0</v>
      </c>
      <c r="W181" s="85">
        <f t="shared" si="125"/>
        <v>0</v>
      </c>
      <c r="Y181" s="84">
        <f t="shared" si="104"/>
        <v>0</v>
      </c>
      <c r="Z181" s="85">
        <f t="shared" si="105"/>
        <v>0</v>
      </c>
      <c r="AA181" s="70">
        <f t="shared" si="106"/>
        <v>0</v>
      </c>
      <c r="AB181" s="84">
        <f t="shared" si="107"/>
        <v>0</v>
      </c>
      <c r="AC181" s="84">
        <f t="shared" si="108"/>
        <v>0</v>
      </c>
      <c r="AD181" s="85">
        <f t="shared" si="109"/>
        <v>0</v>
      </c>
      <c r="AE181" s="85">
        <f t="shared" si="110"/>
        <v>0</v>
      </c>
      <c r="AF181" s="1">
        <f t="shared" si="111"/>
        <v>0</v>
      </c>
    </row>
    <row r="182" spans="1:32" x14ac:dyDescent="0.2">
      <c r="A182" s="101">
        <v>1.8299999999999998E-4</v>
      </c>
      <c r="B182" s="3">
        <f t="shared" si="87"/>
        <v>1.8299999999999998E-4</v>
      </c>
      <c r="C182" t="s">
        <v>386</v>
      </c>
      <c r="D182" t="s">
        <v>387</v>
      </c>
      <c r="E182" s="56" t="s">
        <v>21</v>
      </c>
      <c r="F182" s="21">
        <f t="shared" si="102"/>
        <v>0</v>
      </c>
      <c r="G182" s="21">
        <f t="shared" si="103"/>
        <v>0</v>
      </c>
      <c r="H182" s="111" t="str">
        <f>IF(ISNA(VLOOKUP(C182,[1]Sheet1!$J$2:$J$2989,1,FALSE)),"No","Yes")</f>
        <v>Yes</v>
      </c>
      <c r="I182" s="84">
        <f t="shared" si="112"/>
        <v>0</v>
      </c>
      <c r="J182" s="84">
        <f t="shared" si="113"/>
        <v>0</v>
      </c>
      <c r="K182" s="84">
        <f t="shared" si="114"/>
        <v>0</v>
      </c>
      <c r="L182" s="84">
        <f t="shared" si="115"/>
        <v>0</v>
      </c>
      <c r="M182" s="84">
        <f t="shared" si="116"/>
        <v>0</v>
      </c>
      <c r="N182" s="84">
        <f t="shared" si="117"/>
        <v>0</v>
      </c>
      <c r="O182" s="84">
        <f t="shared" si="118"/>
        <v>0</v>
      </c>
      <c r="Q182" s="85">
        <f t="shared" si="119"/>
        <v>0</v>
      </c>
      <c r="R182" s="85">
        <f t="shared" si="120"/>
        <v>0</v>
      </c>
      <c r="S182" s="85">
        <f t="shared" si="121"/>
        <v>0</v>
      </c>
      <c r="T182" s="85">
        <f t="shared" si="122"/>
        <v>0</v>
      </c>
      <c r="U182" s="85">
        <f t="shared" si="123"/>
        <v>0</v>
      </c>
      <c r="V182" s="85">
        <f t="shared" si="124"/>
        <v>0</v>
      </c>
      <c r="W182" s="85">
        <f t="shared" si="125"/>
        <v>0</v>
      </c>
      <c r="Y182" s="84">
        <f t="shared" si="104"/>
        <v>0</v>
      </c>
      <c r="Z182" s="85">
        <f t="shared" si="105"/>
        <v>0</v>
      </c>
      <c r="AA182" s="70">
        <f t="shared" si="106"/>
        <v>0</v>
      </c>
      <c r="AB182" s="84">
        <f t="shared" si="107"/>
        <v>0</v>
      </c>
      <c r="AC182" s="84">
        <f t="shared" si="108"/>
        <v>0</v>
      </c>
      <c r="AD182" s="85">
        <f t="shared" si="109"/>
        <v>0</v>
      </c>
      <c r="AE182" s="85">
        <f t="shared" si="110"/>
        <v>0</v>
      </c>
      <c r="AF182" s="1">
        <f t="shared" si="111"/>
        <v>0</v>
      </c>
    </row>
    <row r="183" spans="1:32" x14ac:dyDescent="0.2">
      <c r="A183" s="101">
        <v>1.84E-4</v>
      </c>
      <c r="B183" s="3">
        <f t="shared" si="87"/>
        <v>1.84E-4</v>
      </c>
      <c r="C183" t="s">
        <v>388</v>
      </c>
      <c r="D183" t="s">
        <v>92</v>
      </c>
      <c r="E183" s="56" t="s">
        <v>21</v>
      </c>
      <c r="F183" s="21">
        <f t="shared" si="102"/>
        <v>0</v>
      </c>
      <c r="G183" s="21">
        <f t="shared" si="103"/>
        <v>0</v>
      </c>
      <c r="H183" s="111" t="str">
        <f>IF(ISNA(VLOOKUP(C183,[1]Sheet1!$J$2:$J$2989,1,FALSE)),"No","Yes")</f>
        <v>No</v>
      </c>
      <c r="I183" s="84">
        <f t="shared" si="112"/>
        <v>0</v>
      </c>
      <c r="J183" s="84">
        <f t="shared" si="113"/>
        <v>0</v>
      </c>
      <c r="K183" s="84">
        <f t="shared" si="114"/>
        <v>0</v>
      </c>
      <c r="L183" s="84">
        <f t="shared" si="115"/>
        <v>0</v>
      </c>
      <c r="M183" s="84">
        <f t="shared" si="116"/>
        <v>0</v>
      </c>
      <c r="N183" s="84">
        <f t="shared" si="117"/>
        <v>0</v>
      </c>
      <c r="O183" s="84">
        <f t="shared" si="118"/>
        <v>0</v>
      </c>
      <c r="Q183" s="85">
        <f t="shared" si="119"/>
        <v>0</v>
      </c>
      <c r="R183" s="85">
        <f t="shared" si="120"/>
        <v>0</v>
      </c>
      <c r="S183" s="85">
        <f t="shared" si="121"/>
        <v>0</v>
      </c>
      <c r="T183" s="85">
        <f t="shared" si="122"/>
        <v>0</v>
      </c>
      <c r="U183" s="85">
        <f t="shared" si="123"/>
        <v>0</v>
      </c>
      <c r="V183" s="85">
        <f t="shared" si="124"/>
        <v>0</v>
      </c>
      <c r="W183" s="85">
        <f t="shared" si="125"/>
        <v>0</v>
      </c>
      <c r="Y183" s="84">
        <f t="shared" si="104"/>
        <v>0</v>
      </c>
      <c r="Z183" s="85">
        <f t="shared" si="105"/>
        <v>0</v>
      </c>
      <c r="AA183" s="70">
        <f t="shared" si="106"/>
        <v>0</v>
      </c>
      <c r="AB183" s="84">
        <f t="shared" si="107"/>
        <v>0</v>
      </c>
      <c r="AC183" s="84">
        <f t="shared" si="108"/>
        <v>0</v>
      </c>
      <c r="AD183" s="85">
        <f t="shared" si="109"/>
        <v>0</v>
      </c>
      <c r="AE183" s="85">
        <f t="shared" si="110"/>
        <v>0</v>
      </c>
      <c r="AF183" s="1">
        <f t="shared" si="111"/>
        <v>0</v>
      </c>
    </row>
    <row r="184" spans="1:32" x14ac:dyDescent="0.2">
      <c r="A184" s="101">
        <v>1.85E-4</v>
      </c>
      <c r="B184" s="3">
        <f t="shared" si="87"/>
        <v>1.85E-4</v>
      </c>
      <c r="C184" t="s">
        <v>80</v>
      </c>
      <c r="D184" t="s">
        <v>92</v>
      </c>
      <c r="E184" s="56" t="s">
        <v>21</v>
      </c>
      <c r="F184" s="21">
        <f t="shared" si="102"/>
        <v>0</v>
      </c>
      <c r="G184" s="21">
        <f t="shared" si="103"/>
        <v>0</v>
      </c>
      <c r="H184" s="111" t="str">
        <f>IF(ISNA(VLOOKUP(C184,[1]Sheet1!$J$2:$J$2989,1,FALSE)),"No","Yes")</f>
        <v>Yes</v>
      </c>
      <c r="I184" s="84">
        <f t="shared" si="112"/>
        <v>0</v>
      </c>
      <c r="J184" s="84">
        <f t="shared" si="113"/>
        <v>0</v>
      </c>
      <c r="K184" s="84">
        <f t="shared" si="114"/>
        <v>0</v>
      </c>
      <c r="L184" s="84">
        <f t="shared" si="115"/>
        <v>0</v>
      </c>
      <c r="M184" s="84">
        <f t="shared" si="116"/>
        <v>0</v>
      </c>
      <c r="N184" s="84">
        <f t="shared" si="117"/>
        <v>0</v>
      </c>
      <c r="O184" s="84">
        <f t="shared" si="118"/>
        <v>0</v>
      </c>
      <c r="Q184" s="85">
        <f t="shared" si="119"/>
        <v>0</v>
      </c>
      <c r="R184" s="85">
        <f t="shared" si="120"/>
        <v>0</v>
      </c>
      <c r="S184" s="85">
        <f t="shared" si="121"/>
        <v>0</v>
      </c>
      <c r="T184" s="85">
        <f t="shared" si="122"/>
        <v>0</v>
      </c>
      <c r="U184" s="85">
        <f t="shared" si="123"/>
        <v>0</v>
      </c>
      <c r="V184" s="85">
        <f t="shared" si="124"/>
        <v>0</v>
      </c>
      <c r="W184" s="85">
        <f t="shared" si="125"/>
        <v>0</v>
      </c>
      <c r="Y184" s="84">
        <f t="shared" si="104"/>
        <v>0</v>
      </c>
      <c r="Z184" s="85">
        <f t="shared" si="105"/>
        <v>0</v>
      </c>
      <c r="AA184" s="70">
        <f t="shared" si="106"/>
        <v>0</v>
      </c>
      <c r="AB184" s="84">
        <f t="shared" si="107"/>
        <v>0</v>
      </c>
      <c r="AC184" s="84">
        <f t="shared" si="108"/>
        <v>0</v>
      </c>
      <c r="AD184" s="85">
        <f t="shared" si="109"/>
        <v>0</v>
      </c>
      <c r="AE184" s="85">
        <f t="shared" si="110"/>
        <v>0</v>
      </c>
      <c r="AF184" s="1">
        <f t="shared" si="111"/>
        <v>0</v>
      </c>
    </row>
    <row r="185" spans="1:32" x14ac:dyDescent="0.2">
      <c r="A185" s="101">
        <v>1.8599999999999999E-4</v>
      </c>
      <c r="B185" s="3">
        <f t="shared" si="87"/>
        <v>1.8599999999999999E-4</v>
      </c>
      <c r="C185" t="s">
        <v>391</v>
      </c>
      <c r="D185" t="s">
        <v>126</v>
      </c>
      <c r="E185" s="56" t="s">
        <v>21</v>
      </c>
      <c r="F185" s="21">
        <f t="shared" si="102"/>
        <v>0</v>
      </c>
      <c r="G185" s="21">
        <f t="shared" si="103"/>
        <v>0</v>
      </c>
      <c r="H185" s="111" t="str">
        <f>IF(ISNA(VLOOKUP(C185,[1]Sheet1!$J$2:$J$2989,1,FALSE)),"No","Yes")</f>
        <v>No</v>
      </c>
      <c r="I185" s="84">
        <f t="shared" si="112"/>
        <v>0</v>
      </c>
      <c r="J185" s="84">
        <f t="shared" si="113"/>
        <v>0</v>
      </c>
      <c r="K185" s="84">
        <f t="shared" si="114"/>
        <v>0</v>
      </c>
      <c r="L185" s="84">
        <f t="shared" si="115"/>
        <v>0</v>
      </c>
      <c r="M185" s="84">
        <f t="shared" si="116"/>
        <v>0</v>
      </c>
      <c r="N185" s="84">
        <f t="shared" si="117"/>
        <v>0</v>
      </c>
      <c r="O185" s="84">
        <f t="shared" si="118"/>
        <v>0</v>
      </c>
      <c r="Q185" s="85">
        <f t="shared" si="119"/>
        <v>0</v>
      </c>
      <c r="R185" s="85">
        <f t="shared" si="120"/>
        <v>0</v>
      </c>
      <c r="S185" s="85">
        <f t="shared" si="121"/>
        <v>0</v>
      </c>
      <c r="T185" s="85">
        <f t="shared" si="122"/>
        <v>0</v>
      </c>
      <c r="U185" s="85">
        <f t="shared" si="123"/>
        <v>0</v>
      </c>
      <c r="V185" s="85">
        <f t="shared" si="124"/>
        <v>0</v>
      </c>
      <c r="W185" s="85">
        <f t="shared" si="125"/>
        <v>0</v>
      </c>
      <c r="Y185" s="84">
        <f t="shared" si="104"/>
        <v>0</v>
      </c>
      <c r="Z185" s="85">
        <f t="shared" si="105"/>
        <v>0</v>
      </c>
      <c r="AA185" s="70">
        <f t="shared" si="106"/>
        <v>0</v>
      </c>
      <c r="AB185" s="84">
        <f t="shared" si="107"/>
        <v>0</v>
      </c>
      <c r="AC185" s="84">
        <f t="shared" si="108"/>
        <v>0</v>
      </c>
      <c r="AD185" s="85">
        <f t="shared" si="109"/>
        <v>0</v>
      </c>
      <c r="AE185" s="85">
        <f t="shared" si="110"/>
        <v>0</v>
      </c>
      <c r="AF185" s="1">
        <f t="shared" si="111"/>
        <v>0</v>
      </c>
    </row>
    <row r="186" spans="1:32" x14ac:dyDescent="0.2">
      <c r="A186" s="101">
        <v>1.8699999999999999E-4</v>
      </c>
      <c r="B186" s="3">
        <f t="shared" si="87"/>
        <v>1.8699999999999999E-4</v>
      </c>
      <c r="C186" t="s">
        <v>392</v>
      </c>
      <c r="D186" t="s">
        <v>92</v>
      </c>
      <c r="E186" s="56" t="s">
        <v>21</v>
      </c>
      <c r="F186" s="21">
        <f t="shared" si="102"/>
        <v>0</v>
      </c>
      <c r="G186" s="21">
        <f t="shared" si="103"/>
        <v>0</v>
      </c>
      <c r="H186" s="111" t="str">
        <f>IF(ISNA(VLOOKUP(C186,[1]Sheet1!$J$2:$J$2989,1,FALSE)),"No","Yes")</f>
        <v>No</v>
      </c>
      <c r="I186" s="84">
        <f t="shared" si="112"/>
        <v>0</v>
      </c>
      <c r="J186" s="84">
        <f t="shared" si="113"/>
        <v>0</v>
      </c>
      <c r="K186" s="84">
        <f t="shared" si="114"/>
        <v>0</v>
      </c>
      <c r="L186" s="84">
        <f t="shared" si="115"/>
        <v>0</v>
      </c>
      <c r="M186" s="84">
        <f t="shared" si="116"/>
        <v>0</v>
      </c>
      <c r="N186" s="84">
        <f t="shared" si="117"/>
        <v>0</v>
      </c>
      <c r="O186" s="84">
        <f t="shared" si="118"/>
        <v>0</v>
      </c>
      <c r="Q186" s="85">
        <f t="shared" si="119"/>
        <v>0</v>
      </c>
      <c r="R186" s="85">
        <f t="shared" si="120"/>
        <v>0</v>
      </c>
      <c r="S186" s="85">
        <f t="shared" si="121"/>
        <v>0</v>
      </c>
      <c r="T186" s="85">
        <f t="shared" si="122"/>
        <v>0</v>
      </c>
      <c r="U186" s="85">
        <f t="shared" si="123"/>
        <v>0</v>
      </c>
      <c r="V186" s="85">
        <f t="shared" si="124"/>
        <v>0</v>
      </c>
      <c r="W186" s="85">
        <f t="shared" si="125"/>
        <v>0</v>
      </c>
      <c r="Y186" s="84">
        <f t="shared" si="104"/>
        <v>0</v>
      </c>
      <c r="Z186" s="85">
        <f t="shared" si="105"/>
        <v>0</v>
      </c>
      <c r="AA186" s="70">
        <f t="shared" si="106"/>
        <v>0</v>
      </c>
      <c r="AB186" s="84">
        <f t="shared" si="107"/>
        <v>0</v>
      </c>
      <c r="AC186" s="84">
        <f t="shared" si="108"/>
        <v>0</v>
      </c>
      <c r="AD186" s="85">
        <f t="shared" si="109"/>
        <v>0</v>
      </c>
      <c r="AE186" s="85">
        <f t="shared" si="110"/>
        <v>0</v>
      </c>
      <c r="AF186" s="1">
        <f t="shared" si="111"/>
        <v>0</v>
      </c>
    </row>
    <row r="187" spans="1:32" x14ac:dyDescent="0.2">
      <c r="A187" s="101">
        <v>1.8799999999999999E-4</v>
      </c>
      <c r="B187" s="3">
        <f t="shared" ref="B187:B235" si="126">AF187+A187</f>
        <v>1.8799999999999999E-4</v>
      </c>
      <c r="C187" t="s">
        <v>393</v>
      </c>
      <c r="D187" t="s">
        <v>92</v>
      </c>
      <c r="E187" s="56" t="s">
        <v>21</v>
      </c>
      <c r="F187" s="21">
        <f t="shared" si="102"/>
        <v>0</v>
      </c>
      <c r="G187" s="21">
        <f t="shared" si="103"/>
        <v>0</v>
      </c>
      <c r="H187" s="111" t="str">
        <f>IF(ISNA(VLOOKUP(C187,[1]Sheet1!$J$2:$J$2989,1,FALSE)),"No","Yes")</f>
        <v>No</v>
      </c>
      <c r="I187" s="84">
        <f t="shared" si="112"/>
        <v>0</v>
      </c>
      <c r="J187" s="84">
        <f t="shared" si="113"/>
        <v>0</v>
      </c>
      <c r="K187" s="84">
        <f t="shared" si="114"/>
        <v>0</v>
      </c>
      <c r="L187" s="84">
        <f t="shared" si="115"/>
        <v>0</v>
      </c>
      <c r="M187" s="84">
        <f t="shared" si="116"/>
        <v>0</v>
      </c>
      <c r="N187" s="84">
        <f t="shared" si="117"/>
        <v>0</v>
      </c>
      <c r="O187" s="84">
        <f t="shared" si="118"/>
        <v>0</v>
      </c>
      <c r="Q187" s="85">
        <f t="shared" si="119"/>
        <v>0</v>
      </c>
      <c r="R187" s="85">
        <f t="shared" si="120"/>
        <v>0</v>
      </c>
      <c r="S187" s="85">
        <f t="shared" si="121"/>
        <v>0</v>
      </c>
      <c r="T187" s="85">
        <f t="shared" si="122"/>
        <v>0</v>
      </c>
      <c r="U187" s="85">
        <f t="shared" si="123"/>
        <v>0</v>
      </c>
      <c r="V187" s="85">
        <f t="shared" si="124"/>
        <v>0</v>
      </c>
      <c r="W187" s="85">
        <f t="shared" si="125"/>
        <v>0</v>
      </c>
      <c r="Y187" s="84">
        <f t="shared" si="104"/>
        <v>0</v>
      </c>
      <c r="Z187" s="85">
        <f t="shared" si="105"/>
        <v>0</v>
      </c>
      <c r="AA187" s="70">
        <f t="shared" si="106"/>
        <v>0</v>
      </c>
      <c r="AB187" s="84">
        <f t="shared" si="107"/>
        <v>0</v>
      </c>
      <c r="AC187" s="84">
        <f t="shared" si="108"/>
        <v>0</v>
      </c>
      <c r="AD187" s="85">
        <f t="shared" si="109"/>
        <v>0</v>
      </c>
      <c r="AE187" s="85">
        <f t="shared" si="110"/>
        <v>0</v>
      </c>
      <c r="AF187" s="1">
        <f t="shared" si="111"/>
        <v>0</v>
      </c>
    </row>
    <row r="188" spans="1:32" x14ac:dyDescent="0.2">
      <c r="A188" s="101">
        <v>1.8899999999999999E-4</v>
      </c>
      <c r="B188" s="3">
        <f t="shared" si="126"/>
        <v>1.8899999999999999E-4</v>
      </c>
      <c r="C188" t="s">
        <v>394</v>
      </c>
      <c r="D188" t="s">
        <v>92</v>
      </c>
      <c r="E188" s="56" t="s">
        <v>21</v>
      </c>
      <c r="F188" s="21">
        <f t="shared" si="102"/>
        <v>0</v>
      </c>
      <c r="G188" s="21">
        <f t="shared" si="103"/>
        <v>0</v>
      </c>
      <c r="H188" s="111" t="str">
        <f>IF(ISNA(VLOOKUP(C188,[1]Sheet1!$J$2:$J$2989,1,FALSE)),"No","Yes")</f>
        <v>No</v>
      </c>
      <c r="I188" s="84">
        <f t="shared" si="112"/>
        <v>0</v>
      </c>
      <c r="J188" s="84">
        <f t="shared" si="113"/>
        <v>0</v>
      </c>
      <c r="K188" s="84">
        <f t="shared" si="114"/>
        <v>0</v>
      </c>
      <c r="L188" s="84">
        <f t="shared" si="115"/>
        <v>0</v>
      </c>
      <c r="M188" s="84">
        <f t="shared" si="116"/>
        <v>0</v>
      </c>
      <c r="N188" s="84">
        <f t="shared" si="117"/>
        <v>0</v>
      </c>
      <c r="O188" s="84">
        <f t="shared" si="118"/>
        <v>0</v>
      </c>
      <c r="Q188" s="85">
        <f t="shared" si="119"/>
        <v>0</v>
      </c>
      <c r="R188" s="85">
        <f t="shared" si="120"/>
        <v>0</v>
      </c>
      <c r="S188" s="85">
        <f t="shared" si="121"/>
        <v>0</v>
      </c>
      <c r="T188" s="85">
        <f t="shared" si="122"/>
        <v>0</v>
      </c>
      <c r="U188" s="85">
        <f t="shared" si="123"/>
        <v>0</v>
      </c>
      <c r="V188" s="85">
        <f t="shared" si="124"/>
        <v>0</v>
      </c>
      <c r="W188" s="85">
        <f t="shared" si="125"/>
        <v>0</v>
      </c>
      <c r="Y188" s="84">
        <f t="shared" si="104"/>
        <v>0</v>
      </c>
      <c r="Z188" s="85">
        <f t="shared" si="105"/>
        <v>0</v>
      </c>
      <c r="AA188" s="70">
        <f t="shared" si="106"/>
        <v>0</v>
      </c>
      <c r="AB188" s="84">
        <f t="shared" si="107"/>
        <v>0</v>
      </c>
      <c r="AC188" s="84">
        <f t="shared" si="108"/>
        <v>0</v>
      </c>
      <c r="AD188" s="85">
        <f t="shared" si="109"/>
        <v>0</v>
      </c>
      <c r="AE188" s="85">
        <f t="shared" si="110"/>
        <v>0</v>
      </c>
      <c r="AF188" s="1">
        <f t="shared" si="111"/>
        <v>0</v>
      </c>
    </row>
    <row r="189" spans="1:32" x14ac:dyDescent="0.2">
      <c r="A189" s="101">
        <v>1.8999999999999998E-4</v>
      </c>
      <c r="B189" s="3">
        <f t="shared" si="126"/>
        <v>1.8999999999999998E-4</v>
      </c>
      <c r="C189" t="s">
        <v>395</v>
      </c>
      <c r="D189" t="s">
        <v>92</v>
      </c>
      <c r="E189" s="56" t="s">
        <v>21</v>
      </c>
      <c r="F189" s="21">
        <f t="shared" si="102"/>
        <v>0</v>
      </c>
      <c r="G189" s="21">
        <f t="shared" si="103"/>
        <v>0</v>
      </c>
      <c r="H189" s="111" t="str">
        <f>IF(ISNA(VLOOKUP(C189,[1]Sheet1!$J$2:$J$2989,1,FALSE)),"No","Yes")</f>
        <v>No</v>
      </c>
      <c r="I189" s="84">
        <f t="shared" si="112"/>
        <v>0</v>
      </c>
      <c r="J189" s="84">
        <f t="shared" si="113"/>
        <v>0</v>
      </c>
      <c r="K189" s="84">
        <f t="shared" si="114"/>
        <v>0</v>
      </c>
      <c r="L189" s="84">
        <f t="shared" si="115"/>
        <v>0</v>
      </c>
      <c r="M189" s="84">
        <f t="shared" si="116"/>
        <v>0</v>
      </c>
      <c r="N189" s="84">
        <f t="shared" si="117"/>
        <v>0</v>
      </c>
      <c r="O189" s="84">
        <f t="shared" ref="O189:O237" si="127">IF(ISERROR(VLOOKUP($C189,Sprint7,5,FALSE)),0,(VLOOKUP($C189,Sprint7,5,FALSE)))</f>
        <v>0</v>
      </c>
      <c r="Q189" s="85">
        <f t="shared" si="119"/>
        <v>0</v>
      </c>
      <c r="R189" s="85">
        <f t="shared" si="120"/>
        <v>0</v>
      </c>
      <c r="S189" s="85">
        <f t="shared" si="121"/>
        <v>0</v>
      </c>
      <c r="T189" s="85">
        <f t="shared" si="122"/>
        <v>0</v>
      </c>
      <c r="U189" s="85">
        <f t="shared" si="123"/>
        <v>0</v>
      </c>
      <c r="V189" s="85">
        <f t="shared" si="124"/>
        <v>0</v>
      </c>
      <c r="W189" s="85">
        <f t="shared" ref="W189:W237" si="128">IF(ISERROR(VLOOKUP($C189,_End7,5,FALSE)),0,(VLOOKUP($C189,_End7,5,FALSE)))</f>
        <v>0</v>
      </c>
      <c r="Y189" s="84">
        <f t="shared" si="104"/>
        <v>0</v>
      </c>
      <c r="Z189" s="85">
        <f t="shared" si="105"/>
        <v>0</v>
      </c>
      <c r="AA189" s="70">
        <f t="shared" si="106"/>
        <v>0</v>
      </c>
      <c r="AB189" s="84">
        <f t="shared" si="107"/>
        <v>0</v>
      </c>
      <c r="AC189" s="84">
        <f t="shared" si="108"/>
        <v>0</v>
      </c>
      <c r="AD189" s="85">
        <f t="shared" si="109"/>
        <v>0</v>
      </c>
      <c r="AE189" s="85">
        <f t="shared" si="110"/>
        <v>0</v>
      </c>
      <c r="AF189" s="1">
        <f t="shared" si="111"/>
        <v>0</v>
      </c>
    </row>
    <row r="190" spans="1:32" x14ac:dyDescent="0.2">
      <c r="A190" s="101">
        <v>1.9099999999999998E-4</v>
      </c>
      <c r="B190" s="3">
        <f t="shared" si="126"/>
        <v>1.9099999999999998E-4</v>
      </c>
      <c r="C190" t="s">
        <v>396</v>
      </c>
      <c r="D190" t="s">
        <v>92</v>
      </c>
      <c r="E190" s="56" t="s">
        <v>21</v>
      </c>
      <c r="F190" s="21">
        <f t="shared" ref="F190:F238" si="129">COUNTIF(H190:X190,"&gt;1")</f>
        <v>0</v>
      </c>
      <c r="G190" s="21">
        <f t="shared" ref="G190:G238" si="130">COUNTIF(AA190:AE190,"&gt;1")</f>
        <v>0</v>
      </c>
      <c r="H190" s="111" t="str">
        <f>IF(ISNA(VLOOKUP(C190,[1]Sheet1!$J$2:$J$2989,1,FALSE)),"No","Yes")</f>
        <v>No</v>
      </c>
      <c r="I190" s="84">
        <f t="shared" ref="I190:I238" si="131">IF(ISERROR(VLOOKUP($C190,Sprint1,5,FALSE)),0,(VLOOKUP($C190,Sprint1,5,FALSE)))</f>
        <v>0</v>
      </c>
      <c r="J190" s="84">
        <f t="shared" ref="J190:J238" si="132">IF(ISERROR(VLOOKUP($C190,Sprint2,5,FALSE)),0,(VLOOKUP($C190,Sprint2,5,FALSE)))</f>
        <v>0</v>
      </c>
      <c r="K190" s="84">
        <f t="shared" ref="K190:K238" si="133">IF(ISERROR(VLOOKUP($C190,Sprint3,5,FALSE)),0,(VLOOKUP($C190,Sprint3,5,FALSE)))</f>
        <v>0</v>
      </c>
      <c r="L190" s="84">
        <f t="shared" ref="L190:L238" si="134">IF(ISERROR(VLOOKUP($C190,Sprint4,5,FALSE)),0,(VLOOKUP($C190,Sprint4,5,FALSE)))</f>
        <v>0</v>
      </c>
      <c r="M190" s="84">
        <f t="shared" ref="M190:M238" si="135">IF(ISERROR(VLOOKUP($C190,Sprint5,5,FALSE)),0,(VLOOKUP($C190,Sprint5,5,FALSE)))</f>
        <v>0</v>
      </c>
      <c r="N190" s="84">
        <f t="shared" ref="N190:N238" si="136">IF(ISERROR(VLOOKUP($C190,Sprint6,5,FALSE)),0,(VLOOKUP($C190,Sprint6,5,FALSE)))</f>
        <v>0</v>
      </c>
      <c r="O190" s="84">
        <f t="shared" si="127"/>
        <v>0</v>
      </c>
      <c r="Q190" s="85">
        <f t="shared" ref="Q190:Q238" si="137">IF(ISERROR(VLOOKUP($C190,_End1,5,FALSE)),0,(VLOOKUP($C190,_End1,5,FALSE)))</f>
        <v>0</v>
      </c>
      <c r="R190" s="85">
        <f t="shared" ref="R190:R238" si="138">IF(ISERROR(VLOOKUP($C190,_End2,5,FALSE)),0,(VLOOKUP($C190,_End2,5,FALSE)))</f>
        <v>0</v>
      </c>
      <c r="S190" s="85">
        <f t="shared" ref="S190:S238" si="139">IF(ISERROR(VLOOKUP($C190,_End3,5,FALSE)),0,(VLOOKUP($C190,_End3,5,FALSE)))</f>
        <v>0</v>
      </c>
      <c r="T190" s="85">
        <f t="shared" ref="T190:T238" si="140">IF(ISERROR(VLOOKUP($C190,_End4,5,FALSE)),0,(VLOOKUP($C190,_End4,5,FALSE)))</f>
        <v>0</v>
      </c>
      <c r="U190" s="85">
        <f t="shared" ref="U190:U238" si="141">IF(ISERROR(VLOOKUP($C190,_End5,5,FALSE)),0,(VLOOKUP($C190,_End5,5,FALSE)))</f>
        <v>0</v>
      </c>
      <c r="V190" s="85">
        <f t="shared" ref="V190:V238" si="142">IF(ISERROR(VLOOKUP($C190,_End6,5,FALSE)),0,(VLOOKUP($C190,_End6,5,FALSE)))</f>
        <v>0</v>
      </c>
      <c r="W190" s="85">
        <f t="shared" si="128"/>
        <v>0</v>
      </c>
      <c r="Y190" s="84">
        <f t="shared" ref="Y190:Y238" si="143">LARGE(I190:O190,3)</f>
        <v>0</v>
      </c>
      <c r="Z190" s="85">
        <f t="shared" ref="Z190:Z238" si="144">LARGE(Q190:W190,3)</f>
        <v>0</v>
      </c>
      <c r="AA190" s="70">
        <f t="shared" ref="AA190:AA238" si="145">LARGE(Y190:Z190,1)</f>
        <v>0</v>
      </c>
      <c r="AB190" s="84">
        <f t="shared" ref="AB190:AB238" si="146">LARGE(I190:O190,1)</f>
        <v>0</v>
      </c>
      <c r="AC190" s="84">
        <f t="shared" ref="AC190:AC238" si="147">LARGE(I190:O190,2)</f>
        <v>0</v>
      </c>
      <c r="AD190" s="85">
        <f t="shared" ref="AD190:AD238" si="148">LARGE(Q190:W190,1)</f>
        <v>0</v>
      </c>
      <c r="AE190" s="85">
        <f t="shared" ref="AE190:AE238" si="149">LARGE(Q190:W190,2)</f>
        <v>0</v>
      </c>
      <c r="AF190" s="1">
        <f t="shared" si="111"/>
        <v>0</v>
      </c>
    </row>
    <row r="191" spans="1:32" x14ac:dyDescent="0.2">
      <c r="A191" s="101">
        <v>1.9199999999999998E-4</v>
      </c>
      <c r="B191" s="3">
        <f t="shared" si="126"/>
        <v>1.9199999999999998E-4</v>
      </c>
      <c r="C191" t="s">
        <v>398</v>
      </c>
      <c r="D191" t="s">
        <v>61</v>
      </c>
      <c r="E191" s="56" t="s">
        <v>21</v>
      </c>
      <c r="F191" s="21">
        <f t="shared" si="129"/>
        <v>0</v>
      </c>
      <c r="G191" s="21">
        <f t="shared" si="130"/>
        <v>0</v>
      </c>
      <c r="H191" s="111" t="str">
        <f>IF(ISNA(VLOOKUP(C191,[1]Sheet1!$J$2:$J$2989,1,FALSE)),"No","Yes")</f>
        <v>Yes</v>
      </c>
      <c r="I191" s="84">
        <f t="shared" si="131"/>
        <v>0</v>
      </c>
      <c r="J191" s="84">
        <f t="shared" si="132"/>
        <v>0</v>
      </c>
      <c r="K191" s="84">
        <f t="shared" si="133"/>
        <v>0</v>
      </c>
      <c r="L191" s="84">
        <f t="shared" si="134"/>
        <v>0</v>
      </c>
      <c r="M191" s="84">
        <f t="shared" si="135"/>
        <v>0</v>
      </c>
      <c r="N191" s="84">
        <f t="shared" si="136"/>
        <v>0</v>
      </c>
      <c r="O191" s="84">
        <f t="shared" si="127"/>
        <v>0</v>
      </c>
      <c r="Q191" s="85">
        <f t="shared" si="137"/>
        <v>0</v>
      </c>
      <c r="R191" s="85">
        <f t="shared" si="138"/>
        <v>0</v>
      </c>
      <c r="S191" s="85">
        <f t="shared" si="139"/>
        <v>0</v>
      </c>
      <c r="T191" s="85">
        <f t="shared" si="140"/>
        <v>0</v>
      </c>
      <c r="U191" s="85">
        <f t="shared" si="141"/>
        <v>0</v>
      </c>
      <c r="V191" s="85">
        <f t="shared" si="142"/>
        <v>0</v>
      </c>
      <c r="W191" s="85">
        <f t="shared" si="128"/>
        <v>0</v>
      </c>
      <c r="Y191" s="84">
        <f t="shared" si="143"/>
        <v>0</v>
      </c>
      <c r="Z191" s="85">
        <f t="shared" si="144"/>
        <v>0</v>
      </c>
      <c r="AA191" s="70">
        <f t="shared" si="145"/>
        <v>0</v>
      </c>
      <c r="AB191" s="84">
        <f t="shared" si="146"/>
        <v>0</v>
      </c>
      <c r="AC191" s="84">
        <f t="shared" si="147"/>
        <v>0</v>
      </c>
      <c r="AD191" s="85">
        <f t="shared" si="148"/>
        <v>0</v>
      </c>
      <c r="AE191" s="85">
        <f t="shared" si="149"/>
        <v>0</v>
      </c>
      <c r="AF191" s="1">
        <f t="shared" si="111"/>
        <v>0</v>
      </c>
    </row>
    <row r="192" spans="1:32" x14ac:dyDescent="0.2">
      <c r="A192" s="101">
        <v>1.93E-4</v>
      </c>
      <c r="B192" s="3">
        <f t="shared" si="126"/>
        <v>1.93E-4</v>
      </c>
      <c r="C192" t="s">
        <v>132</v>
      </c>
      <c r="D192" t="s">
        <v>469</v>
      </c>
      <c r="E192" s="56" t="s">
        <v>21</v>
      </c>
      <c r="F192" s="21">
        <f t="shared" si="129"/>
        <v>0</v>
      </c>
      <c r="G192" s="21">
        <f t="shared" si="130"/>
        <v>0</v>
      </c>
      <c r="H192" s="111" t="str">
        <f>IF(ISNA(VLOOKUP(C192,[1]Sheet1!$J$2:$J$2989,1,FALSE)),"No","Yes")</f>
        <v>No</v>
      </c>
      <c r="I192" s="84">
        <f t="shared" si="131"/>
        <v>0</v>
      </c>
      <c r="J192" s="84">
        <f t="shared" si="132"/>
        <v>0</v>
      </c>
      <c r="K192" s="84">
        <f t="shared" si="133"/>
        <v>0</v>
      </c>
      <c r="L192" s="84">
        <f t="shared" si="134"/>
        <v>0</v>
      </c>
      <c r="M192" s="84">
        <f t="shared" si="135"/>
        <v>0</v>
      </c>
      <c r="N192" s="84">
        <f t="shared" si="136"/>
        <v>0</v>
      </c>
      <c r="O192" s="84">
        <f t="shared" si="127"/>
        <v>0</v>
      </c>
      <c r="Q192" s="85">
        <f t="shared" si="137"/>
        <v>0</v>
      </c>
      <c r="R192" s="85">
        <f t="shared" si="138"/>
        <v>0</v>
      </c>
      <c r="S192" s="85">
        <f t="shared" si="139"/>
        <v>0</v>
      </c>
      <c r="T192" s="85">
        <f t="shared" si="140"/>
        <v>0</v>
      </c>
      <c r="U192" s="85">
        <f t="shared" si="141"/>
        <v>0</v>
      </c>
      <c r="V192" s="85">
        <f t="shared" si="142"/>
        <v>0</v>
      </c>
      <c r="W192" s="85">
        <f t="shared" si="128"/>
        <v>0</v>
      </c>
      <c r="Y192" s="84">
        <f t="shared" si="143"/>
        <v>0</v>
      </c>
      <c r="Z192" s="85">
        <f t="shared" si="144"/>
        <v>0</v>
      </c>
      <c r="AA192" s="70">
        <f t="shared" si="145"/>
        <v>0</v>
      </c>
      <c r="AB192" s="84">
        <f t="shared" si="146"/>
        <v>0</v>
      </c>
      <c r="AC192" s="84">
        <f t="shared" si="147"/>
        <v>0</v>
      </c>
      <c r="AD192" s="85">
        <f t="shared" si="148"/>
        <v>0</v>
      </c>
      <c r="AE192" s="85">
        <f t="shared" si="149"/>
        <v>0</v>
      </c>
      <c r="AF192" s="1">
        <f t="shared" si="111"/>
        <v>0</v>
      </c>
    </row>
    <row r="193" spans="1:32" x14ac:dyDescent="0.2">
      <c r="A193" s="101">
        <v>1.94E-4</v>
      </c>
      <c r="B193" s="3">
        <f t="shared" si="126"/>
        <v>1.94E-4</v>
      </c>
      <c r="C193" t="s">
        <v>449</v>
      </c>
      <c r="D193"/>
      <c r="E193" s="56" t="s">
        <v>21</v>
      </c>
      <c r="F193" s="21">
        <f t="shared" si="129"/>
        <v>0</v>
      </c>
      <c r="G193" s="21">
        <f t="shared" si="130"/>
        <v>0</v>
      </c>
      <c r="H193" s="111" t="str">
        <f>IF(ISNA(VLOOKUP(C193,[1]Sheet1!$J$2:$J$2989,1,FALSE)),"No","Yes")</f>
        <v>No</v>
      </c>
      <c r="I193" s="84">
        <f t="shared" si="131"/>
        <v>0</v>
      </c>
      <c r="J193" s="84">
        <f t="shared" si="132"/>
        <v>0</v>
      </c>
      <c r="K193" s="84">
        <f t="shared" si="133"/>
        <v>0</v>
      </c>
      <c r="L193" s="84">
        <f t="shared" si="134"/>
        <v>0</v>
      </c>
      <c r="M193" s="84">
        <f t="shared" si="135"/>
        <v>0</v>
      </c>
      <c r="N193" s="84">
        <f t="shared" si="136"/>
        <v>0</v>
      </c>
      <c r="O193" s="84">
        <f t="shared" si="127"/>
        <v>0</v>
      </c>
      <c r="Q193" s="85">
        <f t="shared" si="137"/>
        <v>0</v>
      </c>
      <c r="R193" s="85">
        <f t="shared" si="138"/>
        <v>0</v>
      </c>
      <c r="S193" s="85">
        <f t="shared" si="139"/>
        <v>0</v>
      </c>
      <c r="T193" s="85">
        <f t="shared" si="140"/>
        <v>0</v>
      </c>
      <c r="U193" s="85">
        <f t="shared" si="141"/>
        <v>0</v>
      </c>
      <c r="V193" s="85">
        <f t="shared" si="142"/>
        <v>0</v>
      </c>
      <c r="W193" s="85">
        <f t="shared" si="128"/>
        <v>0</v>
      </c>
      <c r="Y193" s="84">
        <f t="shared" si="143"/>
        <v>0</v>
      </c>
      <c r="Z193" s="85">
        <f t="shared" si="144"/>
        <v>0</v>
      </c>
      <c r="AA193" s="70">
        <f t="shared" si="145"/>
        <v>0</v>
      </c>
      <c r="AB193" s="84">
        <f t="shared" si="146"/>
        <v>0</v>
      </c>
      <c r="AC193" s="84">
        <f t="shared" si="147"/>
        <v>0</v>
      </c>
      <c r="AD193" s="85">
        <f t="shared" si="148"/>
        <v>0</v>
      </c>
      <c r="AE193" s="85">
        <f t="shared" si="149"/>
        <v>0</v>
      </c>
      <c r="AF193" s="1">
        <f t="shared" ref="AF193:AF246" si="150">IF(H193="NO",SUM(AA193:AE193)-0,SUM(AA193:AE193))</f>
        <v>0</v>
      </c>
    </row>
    <row r="194" spans="1:32" x14ac:dyDescent="0.2">
      <c r="A194" s="101">
        <v>1.95E-4</v>
      </c>
      <c r="B194" s="3">
        <f t="shared" si="126"/>
        <v>8623.155176549817</v>
      </c>
      <c r="C194" t="s">
        <v>64</v>
      </c>
      <c r="D194" t="s">
        <v>471</v>
      </c>
      <c r="E194" s="56" t="s">
        <v>21</v>
      </c>
      <c r="F194" s="21">
        <f t="shared" si="129"/>
        <v>1</v>
      </c>
      <c r="G194" s="21">
        <f t="shared" si="130"/>
        <v>1</v>
      </c>
      <c r="H194" s="111" t="str">
        <f>IF(ISNA(VLOOKUP(C194,[1]Sheet1!$J$2:$J$2989,1,FALSE)),"No","Yes")</f>
        <v>No</v>
      </c>
      <c r="I194" s="84">
        <f t="shared" si="131"/>
        <v>0</v>
      </c>
      <c r="J194" s="84">
        <f t="shared" si="132"/>
        <v>0</v>
      </c>
      <c r="K194" s="84">
        <f t="shared" si="133"/>
        <v>8623.1549815498165</v>
      </c>
      <c r="L194" s="84">
        <f t="shared" si="134"/>
        <v>0</v>
      </c>
      <c r="M194" s="84">
        <f t="shared" si="135"/>
        <v>0</v>
      </c>
      <c r="N194" s="84">
        <f t="shared" si="136"/>
        <v>0</v>
      </c>
      <c r="O194" s="84">
        <f t="shared" si="127"/>
        <v>0</v>
      </c>
      <c r="Q194" s="85">
        <f t="shared" si="137"/>
        <v>0</v>
      </c>
      <c r="R194" s="85">
        <f t="shared" si="138"/>
        <v>0</v>
      </c>
      <c r="S194" s="85">
        <f t="shared" si="139"/>
        <v>0</v>
      </c>
      <c r="T194" s="85">
        <f t="shared" si="140"/>
        <v>0</v>
      </c>
      <c r="U194" s="85">
        <f t="shared" si="141"/>
        <v>0</v>
      </c>
      <c r="V194" s="85">
        <f t="shared" si="142"/>
        <v>0</v>
      </c>
      <c r="W194" s="85">
        <f t="shared" si="128"/>
        <v>0</v>
      </c>
      <c r="Y194" s="84">
        <f t="shared" si="143"/>
        <v>0</v>
      </c>
      <c r="Z194" s="85">
        <f t="shared" si="144"/>
        <v>0</v>
      </c>
      <c r="AA194" s="70">
        <f t="shared" si="145"/>
        <v>0</v>
      </c>
      <c r="AB194" s="84">
        <f t="shared" si="146"/>
        <v>8623.1549815498165</v>
      </c>
      <c r="AC194" s="84">
        <f t="shared" si="147"/>
        <v>0</v>
      </c>
      <c r="AD194" s="85">
        <f t="shared" si="148"/>
        <v>0</v>
      </c>
      <c r="AE194" s="85">
        <f t="shared" si="149"/>
        <v>0</v>
      </c>
      <c r="AF194" s="1">
        <f t="shared" si="150"/>
        <v>8623.1549815498165</v>
      </c>
    </row>
    <row r="195" spans="1:32" x14ac:dyDescent="0.2">
      <c r="A195" s="101">
        <v>1.9599999999999999E-4</v>
      </c>
      <c r="B195" s="3">
        <f t="shared" si="126"/>
        <v>8449.7177101242942</v>
      </c>
      <c r="C195" t="s">
        <v>403</v>
      </c>
      <c r="D195"/>
      <c r="E195" s="56" t="s">
        <v>21</v>
      </c>
      <c r="F195" s="21">
        <f t="shared" si="129"/>
        <v>1</v>
      </c>
      <c r="G195" s="21">
        <f t="shared" si="130"/>
        <v>1</v>
      </c>
      <c r="H195" s="111" t="str">
        <f>IF(ISNA(VLOOKUP(C195,[1]Sheet1!$J$2:$J$2989,1,FALSE)),"No","Yes")</f>
        <v>Yes</v>
      </c>
      <c r="I195" s="84">
        <f t="shared" si="131"/>
        <v>0</v>
      </c>
      <c r="J195" s="84">
        <f t="shared" si="132"/>
        <v>0</v>
      </c>
      <c r="K195" s="84">
        <f t="shared" si="133"/>
        <v>8449.7175141242933</v>
      </c>
      <c r="L195" s="84">
        <f t="shared" si="134"/>
        <v>0</v>
      </c>
      <c r="M195" s="84">
        <f t="shared" si="135"/>
        <v>0</v>
      </c>
      <c r="N195" s="84">
        <f t="shared" si="136"/>
        <v>0</v>
      </c>
      <c r="O195" s="84">
        <f t="shared" si="127"/>
        <v>0</v>
      </c>
      <c r="Q195" s="85">
        <f t="shared" si="137"/>
        <v>0</v>
      </c>
      <c r="R195" s="85">
        <f t="shared" si="138"/>
        <v>0</v>
      </c>
      <c r="S195" s="85">
        <f t="shared" si="139"/>
        <v>0</v>
      </c>
      <c r="T195" s="85">
        <f t="shared" si="140"/>
        <v>0</v>
      </c>
      <c r="U195" s="85">
        <f t="shared" si="141"/>
        <v>0</v>
      </c>
      <c r="V195" s="85">
        <f t="shared" si="142"/>
        <v>0</v>
      </c>
      <c r="W195" s="85">
        <f t="shared" si="128"/>
        <v>0</v>
      </c>
      <c r="Y195" s="84">
        <f t="shared" si="143"/>
        <v>0</v>
      </c>
      <c r="Z195" s="85">
        <f t="shared" si="144"/>
        <v>0</v>
      </c>
      <c r="AA195" s="70">
        <f t="shared" si="145"/>
        <v>0</v>
      </c>
      <c r="AB195" s="84">
        <f t="shared" si="146"/>
        <v>8449.7175141242933</v>
      </c>
      <c r="AC195" s="84">
        <f t="shared" si="147"/>
        <v>0</v>
      </c>
      <c r="AD195" s="85">
        <f t="shared" si="148"/>
        <v>0</v>
      </c>
      <c r="AE195" s="85">
        <f t="shared" si="149"/>
        <v>0</v>
      </c>
      <c r="AF195" s="1">
        <f t="shared" si="150"/>
        <v>8449.7175141242933</v>
      </c>
    </row>
    <row r="196" spans="1:32" x14ac:dyDescent="0.2">
      <c r="A196" s="101">
        <v>1.9699999999999999E-4</v>
      </c>
      <c r="B196" s="3">
        <f t="shared" si="126"/>
        <v>16785.59328368054</v>
      </c>
      <c r="C196" t="s">
        <v>406</v>
      </c>
      <c r="D196"/>
      <c r="E196" s="56" t="s">
        <v>21</v>
      </c>
      <c r="F196" s="21">
        <f t="shared" si="129"/>
        <v>2</v>
      </c>
      <c r="G196" s="21">
        <f t="shared" si="130"/>
        <v>2</v>
      </c>
      <c r="H196" s="111" t="str">
        <f>IF(ISNA(VLOOKUP(C196,[1]Sheet1!$J$2:$J$2989,1,FALSE)),"No","Yes")</f>
        <v>Yes</v>
      </c>
      <c r="I196" s="84">
        <f t="shared" si="131"/>
        <v>0</v>
      </c>
      <c r="J196" s="84">
        <f t="shared" si="132"/>
        <v>0</v>
      </c>
      <c r="K196" s="84">
        <f t="shared" si="133"/>
        <v>8257.5088339222639</v>
      </c>
      <c r="L196" s="84">
        <f t="shared" si="134"/>
        <v>0</v>
      </c>
      <c r="M196" s="84">
        <f t="shared" si="135"/>
        <v>8528.0842527582754</v>
      </c>
      <c r="N196" s="84">
        <f t="shared" si="136"/>
        <v>0</v>
      </c>
      <c r="O196" s="84">
        <f t="shared" si="127"/>
        <v>0</v>
      </c>
      <c r="Q196" s="85">
        <f t="shared" si="137"/>
        <v>0</v>
      </c>
      <c r="R196" s="85">
        <f t="shared" si="138"/>
        <v>0</v>
      </c>
      <c r="S196" s="85">
        <f t="shared" si="139"/>
        <v>0</v>
      </c>
      <c r="T196" s="85">
        <f t="shared" si="140"/>
        <v>0</v>
      </c>
      <c r="U196" s="85">
        <f t="shared" si="141"/>
        <v>0</v>
      </c>
      <c r="V196" s="85">
        <f t="shared" si="142"/>
        <v>0</v>
      </c>
      <c r="W196" s="85">
        <f t="shared" si="128"/>
        <v>0</v>
      </c>
      <c r="Y196" s="84">
        <f t="shared" si="143"/>
        <v>0</v>
      </c>
      <c r="Z196" s="85">
        <f t="shared" si="144"/>
        <v>0</v>
      </c>
      <c r="AA196" s="70">
        <f t="shared" si="145"/>
        <v>0</v>
      </c>
      <c r="AB196" s="84">
        <f t="shared" si="146"/>
        <v>8528.0842527582754</v>
      </c>
      <c r="AC196" s="84">
        <f t="shared" si="147"/>
        <v>8257.5088339222639</v>
      </c>
      <c r="AD196" s="85">
        <f t="shared" si="148"/>
        <v>0</v>
      </c>
      <c r="AE196" s="85">
        <f t="shared" si="149"/>
        <v>0</v>
      </c>
      <c r="AF196" s="1">
        <f t="shared" si="150"/>
        <v>16785.593086680539</v>
      </c>
    </row>
    <row r="197" spans="1:32" x14ac:dyDescent="0.2">
      <c r="A197" s="101">
        <v>1.9799999999999999E-4</v>
      </c>
      <c r="B197" s="3">
        <f t="shared" si="126"/>
        <v>7660.3157071169835</v>
      </c>
      <c r="C197" t="s">
        <v>415</v>
      </c>
      <c r="D197" t="s">
        <v>472</v>
      </c>
      <c r="E197" s="56" t="s">
        <v>21</v>
      </c>
      <c r="F197" s="21">
        <f t="shared" si="129"/>
        <v>1</v>
      </c>
      <c r="G197" s="21">
        <f t="shared" si="130"/>
        <v>1</v>
      </c>
      <c r="H197" s="111" t="str">
        <f>IF(ISNA(VLOOKUP(C197,[1]Sheet1!$J$2:$J$2989,1,FALSE)),"No","Yes")</f>
        <v>Yes</v>
      </c>
      <c r="I197" s="84">
        <f t="shared" si="131"/>
        <v>0</v>
      </c>
      <c r="J197" s="84">
        <f t="shared" si="132"/>
        <v>0</v>
      </c>
      <c r="K197" s="84">
        <f t="shared" si="133"/>
        <v>7660.3155091169838</v>
      </c>
      <c r="L197" s="84">
        <f t="shared" si="134"/>
        <v>0</v>
      </c>
      <c r="M197" s="84">
        <f t="shared" si="135"/>
        <v>0</v>
      </c>
      <c r="N197" s="84">
        <f t="shared" si="136"/>
        <v>0</v>
      </c>
      <c r="O197" s="84">
        <f t="shared" si="127"/>
        <v>0</v>
      </c>
      <c r="Q197" s="85">
        <f t="shared" si="137"/>
        <v>0</v>
      </c>
      <c r="R197" s="85">
        <f t="shared" si="138"/>
        <v>0</v>
      </c>
      <c r="S197" s="85">
        <f t="shared" si="139"/>
        <v>0</v>
      </c>
      <c r="T197" s="85">
        <f t="shared" si="140"/>
        <v>0</v>
      </c>
      <c r="U197" s="85">
        <f t="shared" si="141"/>
        <v>0</v>
      </c>
      <c r="V197" s="85">
        <f t="shared" si="142"/>
        <v>0</v>
      </c>
      <c r="W197" s="85">
        <f t="shared" si="128"/>
        <v>0</v>
      </c>
      <c r="Y197" s="84">
        <f t="shared" si="143"/>
        <v>0</v>
      </c>
      <c r="Z197" s="85">
        <f t="shared" si="144"/>
        <v>0</v>
      </c>
      <c r="AA197" s="70">
        <f t="shared" si="145"/>
        <v>0</v>
      </c>
      <c r="AB197" s="84">
        <f t="shared" si="146"/>
        <v>7660.3155091169838</v>
      </c>
      <c r="AC197" s="84">
        <f t="shared" si="147"/>
        <v>0</v>
      </c>
      <c r="AD197" s="85">
        <f t="shared" si="148"/>
        <v>0</v>
      </c>
      <c r="AE197" s="85">
        <f t="shared" si="149"/>
        <v>0</v>
      </c>
      <c r="AF197" s="1">
        <f t="shared" si="150"/>
        <v>7660.3155091169838</v>
      </c>
    </row>
    <row r="198" spans="1:32" x14ac:dyDescent="0.2">
      <c r="A198" s="101">
        <v>1.9899999999999999E-4</v>
      </c>
      <c r="B198" s="3">
        <f t="shared" si="126"/>
        <v>1.9899999999999999E-4</v>
      </c>
      <c r="C198" t="s">
        <v>97</v>
      </c>
      <c r="D198" t="s">
        <v>131</v>
      </c>
      <c r="E198" s="56" t="s">
        <v>21</v>
      </c>
      <c r="F198" s="21">
        <f t="shared" si="129"/>
        <v>0</v>
      </c>
      <c r="G198" s="21">
        <f t="shared" si="130"/>
        <v>0</v>
      </c>
      <c r="H198" s="111" t="str">
        <f>IF(ISNA(VLOOKUP(C198,[1]Sheet1!$J$2:$J$2989,1,FALSE)),"No","Yes")</f>
        <v>No</v>
      </c>
      <c r="I198" s="84">
        <f t="shared" si="131"/>
        <v>0</v>
      </c>
      <c r="J198" s="84">
        <f t="shared" si="132"/>
        <v>0</v>
      </c>
      <c r="K198" s="84">
        <f t="shared" si="133"/>
        <v>0</v>
      </c>
      <c r="L198" s="84">
        <f t="shared" si="134"/>
        <v>0</v>
      </c>
      <c r="M198" s="84">
        <f t="shared" si="135"/>
        <v>0</v>
      </c>
      <c r="N198" s="84">
        <f t="shared" si="136"/>
        <v>0</v>
      </c>
      <c r="O198" s="84">
        <f t="shared" si="127"/>
        <v>0</v>
      </c>
      <c r="Q198" s="85">
        <f t="shared" si="137"/>
        <v>0</v>
      </c>
      <c r="R198" s="85">
        <f t="shared" si="138"/>
        <v>0</v>
      </c>
      <c r="S198" s="85">
        <f t="shared" si="139"/>
        <v>0</v>
      </c>
      <c r="T198" s="85">
        <f t="shared" si="140"/>
        <v>0</v>
      </c>
      <c r="U198" s="85">
        <f t="shared" si="141"/>
        <v>0</v>
      </c>
      <c r="V198" s="85">
        <f t="shared" si="142"/>
        <v>0</v>
      </c>
      <c r="W198" s="85">
        <f t="shared" si="128"/>
        <v>0</v>
      </c>
      <c r="Y198" s="84">
        <f t="shared" si="143"/>
        <v>0</v>
      </c>
      <c r="Z198" s="85">
        <f t="shared" si="144"/>
        <v>0</v>
      </c>
      <c r="AA198" s="70">
        <f t="shared" si="145"/>
        <v>0</v>
      </c>
      <c r="AB198" s="84">
        <f t="shared" si="146"/>
        <v>0</v>
      </c>
      <c r="AC198" s="84">
        <f t="shared" si="147"/>
        <v>0</v>
      </c>
      <c r="AD198" s="85">
        <f t="shared" si="148"/>
        <v>0</v>
      </c>
      <c r="AE198" s="85">
        <f t="shared" si="149"/>
        <v>0</v>
      </c>
      <c r="AF198" s="1">
        <f t="shared" si="150"/>
        <v>0</v>
      </c>
    </row>
    <row r="199" spans="1:32" x14ac:dyDescent="0.2">
      <c r="A199" s="101">
        <v>1.9999999999999998E-4</v>
      </c>
      <c r="B199" s="3">
        <f t="shared" si="126"/>
        <v>1.9999999999999998E-4</v>
      </c>
      <c r="C199" t="s">
        <v>399</v>
      </c>
      <c r="D199" t="s">
        <v>470</v>
      </c>
      <c r="E199" s="56" t="s">
        <v>21</v>
      </c>
      <c r="F199" s="21">
        <f t="shared" si="129"/>
        <v>0</v>
      </c>
      <c r="G199" s="21">
        <f t="shared" si="130"/>
        <v>0</v>
      </c>
      <c r="H199" s="111" t="str">
        <f>IF(ISNA(VLOOKUP(C199,[1]Sheet1!$J$2:$J$2989,1,FALSE)),"No","Yes")</f>
        <v>No</v>
      </c>
      <c r="I199" s="84">
        <f t="shared" si="131"/>
        <v>0</v>
      </c>
      <c r="J199" s="84">
        <f t="shared" si="132"/>
        <v>0</v>
      </c>
      <c r="K199" s="84">
        <f t="shared" si="133"/>
        <v>0</v>
      </c>
      <c r="L199" s="84">
        <f t="shared" si="134"/>
        <v>0</v>
      </c>
      <c r="M199" s="84">
        <f t="shared" si="135"/>
        <v>0</v>
      </c>
      <c r="N199" s="84">
        <f t="shared" si="136"/>
        <v>0</v>
      </c>
      <c r="O199" s="84">
        <f t="shared" si="127"/>
        <v>0</v>
      </c>
      <c r="Q199" s="85">
        <f t="shared" si="137"/>
        <v>0</v>
      </c>
      <c r="R199" s="85">
        <f t="shared" si="138"/>
        <v>0</v>
      </c>
      <c r="S199" s="85">
        <f t="shared" si="139"/>
        <v>0</v>
      </c>
      <c r="T199" s="85">
        <f t="shared" si="140"/>
        <v>0</v>
      </c>
      <c r="U199" s="85">
        <f t="shared" si="141"/>
        <v>0</v>
      </c>
      <c r="V199" s="85">
        <f t="shared" si="142"/>
        <v>0</v>
      </c>
      <c r="W199" s="85">
        <f t="shared" si="128"/>
        <v>0</v>
      </c>
      <c r="Y199" s="84">
        <f t="shared" si="143"/>
        <v>0</v>
      </c>
      <c r="Z199" s="85">
        <f t="shared" si="144"/>
        <v>0</v>
      </c>
      <c r="AA199" s="70">
        <f t="shared" si="145"/>
        <v>0</v>
      </c>
      <c r="AB199" s="84">
        <f t="shared" si="146"/>
        <v>0</v>
      </c>
      <c r="AC199" s="84">
        <f t="shared" si="147"/>
        <v>0</v>
      </c>
      <c r="AD199" s="85">
        <f t="shared" si="148"/>
        <v>0</v>
      </c>
      <c r="AE199" s="85">
        <f t="shared" si="149"/>
        <v>0</v>
      </c>
      <c r="AF199" s="1">
        <f t="shared" si="150"/>
        <v>0</v>
      </c>
    </row>
    <row r="200" spans="1:32" x14ac:dyDescent="0.2">
      <c r="A200" s="101">
        <v>2.0099999999999998E-4</v>
      </c>
      <c r="B200" s="3">
        <f t="shared" si="126"/>
        <v>2.0099999999999998E-4</v>
      </c>
      <c r="C200" t="s">
        <v>401</v>
      </c>
      <c r="D200"/>
      <c r="E200" s="56" t="s">
        <v>21</v>
      </c>
      <c r="F200" s="21">
        <f t="shared" si="129"/>
        <v>0</v>
      </c>
      <c r="G200" s="21">
        <f t="shared" si="130"/>
        <v>0</v>
      </c>
      <c r="H200" s="111" t="str">
        <f>IF(ISNA(VLOOKUP(C200,[1]Sheet1!$J$2:$J$2989,1,FALSE)),"No","Yes")</f>
        <v>No</v>
      </c>
      <c r="I200" s="84">
        <f t="shared" si="131"/>
        <v>0</v>
      </c>
      <c r="J200" s="84">
        <f t="shared" si="132"/>
        <v>0</v>
      </c>
      <c r="K200" s="84">
        <f t="shared" si="133"/>
        <v>0</v>
      </c>
      <c r="L200" s="84">
        <f t="shared" si="134"/>
        <v>0</v>
      </c>
      <c r="M200" s="84">
        <f t="shared" si="135"/>
        <v>0</v>
      </c>
      <c r="N200" s="84">
        <f t="shared" si="136"/>
        <v>0</v>
      </c>
      <c r="O200" s="84">
        <f t="shared" si="127"/>
        <v>0</v>
      </c>
      <c r="Q200" s="85">
        <f t="shared" si="137"/>
        <v>0</v>
      </c>
      <c r="R200" s="85">
        <f t="shared" si="138"/>
        <v>0</v>
      </c>
      <c r="S200" s="85">
        <f t="shared" si="139"/>
        <v>0</v>
      </c>
      <c r="T200" s="85">
        <f t="shared" si="140"/>
        <v>0</v>
      </c>
      <c r="U200" s="85">
        <f t="shared" si="141"/>
        <v>0</v>
      </c>
      <c r="V200" s="85">
        <f t="shared" si="142"/>
        <v>0</v>
      </c>
      <c r="W200" s="85">
        <f t="shared" si="128"/>
        <v>0</v>
      </c>
      <c r="Y200" s="84">
        <f t="shared" si="143"/>
        <v>0</v>
      </c>
      <c r="Z200" s="85">
        <f t="shared" si="144"/>
        <v>0</v>
      </c>
      <c r="AA200" s="70">
        <f t="shared" si="145"/>
        <v>0</v>
      </c>
      <c r="AB200" s="84">
        <f t="shared" si="146"/>
        <v>0</v>
      </c>
      <c r="AC200" s="84">
        <f t="shared" si="147"/>
        <v>0</v>
      </c>
      <c r="AD200" s="85">
        <f t="shared" si="148"/>
        <v>0</v>
      </c>
      <c r="AE200" s="85">
        <f t="shared" si="149"/>
        <v>0</v>
      </c>
      <c r="AF200" s="1">
        <f t="shared" si="150"/>
        <v>0</v>
      </c>
    </row>
    <row r="201" spans="1:32" x14ac:dyDescent="0.2">
      <c r="A201" s="101">
        <v>2.0199999999999998E-4</v>
      </c>
      <c r="B201" s="3">
        <f t="shared" si="126"/>
        <v>2.0199999999999998E-4</v>
      </c>
      <c r="C201" t="s">
        <v>417</v>
      </c>
      <c r="D201"/>
      <c r="E201" s="56" t="s">
        <v>21</v>
      </c>
      <c r="F201" s="21">
        <f t="shared" si="129"/>
        <v>0</v>
      </c>
      <c r="G201" s="21">
        <f t="shared" si="130"/>
        <v>0</v>
      </c>
      <c r="H201" s="111" t="str">
        <f>IF(ISNA(VLOOKUP(C201,[1]Sheet1!$J$2:$J$2989,1,FALSE)),"No","Yes")</f>
        <v>No</v>
      </c>
      <c r="I201" s="84">
        <f t="shared" si="131"/>
        <v>0</v>
      </c>
      <c r="J201" s="84">
        <f t="shared" si="132"/>
        <v>0</v>
      </c>
      <c r="K201" s="84">
        <f t="shared" si="133"/>
        <v>0</v>
      </c>
      <c r="L201" s="84">
        <f t="shared" si="134"/>
        <v>0</v>
      </c>
      <c r="M201" s="84">
        <f t="shared" si="135"/>
        <v>0</v>
      </c>
      <c r="N201" s="84">
        <f t="shared" si="136"/>
        <v>0</v>
      </c>
      <c r="O201" s="84">
        <f t="shared" si="127"/>
        <v>0</v>
      </c>
      <c r="Q201" s="85">
        <f t="shared" si="137"/>
        <v>0</v>
      </c>
      <c r="R201" s="85">
        <f t="shared" si="138"/>
        <v>0</v>
      </c>
      <c r="S201" s="85">
        <f t="shared" si="139"/>
        <v>0</v>
      </c>
      <c r="T201" s="85">
        <f t="shared" si="140"/>
        <v>0</v>
      </c>
      <c r="U201" s="85">
        <f t="shared" si="141"/>
        <v>0</v>
      </c>
      <c r="V201" s="85">
        <f t="shared" si="142"/>
        <v>0</v>
      </c>
      <c r="W201" s="85">
        <f t="shared" si="128"/>
        <v>0</v>
      </c>
      <c r="Y201" s="84">
        <f t="shared" si="143"/>
        <v>0</v>
      </c>
      <c r="Z201" s="85">
        <f t="shared" si="144"/>
        <v>0</v>
      </c>
      <c r="AA201" s="70">
        <f t="shared" si="145"/>
        <v>0</v>
      </c>
      <c r="AB201" s="84">
        <f t="shared" si="146"/>
        <v>0</v>
      </c>
      <c r="AC201" s="84">
        <f t="shared" si="147"/>
        <v>0</v>
      </c>
      <c r="AD201" s="85">
        <f t="shared" si="148"/>
        <v>0</v>
      </c>
      <c r="AE201" s="85">
        <f t="shared" si="149"/>
        <v>0</v>
      </c>
      <c r="AF201" s="1">
        <f t="shared" si="150"/>
        <v>0</v>
      </c>
    </row>
    <row r="202" spans="1:32" x14ac:dyDescent="0.2">
      <c r="A202" s="101">
        <v>2.03E-4</v>
      </c>
      <c r="B202" s="3">
        <f t="shared" si="126"/>
        <v>2.03E-4</v>
      </c>
      <c r="C202" t="s">
        <v>66</v>
      </c>
      <c r="D202"/>
      <c r="E202" s="56" t="s">
        <v>21</v>
      </c>
      <c r="F202" s="21">
        <f t="shared" si="129"/>
        <v>0</v>
      </c>
      <c r="G202" s="21">
        <f t="shared" si="130"/>
        <v>0</v>
      </c>
      <c r="H202" s="111" t="str">
        <f>IF(ISNA(VLOOKUP(C202,[1]Sheet1!$J$2:$J$2989,1,FALSE)),"No","Yes")</f>
        <v>No</v>
      </c>
      <c r="I202" s="84">
        <f t="shared" si="131"/>
        <v>0</v>
      </c>
      <c r="J202" s="84">
        <f t="shared" si="132"/>
        <v>0</v>
      </c>
      <c r="K202" s="84">
        <f t="shared" si="133"/>
        <v>0</v>
      </c>
      <c r="L202" s="84">
        <f t="shared" si="134"/>
        <v>0</v>
      </c>
      <c r="M202" s="84">
        <f t="shared" si="135"/>
        <v>0</v>
      </c>
      <c r="N202" s="84">
        <f t="shared" si="136"/>
        <v>0</v>
      </c>
      <c r="O202" s="84">
        <f t="shared" si="127"/>
        <v>0</v>
      </c>
      <c r="Q202" s="85">
        <f t="shared" si="137"/>
        <v>0</v>
      </c>
      <c r="R202" s="85">
        <f t="shared" si="138"/>
        <v>0</v>
      </c>
      <c r="S202" s="85">
        <f t="shared" si="139"/>
        <v>0</v>
      </c>
      <c r="T202" s="85">
        <f t="shared" si="140"/>
        <v>0</v>
      </c>
      <c r="U202" s="85">
        <f t="shared" si="141"/>
        <v>0</v>
      </c>
      <c r="V202" s="85">
        <f t="shared" si="142"/>
        <v>0</v>
      </c>
      <c r="W202" s="85">
        <f t="shared" si="128"/>
        <v>0</v>
      </c>
      <c r="Y202" s="84">
        <f t="shared" si="143"/>
        <v>0</v>
      </c>
      <c r="Z202" s="85">
        <f t="shared" si="144"/>
        <v>0</v>
      </c>
      <c r="AA202" s="70">
        <f t="shared" si="145"/>
        <v>0</v>
      </c>
      <c r="AB202" s="84">
        <f t="shared" si="146"/>
        <v>0</v>
      </c>
      <c r="AC202" s="84">
        <f t="shared" si="147"/>
        <v>0</v>
      </c>
      <c r="AD202" s="85">
        <f t="shared" si="148"/>
        <v>0</v>
      </c>
      <c r="AE202" s="85">
        <f t="shared" si="149"/>
        <v>0</v>
      </c>
      <c r="AF202" s="1">
        <f t="shared" si="150"/>
        <v>0</v>
      </c>
    </row>
    <row r="203" spans="1:32" x14ac:dyDescent="0.2">
      <c r="A203" s="101">
        <v>2.04E-4</v>
      </c>
      <c r="B203" s="3">
        <f t="shared" si="126"/>
        <v>2.04E-4</v>
      </c>
      <c r="C203" t="s">
        <v>422</v>
      </c>
      <c r="D203"/>
      <c r="E203" s="56" t="s">
        <v>21</v>
      </c>
      <c r="F203" s="21">
        <f t="shared" si="129"/>
        <v>0</v>
      </c>
      <c r="G203" s="21">
        <f t="shared" si="130"/>
        <v>0</v>
      </c>
      <c r="H203" s="111" t="str">
        <f>IF(ISNA(VLOOKUP(C203,[1]Sheet1!$J$2:$J$2989,1,FALSE)),"No","Yes")</f>
        <v>No</v>
      </c>
      <c r="I203" s="84">
        <f t="shared" si="131"/>
        <v>0</v>
      </c>
      <c r="J203" s="84">
        <f t="shared" si="132"/>
        <v>0</v>
      </c>
      <c r="K203" s="84">
        <f t="shared" si="133"/>
        <v>0</v>
      </c>
      <c r="L203" s="84">
        <f t="shared" si="134"/>
        <v>0</v>
      </c>
      <c r="M203" s="84">
        <f t="shared" si="135"/>
        <v>0</v>
      </c>
      <c r="N203" s="84">
        <f t="shared" si="136"/>
        <v>0</v>
      </c>
      <c r="O203" s="84">
        <f t="shared" si="127"/>
        <v>0</v>
      </c>
      <c r="Q203" s="85">
        <f t="shared" si="137"/>
        <v>0</v>
      </c>
      <c r="R203" s="85">
        <f t="shared" si="138"/>
        <v>0</v>
      </c>
      <c r="S203" s="85">
        <f t="shared" si="139"/>
        <v>0</v>
      </c>
      <c r="T203" s="85">
        <f t="shared" si="140"/>
        <v>0</v>
      </c>
      <c r="U203" s="85">
        <f t="shared" si="141"/>
        <v>0</v>
      </c>
      <c r="V203" s="85">
        <f t="shared" si="142"/>
        <v>0</v>
      </c>
      <c r="W203" s="85">
        <f t="shared" si="128"/>
        <v>0</v>
      </c>
      <c r="Y203" s="84">
        <f t="shared" si="143"/>
        <v>0</v>
      </c>
      <c r="Z203" s="85">
        <f t="shared" si="144"/>
        <v>0</v>
      </c>
      <c r="AA203" s="70">
        <f t="shared" si="145"/>
        <v>0</v>
      </c>
      <c r="AB203" s="84">
        <f t="shared" si="146"/>
        <v>0</v>
      </c>
      <c r="AC203" s="84">
        <f t="shared" si="147"/>
        <v>0</v>
      </c>
      <c r="AD203" s="85">
        <f t="shared" si="148"/>
        <v>0</v>
      </c>
      <c r="AE203" s="85">
        <f t="shared" si="149"/>
        <v>0</v>
      </c>
      <c r="AF203" s="1">
        <f t="shared" si="150"/>
        <v>0</v>
      </c>
    </row>
    <row r="204" spans="1:32" x14ac:dyDescent="0.2">
      <c r="A204" s="101">
        <v>2.05E-4</v>
      </c>
      <c r="B204" s="3">
        <f t="shared" si="126"/>
        <v>2.05E-4</v>
      </c>
      <c r="C204" t="s">
        <v>464</v>
      </c>
      <c r="D204"/>
      <c r="E204" s="56" t="s">
        <v>21</v>
      </c>
      <c r="F204" s="21">
        <f t="shared" si="129"/>
        <v>0</v>
      </c>
      <c r="G204" s="21">
        <f t="shared" si="130"/>
        <v>0</v>
      </c>
      <c r="H204" s="111" t="str">
        <f>IF(ISNA(VLOOKUP(C204,[1]Sheet1!$J$2:$J$2989,1,FALSE)),"No","Yes")</f>
        <v>No</v>
      </c>
      <c r="I204" s="84">
        <f t="shared" si="131"/>
        <v>0</v>
      </c>
      <c r="J204" s="84">
        <f t="shared" si="132"/>
        <v>0</v>
      </c>
      <c r="K204" s="84">
        <f t="shared" si="133"/>
        <v>0</v>
      </c>
      <c r="L204" s="84">
        <f t="shared" si="134"/>
        <v>0</v>
      </c>
      <c r="M204" s="84">
        <f t="shared" si="135"/>
        <v>0</v>
      </c>
      <c r="N204" s="84">
        <f t="shared" si="136"/>
        <v>0</v>
      </c>
      <c r="O204" s="84">
        <f t="shared" si="127"/>
        <v>0</v>
      </c>
      <c r="Q204" s="85">
        <f t="shared" si="137"/>
        <v>0</v>
      </c>
      <c r="R204" s="85">
        <f t="shared" si="138"/>
        <v>0</v>
      </c>
      <c r="S204" s="85">
        <f t="shared" si="139"/>
        <v>0</v>
      </c>
      <c r="T204" s="85">
        <f t="shared" si="140"/>
        <v>0</v>
      </c>
      <c r="U204" s="85">
        <f t="shared" si="141"/>
        <v>0</v>
      </c>
      <c r="V204" s="85">
        <f t="shared" si="142"/>
        <v>0</v>
      </c>
      <c r="W204" s="85">
        <f t="shared" si="128"/>
        <v>0</v>
      </c>
      <c r="Y204" s="84">
        <f t="shared" si="143"/>
        <v>0</v>
      </c>
      <c r="Z204" s="85">
        <f t="shared" si="144"/>
        <v>0</v>
      </c>
      <c r="AA204" s="70">
        <f t="shared" si="145"/>
        <v>0</v>
      </c>
      <c r="AB204" s="84">
        <f t="shared" si="146"/>
        <v>0</v>
      </c>
      <c r="AC204" s="84">
        <f t="shared" si="147"/>
        <v>0</v>
      </c>
      <c r="AD204" s="85">
        <f t="shared" si="148"/>
        <v>0</v>
      </c>
      <c r="AE204" s="85">
        <f t="shared" si="149"/>
        <v>0</v>
      </c>
      <c r="AF204" s="1">
        <f t="shared" si="150"/>
        <v>0</v>
      </c>
    </row>
    <row r="205" spans="1:32" x14ac:dyDescent="0.2">
      <c r="A205" s="101">
        <v>2.0699999999999999E-4</v>
      </c>
      <c r="B205" s="3">
        <f t="shared" si="126"/>
        <v>2.0699999999999999E-4</v>
      </c>
      <c r="C205" t="s">
        <v>409</v>
      </c>
      <c r="D205" t="s">
        <v>387</v>
      </c>
      <c r="E205" s="56" t="s">
        <v>21</v>
      </c>
      <c r="F205" s="21">
        <f t="shared" si="129"/>
        <v>0</v>
      </c>
      <c r="G205" s="21">
        <f t="shared" si="130"/>
        <v>0</v>
      </c>
      <c r="H205" s="111" t="str">
        <f>IF(ISNA(VLOOKUP(C205,[1]Sheet1!$J$2:$J$2989,1,FALSE)),"No","Yes")</f>
        <v>No</v>
      </c>
      <c r="I205" s="84">
        <f t="shared" si="131"/>
        <v>0</v>
      </c>
      <c r="J205" s="84">
        <f t="shared" si="132"/>
        <v>0</v>
      </c>
      <c r="K205" s="84">
        <f t="shared" si="133"/>
        <v>0</v>
      </c>
      <c r="L205" s="84">
        <f t="shared" si="134"/>
        <v>0</v>
      </c>
      <c r="M205" s="84">
        <f t="shared" si="135"/>
        <v>0</v>
      </c>
      <c r="N205" s="84">
        <f t="shared" si="136"/>
        <v>0</v>
      </c>
      <c r="O205" s="84">
        <f t="shared" si="127"/>
        <v>0</v>
      </c>
      <c r="Q205" s="85">
        <f t="shared" si="137"/>
        <v>0</v>
      </c>
      <c r="R205" s="85">
        <f t="shared" si="138"/>
        <v>0</v>
      </c>
      <c r="S205" s="85">
        <f t="shared" si="139"/>
        <v>0</v>
      </c>
      <c r="T205" s="85">
        <f t="shared" si="140"/>
        <v>0</v>
      </c>
      <c r="U205" s="85">
        <f t="shared" si="141"/>
        <v>0</v>
      </c>
      <c r="V205" s="85">
        <f t="shared" si="142"/>
        <v>0</v>
      </c>
      <c r="W205" s="85">
        <f t="shared" si="128"/>
        <v>0</v>
      </c>
      <c r="Y205" s="84">
        <f t="shared" si="143"/>
        <v>0</v>
      </c>
      <c r="Z205" s="85">
        <f t="shared" si="144"/>
        <v>0</v>
      </c>
      <c r="AA205" s="70">
        <f t="shared" si="145"/>
        <v>0</v>
      </c>
      <c r="AB205" s="84">
        <f t="shared" si="146"/>
        <v>0</v>
      </c>
      <c r="AC205" s="84">
        <f t="shared" si="147"/>
        <v>0</v>
      </c>
      <c r="AD205" s="85">
        <f t="shared" si="148"/>
        <v>0</v>
      </c>
      <c r="AE205" s="85">
        <f t="shared" si="149"/>
        <v>0</v>
      </c>
      <c r="AF205" s="1">
        <f t="shared" si="150"/>
        <v>0</v>
      </c>
    </row>
    <row r="206" spans="1:32" x14ac:dyDescent="0.2">
      <c r="A206" s="101">
        <v>2.0799999999999999E-4</v>
      </c>
      <c r="B206" s="3">
        <f t="shared" si="126"/>
        <v>2.0799999999999999E-4</v>
      </c>
      <c r="C206" t="s">
        <v>410</v>
      </c>
      <c r="D206"/>
      <c r="E206" s="56" t="s">
        <v>21</v>
      </c>
      <c r="F206" s="21">
        <f t="shared" si="129"/>
        <v>0</v>
      </c>
      <c r="G206" s="21">
        <f t="shared" si="130"/>
        <v>0</v>
      </c>
      <c r="H206" s="111" t="str">
        <f>IF(ISNA(VLOOKUP(C206,[1]Sheet1!$J$2:$J$2989,1,FALSE)),"No","Yes")</f>
        <v>Yes</v>
      </c>
      <c r="I206" s="84">
        <f t="shared" si="131"/>
        <v>0</v>
      </c>
      <c r="J206" s="84">
        <f t="shared" si="132"/>
        <v>0</v>
      </c>
      <c r="K206" s="84">
        <f t="shared" si="133"/>
        <v>0</v>
      </c>
      <c r="L206" s="84">
        <f t="shared" si="134"/>
        <v>0</v>
      </c>
      <c r="M206" s="84">
        <f t="shared" si="135"/>
        <v>0</v>
      </c>
      <c r="N206" s="84">
        <f t="shared" si="136"/>
        <v>0</v>
      </c>
      <c r="O206" s="84">
        <f t="shared" si="127"/>
        <v>0</v>
      </c>
      <c r="Q206" s="85">
        <f t="shared" si="137"/>
        <v>0</v>
      </c>
      <c r="R206" s="85">
        <f t="shared" si="138"/>
        <v>0</v>
      </c>
      <c r="S206" s="85">
        <f t="shared" si="139"/>
        <v>0</v>
      </c>
      <c r="T206" s="85">
        <f t="shared" si="140"/>
        <v>0</v>
      </c>
      <c r="U206" s="85">
        <f t="shared" si="141"/>
        <v>0</v>
      </c>
      <c r="V206" s="85">
        <f t="shared" si="142"/>
        <v>0</v>
      </c>
      <c r="W206" s="85">
        <f t="shared" si="128"/>
        <v>0</v>
      </c>
      <c r="Y206" s="84">
        <f t="shared" si="143"/>
        <v>0</v>
      </c>
      <c r="Z206" s="85">
        <f t="shared" si="144"/>
        <v>0</v>
      </c>
      <c r="AA206" s="70">
        <f t="shared" si="145"/>
        <v>0</v>
      </c>
      <c r="AB206" s="84">
        <f t="shared" si="146"/>
        <v>0</v>
      </c>
      <c r="AC206" s="84">
        <f t="shared" si="147"/>
        <v>0</v>
      </c>
      <c r="AD206" s="85">
        <f t="shared" si="148"/>
        <v>0</v>
      </c>
      <c r="AE206" s="85">
        <f t="shared" si="149"/>
        <v>0</v>
      </c>
      <c r="AF206" s="1">
        <f t="shared" si="150"/>
        <v>0</v>
      </c>
    </row>
    <row r="207" spans="1:32" x14ac:dyDescent="0.2">
      <c r="A207" s="101">
        <v>2.0899999999999998E-4</v>
      </c>
      <c r="B207" s="3">
        <f t="shared" si="126"/>
        <v>2.0899999999999998E-4</v>
      </c>
      <c r="C207" t="s">
        <v>414</v>
      </c>
      <c r="D207"/>
      <c r="E207" s="56" t="s">
        <v>21</v>
      </c>
      <c r="F207" s="21">
        <f t="shared" si="129"/>
        <v>0</v>
      </c>
      <c r="G207" s="21">
        <f t="shared" si="130"/>
        <v>0</v>
      </c>
      <c r="H207" s="111" t="str">
        <f>IF(ISNA(VLOOKUP(C207,[1]Sheet1!$J$2:$J$2989,1,FALSE)),"No","Yes")</f>
        <v>No</v>
      </c>
      <c r="I207" s="84">
        <f t="shared" si="131"/>
        <v>0</v>
      </c>
      <c r="J207" s="84">
        <f t="shared" si="132"/>
        <v>0</v>
      </c>
      <c r="K207" s="84">
        <f t="shared" si="133"/>
        <v>0</v>
      </c>
      <c r="L207" s="84">
        <f t="shared" si="134"/>
        <v>0</v>
      </c>
      <c r="M207" s="84">
        <f t="shared" si="135"/>
        <v>0</v>
      </c>
      <c r="N207" s="84">
        <f t="shared" si="136"/>
        <v>0</v>
      </c>
      <c r="O207" s="84">
        <f t="shared" si="127"/>
        <v>0</v>
      </c>
      <c r="Q207" s="85">
        <f t="shared" si="137"/>
        <v>0</v>
      </c>
      <c r="R207" s="85">
        <f t="shared" si="138"/>
        <v>0</v>
      </c>
      <c r="S207" s="85">
        <f t="shared" si="139"/>
        <v>0</v>
      </c>
      <c r="T207" s="85">
        <f t="shared" si="140"/>
        <v>0</v>
      </c>
      <c r="U207" s="85">
        <f t="shared" si="141"/>
        <v>0</v>
      </c>
      <c r="V207" s="85">
        <f t="shared" si="142"/>
        <v>0</v>
      </c>
      <c r="W207" s="85">
        <f t="shared" si="128"/>
        <v>0</v>
      </c>
      <c r="Y207" s="84">
        <f t="shared" si="143"/>
        <v>0</v>
      </c>
      <c r="Z207" s="85">
        <f t="shared" si="144"/>
        <v>0</v>
      </c>
      <c r="AA207" s="70">
        <f t="shared" si="145"/>
        <v>0</v>
      </c>
      <c r="AB207" s="84">
        <f t="shared" si="146"/>
        <v>0</v>
      </c>
      <c r="AC207" s="84">
        <f t="shared" si="147"/>
        <v>0</v>
      </c>
      <c r="AD207" s="85">
        <f t="shared" si="148"/>
        <v>0</v>
      </c>
      <c r="AE207" s="85">
        <f t="shared" si="149"/>
        <v>0</v>
      </c>
      <c r="AF207" s="1">
        <f t="shared" si="150"/>
        <v>0</v>
      </c>
    </row>
    <row r="208" spans="1:32" x14ac:dyDescent="0.2">
      <c r="A208" s="101">
        <v>2.1099999999999998E-4</v>
      </c>
      <c r="B208" s="3">
        <f t="shared" si="126"/>
        <v>2.1099999999999998E-4</v>
      </c>
      <c r="C208" t="s">
        <v>115</v>
      </c>
      <c r="D208" t="s">
        <v>473</v>
      </c>
      <c r="E208" s="56" t="s">
        <v>21</v>
      </c>
      <c r="F208" s="21">
        <f t="shared" si="129"/>
        <v>0</v>
      </c>
      <c r="G208" s="21">
        <f t="shared" si="130"/>
        <v>0</v>
      </c>
      <c r="H208" s="111" t="str">
        <f>IF(ISNA(VLOOKUP(C208,[1]Sheet1!$J$2:$J$2989,1,FALSE)),"No","Yes")</f>
        <v>Yes</v>
      </c>
      <c r="I208" s="84">
        <f t="shared" si="131"/>
        <v>0</v>
      </c>
      <c r="J208" s="84">
        <f t="shared" si="132"/>
        <v>0</v>
      </c>
      <c r="K208" s="84">
        <f t="shared" si="133"/>
        <v>0</v>
      </c>
      <c r="L208" s="84">
        <f t="shared" si="134"/>
        <v>0</v>
      </c>
      <c r="M208" s="84">
        <f t="shared" si="135"/>
        <v>0</v>
      </c>
      <c r="N208" s="84">
        <f t="shared" si="136"/>
        <v>0</v>
      </c>
      <c r="O208" s="84">
        <f t="shared" si="127"/>
        <v>0</v>
      </c>
      <c r="Q208" s="85">
        <f t="shared" si="137"/>
        <v>0</v>
      </c>
      <c r="R208" s="85">
        <f t="shared" si="138"/>
        <v>0</v>
      </c>
      <c r="S208" s="85">
        <f t="shared" si="139"/>
        <v>0</v>
      </c>
      <c r="T208" s="85">
        <f t="shared" si="140"/>
        <v>0</v>
      </c>
      <c r="U208" s="85">
        <f t="shared" si="141"/>
        <v>0</v>
      </c>
      <c r="V208" s="85">
        <f t="shared" si="142"/>
        <v>0</v>
      </c>
      <c r="W208" s="85">
        <f t="shared" si="128"/>
        <v>0</v>
      </c>
      <c r="Y208" s="84">
        <f t="shared" si="143"/>
        <v>0</v>
      </c>
      <c r="Z208" s="85">
        <f t="shared" si="144"/>
        <v>0</v>
      </c>
      <c r="AA208" s="70">
        <f t="shared" si="145"/>
        <v>0</v>
      </c>
      <c r="AB208" s="84">
        <f t="shared" si="146"/>
        <v>0</v>
      </c>
      <c r="AC208" s="84">
        <f t="shared" si="147"/>
        <v>0</v>
      </c>
      <c r="AD208" s="85">
        <f t="shared" si="148"/>
        <v>0</v>
      </c>
      <c r="AE208" s="85">
        <f t="shared" si="149"/>
        <v>0</v>
      </c>
      <c r="AF208" s="1">
        <f t="shared" si="150"/>
        <v>0</v>
      </c>
    </row>
    <row r="209" spans="1:32" x14ac:dyDescent="0.2">
      <c r="A209" s="101">
        <v>2.1199999999999998E-4</v>
      </c>
      <c r="B209" s="3">
        <f t="shared" si="126"/>
        <v>2.1199999999999998E-4</v>
      </c>
      <c r="C209" t="s">
        <v>424</v>
      </c>
      <c r="D209"/>
      <c r="E209" s="56" t="s">
        <v>21</v>
      </c>
      <c r="F209" s="21">
        <f t="shared" si="129"/>
        <v>0</v>
      </c>
      <c r="G209" s="21">
        <f t="shared" si="130"/>
        <v>0</v>
      </c>
      <c r="H209" s="111" t="str">
        <f>IF(ISNA(VLOOKUP(C209,[1]Sheet1!$J$2:$J$2989,1,FALSE)),"No","Yes")</f>
        <v>No</v>
      </c>
      <c r="I209" s="84">
        <f t="shared" si="131"/>
        <v>0</v>
      </c>
      <c r="J209" s="84">
        <f t="shared" si="132"/>
        <v>0</v>
      </c>
      <c r="K209" s="84">
        <f t="shared" si="133"/>
        <v>0</v>
      </c>
      <c r="L209" s="84">
        <f t="shared" si="134"/>
        <v>0</v>
      </c>
      <c r="M209" s="84">
        <f t="shared" si="135"/>
        <v>0</v>
      </c>
      <c r="N209" s="84">
        <f t="shared" si="136"/>
        <v>0</v>
      </c>
      <c r="O209" s="84">
        <f t="shared" si="127"/>
        <v>0</v>
      </c>
      <c r="Q209" s="85">
        <f t="shared" si="137"/>
        <v>0</v>
      </c>
      <c r="R209" s="85">
        <f t="shared" si="138"/>
        <v>0</v>
      </c>
      <c r="S209" s="85">
        <f t="shared" si="139"/>
        <v>0</v>
      </c>
      <c r="T209" s="85">
        <f t="shared" si="140"/>
        <v>0</v>
      </c>
      <c r="U209" s="85">
        <f t="shared" si="141"/>
        <v>0</v>
      </c>
      <c r="V209" s="85">
        <f t="shared" si="142"/>
        <v>0</v>
      </c>
      <c r="W209" s="85">
        <f t="shared" si="128"/>
        <v>0</v>
      </c>
      <c r="Y209" s="84">
        <f t="shared" si="143"/>
        <v>0</v>
      </c>
      <c r="Z209" s="85">
        <f t="shared" si="144"/>
        <v>0</v>
      </c>
      <c r="AA209" s="70">
        <f t="shared" si="145"/>
        <v>0</v>
      </c>
      <c r="AB209" s="84">
        <f t="shared" si="146"/>
        <v>0</v>
      </c>
      <c r="AC209" s="84">
        <f t="shared" si="147"/>
        <v>0</v>
      </c>
      <c r="AD209" s="85">
        <f t="shared" si="148"/>
        <v>0</v>
      </c>
      <c r="AE209" s="85">
        <f t="shared" si="149"/>
        <v>0</v>
      </c>
      <c r="AF209" s="1">
        <f t="shared" si="150"/>
        <v>0</v>
      </c>
    </row>
    <row r="210" spans="1:32" x14ac:dyDescent="0.2">
      <c r="A210" s="101">
        <v>2.13E-4</v>
      </c>
      <c r="B210" s="3">
        <f t="shared" si="126"/>
        <v>2.13E-4</v>
      </c>
      <c r="C210" t="s">
        <v>427</v>
      </c>
      <c r="D210"/>
      <c r="E210" s="56" t="s">
        <v>21</v>
      </c>
      <c r="F210" s="21">
        <f t="shared" si="129"/>
        <v>0</v>
      </c>
      <c r="G210" s="21">
        <f t="shared" si="130"/>
        <v>0</v>
      </c>
      <c r="H210" s="111" t="str">
        <f>IF(ISNA(VLOOKUP(C210,[1]Sheet1!$J$2:$J$2989,1,FALSE)),"No","Yes")</f>
        <v>No</v>
      </c>
      <c r="I210" s="84">
        <f t="shared" si="131"/>
        <v>0</v>
      </c>
      <c r="J210" s="84">
        <f t="shared" si="132"/>
        <v>0</v>
      </c>
      <c r="K210" s="84">
        <f t="shared" si="133"/>
        <v>0</v>
      </c>
      <c r="L210" s="84">
        <f t="shared" si="134"/>
        <v>0</v>
      </c>
      <c r="M210" s="84">
        <f t="shared" si="135"/>
        <v>0</v>
      </c>
      <c r="N210" s="84">
        <f t="shared" si="136"/>
        <v>0</v>
      </c>
      <c r="O210" s="84">
        <f t="shared" si="127"/>
        <v>0</v>
      </c>
      <c r="Q210" s="85">
        <f t="shared" si="137"/>
        <v>0</v>
      </c>
      <c r="R210" s="85">
        <f t="shared" si="138"/>
        <v>0</v>
      </c>
      <c r="S210" s="85">
        <f t="shared" si="139"/>
        <v>0</v>
      </c>
      <c r="T210" s="85">
        <f t="shared" si="140"/>
        <v>0</v>
      </c>
      <c r="U210" s="85">
        <f t="shared" si="141"/>
        <v>0</v>
      </c>
      <c r="V210" s="85">
        <f t="shared" si="142"/>
        <v>0</v>
      </c>
      <c r="W210" s="85">
        <f t="shared" si="128"/>
        <v>0</v>
      </c>
      <c r="Y210" s="84">
        <f t="shared" si="143"/>
        <v>0</v>
      </c>
      <c r="Z210" s="85">
        <f t="shared" si="144"/>
        <v>0</v>
      </c>
      <c r="AA210" s="70">
        <f t="shared" si="145"/>
        <v>0</v>
      </c>
      <c r="AB210" s="84">
        <f t="shared" si="146"/>
        <v>0</v>
      </c>
      <c r="AC210" s="84">
        <f t="shared" si="147"/>
        <v>0</v>
      </c>
      <c r="AD210" s="85">
        <f t="shared" si="148"/>
        <v>0</v>
      </c>
      <c r="AE210" s="85">
        <f t="shared" si="149"/>
        <v>0</v>
      </c>
      <c r="AF210" s="1">
        <f t="shared" si="150"/>
        <v>0</v>
      </c>
    </row>
    <row r="211" spans="1:32" x14ac:dyDescent="0.2">
      <c r="A211" s="101">
        <v>2.14E-4</v>
      </c>
      <c r="B211" s="3">
        <f t="shared" si="126"/>
        <v>2.14E-4</v>
      </c>
      <c r="C211" t="s">
        <v>431</v>
      </c>
      <c r="D211"/>
      <c r="E211" s="56" t="s">
        <v>21</v>
      </c>
      <c r="F211" s="21">
        <f t="shared" si="129"/>
        <v>0</v>
      </c>
      <c r="G211" s="21">
        <f t="shared" si="130"/>
        <v>0</v>
      </c>
      <c r="H211" s="111" t="str">
        <f>IF(ISNA(VLOOKUP(C211,[1]Sheet1!$J$2:$J$2989,1,FALSE)),"No","Yes")</f>
        <v>No</v>
      </c>
      <c r="I211" s="84">
        <f t="shared" si="131"/>
        <v>0</v>
      </c>
      <c r="J211" s="84">
        <f t="shared" si="132"/>
        <v>0</v>
      </c>
      <c r="K211" s="84">
        <f t="shared" si="133"/>
        <v>0</v>
      </c>
      <c r="L211" s="84">
        <f t="shared" si="134"/>
        <v>0</v>
      </c>
      <c r="M211" s="84">
        <f t="shared" si="135"/>
        <v>0</v>
      </c>
      <c r="N211" s="84">
        <f t="shared" si="136"/>
        <v>0</v>
      </c>
      <c r="O211" s="84">
        <f t="shared" si="127"/>
        <v>0</v>
      </c>
      <c r="Q211" s="85">
        <f t="shared" si="137"/>
        <v>0</v>
      </c>
      <c r="R211" s="85">
        <f t="shared" si="138"/>
        <v>0</v>
      </c>
      <c r="S211" s="85">
        <f t="shared" si="139"/>
        <v>0</v>
      </c>
      <c r="T211" s="85">
        <f t="shared" si="140"/>
        <v>0</v>
      </c>
      <c r="U211" s="85">
        <f t="shared" si="141"/>
        <v>0</v>
      </c>
      <c r="V211" s="85">
        <f t="shared" si="142"/>
        <v>0</v>
      </c>
      <c r="W211" s="85">
        <f t="shared" si="128"/>
        <v>0</v>
      </c>
      <c r="Y211" s="84">
        <f t="shared" si="143"/>
        <v>0</v>
      </c>
      <c r="Z211" s="85">
        <f t="shared" si="144"/>
        <v>0</v>
      </c>
      <c r="AA211" s="70">
        <f t="shared" si="145"/>
        <v>0</v>
      </c>
      <c r="AB211" s="84">
        <f t="shared" si="146"/>
        <v>0</v>
      </c>
      <c r="AC211" s="84">
        <f t="shared" si="147"/>
        <v>0</v>
      </c>
      <c r="AD211" s="85">
        <f t="shared" si="148"/>
        <v>0</v>
      </c>
      <c r="AE211" s="85">
        <f t="shared" si="149"/>
        <v>0</v>
      </c>
      <c r="AF211" s="1">
        <f t="shared" si="150"/>
        <v>0</v>
      </c>
    </row>
    <row r="212" spans="1:32" x14ac:dyDescent="0.2">
      <c r="A212" s="101">
        <v>2.1499999999999999E-4</v>
      </c>
      <c r="B212" s="3">
        <f t="shared" si="126"/>
        <v>2.1499999999999999E-4</v>
      </c>
      <c r="C212" t="s">
        <v>436</v>
      </c>
      <c r="D212"/>
      <c r="E212" s="56" t="s">
        <v>21</v>
      </c>
      <c r="F212" s="21">
        <f t="shared" si="129"/>
        <v>0</v>
      </c>
      <c r="G212" s="21">
        <f t="shared" si="130"/>
        <v>0</v>
      </c>
      <c r="H212" s="111" t="str">
        <f>IF(ISNA(VLOOKUP(C212,[1]Sheet1!$J$2:$J$2989,1,FALSE)),"No","Yes")</f>
        <v>No</v>
      </c>
      <c r="I212" s="84">
        <f t="shared" si="131"/>
        <v>0</v>
      </c>
      <c r="J212" s="84">
        <f t="shared" si="132"/>
        <v>0</v>
      </c>
      <c r="K212" s="84">
        <f t="shared" si="133"/>
        <v>0</v>
      </c>
      <c r="L212" s="84">
        <f t="shared" si="134"/>
        <v>0</v>
      </c>
      <c r="M212" s="84">
        <f t="shared" si="135"/>
        <v>0</v>
      </c>
      <c r="N212" s="84">
        <f t="shared" si="136"/>
        <v>0</v>
      </c>
      <c r="O212" s="84">
        <f t="shared" si="127"/>
        <v>0</v>
      </c>
      <c r="Q212" s="85">
        <f t="shared" si="137"/>
        <v>0</v>
      </c>
      <c r="R212" s="85">
        <f t="shared" si="138"/>
        <v>0</v>
      </c>
      <c r="S212" s="85">
        <f t="shared" si="139"/>
        <v>0</v>
      </c>
      <c r="T212" s="85">
        <f t="shared" si="140"/>
        <v>0</v>
      </c>
      <c r="U212" s="85">
        <f t="shared" si="141"/>
        <v>0</v>
      </c>
      <c r="V212" s="85">
        <f t="shared" si="142"/>
        <v>0</v>
      </c>
      <c r="W212" s="85">
        <f t="shared" si="128"/>
        <v>0</v>
      </c>
      <c r="Y212" s="84">
        <f t="shared" si="143"/>
        <v>0</v>
      </c>
      <c r="Z212" s="85">
        <f t="shared" si="144"/>
        <v>0</v>
      </c>
      <c r="AA212" s="70">
        <f t="shared" si="145"/>
        <v>0</v>
      </c>
      <c r="AB212" s="84">
        <f t="shared" si="146"/>
        <v>0</v>
      </c>
      <c r="AC212" s="84">
        <f t="shared" si="147"/>
        <v>0</v>
      </c>
      <c r="AD212" s="85">
        <f t="shared" si="148"/>
        <v>0</v>
      </c>
      <c r="AE212" s="85">
        <f t="shared" si="149"/>
        <v>0</v>
      </c>
      <c r="AF212" s="1">
        <f t="shared" si="150"/>
        <v>0</v>
      </c>
    </row>
    <row r="213" spans="1:32" x14ac:dyDescent="0.2">
      <c r="A213" s="101">
        <v>2.1599999999999999E-4</v>
      </c>
      <c r="B213" s="3">
        <f t="shared" si="126"/>
        <v>2.1599999999999999E-4</v>
      </c>
      <c r="C213" t="s">
        <v>439</v>
      </c>
      <c r="D213"/>
      <c r="E213" s="56" t="s">
        <v>21</v>
      </c>
      <c r="F213" s="21">
        <f t="shared" si="129"/>
        <v>0</v>
      </c>
      <c r="G213" s="21">
        <f t="shared" si="130"/>
        <v>0</v>
      </c>
      <c r="H213" s="111" t="str">
        <f>IF(ISNA(VLOOKUP(C213,[1]Sheet1!$J$2:$J$2989,1,FALSE)),"No","Yes")</f>
        <v>No</v>
      </c>
      <c r="I213" s="84">
        <f t="shared" si="131"/>
        <v>0</v>
      </c>
      <c r="J213" s="84">
        <f t="shared" si="132"/>
        <v>0</v>
      </c>
      <c r="K213" s="84">
        <f t="shared" si="133"/>
        <v>0</v>
      </c>
      <c r="L213" s="84">
        <f t="shared" si="134"/>
        <v>0</v>
      </c>
      <c r="M213" s="84">
        <f t="shared" si="135"/>
        <v>0</v>
      </c>
      <c r="N213" s="84">
        <f t="shared" si="136"/>
        <v>0</v>
      </c>
      <c r="O213" s="84">
        <f t="shared" si="127"/>
        <v>0</v>
      </c>
      <c r="Q213" s="85">
        <f t="shared" si="137"/>
        <v>0</v>
      </c>
      <c r="R213" s="85">
        <f t="shared" si="138"/>
        <v>0</v>
      </c>
      <c r="S213" s="85">
        <f t="shared" si="139"/>
        <v>0</v>
      </c>
      <c r="T213" s="85">
        <f t="shared" si="140"/>
        <v>0</v>
      </c>
      <c r="U213" s="85">
        <f t="shared" si="141"/>
        <v>0</v>
      </c>
      <c r="V213" s="85">
        <f t="shared" si="142"/>
        <v>0</v>
      </c>
      <c r="W213" s="85">
        <f t="shared" si="128"/>
        <v>0</v>
      </c>
      <c r="Y213" s="84">
        <f t="shared" si="143"/>
        <v>0</v>
      </c>
      <c r="Z213" s="85">
        <f t="shared" si="144"/>
        <v>0</v>
      </c>
      <c r="AA213" s="70">
        <f t="shared" si="145"/>
        <v>0</v>
      </c>
      <c r="AB213" s="84">
        <f t="shared" si="146"/>
        <v>0</v>
      </c>
      <c r="AC213" s="84">
        <f t="shared" si="147"/>
        <v>0</v>
      </c>
      <c r="AD213" s="85">
        <f t="shared" si="148"/>
        <v>0</v>
      </c>
      <c r="AE213" s="85">
        <f t="shared" si="149"/>
        <v>0</v>
      </c>
      <c r="AF213" s="1">
        <f t="shared" si="150"/>
        <v>0</v>
      </c>
    </row>
    <row r="214" spans="1:32" x14ac:dyDescent="0.2">
      <c r="A214" s="101">
        <v>2.1699999999999999E-4</v>
      </c>
      <c r="B214" s="3">
        <f t="shared" si="126"/>
        <v>2.1699999999999999E-4</v>
      </c>
      <c r="C214" t="s">
        <v>442</v>
      </c>
      <c r="D214"/>
      <c r="E214" s="56" t="s">
        <v>21</v>
      </c>
      <c r="F214" s="21">
        <f t="shared" si="129"/>
        <v>0</v>
      </c>
      <c r="G214" s="21">
        <f t="shared" si="130"/>
        <v>0</v>
      </c>
      <c r="H214" s="111" t="str">
        <f>IF(ISNA(VLOOKUP(C214,[1]Sheet1!$J$2:$J$2989,1,FALSE)),"No","Yes")</f>
        <v>No</v>
      </c>
      <c r="I214" s="84">
        <f t="shared" si="131"/>
        <v>0</v>
      </c>
      <c r="J214" s="84">
        <f t="shared" si="132"/>
        <v>0</v>
      </c>
      <c r="K214" s="84">
        <f t="shared" si="133"/>
        <v>0</v>
      </c>
      <c r="L214" s="84">
        <f t="shared" si="134"/>
        <v>0</v>
      </c>
      <c r="M214" s="84">
        <f t="shared" si="135"/>
        <v>0</v>
      </c>
      <c r="N214" s="84">
        <f t="shared" si="136"/>
        <v>0</v>
      </c>
      <c r="O214" s="84">
        <f t="shared" si="127"/>
        <v>0</v>
      </c>
      <c r="Q214" s="85">
        <f t="shared" si="137"/>
        <v>0</v>
      </c>
      <c r="R214" s="85">
        <f t="shared" si="138"/>
        <v>0</v>
      </c>
      <c r="S214" s="85">
        <f t="shared" si="139"/>
        <v>0</v>
      </c>
      <c r="T214" s="85">
        <f t="shared" si="140"/>
        <v>0</v>
      </c>
      <c r="U214" s="85">
        <f t="shared" si="141"/>
        <v>0</v>
      </c>
      <c r="V214" s="85">
        <f t="shared" si="142"/>
        <v>0</v>
      </c>
      <c r="W214" s="85">
        <f t="shared" si="128"/>
        <v>0</v>
      </c>
      <c r="Y214" s="84">
        <f t="shared" si="143"/>
        <v>0</v>
      </c>
      <c r="Z214" s="85">
        <f t="shared" si="144"/>
        <v>0</v>
      </c>
      <c r="AA214" s="70">
        <f t="shared" si="145"/>
        <v>0</v>
      </c>
      <c r="AB214" s="84">
        <f t="shared" si="146"/>
        <v>0</v>
      </c>
      <c r="AC214" s="84">
        <f t="shared" si="147"/>
        <v>0</v>
      </c>
      <c r="AD214" s="85">
        <f t="shared" si="148"/>
        <v>0</v>
      </c>
      <c r="AE214" s="85">
        <f t="shared" si="149"/>
        <v>0</v>
      </c>
      <c r="AF214" s="1">
        <f t="shared" si="150"/>
        <v>0</v>
      </c>
    </row>
    <row r="215" spans="1:32" x14ac:dyDescent="0.2">
      <c r="A215" s="101">
        <v>2.1799999999999999E-4</v>
      </c>
      <c r="B215" s="3">
        <f t="shared" si="126"/>
        <v>2.1799999999999999E-4</v>
      </c>
      <c r="C215" t="s">
        <v>456</v>
      </c>
      <c r="D215"/>
      <c r="E215" s="56" t="s">
        <v>21</v>
      </c>
      <c r="F215" s="21">
        <f t="shared" si="129"/>
        <v>0</v>
      </c>
      <c r="G215" s="21">
        <f t="shared" si="130"/>
        <v>0</v>
      </c>
      <c r="H215" s="111" t="str">
        <f>IF(ISNA(VLOOKUP(C215,[1]Sheet1!$J$2:$J$2989,1,FALSE)),"No","Yes")</f>
        <v>No</v>
      </c>
      <c r="I215" s="84">
        <f t="shared" si="131"/>
        <v>0</v>
      </c>
      <c r="J215" s="84">
        <f t="shared" si="132"/>
        <v>0</v>
      </c>
      <c r="K215" s="84">
        <f t="shared" si="133"/>
        <v>0</v>
      </c>
      <c r="L215" s="84">
        <f t="shared" si="134"/>
        <v>0</v>
      </c>
      <c r="M215" s="84">
        <f t="shared" si="135"/>
        <v>0</v>
      </c>
      <c r="N215" s="84">
        <f t="shared" si="136"/>
        <v>0</v>
      </c>
      <c r="O215" s="84">
        <f t="shared" si="127"/>
        <v>0</v>
      </c>
      <c r="Q215" s="85">
        <f t="shared" si="137"/>
        <v>0</v>
      </c>
      <c r="R215" s="85">
        <f t="shared" si="138"/>
        <v>0</v>
      </c>
      <c r="S215" s="85">
        <f t="shared" si="139"/>
        <v>0</v>
      </c>
      <c r="T215" s="85">
        <f t="shared" si="140"/>
        <v>0</v>
      </c>
      <c r="U215" s="85">
        <f t="shared" si="141"/>
        <v>0</v>
      </c>
      <c r="V215" s="85">
        <f t="shared" si="142"/>
        <v>0</v>
      </c>
      <c r="W215" s="85">
        <f t="shared" si="128"/>
        <v>0</v>
      </c>
      <c r="Y215" s="84">
        <f t="shared" si="143"/>
        <v>0</v>
      </c>
      <c r="Z215" s="85">
        <f t="shared" si="144"/>
        <v>0</v>
      </c>
      <c r="AA215" s="70">
        <f t="shared" si="145"/>
        <v>0</v>
      </c>
      <c r="AB215" s="84">
        <f t="shared" si="146"/>
        <v>0</v>
      </c>
      <c r="AC215" s="84">
        <f t="shared" si="147"/>
        <v>0</v>
      </c>
      <c r="AD215" s="85">
        <f t="shared" si="148"/>
        <v>0</v>
      </c>
      <c r="AE215" s="85">
        <f t="shared" si="149"/>
        <v>0</v>
      </c>
      <c r="AF215" s="1">
        <f t="shared" si="150"/>
        <v>0</v>
      </c>
    </row>
    <row r="216" spans="1:32" x14ac:dyDescent="0.2">
      <c r="A216" s="101">
        <v>2.1999999999999998E-4</v>
      </c>
      <c r="B216" s="3">
        <f t="shared" si="126"/>
        <v>2.1999999999999998E-4</v>
      </c>
      <c r="C216" t="s">
        <v>63</v>
      </c>
      <c r="D216" t="s">
        <v>469</v>
      </c>
      <c r="E216" s="56" t="s">
        <v>21</v>
      </c>
      <c r="F216" s="21">
        <f t="shared" si="129"/>
        <v>0</v>
      </c>
      <c r="G216" s="21">
        <f t="shared" si="130"/>
        <v>0</v>
      </c>
      <c r="H216" s="111" t="str">
        <f>IF(ISNA(VLOOKUP(C216,[1]Sheet1!$J$2:$J$2989,1,FALSE)),"No","Yes")</f>
        <v>Yes</v>
      </c>
      <c r="I216" s="84">
        <f t="shared" si="131"/>
        <v>0</v>
      </c>
      <c r="J216" s="84">
        <f t="shared" si="132"/>
        <v>0</v>
      </c>
      <c r="K216" s="84">
        <f t="shared" si="133"/>
        <v>0</v>
      </c>
      <c r="L216" s="84">
        <f t="shared" si="134"/>
        <v>0</v>
      </c>
      <c r="M216" s="84">
        <f t="shared" si="135"/>
        <v>0</v>
      </c>
      <c r="N216" s="84">
        <f t="shared" si="136"/>
        <v>0</v>
      </c>
      <c r="O216" s="84">
        <f t="shared" si="127"/>
        <v>0</v>
      </c>
      <c r="Q216" s="85">
        <f t="shared" si="137"/>
        <v>0</v>
      </c>
      <c r="R216" s="85">
        <f t="shared" si="138"/>
        <v>0</v>
      </c>
      <c r="S216" s="85">
        <f t="shared" si="139"/>
        <v>0</v>
      </c>
      <c r="T216" s="85">
        <f t="shared" si="140"/>
        <v>0</v>
      </c>
      <c r="U216" s="85">
        <f t="shared" si="141"/>
        <v>0</v>
      </c>
      <c r="V216" s="85">
        <f t="shared" si="142"/>
        <v>0</v>
      </c>
      <c r="W216" s="85">
        <f t="shared" si="128"/>
        <v>0</v>
      </c>
      <c r="Y216" s="84">
        <f t="shared" si="143"/>
        <v>0</v>
      </c>
      <c r="Z216" s="85">
        <f t="shared" si="144"/>
        <v>0</v>
      </c>
      <c r="AA216" s="70">
        <f t="shared" si="145"/>
        <v>0</v>
      </c>
      <c r="AB216" s="84">
        <f t="shared" si="146"/>
        <v>0</v>
      </c>
      <c r="AC216" s="84">
        <f t="shared" si="147"/>
        <v>0</v>
      </c>
      <c r="AD216" s="85">
        <f t="shared" si="148"/>
        <v>0</v>
      </c>
      <c r="AE216" s="85">
        <f t="shared" si="149"/>
        <v>0</v>
      </c>
      <c r="AF216" s="1">
        <f t="shared" si="150"/>
        <v>0</v>
      </c>
    </row>
    <row r="217" spans="1:32" x14ac:dyDescent="0.2">
      <c r="A217" s="101">
        <v>2.2099999999999998E-4</v>
      </c>
      <c r="B217" s="3">
        <f t="shared" si="126"/>
        <v>2.2099999999999998E-4</v>
      </c>
      <c r="C217" t="s">
        <v>129</v>
      </c>
      <c r="D217" t="s">
        <v>102</v>
      </c>
      <c r="E217" s="56" t="s">
        <v>21</v>
      </c>
      <c r="F217" s="21">
        <f t="shared" si="129"/>
        <v>0</v>
      </c>
      <c r="G217" s="21">
        <f t="shared" si="130"/>
        <v>0</v>
      </c>
      <c r="H217" s="111" t="str">
        <f>IF(ISNA(VLOOKUP(C217,[1]Sheet1!$J$2:$J$2989,1,FALSE)),"No","Yes")</f>
        <v>No</v>
      </c>
      <c r="I217" s="84">
        <f t="shared" si="131"/>
        <v>0</v>
      </c>
      <c r="J217" s="84">
        <f t="shared" si="132"/>
        <v>0</v>
      </c>
      <c r="K217" s="84">
        <f t="shared" si="133"/>
        <v>0</v>
      </c>
      <c r="L217" s="84">
        <f t="shared" si="134"/>
        <v>0</v>
      </c>
      <c r="M217" s="84">
        <f t="shared" si="135"/>
        <v>0</v>
      </c>
      <c r="N217" s="84">
        <f t="shared" si="136"/>
        <v>0</v>
      </c>
      <c r="O217" s="84">
        <f t="shared" si="127"/>
        <v>0</v>
      </c>
      <c r="Q217" s="85">
        <f t="shared" si="137"/>
        <v>0</v>
      </c>
      <c r="R217" s="85">
        <f t="shared" si="138"/>
        <v>0</v>
      </c>
      <c r="S217" s="85">
        <f t="shared" si="139"/>
        <v>0</v>
      </c>
      <c r="T217" s="85">
        <f t="shared" si="140"/>
        <v>0</v>
      </c>
      <c r="U217" s="85">
        <f t="shared" si="141"/>
        <v>0</v>
      </c>
      <c r="V217" s="85">
        <f t="shared" si="142"/>
        <v>0</v>
      </c>
      <c r="W217" s="85">
        <f t="shared" si="128"/>
        <v>0</v>
      </c>
      <c r="Y217" s="84">
        <f t="shared" si="143"/>
        <v>0</v>
      </c>
      <c r="Z217" s="85">
        <f t="shared" si="144"/>
        <v>0</v>
      </c>
      <c r="AA217" s="70">
        <f t="shared" si="145"/>
        <v>0</v>
      </c>
      <c r="AB217" s="84">
        <f t="shared" si="146"/>
        <v>0</v>
      </c>
      <c r="AC217" s="84">
        <f t="shared" si="147"/>
        <v>0</v>
      </c>
      <c r="AD217" s="85">
        <f t="shared" si="148"/>
        <v>0</v>
      </c>
      <c r="AE217" s="85">
        <f t="shared" si="149"/>
        <v>0</v>
      </c>
      <c r="AF217" s="1">
        <f t="shared" si="150"/>
        <v>0</v>
      </c>
    </row>
    <row r="218" spans="1:32" x14ac:dyDescent="0.2">
      <c r="A218" s="101">
        <v>2.2199999999999998E-4</v>
      </c>
      <c r="B218" s="3">
        <f t="shared" si="126"/>
        <v>2.2199999999999998E-4</v>
      </c>
      <c r="C218" t="s">
        <v>402</v>
      </c>
      <c r="D218"/>
      <c r="E218" s="56" t="s">
        <v>21</v>
      </c>
      <c r="F218" s="21">
        <f t="shared" si="129"/>
        <v>0</v>
      </c>
      <c r="G218" s="21">
        <f t="shared" si="130"/>
        <v>0</v>
      </c>
      <c r="H218" s="111" t="str">
        <f>IF(ISNA(VLOOKUP(C218,[1]Sheet1!$J$2:$J$2989,1,FALSE)),"No","Yes")</f>
        <v>Yes</v>
      </c>
      <c r="I218" s="84">
        <f t="shared" si="131"/>
        <v>0</v>
      </c>
      <c r="J218" s="84">
        <f t="shared" si="132"/>
        <v>0</v>
      </c>
      <c r="K218" s="84">
        <f t="shared" si="133"/>
        <v>0</v>
      </c>
      <c r="L218" s="84">
        <f t="shared" si="134"/>
        <v>0</v>
      </c>
      <c r="M218" s="84">
        <f t="shared" si="135"/>
        <v>0</v>
      </c>
      <c r="N218" s="84">
        <f t="shared" si="136"/>
        <v>0</v>
      </c>
      <c r="O218" s="84">
        <f t="shared" si="127"/>
        <v>0</v>
      </c>
      <c r="Q218" s="85">
        <f t="shared" si="137"/>
        <v>0</v>
      </c>
      <c r="R218" s="85">
        <f t="shared" si="138"/>
        <v>0</v>
      </c>
      <c r="S218" s="85">
        <f t="shared" si="139"/>
        <v>0</v>
      </c>
      <c r="T218" s="85">
        <f t="shared" si="140"/>
        <v>0</v>
      </c>
      <c r="U218" s="85">
        <f t="shared" si="141"/>
        <v>0</v>
      </c>
      <c r="V218" s="85">
        <f t="shared" si="142"/>
        <v>0</v>
      </c>
      <c r="W218" s="85">
        <f t="shared" si="128"/>
        <v>0</v>
      </c>
      <c r="Y218" s="84">
        <f t="shared" si="143"/>
        <v>0</v>
      </c>
      <c r="Z218" s="85">
        <f t="shared" si="144"/>
        <v>0</v>
      </c>
      <c r="AA218" s="70">
        <f t="shared" si="145"/>
        <v>0</v>
      </c>
      <c r="AB218" s="84">
        <f t="shared" si="146"/>
        <v>0</v>
      </c>
      <c r="AC218" s="84">
        <f t="shared" si="147"/>
        <v>0</v>
      </c>
      <c r="AD218" s="85">
        <f t="shared" si="148"/>
        <v>0</v>
      </c>
      <c r="AE218" s="85">
        <f t="shared" si="149"/>
        <v>0</v>
      </c>
      <c r="AF218" s="1">
        <f t="shared" si="150"/>
        <v>0</v>
      </c>
    </row>
    <row r="219" spans="1:32" x14ac:dyDescent="0.2">
      <c r="A219" s="101">
        <v>2.23E-4</v>
      </c>
      <c r="B219" s="3">
        <f t="shared" si="126"/>
        <v>2.23E-4</v>
      </c>
      <c r="C219" t="s">
        <v>99</v>
      </c>
      <c r="D219" t="s">
        <v>469</v>
      </c>
      <c r="E219" s="56" t="s">
        <v>21</v>
      </c>
      <c r="F219" s="21">
        <f t="shared" si="129"/>
        <v>0</v>
      </c>
      <c r="G219" s="21">
        <f t="shared" si="130"/>
        <v>0</v>
      </c>
      <c r="H219" s="111" t="str">
        <f>IF(ISNA(VLOOKUP(C219,[1]Sheet1!$J$2:$J$2989,1,FALSE)),"No","Yes")</f>
        <v>No</v>
      </c>
      <c r="I219" s="84">
        <f t="shared" si="131"/>
        <v>0</v>
      </c>
      <c r="J219" s="84">
        <f t="shared" si="132"/>
        <v>0</v>
      </c>
      <c r="K219" s="84">
        <f t="shared" si="133"/>
        <v>0</v>
      </c>
      <c r="L219" s="84">
        <f t="shared" si="134"/>
        <v>0</v>
      </c>
      <c r="M219" s="84">
        <f t="shared" si="135"/>
        <v>0</v>
      </c>
      <c r="N219" s="84">
        <f t="shared" si="136"/>
        <v>0</v>
      </c>
      <c r="O219" s="84">
        <f t="shared" si="127"/>
        <v>0</v>
      </c>
      <c r="Q219" s="85">
        <f t="shared" si="137"/>
        <v>0</v>
      </c>
      <c r="R219" s="85">
        <f t="shared" si="138"/>
        <v>0</v>
      </c>
      <c r="S219" s="85">
        <f t="shared" si="139"/>
        <v>0</v>
      </c>
      <c r="T219" s="85">
        <f t="shared" si="140"/>
        <v>0</v>
      </c>
      <c r="U219" s="85">
        <f t="shared" si="141"/>
        <v>0</v>
      </c>
      <c r="V219" s="85">
        <f t="shared" si="142"/>
        <v>0</v>
      </c>
      <c r="W219" s="85">
        <f t="shared" si="128"/>
        <v>0</v>
      </c>
      <c r="Y219" s="84">
        <f t="shared" si="143"/>
        <v>0</v>
      </c>
      <c r="Z219" s="85">
        <f t="shared" si="144"/>
        <v>0</v>
      </c>
      <c r="AA219" s="70">
        <f t="shared" si="145"/>
        <v>0</v>
      </c>
      <c r="AB219" s="84">
        <f t="shared" si="146"/>
        <v>0</v>
      </c>
      <c r="AC219" s="84">
        <f t="shared" si="147"/>
        <v>0</v>
      </c>
      <c r="AD219" s="85">
        <f t="shared" si="148"/>
        <v>0</v>
      </c>
      <c r="AE219" s="85">
        <f t="shared" si="149"/>
        <v>0</v>
      </c>
      <c r="AF219" s="1">
        <f t="shared" si="150"/>
        <v>0</v>
      </c>
    </row>
    <row r="220" spans="1:32" x14ac:dyDescent="0.2">
      <c r="A220" s="101">
        <v>2.24E-4</v>
      </c>
      <c r="B220" s="3">
        <f t="shared" si="126"/>
        <v>2.24E-4</v>
      </c>
      <c r="C220" t="s">
        <v>405</v>
      </c>
      <c r="D220" t="s">
        <v>474</v>
      </c>
      <c r="E220" s="56" t="s">
        <v>21</v>
      </c>
      <c r="F220" s="21">
        <f t="shared" si="129"/>
        <v>0</v>
      </c>
      <c r="G220" s="21">
        <f t="shared" si="130"/>
        <v>0</v>
      </c>
      <c r="H220" s="111" t="str">
        <f>IF(ISNA(VLOOKUP(C220,[1]Sheet1!$J$2:$J$2989,1,FALSE)),"No","Yes")</f>
        <v>No</v>
      </c>
      <c r="I220" s="84">
        <f t="shared" si="131"/>
        <v>0</v>
      </c>
      <c r="J220" s="84">
        <f t="shared" si="132"/>
        <v>0</v>
      </c>
      <c r="K220" s="84">
        <f t="shared" si="133"/>
        <v>0</v>
      </c>
      <c r="L220" s="84">
        <f t="shared" si="134"/>
        <v>0</v>
      </c>
      <c r="M220" s="84">
        <f t="shared" si="135"/>
        <v>0</v>
      </c>
      <c r="N220" s="84">
        <f t="shared" si="136"/>
        <v>0</v>
      </c>
      <c r="O220" s="84">
        <f t="shared" si="127"/>
        <v>0</v>
      </c>
      <c r="Q220" s="85">
        <f t="shared" si="137"/>
        <v>0</v>
      </c>
      <c r="R220" s="85">
        <f t="shared" si="138"/>
        <v>0</v>
      </c>
      <c r="S220" s="85">
        <f t="shared" si="139"/>
        <v>0</v>
      </c>
      <c r="T220" s="85">
        <f t="shared" si="140"/>
        <v>0</v>
      </c>
      <c r="U220" s="85">
        <f t="shared" si="141"/>
        <v>0</v>
      </c>
      <c r="V220" s="85">
        <f t="shared" si="142"/>
        <v>0</v>
      </c>
      <c r="W220" s="85">
        <f t="shared" si="128"/>
        <v>0</v>
      </c>
      <c r="Y220" s="84">
        <f t="shared" si="143"/>
        <v>0</v>
      </c>
      <c r="Z220" s="85">
        <f t="shared" si="144"/>
        <v>0</v>
      </c>
      <c r="AA220" s="70">
        <f t="shared" si="145"/>
        <v>0</v>
      </c>
      <c r="AB220" s="84">
        <f t="shared" si="146"/>
        <v>0</v>
      </c>
      <c r="AC220" s="84">
        <f t="shared" si="147"/>
        <v>0</v>
      </c>
      <c r="AD220" s="85">
        <f t="shared" si="148"/>
        <v>0</v>
      </c>
      <c r="AE220" s="85">
        <f t="shared" si="149"/>
        <v>0</v>
      </c>
      <c r="AF220" s="1">
        <f t="shared" si="150"/>
        <v>0</v>
      </c>
    </row>
    <row r="221" spans="1:32" x14ac:dyDescent="0.2">
      <c r="A221" s="101">
        <v>2.2499999999999999E-4</v>
      </c>
      <c r="B221" s="3">
        <f t="shared" si="126"/>
        <v>2.2499999999999999E-4</v>
      </c>
      <c r="C221" t="s">
        <v>118</v>
      </c>
      <c r="D221"/>
      <c r="E221" s="56" t="s">
        <v>21</v>
      </c>
      <c r="F221" s="21">
        <f t="shared" si="129"/>
        <v>0</v>
      </c>
      <c r="G221" s="21">
        <f t="shared" si="130"/>
        <v>0</v>
      </c>
      <c r="H221" s="111" t="str">
        <f>IF(ISNA(VLOOKUP(C221,[1]Sheet1!$J$2:$J$2989,1,FALSE)),"No","Yes")</f>
        <v>No</v>
      </c>
      <c r="I221" s="84">
        <f t="shared" si="131"/>
        <v>0</v>
      </c>
      <c r="J221" s="84">
        <f t="shared" si="132"/>
        <v>0</v>
      </c>
      <c r="K221" s="84">
        <f t="shared" si="133"/>
        <v>0</v>
      </c>
      <c r="L221" s="84">
        <f t="shared" si="134"/>
        <v>0</v>
      </c>
      <c r="M221" s="84">
        <f t="shared" si="135"/>
        <v>0</v>
      </c>
      <c r="N221" s="84">
        <f t="shared" si="136"/>
        <v>0</v>
      </c>
      <c r="O221" s="84">
        <f t="shared" si="127"/>
        <v>0</v>
      </c>
      <c r="Q221" s="85">
        <f t="shared" si="137"/>
        <v>0</v>
      </c>
      <c r="R221" s="85">
        <f t="shared" si="138"/>
        <v>0</v>
      </c>
      <c r="S221" s="85">
        <f t="shared" si="139"/>
        <v>0</v>
      </c>
      <c r="T221" s="85">
        <f t="shared" si="140"/>
        <v>0</v>
      </c>
      <c r="U221" s="85">
        <f t="shared" si="141"/>
        <v>0</v>
      </c>
      <c r="V221" s="85">
        <f t="shared" si="142"/>
        <v>0</v>
      </c>
      <c r="W221" s="85">
        <f t="shared" si="128"/>
        <v>0</v>
      </c>
      <c r="Y221" s="84">
        <f t="shared" si="143"/>
        <v>0</v>
      </c>
      <c r="Z221" s="85">
        <f t="shared" si="144"/>
        <v>0</v>
      </c>
      <c r="AA221" s="70">
        <f t="shared" si="145"/>
        <v>0</v>
      </c>
      <c r="AB221" s="84">
        <f t="shared" si="146"/>
        <v>0</v>
      </c>
      <c r="AC221" s="84">
        <f t="shared" si="147"/>
        <v>0</v>
      </c>
      <c r="AD221" s="85">
        <f t="shared" si="148"/>
        <v>0</v>
      </c>
      <c r="AE221" s="85">
        <f t="shared" si="149"/>
        <v>0</v>
      </c>
      <c r="AF221" s="1">
        <f t="shared" si="150"/>
        <v>0</v>
      </c>
    </row>
    <row r="222" spans="1:32" x14ac:dyDescent="0.2">
      <c r="A222" s="101">
        <v>2.2599999999999999E-4</v>
      </c>
      <c r="B222" s="3">
        <f t="shared" si="126"/>
        <v>2.2599999999999999E-4</v>
      </c>
      <c r="C222" t="s">
        <v>407</v>
      </c>
      <c r="D222"/>
      <c r="E222" s="56" t="s">
        <v>21</v>
      </c>
      <c r="F222" s="21">
        <f t="shared" si="129"/>
        <v>0</v>
      </c>
      <c r="G222" s="21">
        <f t="shared" si="130"/>
        <v>0</v>
      </c>
      <c r="H222" s="111" t="str">
        <f>IF(ISNA(VLOOKUP(C222,[1]Sheet1!$J$2:$J$2989,1,FALSE)),"No","Yes")</f>
        <v>No</v>
      </c>
      <c r="I222" s="84">
        <f t="shared" si="131"/>
        <v>0</v>
      </c>
      <c r="J222" s="84">
        <f t="shared" si="132"/>
        <v>0</v>
      </c>
      <c r="K222" s="84">
        <f t="shared" si="133"/>
        <v>0</v>
      </c>
      <c r="L222" s="84">
        <f t="shared" si="134"/>
        <v>0</v>
      </c>
      <c r="M222" s="84">
        <f t="shared" si="135"/>
        <v>0</v>
      </c>
      <c r="N222" s="84">
        <f t="shared" si="136"/>
        <v>0</v>
      </c>
      <c r="O222" s="84">
        <f t="shared" si="127"/>
        <v>0</v>
      </c>
      <c r="Q222" s="85">
        <f t="shared" si="137"/>
        <v>0</v>
      </c>
      <c r="R222" s="85">
        <f t="shared" si="138"/>
        <v>0</v>
      </c>
      <c r="S222" s="85">
        <f t="shared" si="139"/>
        <v>0</v>
      </c>
      <c r="T222" s="85">
        <f t="shared" si="140"/>
        <v>0</v>
      </c>
      <c r="U222" s="85">
        <f t="shared" si="141"/>
        <v>0</v>
      </c>
      <c r="V222" s="85">
        <f t="shared" si="142"/>
        <v>0</v>
      </c>
      <c r="W222" s="85">
        <f t="shared" si="128"/>
        <v>0</v>
      </c>
      <c r="Y222" s="84">
        <f t="shared" si="143"/>
        <v>0</v>
      </c>
      <c r="Z222" s="85">
        <f t="shared" si="144"/>
        <v>0</v>
      </c>
      <c r="AA222" s="70">
        <f t="shared" si="145"/>
        <v>0</v>
      </c>
      <c r="AB222" s="84">
        <f t="shared" si="146"/>
        <v>0</v>
      </c>
      <c r="AC222" s="84">
        <f t="shared" si="147"/>
        <v>0</v>
      </c>
      <c r="AD222" s="85">
        <f t="shared" si="148"/>
        <v>0</v>
      </c>
      <c r="AE222" s="85">
        <f t="shared" si="149"/>
        <v>0</v>
      </c>
      <c r="AF222" s="1">
        <f t="shared" si="150"/>
        <v>0</v>
      </c>
    </row>
    <row r="223" spans="1:32" x14ac:dyDescent="0.2">
      <c r="A223" s="101">
        <v>2.2899999999999998E-4</v>
      </c>
      <c r="B223" s="3">
        <f t="shared" si="126"/>
        <v>2.2899999999999998E-4</v>
      </c>
      <c r="C223" t="s">
        <v>408</v>
      </c>
      <c r="D223"/>
      <c r="E223" s="56" t="s">
        <v>21</v>
      </c>
      <c r="F223" s="21">
        <f t="shared" si="129"/>
        <v>0</v>
      </c>
      <c r="G223" s="21">
        <f t="shared" si="130"/>
        <v>0</v>
      </c>
      <c r="H223" s="111" t="str">
        <f>IF(ISNA(VLOOKUP(C223,[1]Sheet1!$J$2:$J$2989,1,FALSE)),"No","Yes")</f>
        <v>No</v>
      </c>
      <c r="I223" s="84">
        <f t="shared" si="131"/>
        <v>0</v>
      </c>
      <c r="J223" s="84">
        <f t="shared" si="132"/>
        <v>0</v>
      </c>
      <c r="K223" s="84">
        <f t="shared" si="133"/>
        <v>0</v>
      </c>
      <c r="L223" s="84">
        <f t="shared" si="134"/>
        <v>0</v>
      </c>
      <c r="M223" s="84">
        <f t="shared" si="135"/>
        <v>0</v>
      </c>
      <c r="N223" s="84">
        <f t="shared" si="136"/>
        <v>0</v>
      </c>
      <c r="O223" s="84">
        <f t="shared" si="127"/>
        <v>0</v>
      </c>
      <c r="Q223" s="85">
        <f t="shared" si="137"/>
        <v>0</v>
      </c>
      <c r="R223" s="85">
        <f t="shared" si="138"/>
        <v>0</v>
      </c>
      <c r="S223" s="85">
        <f t="shared" si="139"/>
        <v>0</v>
      </c>
      <c r="T223" s="85">
        <f t="shared" si="140"/>
        <v>0</v>
      </c>
      <c r="U223" s="85">
        <f t="shared" si="141"/>
        <v>0</v>
      </c>
      <c r="V223" s="85">
        <f t="shared" si="142"/>
        <v>0</v>
      </c>
      <c r="W223" s="85">
        <f t="shared" si="128"/>
        <v>0</v>
      </c>
      <c r="Y223" s="84">
        <f t="shared" si="143"/>
        <v>0</v>
      </c>
      <c r="Z223" s="85">
        <f t="shared" si="144"/>
        <v>0</v>
      </c>
      <c r="AA223" s="70">
        <f t="shared" si="145"/>
        <v>0</v>
      </c>
      <c r="AB223" s="84">
        <f t="shared" si="146"/>
        <v>0</v>
      </c>
      <c r="AC223" s="84">
        <f t="shared" si="147"/>
        <v>0</v>
      </c>
      <c r="AD223" s="85">
        <f t="shared" si="148"/>
        <v>0</v>
      </c>
      <c r="AE223" s="85">
        <f t="shared" si="149"/>
        <v>0</v>
      </c>
      <c r="AF223" s="1">
        <f t="shared" si="150"/>
        <v>0</v>
      </c>
    </row>
    <row r="224" spans="1:32" x14ac:dyDescent="0.2">
      <c r="A224" s="101">
        <v>2.2999999999999998E-4</v>
      </c>
      <c r="B224" s="3">
        <f t="shared" si="126"/>
        <v>2.2999999999999998E-4</v>
      </c>
      <c r="C224" t="s">
        <v>411</v>
      </c>
      <c r="D224"/>
      <c r="E224" s="56" t="s">
        <v>21</v>
      </c>
      <c r="F224" s="21">
        <f t="shared" si="129"/>
        <v>0</v>
      </c>
      <c r="G224" s="21">
        <f t="shared" si="130"/>
        <v>0</v>
      </c>
      <c r="H224" s="111" t="str">
        <f>IF(ISNA(VLOOKUP(C224,[1]Sheet1!$J$2:$J$2989,1,FALSE)),"No","Yes")</f>
        <v>No</v>
      </c>
      <c r="I224" s="84">
        <f t="shared" si="131"/>
        <v>0</v>
      </c>
      <c r="J224" s="84">
        <f t="shared" si="132"/>
        <v>0</v>
      </c>
      <c r="K224" s="84">
        <f t="shared" si="133"/>
        <v>0</v>
      </c>
      <c r="L224" s="84">
        <f t="shared" si="134"/>
        <v>0</v>
      </c>
      <c r="M224" s="84">
        <f t="shared" si="135"/>
        <v>0</v>
      </c>
      <c r="N224" s="84">
        <f t="shared" si="136"/>
        <v>0</v>
      </c>
      <c r="O224" s="84">
        <f t="shared" si="127"/>
        <v>0</v>
      </c>
      <c r="Q224" s="85">
        <f t="shared" si="137"/>
        <v>0</v>
      </c>
      <c r="R224" s="85">
        <f t="shared" si="138"/>
        <v>0</v>
      </c>
      <c r="S224" s="85">
        <f t="shared" si="139"/>
        <v>0</v>
      </c>
      <c r="T224" s="85">
        <f t="shared" si="140"/>
        <v>0</v>
      </c>
      <c r="U224" s="85">
        <f t="shared" si="141"/>
        <v>0</v>
      </c>
      <c r="V224" s="85">
        <f t="shared" si="142"/>
        <v>0</v>
      </c>
      <c r="W224" s="85">
        <f t="shared" si="128"/>
        <v>0</v>
      </c>
      <c r="Y224" s="84">
        <f t="shared" si="143"/>
        <v>0</v>
      </c>
      <c r="Z224" s="85">
        <f t="shared" si="144"/>
        <v>0</v>
      </c>
      <c r="AA224" s="70">
        <f t="shared" si="145"/>
        <v>0</v>
      </c>
      <c r="AB224" s="84">
        <f t="shared" si="146"/>
        <v>0</v>
      </c>
      <c r="AC224" s="84">
        <f t="shared" si="147"/>
        <v>0</v>
      </c>
      <c r="AD224" s="85">
        <f t="shared" si="148"/>
        <v>0</v>
      </c>
      <c r="AE224" s="85">
        <f t="shared" si="149"/>
        <v>0</v>
      </c>
      <c r="AF224" s="1">
        <f t="shared" si="150"/>
        <v>0</v>
      </c>
    </row>
    <row r="225" spans="1:32" x14ac:dyDescent="0.2">
      <c r="A225" s="101">
        <v>2.3099999999999998E-4</v>
      </c>
      <c r="B225" s="3">
        <f t="shared" si="126"/>
        <v>2.3099999999999998E-4</v>
      </c>
      <c r="C225" t="s">
        <v>133</v>
      </c>
      <c r="D225"/>
      <c r="E225" s="56" t="s">
        <v>21</v>
      </c>
      <c r="F225" s="21">
        <f t="shared" si="129"/>
        <v>0</v>
      </c>
      <c r="G225" s="21">
        <f t="shared" si="130"/>
        <v>0</v>
      </c>
      <c r="H225" s="111" t="str">
        <f>IF(ISNA(VLOOKUP(C225,[1]Sheet1!$J$2:$J$2989,1,FALSE)),"No","Yes")</f>
        <v>No</v>
      </c>
      <c r="I225" s="84">
        <f t="shared" si="131"/>
        <v>0</v>
      </c>
      <c r="J225" s="84">
        <f t="shared" si="132"/>
        <v>0</v>
      </c>
      <c r="K225" s="84">
        <f t="shared" si="133"/>
        <v>0</v>
      </c>
      <c r="L225" s="84">
        <f t="shared" si="134"/>
        <v>0</v>
      </c>
      <c r="M225" s="84">
        <f t="shared" si="135"/>
        <v>0</v>
      </c>
      <c r="N225" s="84">
        <f t="shared" si="136"/>
        <v>0</v>
      </c>
      <c r="O225" s="84">
        <f t="shared" si="127"/>
        <v>0</v>
      </c>
      <c r="Q225" s="85">
        <f t="shared" si="137"/>
        <v>0</v>
      </c>
      <c r="R225" s="85">
        <f t="shared" si="138"/>
        <v>0</v>
      </c>
      <c r="S225" s="85">
        <f t="shared" si="139"/>
        <v>0</v>
      </c>
      <c r="T225" s="85">
        <f t="shared" si="140"/>
        <v>0</v>
      </c>
      <c r="U225" s="85">
        <f t="shared" si="141"/>
        <v>0</v>
      </c>
      <c r="V225" s="85">
        <f t="shared" si="142"/>
        <v>0</v>
      </c>
      <c r="W225" s="85">
        <f t="shared" si="128"/>
        <v>0</v>
      </c>
      <c r="Y225" s="84">
        <f t="shared" si="143"/>
        <v>0</v>
      </c>
      <c r="Z225" s="85">
        <f t="shared" si="144"/>
        <v>0</v>
      </c>
      <c r="AA225" s="70">
        <f t="shared" si="145"/>
        <v>0</v>
      </c>
      <c r="AB225" s="84">
        <f t="shared" si="146"/>
        <v>0</v>
      </c>
      <c r="AC225" s="84">
        <f t="shared" si="147"/>
        <v>0</v>
      </c>
      <c r="AD225" s="85">
        <f t="shared" si="148"/>
        <v>0</v>
      </c>
      <c r="AE225" s="85">
        <f t="shared" si="149"/>
        <v>0</v>
      </c>
      <c r="AF225" s="1">
        <f t="shared" si="150"/>
        <v>0</v>
      </c>
    </row>
    <row r="226" spans="1:32" x14ac:dyDescent="0.2">
      <c r="A226" s="101">
        <v>2.3199999999999997E-4</v>
      </c>
      <c r="B226" s="3">
        <f t="shared" si="126"/>
        <v>2.3199999999999997E-4</v>
      </c>
      <c r="C226" t="s">
        <v>432</v>
      </c>
      <c r="D226" t="s">
        <v>61</v>
      </c>
      <c r="E226" s="56" t="s">
        <v>21</v>
      </c>
      <c r="F226" s="21">
        <f t="shared" si="129"/>
        <v>0</v>
      </c>
      <c r="G226" s="21">
        <f t="shared" si="130"/>
        <v>0</v>
      </c>
      <c r="H226" s="111" t="str">
        <f>IF(ISNA(VLOOKUP(C226,[1]Sheet1!$J$2:$J$2989,1,FALSE)),"No","Yes")</f>
        <v>No</v>
      </c>
      <c r="I226" s="84">
        <f t="shared" si="131"/>
        <v>0</v>
      </c>
      <c r="J226" s="84">
        <f t="shared" si="132"/>
        <v>0</v>
      </c>
      <c r="K226" s="84">
        <f t="shared" si="133"/>
        <v>0</v>
      </c>
      <c r="L226" s="84">
        <f t="shared" si="134"/>
        <v>0</v>
      </c>
      <c r="M226" s="84">
        <f t="shared" si="135"/>
        <v>0</v>
      </c>
      <c r="N226" s="84">
        <f t="shared" si="136"/>
        <v>0</v>
      </c>
      <c r="O226" s="84">
        <f t="shared" si="127"/>
        <v>0</v>
      </c>
      <c r="Q226" s="85">
        <f t="shared" si="137"/>
        <v>0</v>
      </c>
      <c r="R226" s="85">
        <f t="shared" si="138"/>
        <v>0</v>
      </c>
      <c r="S226" s="85">
        <f t="shared" si="139"/>
        <v>0</v>
      </c>
      <c r="T226" s="85">
        <f t="shared" si="140"/>
        <v>0</v>
      </c>
      <c r="U226" s="85">
        <f t="shared" si="141"/>
        <v>0</v>
      </c>
      <c r="V226" s="85">
        <f t="shared" si="142"/>
        <v>0</v>
      </c>
      <c r="W226" s="85">
        <f t="shared" si="128"/>
        <v>0</v>
      </c>
      <c r="Y226" s="84">
        <f t="shared" si="143"/>
        <v>0</v>
      </c>
      <c r="Z226" s="85">
        <f t="shared" si="144"/>
        <v>0</v>
      </c>
      <c r="AA226" s="70">
        <f t="shared" si="145"/>
        <v>0</v>
      </c>
      <c r="AB226" s="84">
        <f t="shared" si="146"/>
        <v>0</v>
      </c>
      <c r="AC226" s="84">
        <f t="shared" si="147"/>
        <v>0</v>
      </c>
      <c r="AD226" s="85">
        <f t="shared" si="148"/>
        <v>0</v>
      </c>
      <c r="AE226" s="85">
        <f t="shared" si="149"/>
        <v>0</v>
      </c>
      <c r="AF226" s="1">
        <f t="shared" si="150"/>
        <v>0</v>
      </c>
    </row>
    <row r="227" spans="1:32" x14ac:dyDescent="0.2">
      <c r="A227" s="101">
        <v>2.33E-4</v>
      </c>
      <c r="B227" s="3">
        <f t="shared" si="126"/>
        <v>2.33E-4</v>
      </c>
      <c r="C227" t="s">
        <v>441</v>
      </c>
      <c r="D227"/>
      <c r="E227" s="56" t="s">
        <v>21</v>
      </c>
      <c r="F227" s="21">
        <f t="shared" si="129"/>
        <v>0</v>
      </c>
      <c r="G227" s="21">
        <f t="shared" si="130"/>
        <v>0</v>
      </c>
      <c r="H227" s="111" t="str">
        <f>IF(ISNA(VLOOKUP(C227,[1]Sheet1!$J$2:$J$2989,1,FALSE)),"No","Yes")</f>
        <v>No</v>
      </c>
      <c r="I227" s="84">
        <f t="shared" si="131"/>
        <v>0</v>
      </c>
      <c r="J227" s="84">
        <f t="shared" si="132"/>
        <v>0</v>
      </c>
      <c r="K227" s="84">
        <f t="shared" si="133"/>
        <v>0</v>
      </c>
      <c r="L227" s="84">
        <f t="shared" si="134"/>
        <v>0</v>
      </c>
      <c r="M227" s="84">
        <f t="shared" si="135"/>
        <v>0</v>
      </c>
      <c r="N227" s="84">
        <f t="shared" si="136"/>
        <v>0</v>
      </c>
      <c r="O227" s="84">
        <f t="shared" si="127"/>
        <v>0</v>
      </c>
      <c r="Q227" s="85">
        <f t="shared" si="137"/>
        <v>0</v>
      </c>
      <c r="R227" s="85">
        <f t="shared" si="138"/>
        <v>0</v>
      </c>
      <c r="S227" s="85">
        <f t="shared" si="139"/>
        <v>0</v>
      </c>
      <c r="T227" s="85">
        <f t="shared" si="140"/>
        <v>0</v>
      </c>
      <c r="U227" s="85">
        <f t="shared" si="141"/>
        <v>0</v>
      </c>
      <c r="V227" s="85">
        <f t="shared" si="142"/>
        <v>0</v>
      </c>
      <c r="W227" s="85">
        <f t="shared" si="128"/>
        <v>0</v>
      </c>
      <c r="Y227" s="84">
        <f t="shared" si="143"/>
        <v>0</v>
      </c>
      <c r="Z227" s="85">
        <f t="shared" si="144"/>
        <v>0</v>
      </c>
      <c r="AA227" s="70">
        <f t="shared" si="145"/>
        <v>0</v>
      </c>
      <c r="AB227" s="84">
        <f t="shared" si="146"/>
        <v>0</v>
      </c>
      <c r="AC227" s="84">
        <f t="shared" si="147"/>
        <v>0</v>
      </c>
      <c r="AD227" s="85">
        <f t="shared" si="148"/>
        <v>0</v>
      </c>
      <c r="AE227" s="85">
        <f t="shared" si="149"/>
        <v>0</v>
      </c>
      <c r="AF227" s="1">
        <f t="shared" si="150"/>
        <v>0</v>
      </c>
    </row>
    <row r="228" spans="1:32" x14ac:dyDescent="0.2">
      <c r="A228" s="101">
        <v>2.34E-4</v>
      </c>
      <c r="B228" s="3">
        <f t="shared" si="126"/>
        <v>2.34E-4</v>
      </c>
      <c r="C228" t="s">
        <v>463</v>
      </c>
      <c r="D228"/>
      <c r="E228" s="56" t="s">
        <v>21</v>
      </c>
      <c r="F228" s="21">
        <f t="shared" si="129"/>
        <v>0</v>
      </c>
      <c r="G228" s="21">
        <f t="shared" si="130"/>
        <v>0</v>
      </c>
      <c r="H228" s="111" t="str">
        <f>IF(ISNA(VLOOKUP(C228,[1]Sheet1!$J$2:$J$2989,1,FALSE)),"No","Yes")</f>
        <v>No</v>
      </c>
      <c r="I228" s="84">
        <f t="shared" si="131"/>
        <v>0</v>
      </c>
      <c r="J228" s="84">
        <f t="shared" si="132"/>
        <v>0</v>
      </c>
      <c r="K228" s="84">
        <f t="shared" si="133"/>
        <v>0</v>
      </c>
      <c r="L228" s="84">
        <f t="shared" si="134"/>
        <v>0</v>
      </c>
      <c r="M228" s="84">
        <f t="shared" si="135"/>
        <v>0</v>
      </c>
      <c r="N228" s="84">
        <f t="shared" si="136"/>
        <v>0</v>
      </c>
      <c r="O228" s="84">
        <f t="shared" si="127"/>
        <v>0</v>
      </c>
      <c r="Q228" s="85">
        <f t="shared" si="137"/>
        <v>0</v>
      </c>
      <c r="R228" s="85">
        <f t="shared" si="138"/>
        <v>0</v>
      </c>
      <c r="S228" s="85">
        <f t="shared" si="139"/>
        <v>0</v>
      </c>
      <c r="T228" s="85">
        <f t="shared" si="140"/>
        <v>0</v>
      </c>
      <c r="U228" s="85">
        <f t="shared" si="141"/>
        <v>0</v>
      </c>
      <c r="V228" s="85">
        <f t="shared" si="142"/>
        <v>0</v>
      </c>
      <c r="W228" s="85">
        <f t="shared" si="128"/>
        <v>0</v>
      </c>
      <c r="Y228" s="84">
        <f t="shared" si="143"/>
        <v>0</v>
      </c>
      <c r="Z228" s="85">
        <f t="shared" si="144"/>
        <v>0</v>
      </c>
      <c r="AA228" s="70">
        <f t="shared" si="145"/>
        <v>0</v>
      </c>
      <c r="AB228" s="84">
        <f t="shared" si="146"/>
        <v>0</v>
      </c>
      <c r="AC228" s="84">
        <f t="shared" si="147"/>
        <v>0</v>
      </c>
      <c r="AD228" s="85">
        <f t="shared" si="148"/>
        <v>0</v>
      </c>
      <c r="AE228" s="85">
        <f t="shared" si="149"/>
        <v>0</v>
      </c>
      <c r="AF228" s="1">
        <f t="shared" si="150"/>
        <v>0</v>
      </c>
    </row>
    <row r="229" spans="1:32" x14ac:dyDescent="0.2">
      <c r="A229" s="101">
        <v>2.3699999999999999E-4</v>
      </c>
      <c r="B229" s="3">
        <f t="shared" si="126"/>
        <v>2.3699999999999999E-4</v>
      </c>
      <c r="C229" t="s">
        <v>400</v>
      </c>
      <c r="D229" t="s">
        <v>61</v>
      </c>
      <c r="E229" s="56" t="s">
        <v>21</v>
      </c>
      <c r="F229" s="21">
        <f t="shared" si="129"/>
        <v>0</v>
      </c>
      <c r="G229" s="21">
        <f t="shared" si="130"/>
        <v>0</v>
      </c>
      <c r="H229" s="111" t="str">
        <f>IF(ISNA(VLOOKUP(C229,[1]Sheet1!$J$2:$J$2989,1,FALSE)),"No","Yes")</f>
        <v>No</v>
      </c>
      <c r="I229" s="84">
        <f t="shared" si="131"/>
        <v>0</v>
      </c>
      <c r="J229" s="84">
        <f t="shared" si="132"/>
        <v>0</v>
      </c>
      <c r="K229" s="84">
        <f t="shared" si="133"/>
        <v>0</v>
      </c>
      <c r="L229" s="84">
        <f t="shared" si="134"/>
        <v>0</v>
      </c>
      <c r="M229" s="84">
        <f t="shared" si="135"/>
        <v>0</v>
      </c>
      <c r="N229" s="84">
        <f t="shared" si="136"/>
        <v>0</v>
      </c>
      <c r="O229" s="84">
        <f t="shared" si="127"/>
        <v>0</v>
      </c>
      <c r="Q229" s="85">
        <f t="shared" si="137"/>
        <v>0</v>
      </c>
      <c r="R229" s="85">
        <f t="shared" si="138"/>
        <v>0</v>
      </c>
      <c r="S229" s="85">
        <f t="shared" si="139"/>
        <v>0</v>
      </c>
      <c r="T229" s="85">
        <f t="shared" si="140"/>
        <v>0</v>
      </c>
      <c r="U229" s="85">
        <f t="shared" si="141"/>
        <v>0</v>
      </c>
      <c r="V229" s="85">
        <f t="shared" si="142"/>
        <v>0</v>
      </c>
      <c r="W229" s="85">
        <f t="shared" si="128"/>
        <v>0</v>
      </c>
      <c r="Y229" s="84">
        <f t="shared" si="143"/>
        <v>0</v>
      </c>
      <c r="Z229" s="85">
        <f t="shared" si="144"/>
        <v>0</v>
      </c>
      <c r="AA229" s="70">
        <f t="shared" si="145"/>
        <v>0</v>
      </c>
      <c r="AB229" s="84">
        <f t="shared" si="146"/>
        <v>0</v>
      </c>
      <c r="AC229" s="84">
        <f t="shared" si="147"/>
        <v>0</v>
      </c>
      <c r="AD229" s="85">
        <f t="shared" si="148"/>
        <v>0</v>
      </c>
      <c r="AE229" s="85">
        <f t="shared" si="149"/>
        <v>0</v>
      </c>
      <c r="AF229" s="1">
        <f t="shared" si="150"/>
        <v>0</v>
      </c>
    </row>
    <row r="230" spans="1:32" x14ac:dyDescent="0.2">
      <c r="A230" s="101">
        <v>2.3799999999999998E-4</v>
      </c>
      <c r="B230" s="3">
        <f t="shared" si="126"/>
        <v>2.3799999999999998E-4</v>
      </c>
      <c r="C230" t="s">
        <v>404</v>
      </c>
      <c r="D230" t="s">
        <v>475</v>
      </c>
      <c r="E230" s="56" t="s">
        <v>21</v>
      </c>
      <c r="F230" s="21">
        <f t="shared" si="129"/>
        <v>0</v>
      </c>
      <c r="G230" s="21">
        <f t="shared" si="130"/>
        <v>0</v>
      </c>
      <c r="H230" s="111" t="str">
        <f>IF(ISNA(VLOOKUP(C230,[1]Sheet1!$J$2:$J$2989,1,FALSE)),"No","Yes")</f>
        <v>No</v>
      </c>
      <c r="I230" s="84">
        <f t="shared" si="131"/>
        <v>0</v>
      </c>
      <c r="J230" s="84">
        <f t="shared" si="132"/>
        <v>0</v>
      </c>
      <c r="K230" s="84">
        <f t="shared" si="133"/>
        <v>0</v>
      </c>
      <c r="L230" s="84">
        <f t="shared" si="134"/>
        <v>0</v>
      </c>
      <c r="M230" s="84">
        <f t="shared" si="135"/>
        <v>0</v>
      </c>
      <c r="N230" s="84">
        <f t="shared" si="136"/>
        <v>0</v>
      </c>
      <c r="O230" s="84">
        <f t="shared" si="127"/>
        <v>0</v>
      </c>
      <c r="Q230" s="85">
        <f t="shared" si="137"/>
        <v>0</v>
      </c>
      <c r="R230" s="85">
        <f t="shared" si="138"/>
        <v>0</v>
      </c>
      <c r="S230" s="85">
        <f t="shared" si="139"/>
        <v>0</v>
      </c>
      <c r="T230" s="85">
        <f t="shared" si="140"/>
        <v>0</v>
      </c>
      <c r="U230" s="85">
        <f t="shared" si="141"/>
        <v>0</v>
      </c>
      <c r="V230" s="85">
        <f t="shared" si="142"/>
        <v>0</v>
      </c>
      <c r="W230" s="85">
        <f t="shared" si="128"/>
        <v>0</v>
      </c>
      <c r="Y230" s="84">
        <f t="shared" si="143"/>
        <v>0</v>
      </c>
      <c r="Z230" s="85">
        <f t="shared" si="144"/>
        <v>0</v>
      </c>
      <c r="AA230" s="70">
        <f t="shared" si="145"/>
        <v>0</v>
      </c>
      <c r="AB230" s="84">
        <f t="shared" si="146"/>
        <v>0</v>
      </c>
      <c r="AC230" s="84">
        <f t="shared" si="147"/>
        <v>0</v>
      </c>
      <c r="AD230" s="85">
        <f t="shared" si="148"/>
        <v>0</v>
      </c>
      <c r="AE230" s="85">
        <f t="shared" si="149"/>
        <v>0</v>
      </c>
      <c r="AF230" s="1">
        <f t="shared" si="150"/>
        <v>0</v>
      </c>
    </row>
    <row r="231" spans="1:32" x14ac:dyDescent="0.2">
      <c r="A231" s="101">
        <v>2.3899999999999998E-4</v>
      </c>
      <c r="B231" s="3">
        <f t="shared" si="126"/>
        <v>2.3899999999999998E-4</v>
      </c>
      <c r="C231" t="s">
        <v>123</v>
      </c>
      <c r="D231" t="s">
        <v>85</v>
      </c>
      <c r="E231" s="56" t="s">
        <v>21</v>
      </c>
      <c r="F231" s="21">
        <f t="shared" si="129"/>
        <v>0</v>
      </c>
      <c r="G231" s="21">
        <f t="shared" si="130"/>
        <v>0</v>
      </c>
      <c r="H231" s="111" t="str">
        <f>IF(ISNA(VLOOKUP(C231,[1]Sheet1!$J$2:$J$2989,1,FALSE)),"No","Yes")</f>
        <v>No</v>
      </c>
      <c r="I231" s="84">
        <f t="shared" si="131"/>
        <v>0</v>
      </c>
      <c r="J231" s="84">
        <f t="shared" si="132"/>
        <v>0</v>
      </c>
      <c r="K231" s="84">
        <f t="shared" si="133"/>
        <v>0</v>
      </c>
      <c r="L231" s="84">
        <f t="shared" si="134"/>
        <v>0</v>
      </c>
      <c r="M231" s="84">
        <f t="shared" si="135"/>
        <v>0</v>
      </c>
      <c r="N231" s="84">
        <f t="shared" si="136"/>
        <v>0</v>
      </c>
      <c r="O231" s="84">
        <f t="shared" si="127"/>
        <v>0</v>
      </c>
      <c r="Q231" s="85">
        <f t="shared" si="137"/>
        <v>0</v>
      </c>
      <c r="R231" s="85">
        <f t="shared" si="138"/>
        <v>0</v>
      </c>
      <c r="S231" s="85">
        <f t="shared" si="139"/>
        <v>0</v>
      </c>
      <c r="T231" s="85">
        <f t="shared" si="140"/>
        <v>0</v>
      </c>
      <c r="U231" s="85">
        <f t="shared" si="141"/>
        <v>0</v>
      </c>
      <c r="V231" s="85">
        <f t="shared" si="142"/>
        <v>0</v>
      </c>
      <c r="W231" s="85">
        <f t="shared" si="128"/>
        <v>0</v>
      </c>
      <c r="Y231" s="84">
        <f t="shared" si="143"/>
        <v>0</v>
      </c>
      <c r="Z231" s="85">
        <f t="shared" si="144"/>
        <v>0</v>
      </c>
      <c r="AA231" s="70">
        <f t="shared" si="145"/>
        <v>0</v>
      </c>
      <c r="AB231" s="84">
        <f t="shared" si="146"/>
        <v>0</v>
      </c>
      <c r="AC231" s="84">
        <f t="shared" si="147"/>
        <v>0</v>
      </c>
      <c r="AD231" s="85">
        <f t="shared" si="148"/>
        <v>0</v>
      </c>
      <c r="AE231" s="85">
        <f t="shared" si="149"/>
        <v>0</v>
      </c>
      <c r="AF231" s="1">
        <f t="shared" si="150"/>
        <v>0</v>
      </c>
    </row>
    <row r="232" spans="1:32" x14ac:dyDescent="0.2">
      <c r="A232" s="101">
        <v>2.4099999999999998E-4</v>
      </c>
      <c r="B232" s="3">
        <f t="shared" si="126"/>
        <v>2.4099999999999998E-4</v>
      </c>
      <c r="C232" t="s">
        <v>416</v>
      </c>
      <c r="D232" t="s">
        <v>476</v>
      </c>
      <c r="E232" s="56" t="s">
        <v>21</v>
      </c>
      <c r="F232" s="21">
        <f t="shared" si="129"/>
        <v>0</v>
      </c>
      <c r="G232" s="21">
        <f t="shared" si="130"/>
        <v>0</v>
      </c>
      <c r="H232" s="111" t="str">
        <f>IF(ISNA(VLOOKUP(C232,[1]Sheet1!$J$2:$J$2989,1,FALSE)),"No","Yes")</f>
        <v>No</v>
      </c>
      <c r="I232" s="84">
        <f t="shared" si="131"/>
        <v>0</v>
      </c>
      <c r="J232" s="84">
        <f t="shared" si="132"/>
        <v>0</v>
      </c>
      <c r="K232" s="84">
        <f t="shared" si="133"/>
        <v>0</v>
      </c>
      <c r="L232" s="84">
        <f t="shared" si="134"/>
        <v>0</v>
      </c>
      <c r="M232" s="84">
        <f t="shared" si="135"/>
        <v>0</v>
      </c>
      <c r="N232" s="84">
        <f t="shared" si="136"/>
        <v>0</v>
      </c>
      <c r="O232" s="84">
        <f t="shared" si="127"/>
        <v>0</v>
      </c>
      <c r="Q232" s="85">
        <f t="shared" si="137"/>
        <v>0</v>
      </c>
      <c r="R232" s="85">
        <f t="shared" si="138"/>
        <v>0</v>
      </c>
      <c r="S232" s="85">
        <f t="shared" si="139"/>
        <v>0</v>
      </c>
      <c r="T232" s="85">
        <f t="shared" si="140"/>
        <v>0</v>
      </c>
      <c r="U232" s="85">
        <f t="shared" si="141"/>
        <v>0</v>
      </c>
      <c r="V232" s="85">
        <f t="shared" si="142"/>
        <v>0</v>
      </c>
      <c r="W232" s="85">
        <f t="shared" si="128"/>
        <v>0</v>
      </c>
      <c r="Y232" s="84">
        <f t="shared" si="143"/>
        <v>0</v>
      </c>
      <c r="Z232" s="85">
        <f t="shared" si="144"/>
        <v>0</v>
      </c>
      <c r="AA232" s="70">
        <f t="shared" si="145"/>
        <v>0</v>
      </c>
      <c r="AB232" s="84">
        <f t="shared" si="146"/>
        <v>0</v>
      </c>
      <c r="AC232" s="84">
        <f t="shared" si="147"/>
        <v>0</v>
      </c>
      <c r="AD232" s="85">
        <f t="shared" si="148"/>
        <v>0</v>
      </c>
      <c r="AE232" s="85">
        <f t="shared" si="149"/>
        <v>0</v>
      </c>
      <c r="AF232" s="1">
        <f t="shared" si="150"/>
        <v>0</v>
      </c>
    </row>
    <row r="233" spans="1:32" x14ac:dyDescent="0.2">
      <c r="A233" s="101">
        <v>2.4199999999999997E-4</v>
      </c>
      <c r="B233" s="3">
        <f t="shared" si="126"/>
        <v>2.4199999999999997E-4</v>
      </c>
      <c r="C233" t="s">
        <v>418</v>
      </c>
      <c r="D233" t="s">
        <v>61</v>
      </c>
      <c r="E233" s="56" t="s">
        <v>21</v>
      </c>
      <c r="F233" s="21">
        <f t="shared" si="129"/>
        <v>0</v>
      </c>
      <c r="G233" s="21">
        <f t="shared" si="130"/>
        <v>0</v>
      </c>
      <c r="H233" s="111" t="str">
        <f>IF(ISNA(VLOOKUP(C233,[1]Sheet1!$J$2:$J$2989,1,FALSE)),"No","Yes")</f>
        <v>No</v>
      </c>
      <c r="I233" s="84">
        <f t="shared" si="131"/>
        <v>0</v>
      </c>
      <c r="J233" s="84">
        <f t="shared" si="132"/>
        <v>0</v>
      </c>
      <c r="K233" s="84">
        <f t="shared" si="133"/>
        <v>0</v>
      </c>
      <c r="L233" s="84">
        <f t="shared" si="134"/>
        <v>0</v>
      </c>
      <c r="M233" s="84">
        <f t="shared" si="135"/>
        <v>0</v>
      </c>
      <c r="N233" s="84">
        <f t="shared" si="136"/>
        <v>0</v>
      </c>
      <c r="O233" s="84">
        <f t="shared" si="127"/>
        <v>0</v>
      </c>
      <c r="Q233" s="85">
        <f t="shared" si="137"/>
        <v>0</v>
      </c>
      <c r="R233" s="85">
        <f t="shared" si="138"/>
        <v>0</v>
      </c>
      <c r="S233" s="85">
        <f t="shared" si="139"/>
        <v>0</v>
      </c>
      <c r="T233" s="85">
        <f t="shared" si="140"/>
        <v>0</v>
      </c>
      <c r="U233" s="85">
        <f t="shared" si="141"/>
        <v>0</v>
      </c>
      <c r="V233" s="85">
        <f t="shared" si="142"/>
        <v>0</v>
      </c>
      <c r="W233" s="85">
        <f t="shared" si="128"/>
        <v>0</v>
      </c>
      <c r="Y233" s="84">
        <f t="shared" si="143"/>
        <v>0</v>
      </c>
      <c r="Z233" s="85">
        <f t="shared" si="144"/>
        <v>0</v>
      </c>
      <c r="AA233" s="70">
        <f t="shared" si="145"/>
        <v>0</v>
      </c>
      <c r="AB233" s="84">
        <f t="shared" si="146"/>
        <v>0</v>
      </c>
      <c r="AC233" s="84">
        <f t="shared" si="147"/>
        <v>0</v>
      </c>
      <c r="AD233" s="85">
        <f t="shared" si="148"/>
        <v>0</v>
      </c>
      <c r="AE233" s="85">
        <f t="shared" si="149"/>
        <v>0</v>
      </c>
      <c r="AF233" s="1">
        <f t="shared" si="150"/>
        <v>0</v>
      </c>
    </row>
    <row r="234" spans="1:32" x14ac:dyDescent="0.2">
      <c r="A234" s="101">
        <v>2.43E-4</v>
      </c>
      <c r="B234" s="3">
        <f t="shared" si="126"/>
        <v>2.43E-4</v>
      </c>
      <c r="C234" t="s">
        <v>420</v>
      </c>
      <c r="D234"/>
      <c r="E234" s="56" t="s">
        <v>21</v>
      </c>
      <c r="F234" s="21">
        <f t="shared" si="129"/>
        <v>0</v>
      </c>
      <c r="G234" s="21">
        <f t="shared" si="130"/>
        <v>0</v>
      </c>
      <c r="H234" s="111" t="str">
        <f>IF(ISNA(VLOOKUP(C234,[1]Sheet1!$J$2:$J$2989,1,FALSE)),"No","Yes")</f>
        <v>No</v>
      </c>
      <c r="I234" s="84">
        <f t="shared" si="131"/>
        <v>0</v>
      </c>
      <c r="J234" s="84">
        <f t="shared" si="132"/>
        <v>0</v>
      </c>
      <c r="K234" s="84">
        <f t="shared" si="133"/>
        <v>0</v>
      </c>
      <c r="L234" s="84">
        <f t="shared" si="134"/>
        <v>0</v>
      </c>
      <c r="M234" s="84">
        <f t="shared" si="135"/>
        <v>0</v>
      </c>
      <c r="N234" s="84">
        <f t="shared" si="136"/>
        <v>0</v>
      </c>
      <c r="O234" s="84">
        <f t="shared" si="127"/>
        <v>0</v>
      </c>
      <c r="Q234" s="85">
        <f t="shared" si="137"/>
        <v>0</v>
      </c>
      <c r="R234" s="85">
        <f t="shared" si="138"/>
        <v>0</v>
      </c>
      <c r="S234" s="85">
        <f t="shared" si="139"/>
        <v>0</v>
      </c>
      <c r="T234" s="85">
        <f t="shared" si="140"/>
        <v>0</v>
      </c>
      <c r="U234" s="85">
        <f t="shared" si="141"/>
        <v>0</v>
      </c>
      <c r="V234" s="85">
        <f t="shared" si="142"/>
        <v>0</v>
      </c>
      <c r="W234" s="85">
        <f t="shared" si="128"/>
        <v>0</v>
      </c>
      <c r="Y234" s="84">
        <f t="shared" si="143"/>
        <v>0</v>
      </c>
      <c r="Z234" s="85">
        <f t="shared" si="144"/>
        <v>0</v>
      </c>
      <c r="AA234" s="70">
        <f t="shared" si="145"/>
        <v>0</v>
      </c>
      <c r="AB234" s="84">
        <f t="shared" si="146"/>
        <v>0</v>
      </c>
      <c r="AC234" s="84">
        <f t="shared" si="147"/>
        <v>0</v>
      </c>
      <c r="AD234" s="85">
        <f t="shared" si="148"/>
        <v>0</v>
      </c>
      <c r="AE234" s="85">
        <f t="shared" si="149"/>
        <v>0</v>
      </c>
      <c r="AF234" s="1">
        <f t="shared" si="150"/>
        <v>0</v>
      </c>
    </row>
    <row r="235" spans="1:32" x14ac:dyDescent="0.2">
      <c r="A235" s="101">
        <v>2.4399999999999999E-4</v>
      </c>
      <c r="B235" s="3">
        <f t="shared" si="126"/>
        <v>2.4399999999999999E-4</v>
      </c>
      <c r="C235" t="s">
        <v>421</v>
      </c>
      <c r="D235" t="s">
        <v>477</v>
      </c>
      <c r="E235" s="56" t="s">
        <v>21</v>
      </c>
      <c r="F235" s="21">
        <f t="shared" si="129"/>
        <v>0</v>
      </c>
      <c r="G235" s="21">
        <f t="shared" si="130"/>
        <v>0</v>
      </c>
      <c r="H235" s="111" t="str">
        <f>IF(ISNA(VLOOKUP(C235,[1]Sheet1!$J$2:$J$2989,1,FALSE)),"No","Yes")</f>
        <v>No</v>
      </c>
      <c r="I235" s="84">
        <f t="shared" si="131"/>
        <v>0</v>
      </c>
      <c r="J235" s="84">
        <f t="shared" si="132"/>
        <v>0</v>
      </c>
      <c r="K235" s="84">
        <f t="shared" si="133"/>
        <v>0</v>
      </c>
      <c r="L235" s="84">
        <f t="shared" si="134"/>
        <v>0</v>
      </c>
      <c r="M235" s="84">
        <f t="shared" si="135"/>
        <v>0</v>
      </c>
      <c r="N235" s="84">
        <f t="shared" si="136"/>
        <v>0</v>
      </c>
      <c r="O235" s="84">
        <f t="shared" si="127"/>
        <v>0</v>
      </c>
      <c r="Q235" s="85">
        <f t="shared" si="137"/>
        <v>0</v>
      </c>
      <c r="R235" s="85">
        <f t="shared" si="138"/>
        <v>0</v>
      </c>
      <c r="S235" s="85">
        <f t="shared" si="139"/>
        <v>0</v>
      </c>
      <c r="T235" s="85">
        <f t="shared" si="140"/>
        <v>0</v>
      </c>
      <c r="U235" s="85">
        <f t="shared" si="141"/>
        <v>0</v>
      </c>
      <c r="V235" s="85">
        <f t="shared" si="142"/>
        <v>0</v>
      </c>
      <c r="W235" s="85">
        <f t="shared" si="128"/>
        <v>0</v>
      </c>
      <c r="Y235" s="84">
        <f t="shared" si="143"/>
        <v>0</v>
      </c>
      <c r="Z235" s="85">
        <f t="shared" si="144"/>
        <v>0</v>
      </c>
      <c r="AA235" s="70">
        <f t="shared" si="145"/>
        <v>0</v>
      </c>
      <c r="AB235" s="84">
        <f t="shared" si="146"/>
        <v>0</v>
      </c>
      <c r="AC235" s="84">
        <f t="shared" si="147"/>
        <v>0</v>
      </c>
      <c r="AD235" s="85">
        <f t="shared" si="148"/>
        <v>0</v>
      </c>
      <c r="AE235" s="85">
        <f t="shared" si="149"/>
        <v>0</v>
      </c>
      <c r="AF235" s="1">
        <f t="shared" si="150"/>
        <v>0</v>
      </c>
    </row>
    <row r="236" spans="1:32" x14ac:dyDescent="0.2">
      <c r="A236" s="101">
        <v>2.4499999999999999E-4</v>
      </c>
      <c r="B236" s="3">
        <f t="shared" ref="B236:B284" si="151">AF236+A236</f>
        <v>2.4499999999999999E-4</v>
      </c>
      <c r="C236" t="s">
        <v>423</v>
      </c>
      <c r="D236"/>
      <c r="E236" s="56" t="s">
        <v>21</v>
      </c>
      <c r="F236" s="21">
        <f t="shared" si="129"/>
        <v>0</v>
      </c>
      <c r="G236" s="21">
        <f t="shared" si="130"/>
        <v>0</v>
      </c>
      <c r="H236" s="111" t="str">
        <f>IF(ISNA(VLOOKUP(C236,[1]Sheet1!$J$2:$J$2989,1,FALSE)),"No","Yes")</f>
        <v>No</v>
      </c>
      <c r="I236" s="84">
        <f t="shared" si="131"/>
        <v>0</v>
      </c>
      <c r="J236" s="84">
        <f t="shared" si="132"/>
        <v>0</v>
      </c>
      <c r="K236" s="84">
        <f t="shared" si="133"/>
        <v>0</v>
      </c>
      <c r="L236" s="84">
        <f t="shared" si="134"/>
        <v>0</v>
      </c>
      <c r="M236" s="84">
        <f t="shared" si="135"/>
        <v>0</v>
      </c>
      <c r="N236" s="84">
        <f t="shared" si="136"/>
        <v>0</v>
      </c>
      <c r="O236" s="84">
        <f t="shared" si="127"/>
        <v>0</v>
      </c>
      <c r="Q236" s="85">
        <f t="shared" si="137"/>
        <v>0</v>
      </c>
      <c r="R236" s="85">
        <f t="shared" si="138"/>
        <v>0</v>
      </c>
      <c r="S236" s="85">
        <f t="shared" si="139"/>
        <v>0</v>
      </c>
      <c r="T236" s="85">
        <f t="shared" si="140"/>
        <v>0</v>
      </c>
      <c r="U236" s="85">
        <f t="shared" si="141"/>
        <v>0</v>
      </c>
      <c r="V236" s="85">
        <f t="shared" si="142"/>
        <v>0</v>
      </c>
      <c r="W236" s="85">
        <f t="shared" si="128"/>
        <v>0</v>
      </c>
      <c r="Y236" s="84">
        <f t="shared" si="143"/>
        <v>0</v>
      </c>
      <c r="Z236" s="85">
        <f t="shared" si="144"/>
        <v>0</v>
      </c>
      <c r="AA236" s="70">
        <f t="shared" si="145"/>
        <v>0</v>
      </c>
      <c r="AB236" s="84">
        <f t="shared" si="146"/>
        <v>0</v>
      </c>
      <c r="AC236" s="84">
        <f t="shared" si="147"/>
        <v>0</v>
      </c>
      <c r="AD236" s="85">
        <f t="shared" si="148"/>
        <v>0</v>
      </c>
      <c r="AE236" s="85">
        <f t="shared" si="149"/>
        <v>0</v>
      </c>
      <c r="AF236" s="1">
        <f t="shared" si="150"/>
        <v>0</v>
      </c>
    </row>
    <row r="237" spans="1:32" x14ac:dyDescent="0.2">
      <c r="A237" s="101">
        <v>2.4600000000000002E-4</v>
      </c>
      <c r="B237" s="3">
        <f t="shared" si="151"/>
        <v>2.4600000000000002E-4</v>
      </c>
      <c r="C237" t="s">
        <v>101</v>
      </c>
      <c r="D237"/>
      <c r="E237" s="56" t="s">
        <v>21</v>
      </c>
      <c r="F237" s="21">
        <f t="shared" si="129"/>
        <v>0</v>
      </c>
      <c r="G237" s="21">
        <f t="shared" si="130"/>
        <v>0</v>
      </c>
      <c r="H237" s="111" t="str">
        <f>IF(ISNA(VLOOKUP(C237,[1]Sheet1!$J$2:$J$2989,1,FALSE)),"No","Yes")</f>
        <v>No</v>
      </c>
      <c r="I237" s="84">
        <f t="shared" si="131"/>
        <v>0</v>
      </c>
      <c r="J237" s="84">
        <f t="shared" si="132"/>
        <v>0</v>
      </c>
      <c r="K237" s="84">
        <f t="shared" si="133"/>
        <v>0</v>
      </c>
      <c r="L237" s="84">
        <f t="shared" si="134"/>
        <v>0</v>
      </c>
      <c r="M237" s="84">
        <f t="shared" si="135"/>
        <v>0</v>
      </c>
      <c r="N237" s="84">
        <f t="shared" si="136"/>
        <v>0</v>
      </c>
      <c r="O237" s="84">
        <f t="shared" si="127"/>
        <v>0</v>
      </c>
      <c r="Q237" s="85">
        <f t="shared" si="137"/>
        <v>0</v>
      </c>
      <c r="R237" s="85">
        <f t="shared" si="138"/>
        <v>0</v>
      </c>
      <c r="S237" s="85">
        <f t="shared" si="139"/>
        <v>0</v>
      </c>
      <c r="T237" s="85">
        <f t="shared" si="140"/>
        <v>0</v>
      </c>
      <c r="U237" s="85">
        <f t="shared" si="141"/>
        <v>0</v>
      </c>
      <c r="V237" s="85">
        <f t="shared" si="142"/>
        <v>0</v>
      </c>
      <c r="W237" s="85">
        <f t="shared" si="128"/>
        <v>0</v>
      </c>
      <c r="Y237" s="84">
        <f t="shared" si="143"/>
        <v>0</v>
      </c>
      <c r="Z237" s="85">
        <f t="shared" si="144"/>
        <v>0</v>
      </c>
      <c r="AA237" s="70">
        <f t="shared" si="145"/>
        <v>0</v>
      </c>
      <c r="AB237" s="84">
        <f t="shared" si="146"/>
        <v>0</v>
      </c>
      <c r="AC237" s="84">
        <f t="shared" si="147"/>
        <v>0</v>
      </c>
      <c r="AD237" s="85">
        <f t="shared" si="148"/>
        <v>0</v>
      </c>
      <c r="AE237" s="85">
        <f t="shared" si="149"/>
        <v>0</v>
      </c>
      <c r="AF237" s="1">
        <f t="shared" si="150"/>
        <v>0</v>
      </c>
    </row>
    <row r="238" spans="1:32" x14ac:dyDescent="0.2">
      <c r="A238" s="101">
        <v>2.4699999999999999E-4</v>
      </c>
      <c r="B238" s="3">
        <f t="shared" si="151"/>
        <v>2.4699999999999999E-4</v>
      </c>
      <c r="C238" t="s">
        <v>124</v>
      </c>
      <c r="D238"/>
      <c r="E238" s="56" t="s">
        <v>21</v>
      </c>
      <c r="F238" s="21">
        <f t="shared" si="129"/>
        <v>0</v>
      </c>
      <c r="G238" s="21">
        <f t="shared" si="130"/>
        <v>0</v>
      </c>
      <c r="H238" s="111" t="str">
        <f>IF(ISNA(VLOOKUP(C238,[1]Sheet1!$J$2:$J$2989,1,FALSE)),"No","Yes")</f>
        <v>Yes</v>
      </c>
      <c r="I238" s="84">
        <f t="shared" si="131"/>
        <v>0</v>
      </c>
      <c r="J238" s="84">
        <f t="shared" si="132"/>
        <v>0</v>
      </c>
      <c r="K238" s="84">
        <f t="shared" si="133"/>
        <v>0</v>
      </c>
      <c r="L238" s="84">
        <f t="shared" si="134"/>
        <v>0</v>
      </c>
      <c r="M238" s="84">
        <f t="shared" si="135"/>
        <v>0</v>
      </c>
      <c r="N238" s="84">
        <f t="shared" si="136"/>
        <v>0</v>
      </c>
      <c r="O238" s="84">
        <f t="shared" ref="O238:O285" si="152">IF(ISERROR(VLOOKUP($C238,Sprint7,5,FALSE)),0,(VLOOKUP($C238,Sprint7,5,FALSE)))</f>
        <v>0</v>
      </c>
      <c r="Q238" s="85">
        <f t="shared" si="137"/>
        <v>0</v>
      </c>
      <c r="R238" s="85">
        <f t="shared" si="138"/>
        <v>0</v>
      </c>
      <c r="S238" s="85">
        <f t="shared" si="139"/>
        <v>0</v>
      </c>
      <c r="T238" s="85">
        <f t="shared" si="140"/>
        <v>0</v>
      </c>
      <c r="U238" s="85">
        <f t="shared" si="141"/>
        <v>0</v>
      </c>
      <c r="V238" s="85">
        <f t="shared" si="142"/>
        <v>0</v>
      </c>
      <c r="W238" s="85">
        <f t="shared" ref="W238:W285" si="153">IF(ISERROR(VLOOKUP($C238,_End7,5,FALSE)),0,(VLOOKUP($C238,_End7,5,FALSE)))</f>
        <v>0</v>
      </c>
      <c r="Y238" s="84">
        <f t="shared" si="143"/>
        <v>0</v>
      </c>
      <c r="Z238" s="85">
        <f t="shared" si="144"/>
        <v>0</v>
      </c>
      <c r="AA238" s="70">
        <f t="shared" si="145"/>
        <v>0</v>
      </c>
      <c r="AB238" s="84">
        <f t="shared" si="146"/>
        <v>0</v>
      </c>
      <c r="AC238" s="84">
        <f t="shared" si="147"/>
        <v>0</v>
      </c>
      <c r="AD238" s="85">
        <f t="shared" si="148"/>
        <v>0</v>
      </c>
      <c r="AE238" s="85">
        <f t="shared" si="149"/>
        <v>0</v>
      </c>
      <c r="AF238" s="1">
        <f t="shared" si="150"/>
        <v>0</v>
      </c>
    </row>
    <row r="239" spans="1:32" x14ac:dyDescent="0.2">
      <c r="A239" s="101">
        <v>2.4800000000000001E-4</v>
      </c>
      <c r="B239" s="3">
        <f t="shared" si="151"/>
        <v>2.4800000000000001E-4</v>
      </c>
      <c r="C239" t="s">
        <v>429</v>
      </c>
      <c r="D239"/>
      <c r="E239" s="56" t="s">
        <v>21</v>
      </c>
      <c r="F239" s="21">
        <f t="shared" ref="F239:F286" si="154">COUNTIF(H239:X239,"&gt;1")</f>
        <v>0</v>
      </c>
      <c r="G239" s="21">
        <f t="shared" ref="G239:G286" si="155">COUNTIF(AA239:AE239,"&gt;1")</f>
        <v>0</v>
      </c>
      <c r="H239" s="111" t="str">
        <f>IF(ISNA(VLOOKUP(C239,[1]Sheet1!$J$2:$J$2989,1,FALSE)),"No","Yes")</f>
        <v>No</v>
      </c>
      <c r="I239" s="84">
        <f t="shared" ref="I239:I286" si="156">IF(ISERROR(VLOOKUP($C239,Sprint1,5,FALSE)),0,(VLOOKUP($C239,Sprint1,5,FALSE)))</f>
        <v>0</v>
      </c>
      <c r="J239" s="84">
        <f t="shared" ref="J239:J286" si="157">IF(ISERROR(VLOOKUP($C239,Sprint2,5,FALSE)),0,(VLOOKUP($C239,Sprint2,5,FALSE)))</f>
        <v>0</v>
      </c>
      <c r="K239" s="84">
        <f t="shared" ref="K239:K286" si="158">IF(ISERROR(VLOOKUP($C239,Sprint3,5,FALSE)),0,(VLOOKUP($C239,Sprint3,5,FALSE)))</f>
        <v>0</v>
      </c>
      <c r="L239" s="84">
        <f t="shared" ref="L239:L286" si="159">IF(ISERROR(VLOOKUP($C239,Sprint4,5,FALSE)),0,(VLOOKUP($C239,Sprint4,5,FALSE)))</f>
        <v>0</v>
      </c>
      <c r="M239" s="84">
        <f t="shared" ref="M239:M286" si="160">IF(ISERROR(VLOOKUP($C239,Sprint5,5,FALSE)),0,(VLOOKUP($C239,Sprint5,5,FALSE)))</f>
        <v>0</v>
      </c>
      <c r="N239" s="84">
        <f t="shared" ref="N239:N286" si="161">IF(ISERROR(VLOOKUP($C239,Sprint6,5,FALSE)),0,(VLOOKUP($C239,Sprint6,5,FALSE)))</f>
        <v>0</v>
      </c>
      <c r="O239" s="84">
        <f t="shared" si="152"/>
        <v>0</v>
      </c>
      <c r="Q239" s="85">
        <f t="shared" ref="Q239:Q286" si="162">IF(ISERROR(VLOOKUP($C239,_End1,5,FALSE)),0,(VLOOKUP($C239,_End1,5,FALSE)))</f>
        <v>0</v>
      </c>
      <c r="R239" s="85">
        <f t="shared" ref="R239:R286" si="163">IF(ISERROR(VLOOKUP($C239,_End2,5,FALSE)),0,(VLOOKUP($C239,_End2,5,FALSE)))</f>
        <v>0</v>
      </c>
      <c r="S239" s="85">
        <f t="shared" ref="S239:S286" si="164">IF(ISERROR(VLOOKUP($C239,_End3,5,FALSE)),0,(VLOOKUP($C239,_End3,5,FALSE)))</f>
        <v>0</v>
      </c>
      <c r="T239" s="85">
        <f t="shared" ref="T239:T286" si="165">IF(ISERROR(VLOOKUP($C239,_End4,5,FALSE)),0,(VLOOKUP($C239,_End4,5,FALSE)))</f>
        <v>0</v>
      </c>
      <c r="U239" s="85">
        <f t="shared" ref="U239:U286" si="166">IF(ISERROR(VLOOKUP($C239,_End5,5,FALSE)),0,(VLOOKUP($C239,_End5,5,FALSE)))</f>
        <v>0</v>
      </c>
      <c r="V239" s="85">
        <f t="shared" ref="V239:V286" si="167">IF(ISERROR(VLOOKUP($C239,_End6,5,FALSE)),0,(VLOOKUP($C239,_End6,5,FALSE)))</f>
        <v>0</v>
      </c>
      <c r="W239" s="85">
        <f t="shared" si="153"/>
        <v>0</v>
      </c>
      <c r="Y239" s="84">
        <f t="shared" ref="Y239:Y286" si="168">LARGE(I239:O239,3)</f>
        <v>0</v>
      </c>
      <c r="Z239" s="85">
        <f t="shared" ref="Z239:Z286" si="169">LARGE(Q239:W239,3)</f>
        <v>0</v>
      </c>
      <c r="AA239" s="70">
        <f t="shared" ref="AA239:AA286" si="170">LARGE(Y239:Z239,1)</f>
        <v>0</v>
      </c>
      <c r="AB239" s="84">
        <f t="shared" ref="AB239:AB286" si="171">LARGE(I239:O239,1)</f>
        <v>0</v>
      </c>
      <c r="AC239" s="84">
        <f t="shared" ref="AC239:AC286" si="172">LARGE(I239:O239,2)</f>
        <v>0</v>
      </c>
      <c r="AD239" s="85">
        <f t="shared" ref="AD239:AD286" si="173">LARGE(Q239:W239,1)</f>
        <v>0</v>
      </c>
      <c r="AE239" s="85">
        <f t="shared" ref="AE239:AE286" si="174">LARGE(Q239:W239,2)</f>
        <v>0</v>
      </c>
      <c r="AF239" s="1">
        <f t="shared" si="150"/>
        <v>0</v>
      </c>
    </row>
    <row r="240" spans="1:32" x14ac:dyDescent="0.2">
      <c r="A240" s="101">
        <v>2.4900000000000004E-4</v>
      </c>
      <c r="B240" s="3">
        <f t="shared" si="151"/>
        <v>2.4900000000000004E-4</v>
      </c>
      <c r="C240" t="s">
        <v>438</v>
      </c>
      <c r="D240"/>
      <c r="E240" s="56" t="s">
        <v>21</v>
      </c>
      <c r="F240" s="21">
        <f t="shared" si="154"/>
        <v>0</v>
      </c>
      <c r="G240" s="21">
        <f t="shared" si="155"/>
        <v>0</v>
      </c>
      <c r="H240" s="111" t="str">
        <f>IF(ISNA(VLOOKUP(C240,[1]Sheet1!$J$2:$J$2989,1,FALSE)),"No","Yes")</f>
        <v>No</v>
      </c>
      <c r="I240" s="84">
        <f t="shared" si="156"/>
        <v>0</v>
      </c>
      <c r="J240" s="84">
        <f t="shared" si="157"/>
        <v>0</v>
      </c>
      <c r="K240" s="84">
        <f t="shared" si="158"/>
        <v>0</v>
      </c>
      <c r="L240" s="84">
        <f t="shared" si="159"/>
        <v>0</v>
      </c>
      <c r="M240" s="84">
        <f t="shared" si="160"/>
        <v>0</v>
      </c>
      <c r="N240" s="84">
        <f t="shared" si="161"/>
        <v>0</v>
      </c>
      <c r="O240" s="84">
        <f t="shared" si="152"/>
        <v>0</v>
      </c>
      <c r="Q240" s="85">
        <f t="shared" si="162"/>
        <v>0</v>
      </c>
      <c r="R240" s="85">
        <f t="shared" si="163"/>
        <v>0</v>
      </c>
      <c r="S240" s="85">
        <f t="shared" si="164"/>
        <v>0</v>
      </c>
      <c r="T240" s="85">
        <f t="shared" si="165"/>
        <v>0</v>
      </c>
      <c r="U240" s="85">
        <f t="shared" si="166"/>
        <v>0</v>
      </c>
      <c r="V240" s="85">
        <f t="shared" si="167"/>
        <v>0</v>
      </c>
      <c r="W240" s="85">
        <f t="shared" si="153"/>
        <v>0</v>
      </c>
      <c r="Y240" s="84">
        <f t="shared" si="168"/>
        <v>0</v>
      </c>
      <c r="Z240" s="85">
        <f t="shared" si="169"/>
        <v>0</v>
      </c>
      <c r="AA240" s="70">
        <f t="shared" si="170"/>
        <v>0</v>
      </c>
      <c r="AB240" s="84">
        <f t="shared" si="171"/>
        <v>0</v>
      </c>
      <c r="AC240" s="84">
        <f t="shared" si="172"/>
        <v>0</v>
      </c>
      <c r="AD240" s="85">
        <f t="shared" si="173"/>
        <v>0</v>
      </c>
      <c r="AE240" s="85">
        <f t="shared" si="174"/>
        <v>0</v>
      </c>
      <c r="AF240" s="1">
        <f t="shared" si="150"/>
        <v>0</v>
      </c>
    </row>
    <row r="241" spans="1:32" x14ac:dyDescent="0.2">
      <c r="A241" s="101">
        <v>2.5000000000000001E-4</v>
      </c>
      <c r="B241" s="3">
        <f t="shared" si="151"/>
        <v>2.5000000000000001E-4</v>
      </c>
      <c r="C241" t="s">
        <v>445</v>
      </c>
      <c r="D241"/>
      <c r="E241" s="56" t="s">
        <v>21</v>
      </c>
      <c r="F241" s="21">
        <f t="shared" si="154"/>
        <v>0</v>
      </c>
      <c r="G241" s="21">
        <f t="shared" si="155"/>
        <v>0</v>
      </c>
      <c r="H241" s="111" t="str">
        <f>IF(ISNA(VLOOKUP(C241,[1]Sheet1!$J$2:$J$2989,1,FALSE)),"No","Yes")</f>
        <v>No</v>
      </c>
      <c r="I241" s="84">
        <f t="shared" si="156"/>
        <v>0</v>
      </c>
      <c r="J241" s="84">
        <f t="shared" si="157"/>
        <v>0</v>
      </c>
      <c r="K241" s="84">
        <f t="shared" si="158"/>
        <v>0</v>
      </c>
      <c r="L241" s="84">
        <f t="shared" si="159"/>
        <v>0</v>
      </c>
      <c r="M241" s="84">
        <f t="shared" si="160"/>
        <v>0</v>
      </c>
      <c r="N241" s="84">
        <f t="shared" si="161"/>
        <v>0</v>
      </c>
      <c r="O241" s="84">
        <f t="shared" si="152"/>
        <v>0</v>
      </c>
      <c r="Q241" s="85">
        <f t="shared" si="162"/>
        <v>0</v>
      </c>
      <c r="R241" s="85">
        <f t="shared" si="163"/>
        <v>0</v>
      </c>
      <c r="S241" s="85">
        <f t="shared" si="164"/>
        <v>0</v>
      </c>
      <c r="T241" s="85">
        <f t="shared" si="165"/>
        <v>0</v>
      </c>
      <c r="U241" s="85">
        <f t="shared" si="166"/>
        <v>0</v>
      </c>
      <c r="V241" s="85">
        <f t="shared" si="167"/>
        <v>0</v>
      </c>
      <c r="W241" s="85">
        <f t="shared" si="153"/>
        <v>0</v>
      </c>
      <c r="Y241" s="84">
        <f t="shared" si="168"/>
        <v>0</v>
      </c>
      <c r="Z241" s="85">
        <f t="shared" si="169"/>
        <v>0</v>
      </c>
      <c r="AA241" s="70">
        <f t="shared" si="170"/>
        <v>0</v>
      </c>
      <c r="AB241" s="84">
        <f t="shared" si="171"/>
        <v>0</v>
      </c>
      <c r="AC241" s="84">
        <f t="shared" si="172"/>
        <v>0</v>
      </c>
      <c r="AD241" s="85">
        <f t="shared" si="173"/>
        <v>0</v>
      </c>
      <c r="AE241" s="85">
        <f t="shared" si="174"/>
        <v>0</v>
      </c>
      <c r="AF241" s="1">
        <f t="shared" si="150"/>
        <v>0</v>
      </c>
    </row>
    <row r="242" spans="1:32" x14ac:dyDescent="0.2">
      <c r="A242" s="101">
        <v>2.5100000000000003E-4</v>
      </c>
      <c r="B242" s="3">
        <f t="shared" si="151"/>
        <v>2.5100000000000003E-4</v>
      </c>
      <c r="C242" t="s">
        <v>448</v>
      </c>
      <c r="D242"/>
      <c r="E242" s="56" t="s">
        <v>21</v>
      </c>
      <c r="F242" s="21">
        <f t="shared" si="154"/>
        <v>0</v>
      </c>
      <c r="G242" s="21">
        <f t="shared" si="155"/>
        <v>0</v>
      </c>
      <c r="H242" s="111" t="str">
        <f>IF(ISNA(VLOOKUP(C242,[1]Sheet1!$J$2:$J$2989,1,FALSE)),"No","Yes")</f>
        <v>No</v>
      </c>
      <c r="I242" s="84">
        <f t="shared" si="156"/>
        <v>0</v>
      </c>
      <c r="J242" s="84">
        <f t="shared" si="157"/>
        <v>0</v>
      </c>
      <c r="K242" s="84">
        <f t="shared" si="158"/>
        <v>0</v>
      </c>
      <c r="L242" s="84">
        <f t="shared" si="159"/>
        <v>0</v>
      </c>
      <c r="M242" s="84">
        <f t="shared" si="160"/>
        <v>0</v>
      </c>
      <c r="N242" s="84">
        <f t="shared" si="161"/>
        <v>0</v>
      </c>
      <c r="O242" s="84">
        <f t="shared" si="152"/>
        <v>0</v>
      </c>
      <c r="Q242" s="85">
        <f t="shared" si="162"/>
        <v>0</v>
      </c>
      <c r="R242" s="85">
        <f t="shared" si="163"/>
        <v>0</v>
      </c>
      <c r="S242" s="85">
        <f t="shared" si="164"/>
        <v>0</v>
      </c>
      <c r="T242" s="85">
        <f t="shared" si="165"/>
        <v>0</v>
      </c>
      <c r="U242" s="85">
        <f t="shared" si="166"/>
        <v>0</v>
      </c>
      <c r="V242" s="85">
        <f t="shared" si="167"/>
        <v>0</v>
      </c>
      <c r="W242" s="85">
        <f t="shared" si="153"/>
        <v>0</v>
      </c>
      <c r="Y242" s="84">
        <f t="shared" si="168"/>
        <v>0</v>
      </c>
      <c r="Z242" s="85">
        <f t="shared" si="169"/>
        <v>0</v>
      </c>
      <c r="AA242" s="70">
        <f t="shared" si="170"/>
        <v>0</v>
      </c>
      <c r="AB242" s="84">
        <f t="shared" si="171"/>
        <v>0</v>
      </c>
      <c r="AC242" s="84">
        <f t="shared" si="172"/>
        <v>0</v>
      </c>
      <c r="AD242" s="85">
        <f t="shared" si="173"/>
        <v>0</v>
      </c>
      <c r="AE242" s="85">
        <f t="shared" si="174"/>
        <v>0</v>
      </c>
      <c r="AF242" s="1">
        <f t="shared" si="150"/>
        <v>0</v>
      </c>
    </row>
    <row r="243" spans="1:32" x14ac:dyDescent="0.2">
      <c r="A243" s="101">
        <v>2.52E-4</v>
      </c>
      <c r="B243" s="3">
        <f t="shared" si="151"/>
        <v>2.52E-4</v>
      </c>
      <c r="C243" t="s">
        <v>478</v>
      </c>
      <c r="D243" t="s">
        <v>72</v>
      </c>
      <c r="E243" s="56" t="s">
        <v>21</v>
      </c>
      <c r="F243" s="21">
        <f t="shared" si="154"/>
        <v>0</v>
      </c>
      <c r="G243" s="21">
        <f t="shared" si="155"/>
        <v>0</v>
      </c>
      <c r="H243" s="111" t="str">
        <f>IF(ISNA(VLOOKUP(C243,[1]Sheet1!$J$2:$J$2989,1,FALSE)),"No","Yes")</f>
        <v>Yes</v>
      </c>
      <c r="I243" s="84">
        <f t="shared" si="156"/>
        <v>0</v>
      </c>
      <c r="J243" s="84">
        <f t="shared" si="157"/>
        <v>0</v>
      </c>
      <c r="K243" s="84">
        <f t="shared" si="158"/>
        <v>0</v>
      </c>
      <c r="L243" s="84">
        <f t="shared" si="159"/>
        <v>0</v>
      </c>
      <c r="M243" s="84">
        <f t="shared" si="160"/>
        <v>0</v>
      </c>
      <c r="N243" s="84">
        <f t="shared" si="161"/>
        <v>0</v>
      </c>
      <c r="O243" s="84">
        <f t="shared" si="152"/>
        <v>0</v>
      </c>
      <c r="Q243" s="85">
        <f t="shared" si="162"/>
        <v>0</v>
      </c>
      <c r="R243" s="85">
        <f t="shared" si="163"/>
        <v>0</v>
      </c>
      <c r="S243" s="85">
        <f t="shared" si="164"/>
        <v>0</v>
      </c>
      <c r="T243" s="85">
        <f t="shared" si="165"/>
        <v>0</v>
      </c>
      <c r="U243" s="85">
        <f t="shared" si="166"/>
        <v>0</v>
      </c>
      <c r="V243" s="85">
        <f t="shared" si="167"/>
        <v>0</v>
      </c>
      <c r="W243" s="85">
        <f t="shared" si="153"/>
        <v>0</v>
      </c>
      <c r="Y243" s="84">
        <f t="shared" si="168"/>
        <v>0</v>
      </c>
      <c r="Z243" s="85">
        <f t="shared" si="169"/>
        <v>0</v>
      </c>
      <c r="AA243" s="70">
        <f t="shared" si="170"/>
        <v>0</v>
      </c>
      <c r="AB243" s="84">
        <f t="shared" si="171"/>
        <v>0</v>
      </c>
      <c r="AC243" s="84">
        <f t="shared" si="172"/>
        <v>0</v>
      </c>
      <c r="AD243" s="85">
        <f t="shared" si="173"/>
        <v>0</v>
      </c>
      <c r="AE243" s="85">
        <f t="shared" si="174"/>
        <v>0</v>
      </c>
      <c r="AF243" s="1">
        <f t="shared" si="150"/>
        <v>0</v>
      </c>
    </row>
    <row r="244" spans="1:32" x14ac:dyDescent="0.2">
      <c r="A244" s="101">
        <v>2.5300000000000002E-4</v>
      </c>
      <c r="B244" s="3">
        <f t="shared" si="151"/>
        <v>2.5300000000000002E-4</v>
      </c>
      <c r="C244" t="s">
        <v>479</v>
      </c>
      <c r="D244" t="s">
        <v>89</v>
      </c>
      <c r="E244" s="56" t="s">
        <v>21</v>
      </c>
      <c r="F244" s="21">
        <f t="shared" si="154"/>
        <v>0</v>
      </c>
      <c r="G244" s="21">
        <f t="shared" si="155"/>
        <v>0</v>
      </c>
      <c r="H244" s="111" t="str">
        <f>IF(ISNA(VLOOKUP(C244,[1]Sheet1!$J$2:$J$2989,1,FALSE)),"No","Yes")</f>
        <v>Yes</v>
      </c>
      <c r="I244" s="84">
        <f t="shared" si="156"/>
        <v>0</v>
      </c>
      <c r="J244" s="84">
        <f t="shared" si="157"/>
        <v>0</v>
      </c>
      <c r="K244" s="84">
        <f t="shared" si="158"/>
        <v>0</v>
      </c>
      <c r="L244" s="84">
        <f t="shared" si="159"/>
        <v>0</v>
      </c>
      <c r="M244" s="84">
        <f t="shared" si="160"/>
        <v>0</v>
      </c>
      <c r="N244" s="84">
        <f t="shared" si="161"/>
        <v>0</v>
      </c>
      <c r="O244" s="84">
        <f t="shared" si="152"/>
        <v>0</v>
      </c>
      <c r="Q244" s="85">
        <f t="shared" si="162"/>
        <v>0</v>
      </c>
      <c r="R244" s="85">
        <f t="shared" si="163"/>
        <v>0</v>
      </c>
      <c r="S244" s="85">
        <f t="shared" si="164"/>
        <v>0</v>
      </c>
      <c r="T244" s="85">
        <f t="shared" si="165"/>
        <v>0</v>
      </c>
      <c r="U244" s="85">
        <f t="shared" si="166"/>
        <v>0</v>
      </c>
      <c r="V244" s="85">
        <f t="shared" si="167"/>
        <v>0</v>
      </c>
      <c r="W244" s="85">
        <f t="shared" si="153"/>
        <v>0</v>
      </c>
      <c r="Y244" s="84">
        <f t="shared" si="168"/>
        <v>0</v>
      </c>
      <c r="Z244" s="85">
        <f t="shared" si="169"/>
        <v>0</v>
      </c>
      <c r="AA244" s="70">
        <f t="shared" si="170"/>
        <v>0</v>
      </c>
      <c r="AB244" s="84">
        <f t="shared" si="171"/>
        <v>0</v>
      </c>
      <c r="AC244" s="84">
        <f t="shared" si="172"/>
        <v>0</v>
      </c>
      <c r="AD244" s="85">
        <f t="shared" si="173"/>
        <v>0</v>
      </c>
      <c r="AE244" s="85">
        <f t="shared" si="174"/>
        <v>0</v>
      </c>
      <c r="AF244" s="1">
        <f t="shared" si="150"/>
        <v>0</v>
      </c>
    </row>
    <row r="245" spans="1:32" x14ac:dyDescent="0.2">
      <c r="A245" s="101">
        <v>2.5399999999999999E-4</v>
      </c>
      <c r="B245" s="3">
        <f t="shared" si="151"/>
        <v>2.5399999999999999E-4</v>
      </c>
      <c r="C245" t="s">
        <v>480</v>
      </c>
      <c r="D245" t="s">
        <v>137</v>
      </c>
      <c r="E245" s="56" t="s">
        <v>21</v>
      </c>
      <c r="F245" s="21">
        <f t="shared" si="154"/>
        <v>0</v>
      </c>
      <c r="G245" s="21">
        <f t="shared" si="155"/>
        <v>0</v>
      </c>
      <c r="H245" s="111" t="str">
        <f>IF(ISNA(VLOOKUP(C245,[1]Sheet1!$J$2:$J$2989,1,FALSE)),"No","Yes")</f>
        <v>No</v>
      </c>
      <c r="I245" s="84">
        <f t="shared" si="156"/>
        <v>0</v>
      </c>
      <c r="J245" s="84">
        <f t="shared" si="157"/>
        <v>0</v>
      </c>
      <c r="K245" s="84">
        <f t="shared" si="158"/>
        <v>0</v>
      </c>
      <c r="L245" s="84">
        <f t="shared" si="159"/>
        <v>0</v>
      </c>
      <c r="M245" s="84">
        <f t="shared" si="160"/>
        <v>0</v>
      </c>
      <c r="N245" s="84">
        <f t="shared" si="161"/>
        <v>0</v>
      </c>
      <c r="O245" s="84">
        <f t="shared" si="152"/>
        <v>0</v>
      </c>
      <c r="Q245" s="85">
        <f t="shared" si="162"/>
        <v>0</v>
      </c>
      <c r="R245" s="85">
        <f t="shared" si="163"/>
        <v>0</v>
      </c>
      <c r="S245" s="85">
        <f t="shared" si="164"/>
        <v>0</v>
      </c>
      <c r="T245" s="85">
        <f t="shared" si="165"/>
        <v>0</v>
      </c>
      <c r="U245" s="85">
        <f t="shared" si="166"/>
        <v>0</v>
      </c>
      <c r="V245" s="85">
        <f t="shared" si="167"/>
        <v>0</v>
      </c>
      <c r="W245" s="85">
        <f t="shared" si="153"/>
        <v>0</v>
      </c>
      <c r="Y245" s="84">
        <f t="shared" si="168"/>
        <v>0</v>
      </c>
      <c r="Z245" s="85">
        <f t="shared" si="169"/>
        <v>0</v>
      </c>
      <c r="AA245" s="70">
        <f t="shared" si="170"/>
        <v>0</v>
      </c>
      <c r="AB245" s="84">
        <f t="shared" si="171"/>
        <v>0</v>
      </c>
      <c r="AC245" s="84">
        <f t="shared" si="172"/>
        <v>0</v>
      </c>
      <c r="AD245" s="85">
        <f t="shared" si="173"/>
        <v>0</v>
      </c>
      <c r="AE245" s="85">
        <f t="shared" si="174"/>
        <v>0</v>
      </c>
      <c r="AF245" s="1">
        <f t="shared" si="150"/>
        <v>0</v>
      </c>
    </row>
    <row r="246" spans="1:32" x14ac:dyDescent="0.2">
      <c r="A246" s="101">
        <v>2.5599999999999999E-4</v>
      </c>
      <c r="B246" s="3">
        <f t="shared" si="151"/>
        <v>2.5599999999999999E-4</v>
      </c>
      <c r="C246" t="s">
        <v>481</v>
      </c>
      <c r="D246" t="s">
        <v>72</v>
      </c>
      <c r="E246" s="56" t="s">
        <v>21</v>
      </c>
      <c r="F246" s="21">
        <f t="shared" si="154"/>
        <v>0</v>
      </c>
      <c r="G246" s="21">
        <f t="shared" si="155"/>
        <v>0</v>
      </c>
      <c r="H246" s="111" t="str">
        <f>IF(ISNA(VLOOKUP(C246,[1]Sheet1!$J$2:$J$2989,1,FALSE)),"No","Yes")</f>
        <v>Yes</v>
      </c>
      <c r="I246" s="84">
        <f t="shared" si="156"/>
        <v>0</v>
      </c>
      <c r="J246" s="84">
        <f t="shared" si="157"/>
        <v>0</v>
      </c>
      <c r="K246" s="84">
        <f t="shared" si="158"/>
        <v>0</v>
      </c>
      <c r="L246" s="84">
        <f t="shared" si="159"/>
        <v>0</v>
      </c>
      <c r="M246" s="84">
        <f t="shared" si="160"/>
        <v>0</v>
      </c>
      <c r="N246" s="84">
        <f t="shared" si="161"/>
        <v>0</v>
      </c>
      <c r="O246" s="84">
        <f t="shared" si="152"/>
        <v>0</v>
      </c>
      <c r="Q246" s="85">
        <f t="shared" si="162"/>
        <v>0</v>
      </c>
      <c r="R246" s="85">
        <f t="shared" si="163"/>
        <v>0</v>
      </c>
      <c r="S246" s="85">
        <f t="shared" si="164"/>
        <v>0</v>
      </c>
      <c r="T246" s="85">
        <f t="shared" si="165"/>
        <v>0</v>
      </c>
      <c r="U246" s="85">
        <f t="shared" si="166"/>
        <v>0</v>
      </c>
      <c r="V246" s="85">
        <f t="shared" si="167"/>
        <v>0</v>
      </c>
      <c r="W246" s="85">
        <f t="shared" si="153"/>
        <v>0</v>
      </c>
      <c r="Y246" s="84">
        <f t="shared" si="168"/>
        <v>0</v>
      </c>
      <c r="Z246" s="85">
        <f t="shared" si="169"/>
        <v>0</v>
      </c>
      <c r="AA246" s="70">
        <f t="shared" si="170"/>
        <v>0</v>
      </c>
      <c r="AB246" s="84">
        <f t="shared" si="171"/>
        <v>0</v>
      </c>
      <c r="AC246" s="84">
        <f t="shared" si="172"/>
        <v>0</v>
      </c>
      <c r="AD246" s="85">
        <f t="shared" si="173"/>
        <v>0</v>
      </c>
      <c r="AE246" s="85">
        <f t="shared" si="174"/>
        <v>0</v>
      </c>
      <c r="AF246" s="1">
        <f t="shared" si="150"/>
        <v>0</v>
      </c>
    </row>
    <row r="247" spans="1:32" x14ac:dyDescent="0.2">
      <c r="A247" s="101">
        <v>2.5800000000000004E-4</v>
      </c>
      <c r="B247" s="3">
        <f t="shared" si="151"/>
        <v>9054.8458384046844</v>
      </c>
      <c r="C247" t="s">
        <v>482</v>
      </c>
      <c r="D247" t="s">
        <v>138</v>
      </c>
      <c r="E247" s="56" t="s">
        <v>21</v>
      </c>
      <c r="F247" s="21">
        <f t="shared" si="154"/>
        <v>1</v>
      </c>
      <c r="G247" s="21">
        <f t="shared" si="155"/>
        <v>1</v>
      </c>
      <c r="H247" s="111" t="str">
        <f>IF(ISNA(VLOOKUP(C247,[1]Sheet1!$J$2:$J$2989,1,FALSE)),"No","Yes")</f>
        <v>Yes</v>
      </c>
      <c r="I247" s="84">
        <f t="shared" si="156"/>
        <v>0</v>
      </c>
      <c r="J247" s="84">
        <f t="shared" si="157"/>
        <v>0</v>
      </c>
      <c r="K247" s="84">
        <f t="shared" si="158"/>
        <v>0</v>
      </c>
      <c r="L247" s="84">
        <f t="shared" si="159"/>
        <v>0</v>
      </c>
      <c r="M247" s="84">
        <f t="shared" si="160"/>
        <v>9054.8455804046844</v>
      </c>
      <c r="N247" s="84">
        <f t="shared" si="161"/>
        <v>0</v>
      </c>
      <c r="O247" s="84">
        <f t="shared" si="152"/>
        <v>0</v>
      </c>
      <c r="Q247" s="85">
        <f t="shared" si="162"/>
        <v>0</v>
      </c>
      <c r="R247" s="85">
        <f t="shared" si="163"/>
        <v>0</v>
      </c>
      <c r="S247" s="85">
        <f t="shared" si="164"/>
        <v>0</v>
      </c>
      <c r="T247" s="85">
        <f t="shared" si="165"/>
        <v>0</v>
      </c>
      <c r="U247" s="85">
        <f t="shared" si="166"/>
        <v>0</v>
      </c>
      <c r="V247" s="85">
        <f t="shared" si="167"/>
        <v>0</v>
      </c>
      <c r="W247" s="85">
        <f t="shared" si="153"/>
        <v>0</v>
      </c>
      <c r="Y247" s="84">
        <f t="shared" si="168"/>
        <v>0</v>
      </c>
      <c r="Z247" s="85">
        <f t="shared" si="169"/>
        <v>0</v>
      </c>
      <c r="AA247" s="70">
        <f t="shared" si="170"/>
        <v>0</v>
      </c>
      <c r="AB247" s="84">
        <f t="shared" si="171"/>
        <v>9054.8455804046844</v>
      </c>
      <c r="AC247" s="84">
        <f t="shared" si="172"/>
        <v>0</v>
      </c>
      <c r="AD247" s="85">
        <f t="shared" si="173"/>
        <v>0</v>
      </c>
      <c r="AE247" s="85">
        <f t="shared" si="174"/>
        <v>0</v>
      </c>
      <c r="AF247" s="1">
        <f t="shared" ref="AF247:AF296" si="175">IF(H247="NO",SUM(AA247:AE247)-0,SUM(AA247:AE247))</f>
        <v>9054.8455804046844</v>
      </c>
    </row>
    <row r="248" spans="1:32" x14ac:dyDescent="0.2">
      <c r="A248" s="101">
        <v>2.5900000000000001E-4</v>
      </c>
      <c r="B248" s="3">
        <f t="shared" si="151"/>
        <v>2.5900000000000001E-4</v>
      </c>
      <c r="C248" t="s">
        <v>483</v>
      </c>
      <c r="D248"/>
      <c r="E248" s="56" t="s">
        <v>21</v>
      </c>
      <c r="F248" s="21">
        <f t="shared" si="154"/>
        <v>0</v>
      </c>
      <c r="G248" s="21">
        <f t="shared" si="155"/>
        <v>0</v>
      </c>
      <c r="H248" s="111" t="str">
        <f>IF(ISNA(VLOOKUP(C248,[1]Sheet1!$J$2:$J$2989,1,FALSE)),"No","Yes")</f>
        <v>Yes</v>
      </c>
      <c r="I248" s="84">
        <f t="shared" si="156"/>
        <v>0</v>
      </c>
      <c r="J248" s="84">
        <f t="shared" si="157"/>
        <v>0</v>
      </c>
      <c r="K248" s="84">
        <f t="shared" si="158"/>
        <v>0</v>
      </c>
      <c r="L248" s="84">
        <f t="shared" si="159"/>
        <v>0</v>
      </c>
      <c r="M248" s="84">
        <f t="shared" si="160"/>
        <v>0</v>
      </c>
      <c r="N248" s="84">
        <f t="shared" si="161"/>
        <v>0</v>
      </c>
      <c r="O248" s="84">
        <f t="shared" si="152"/>
        <v>0</v>
      </c>
      <c r="Q248" s="85">
        <f t="shared" si="162"/>
        <v>0</v>
      </c>
      <c r="R248" s="85">
        <f t="shared" si="163"/>
        <v>0</v>
      </c>
      <c r="S248" s="85">
        <f t="shared" si="164"/>
        <v>0</v>
      </c>
      <c r="T248" s="85">
        <f t="shared" si="165"/>
        <v>0</v>
      </c>
      <c r="U248" s="85">
        <f t="shared" si="166"/>
        <v>0</v>
      </c>
      <c r="V248" s="85">
        <f t="shared" si="167"/>
        <v>0</v>
      </c>
      <c r="W248" s="85">
        <f t="shared" si="153"/>
        <v>0</v>
      </c>
      <c r="Y248" s="84">
        <f t="shared" si="168"/>
        <v>0</v>
      </c>
      <c r="Z248" s="85">
        <f t="shared" si="169"/>
        <v>0</v>
      </c>
      <c r="AA248" s="70">
        <f t="shared" si="170"/>
        <v>0</v>
      </c>
      <c r="AB248" s="84">
        <f t="shared" si="171"/>
        <v>0</v>
      </c>
      <c r="AC248" s="84">
        <f t="shared" si="172"/>
        <v>0</v>
      </c>
      <c r="AD248" s="85">
        <f t="shared" si="173"/>
        <v>0</v>
      </c>
      <c r="AE248" s="85">
        <f t="shared" si="174"/>
        <v>0</v>
      </c>
      <c r="AF248" s="1">
        <f t="shared" si="175"/>
        <v>0</v>
      </c>
    </row>
    <row r="249" spans="1:32" x14ac:dyDescent="0.2">
      <c r="A249" s="101">
        <v>2.61E-4</v>
      </c>
      <c r="B249" s="3">
        <f t="shared" si="151"/>
        <v>2.61E-4</v>
      </c>
      <c r="C249" t="s">
        <v>484</v>
      </c>
      <c r="D249"/>
      <c r="E249" s="56" t="s">
        <v>21</v>
      </c>
      <c r="F249" s="21">
        <f t="shared" si="154"/>
        <v>0</v>
      </c>
      <c r="G249" s="21">
        <f t="shared" si="155"/>
        <v>0</v>
      </c>
      <c r="H249" s="111" t="str">
        <f>IF(ISNA(VLOOKUP(C249,[1]Sheet1!$J$2:$J$2989,1,FALSE)),"No","Yes")</f>
        <v>No</v>
      </c>
      <c r="I249" s="84">
        <f t="shared" si="156"/>
        <v>0</v>
      </c>
      <c r="J249" s="84">
        <f t="shared" si="157"/>
        <v>0</v>
      </c>
      <c r="K249" s="84">
        <f t="shared" si="158"/>
        <v>0</v>
      </c>
      <c r="L249" s="84">
        <f t="shared" si="159"/>
        <v>0</v>
      </c>
      <c r="M249" s="84">
        <f t="shared" si="160"/>
        <v>0</v>
      </c>
      <c r="N249" s="84">
        <f t="shared" si="161"/>
        <v>0</v>
      </c>
      <c r="O249" s="84">
        <f t="shared" si="152"/>
        <v>0</v>
      </c>
      <c r="Q249" s="85">
        <f t="shared" si="162"/>
        <v>0</v>
      </c>
      <c r="R249" s="85">
        <f t="shared" si="163"/>
        <v>0</v>
      </c>
      <c r="S249" s="85">
        <f t="shared" si="164"/>
        <v>0</v>
      </c>
      <c r="T249" s="85">
        <f t="shared" si="165"/>
        <v>0</v>
      </c>
      <c r="U249" s="85">
        <f t="shared" si="166"/>
        <v>0</v>
      </c>
      <c r="V249" s="85">
        <f t="shared" si="167"/>
        <v>0</v>
      </c>
      <c r="W249" s="85">
        <f t="shared" si="153"/>
        <v>0</v>
      </c>
      <c r="Y249" s="84">
        <f t="shared" si="168"/>
        <v>0</v>
      </c>
      <c r="Z249" s="85">
        <f t="shared" si="169"/>
        <v>0</v>
      </c>
      <c r="AA249" s="70">
        <f t="shared" si="170"/>
        <v>0</v>
      </c>
      <c r="AB249" s="84">
        <f t="shared" si="171"/>
        <v>0</v>
      </c>
      <c r="AC249" s="84">
        <f t="shared" si="172"/>
        <v>0</v>
      </c>
      <c r="AD249" s="85">
        <f t="shared" si="173"/>
        <v>0</v>
      </c>
      <c r="AE249" s="85">
        <f t="shared" si="174"/>
        <v>0</v>
      </c>
      <c r="AF249" s="1">
        <f t="shared" si="175"/>
        <v>0</v>
      </c>
    </row>
    <row r="250" spans="1:32" x14ac:dyDescent="0.2">
      <c r="A250" s="101">
        <v>2.6200000000000003E-4</v>
      </c>
      <c r="B250" s="3">
        <f t="shared" si="151"/>
        <v>2.6200000000000003E-4</v>
      </c>
      <c r="C250" t="s">
        <v>485</v>
      </c>
      <c r="D250"/>
      <c r="E250" s="56" t="s">
        <v>21</v>
      </c>
      <c r="F250" s="21">
        <f t="shared" si="154"/>
        <v>0</v>
      </c>
      <c r="G250" s="21">
        <f t="shared" si="155"/>
        <v>0</v>
      </c>
      <c r="H250" s="111" t="str">
        <f>IF(ISNA(VLOOKUP(C250,[1]Sheet1!$J$2:$J$2989,1,FALSE)),"No","Yes")</f>
        <v>No</v>
      </c>
      <c r="I250" s="84">
        <f t="shared" si="156"/>
        <v>0</v>
      </c>
      <c r="J250" s="84">
        <f t="shared" si="157"/>
        <v>0</v>
      </c>
      <c r="K250" s="84">
        <f t="shared" si="158"/>
        <v>0</v>
      </c>
      <c r="L250" s="84">
        <f t="shared" si="159"/>
        <v>0</v>
      </c>
      <c r="M250" s="84">
        <f t="shared" si="160"/>
        <v>0</v>
      </c>
      <c r="N250" s="84">
        <f t="shared" si="161"/>
        <v>0</v>
      </c>
      <c r="O250" s="84">
        <f t="shared" si="152"/>
        <v>0</v>
      </c>
      <c r="Q250" s="85">
        <f t="shared" si="162"/>
        <v>0</v>
      </c>
      <c r="R250" s="85">
        <f t="shared" si="163"/>
        <v>0</v>
      </c>
      <c r="S250" s="85">
        <f t="shared" si="164"/>
        <v>0</v>
      </c>
      <c r="T250" s="85">
        <f t="shared" si="165"/>
        <v>0</v>
      </c>
      <c r="U250" s="85">
        <f t="shared" si="166"/>
        <v>0</v>
      </c>
      <c r="V250" s="85">
        <f t="shared" si="167"/>
        <v>0</v>
      </c>
      <c r="W250" s="85">
        <f t="shared" si="153"/>
        <v>0</v>
      </c>
      <c r="Y250" s="84">
        <f t="shared" si="168"/>
        <v>0</v>
      </c>
      <c r="Z250" s="85">
        <f t="shared" si="169"/>
        <v>0</v>
      </c>
      <c r="AA250" s="70">
        <f t="shared" si="170"/>
        <v>0</v>
      </c>
      <c r="AB250" s="84">
        <f t="shared" si="171"/>
        <v>0</v>
      </c>
      <c r="AC250" s="84">
        <f t="shared" si="172"/>
        <v>0</v>
      </c>
      <c r="AD250" s="85">
        <f t="shared" si="173"/>
        <v>0</v>
      </c>
      <c r="AE250" s="85">
        <f t="shared" si="174"/>
        <v>0</v>
      </c>
      <c r="AF250" s="1">
        <f t="shared" si="175"/>
        <v>0</v>
      </c>
    </row>
    <row r="251" spans="1:32" x14ac:dyDescent="0.2">
      <c r="A251" s="101">
        <v>2.6400000000000002E-4</v>
      </c>
      <c r="B251" s="3">
        <f t="shared" si="151"/>
        <v>2.6400000000000002E-4</v>
      </c>
      <c r="C251" t="s">
        <v>486</v>
      </c>
      <c r="D251" t="s">
        <v>322</v>
      </c>
      <c r="E251" s="56" t="s">
        <v>21</v>
      </c>
      <c r="F251" s="21">
        <f t="shared" si="154"/>
        <v>0</v>
      </c>
      <c r="G251" s="21">
        <f t="shared" si="155"/>
        <v>0</v>
      </c>
      <c r="H251" s="111" t="str">
        <f>IF(ISNA(VLOOKUP(C251,[1]Sheet1!$J$2:$J$2989,1,FALSE)),"No","Yes")</f>
        <v>No</v>
      </c>
      <c r="I251" s="84">
        <f t="shared" si="156"/>
        <v>0</v>
      </c>
      <c r="J251" s="84">
        <f t="shared" si="157"/>
        <v>0</v>
      </c>
      <c r="K251" s="84">
        <f t="shared" si="158"/>
        <v>0</v>
      </c>
      <c r="L251" s="84">
        <f t="shared" si="159"/>
        <v>0</v>
      </c>
      <c r="M251" s="84">
        <f t="shared" si="160"/>
        <v>0</v>
      </c>
      <c r="N251" s="84">
        <f t="shared" si="161"/>
        <v>0</v>
      </c>
      <c r="O251" s="84">
        <f t="shared" si="152"/>
        <v>0</v>
      </c>
      <c r="Q251" s="85">
        <f t="shared" si="162"/>
        <v>0</v>
      </c>
      <c r="R251" s="85">
        <f t="shared" si="163"/>
        <v>0</v>
      </c>
      <c r="S251" s="85">
        <f t="shared" si="164"/>
        <v>0</v>
      </c>
      <c r="T251" s="85">
        <f t="shared" si="165"/>
        <v>0</v>
      </c>
      <c r="U251" s="85">
        <f t="shared" si="166"/>
        <v>0</v>
      </c>
      <c r="V251" s="85">
        <f t="shared" si="167"/>
        <v>0</v>
      </c>
      <c r="W251" s="85">
        <f t="shared" si="153"/>
        <v>0</v>
      </c>
      <c r="Y251" s="84">
        <f t="shared" si="168"/>
        <v>0</v>
      </c>
      <c r="Z251" s="85">
        <f t="shared" si="169"/>
        <v>0</v>
      </c>
      <c r="AA251" s="70">
        <f t="shared" si="170"/>
        <v>0</v>
      </c>
      <c r="AB251" s="84">
        <f t="shared" si="171"/>
        <v>0</v>
      </c>
      <c r="AC251" s="84">
        <f t="shared" si="172"/>
        <v>0</v>
      </c>
      <c r="AD251" s="85">
        <f t="shared" si="173"/>
        <v>0</v>
      </c>
      <c r="AE251" s="85">
        <f t="shared" si="174"/>
        <v>0</v>
      </c>
      <c r="AF251" s="1">
        <f t="shared" si="175"/>
        <v>0</v>
      </c>
    </row>
    <row r="252" spans="1:32" x14ac:dyDescent="0.2">
      <c r="A252" s="101">
        <v>2.6499999999999999E-4</v>
      </c>
      <c r="B252" s="3">
        <f t="shared" si="151"/>
        <v>2.6499999999999999E-4</v>
      </c>
      <c r="C252" t="s">
        <v>487</v>
      </c>
      <c r="D252" t="s">
        <v>89</v>
      </c>
      <c r="E252" s="56" t="s">
        <v>21</v>
      </c>
      <c r="F252" s="21">
        <f t="shared" si="154"/>
        <v>0</v>
      </c>
      <c r="G252" s="21">
        <f t="shared" si="155"/>
        <v>0</v>
      </c>
      <c r="H252" s="111" t="str">
        <f>IF(ISNA(VLOOKUP(C252,[1]Sheet1!$J$2:$J$2989,1,FALSE)),"No","Yes")</f>
        <v>Yes</v>
      </c>
      <c r="I252" s="84">
        <f t="shared" si="156"/>
        <v>0</v>
      </c>
      <c r="J252" s="84">
        <f t="shared" si="157"/>
        <v>0</v>
      </c>
      <c r="K252" s="84">
        <f t="shared" si="158"/>
        <v>0</v>
      </c>
      <c r="L252" s="84">
        <f t="shared" si="159"/>
        <v>0</v>
      </c>
      <c r="M252" s="84">
        <f t="shared" si="160"/>
        <v>0</v>
      </c>
      <c r="N252" s="84">
        <f t="shared" si="161"/>
        <v>0</v>
      </c>
      <c r="O252" s="84">
        <f t="shared" si="152"/>
        <v>0</v>
      </c>
      <c r="Q252" s="85">
        <f t="shared" si="162"/>
        <v>0</v>
      </c>
      <c r="R252" s="85">
        <f t="shared" si="163"/>
        <v>0</v>
      </c>
      <c r="S252" s="85">
        <f t="shared" si="164"/>
        <v>0</v>
      </c>
      <c r="T252" s="85">
        <f t="shared" si="165"/>
        <v>0</v>
      </c>
      <c r="U252" s="85">
        <f t="shared" si="166"/>
        <v>0</v>
      </c>
      <c r="V252" s="85">
        <f t="shared" si="167"/>
        <v>0</v>
      </c>
      <c r="W252" s="85">
        <f t="shared" si="153"/>
        <v>0</v>
      </c>
      <c r="Y252" s="84">
        <f t="shared" si="168"/>
        <v>0</v>
      </c>
      <c r="Z252" s="85">
        <f t="shared" si="169"/>
        <v>0</v>
      </c>
      <c r="AA252" s="70">
        <f t="shared" si="170"/>
        <v>0</v>
      </c>
      <c r="AB252" s="84">
        <f t="shared" si="171"/>
        <v>0</v>
      </c>
      <c r="AC252" s="84">
        <f t="shared" si="172"/>
        <v>0</v>
      </c>
      <c r="AD252" s="85">
        <f t="shared" si="173"/>
        <v>0</v>
      </c>
      <c r="AE252" s="85">
        <f t="shared" si="174"/>
        <v>0</v>
      </c>
      <c r="AF252" s="1">
        <f t="shared" si="175"/>
        <v>0</v>
      </c>
    </row>
    <row r="253" spans="1:32" x14ac:dyDescent="0.2">
      <c r="A253" s="101">
        <v>2.6700000000000004E-4</v>
      </c>
      <c r="B253" s="3">
        <f t="shared" si="151"/>
        <v>2.6700000000000004E-4</v>
      </c>
      <c r="C253" t="s">
        <v>488</v>
      </c>
      <c r="D253"/>
      <c r="E253" s="56" t="s">
        <v>21</v>
      </c>
      <c r="F253" s="21">
        <f t="shared" si="154"/>
        <v>0</v>
      </c>
      <c r="G253" s="21">
        <f t="shared" si="155"/>
        <v>0</v>
      </c>
      <c r="H253" s="111" t="str">
        <f>IF(ISNA(VLOOKUP(C253,[1]Sheet1!$J$2:$J$2989,1,FALSE)),"No","Yes")</f>
        <v>No</v>
      </c>
      <c r="I253" s="84">
        <f t="shared" si="156"/>
        <v>0</v>
      </c>
      <c r="J253" s="84">
        <f t="shared" si="157"/>
        <v>0</v>
      </c>
      <c r="K253" s="84">
        <f t="shared" si="158"/>
        <v>0</v>
      </c>
      <c r="L253" s="84">
        <f t="shared" si="159"/>
        <v>0</v>
      </c>
      <c r="M253" s="84">
        <f t="shared" si="160"/>
        <v>0</v>
      </c>
      <c r="N253" s="84">
        <f t="shared" si="161"/>
        <v>0</v>
      </c>
      <c r="O253" s="84">
        <f t="shared" si="152"/>
        <v>0</v>
      </c>
      <c r="Q253" s="85">
        <f t="shared" si="162"/>
        <v>0</v>
      </c>
      <c r="R253" s="85">
        <f t="shared" si="163"/>
        <v>0</v>
      </c>
      <c r="S253" s="85">
        <f t="shared" si="164"/>
        <v>0</v>
      </c>
      <c r="T253" s="85">
        <f t="shared" si="165"/>
        <v>0</v>
      </c>
      <c r="U253" s="85">
        <f t="shared" si="166"/>
        <v>0</v>
      </c>
      <c r="V253" s="85">
        <f t="shared" si="167"/>
        <v>0</v>
      </c>
      <c r="W253" s="85">
        <f t="shared" si="153"/>
        <v>0</v>
      </c>
      <c r="Y253" s="84">
        <f t="shared" si="168"/>
        <v>0</v>
      </c>
      <c r="Z253" s="85">
        <f t="shared" si="169"/>
        <v>0</v>
      </c>
      <c r="AA253" s="70">
        <f t="shared" si="170"/>
        <v>0</v>
      </c>
      <c r="AB253" s="84">
        <f t="shared" si="171"/>
        <v>0</v>
      </c>
      <c r="AC253" s="84">
        <f t="shared" si="172"/>
        <v>0</v>
      </c>
      <c r="AD253" s="85">
        <f t="shared" si="173"/>
        <v>0</v>
      </c>
      <c r="AE253" s="85">
        <f t="shared" si="174"/>
        <v>0</v>
      </c>
      <c r="AF253" s="1">
        <f t="shared" si="175"/>
        <v>0</v>
      </c>
    </row>
    <row r="254" spans="1:32" x14ac:dyDescent="0.2">
      <c r="A254" s="101">
        <v>2.7E-4</v>
      </c>
      <c r="B254" s="3">
        <f t="shared" si="151"/>
        <v>2.7E-4</v>
      </c>
      <c r="C254" t="s">
        <v>489</v>
      </c>
      <c r="D254" t="s">
        <v>72</v>
      </c>
      <c r="E254" s="56" t="s">
        <v>21</v>
      </c>
      <c r="F254" s="21">
        <f t="shared" si="154"/>
        <v>0</v>
      </c>
      <c r="G254" s="21">
        <f t="shared" si="155"/>
        <v>0</v>
      </c>
      <c r="H254" s="111" t="str">
        <f>IF(ISNA(VLOOKUP(C254,[1]Sheet1!$J$2:$J$2989,1,FALSE)),"No","Yes")</f>
        <v>No</v>
      </c>
      <c r="I254" s="84">
        <f t="shared" si="156"/>
        <v>0</v>
      </c>
      <c r="J254" s="84">
        <f t="shared" si="157"/>
        <v>0</v>
      </c>
      <c r="K254" s="84">
        <f t="shared" si="158"/>
        <v>0</v>
      </c>
      <c r="L254" s="84">
        <f t="shared" si="159"/>
        <v>0</v>
      </c>
      <c r="M254" s="84">
        <f t="shared" si="160"/>
        <v>0</v>
      </c>
      <c r="N254" s="84">
        <f t="shared" si="161"/>
        <v>0</v>
      </c>
      <c r="O254" s="84">
        <f t="shared" si="152"/>
        <v>0</v>
      </c>
      <c r="Q254" s="85">
        <f t="shared" si="162"/>
        <v>0</v>
      </c>
      <c r="R254" s="85">
        <f t="shared" si="163"/>
        <v>0</v>
      </c>
      <c r="S254" s="85">
        <f t="shared" si="164"/>
        <v>0</v>
      </c>
      <c r="T254" s="85">
        <f t="shared" si="165"/>
        <v>0</v>
      </c>
      <c r="U254" s="85">
        <f t="shared" si="166"/>
        <v>0</v>
      </c>
      <c r="V254" s="85">
        <f t="shared" si="167"/>
        <v>0</v>
      </c>
      <c r="W254" s="85">
        <f t="shared" si="153"/>
        <v>0</v>
      </c>
      <c r="Y254" s="84">
        <f t="shared" si="168"/>
        <v>0</v>
      </c>
      <c r="Z254" s="85">
        <f t="shared" si="169"/>
        <v>0</v>
      </c>
      <c r="AA254" s="70">
        <f t="shared" si="170"/>
        <v>0</v>
      </c>
      <c r="AB254" s="84">
        <f t="shared" si="171"/>
        <v>0</v>
      </c>
      <c r="AC254" s="84">
        <f t="shared" si="172"/>
        <v>0</v>
      </c>
      <c r="AD254" s="85">
        <f t="shared" si="173"/>
        <v>0</v>
      </c>
      <c r="AE254" s="85">
        <f t="shared" si="174"/>
        <v>0</v>
      </c>
      <c r="AF254" s="1">
        <f t="shared" si="175"/>
        <v>0</v>
      </c>
    </row>
    <row r="255" spans="1:32" x14ac:dyDescent="0.2">
      <c r="A255" s="101">
        <v>2.72E-4</v>
      </c>
      <c r="B255" s="3">
        <f t="shared" si="151"/>
        <v>2.72E-4</v>
      </c>
      <c r="C255" t="s">
        <v>490</v>
      </c>
      <c r="D255"/>
      <c r="E255" s="56" t="s">
        <v>21</v>
      </c>
      <c r="F255" s="21">
        <f t="shared" si="154"/>
        <v>0</v>
      </c>
      <c r="G255" s="21">
        <f t="shared" si="155"/>
        <v>0</v>
      </c>
      <c r="H255" s="111" t="str">
        <f>IF(ISNA(VLOOKUP(C255,[1]Sheet1!$J$2:$J$2989,1,FALSE)),"No","Yes")</f>
        <v>No</v>
      </c>
      <c r="I255" s="84">
        <f t="shared" si="156"/>
        <v>0</v>
      </c>
      <c r="J255" s="84">
        <f t="shared" si="157"/>
        <v>0</v>
      </c>
      <c r="K255" s="84">
        <f t="shared" si="158"/>
        <v>0</v>
      </c>
      <c r="L255" s="84">
        <f t="shared" si="159"/>
        <v>0</v>
      </c>
      <c r="M255" s="84">
        <f t="shared" si="160"/>
        <v>0</v>
      </c>
      <c r="N255" s="84">
        <f t="shared" si="161"/>
        <v>0</v>
      </c>
      <c r="O255" s="84">
        <f t="shared" si="152"/>
        <v>0</v>
      </c>
      <c r="Q255" s="85">
        <f t="shared" si="162"/>
        <v>0</v>
      </c>
      <c r="R255" s="85">
        <f t="shared" si="163"/>
        <v>0</v>
      </c>
      <c r="S255" s="85">
        <f t="shared" si="164"/>
        <v>0</v>
      </c>
      <c r="T255" s="85">
        <f t="shared" si="165"/>
        <v>0</v>
      </c>
      <c r="U255" s="85">
        <f t="shared" si="166"/>
        <v>0</v>
      </c>
      <c r="V255" s="85">
        <f t="shared" si="167"/>
        <v>0</v>
      </c>
      <c r="W255" s="85">
        <f t="shared" si="153"/>
        <v>0</v>
      </c>
      <c r="Y255" s="84">
        <f t="shared" si="168"/>
        <v>0</v>
      </c>
      <c r="Z255" s="85">
        <f t="shared" si="169"/>
        <v>0</v>
      </c>
      <c r="AA255" s="70">
        <f t="shared" si="170"/>
        <v>0</v>
      </c>
      <c r="AB255" s="84">
        <f t="shared" si="171"/>
        <v>0</v>
      </c>
      <c r="AC255" s="84">
        <f t="shared" si="172"/>
        <v>0</v>
      </c>
      <c r="AD255" s="85">
        <f t="shared" si="173"/>
        <v>0</v>
      </c>
      <c r="AE255" s="85">
        <f t="shared" si="174"/>
        <v>0</v>
      </c>
      <c r="AF255" s="1">
        <f t="shared" si="175"/>
        <v>0</v>
      </c>
    </row>
    <row r="256" spans="1:32" x14ac:dyDescent="0.2">
      <c r="A256" s="101">
        <v>2.7300000000000002E-4</v>
      </c>
      <c r="B256" s="3">
        <f t="shared" si="151"/>
        <v>2.7300000000000002E-4</v>
      </c>
      <c r="C256" t="s">
        <v>491</v>
      </c>
      <c r="D256"/>
      <c r="E256" s="56" t="s">
        <v>21</v>
      </c>
      <c r="F256" s="21">
        <f t="shared" si="154"/>
        <v>0</v>
      </c>
      <c r="G256" s="21">
        <f t="shared" si="155"/>
        <v>0</v>
      </c>
      <c r="H256" s="111" t="str">
        <f>IF(ISNA(VLOOKUP(C256,[1]Sheet1!$J$2:$J$2989,1,FALSE)),"No","Yes")</f>
        <v>No</v>
      </c>
      <c r="I256" s="84">
        <f t="shared" si="156"/>
        <v>0</v>
      </c>
      <c r="J256" s="84">
        <f t="shared" si="157"/>
        <v>0</v>
      </c>
      <c r="K256" s="84">
        <f t="shared" si="158"/>
        <v>0</v>
      </c>
      <c r="L256" s="84">
        <f t="shared" si="159"/>
        <v>0</v>
      </c>
      <c r="M256" s="84">
        <f t="shared" si="160"/>
        <v>0</v>
      </c>
      <c r="N256" s="84">
        <f t="shared" si="161"/>
        <v>0</v>
      </c>
      <c r="O256" s="84">
        <f t="shared" si="152"/>
        <v>0</v>
      </c>
      <c r="Q256" s="85">
        <f t="shared" si="162"/>
        <v>0</v>
      </c>
      <c r="R256" s="85">
        <f t="shared" si="163"/>
        <v>0</v>
      </c>
      <c r="S256" s="85">
        <f t="shared" si="164"/>
        <v>0</v>
      </c>
      <c r="T256" s="85">
        <f t="shared" si="165"/>
        <v>0</v>
      </c>
      <c r="U256" s="85">
        <f t="shared" si="166"/>
        <v>0</v>
      </c>
      <c r="V256" s="85">
        <f t="shared" si="167"/>
        <v>0</v>
      </c>
      <c r="W256" s="85">
        <f t="shared" si="153"/>
        <v>0</v>
      </c>
      <c r="Y256" s="84">
        <f t="shared" si="168"/>
        <v>0</v>
      </c>
      <c r="Z256" s="85">
        <f t="shared" si="169"/>
        <v>0</v>
      </c>
      <c r="AA256" s="70">
        <f t="shared" si="170"/>
        <v>0</v>
      </c>
      <c r="AB256" s="84">
        <f t="shared" si="171"/>
        <v>0</v>
      </c>
      <c r="AC256" s="84">
        <f t="shared" si="172"/>
        <v>0</v>
      </c>
      <c r="AD256" s="85">
        <f t="shared" si="173"/>
        <v>0</v>
      </c>
      <c r="AE256" s="85">
        <f t="shared" si="174"/>
        <v>0</v>
      </c>
      <c r="AF256" s="1">
        <f t="shared" si="175"/>
        <v>0</v>
      </c>
    </row>
    <row r="257" spans="1:32" x14ac:dyDescent="0.2">
      <c r="A257" s="101">
        <v>2.7399999999999999E-4</v>
      </c>
      <c r="B257" s="3">
        <f t="shared" si="151"/>
        <v>2.7399999999999999E-4</v>
      </c>
      <c r="C257" t="s">
        <v>492</v>
      </c>
      <c r="D257"/>
      <c r="E257" s="56" t="s">
        <v>21</v>
      </c>
      <c r="F257" s="21">
        <f t="shared" si="154"/>
        <v>0</v>
      </c>
      <c r="G257" s="21">
        <f t="shared" si="155"/>
        <v>0</v>
      </c>
      <c r="H257" s="111" t="str">
        <f>IF(ISNA(VLOOKUP(C257,[1]Sheet1!$J$2:$J$2989,1,FALSE)),"No","Yes")</f>
        <v>No</v>
      </c>
      <c r="I257" s="84">
        <f t="shared" si="156"/>
        <v>0</v>
      </c>
      <c r="J257" s="84">
        <f t="shared" si="157"/>
        <v>0</v>
      </c>
      <c r="K257" s="84">
        <f t="shared" si="158"/>
        <v>0</v>
      </c>
      <c r="L257" s="84">
        <f t="shared" si="159"/>
        <v>0</v>
      </c>
      <c r="M257" s="84">
        <f t="shared" si="160"/>
        <v>0</v>
      </c>
      <c r="N257" s="84">
        <f t="shared" si="161"/>
        <v>0</v>
      </c>
      <c r="O257" s="84">
        <f t="shared" si="152"/>
        <v>0</v>
      </c>
      <c r="Q257" s="85">
        <f t="shared" si="162"/>
        <v>0</v>
      </c>
      <c r="R257" s="85">
        <f t="shared" si="163"/>
        <v>0</v>
      </c>
      <c r="S257" s="85">
        <f t="shared" si="164"/>
        <v>0</v>
      </c>
      <c r="T257" s="85">
        <f t="shared" si="165"/>
        <v>0</v>
      </c>
      <c r="U257" s="85">
        <f t="shared" si="166"/>
        <v>0</v>
      </c>
      <c r="V257" s="85">
        <f t="shared" si="167"/>
        <v>0</v>
      </c>
      <c r="W257" s="85">
        <f t="shared" si="153"/>
        <v>0</v>
      </c>
      <c r="Y257" s="84">
        <f t="shared" si="168"/>
        <v>0</v>
      </c>
      <c r="Z257" s="85">
        <f t="shared" si="169"/>
        <v>0</v>
      </c>
      <c r="AA257" s="70">
        <f t="shared" si="170"/>
        <v>0</v>
      </c>
      <c r="AB257" s="84">
        <f t="shared" si="171"/>
        <v>0</v>
      </c>
      <c r="AC257" s="84">
        <f t="shared" si="172"/>
        <v>0</v>
      </c>
      <c r="AD257" s="85">
        <f t="shared" si="173"/>
        <v>0</v>
      </c>
      <c r="AE257" s="85">
        <f t="shared" si="174"/>
        <v>0</v>
      </c>
      <c r="AF257" s="1">
        <f t="shared" si="175"/>
        <v>0</v>
      </c>
    </row>
    <row r="258" spans="1:32" x14ac:dyDescent="0.2">
      <c r="A258" s="101">
        <v>2.7500000000000002E-4</v>
      </c>
      <c r="B258" s="3">
        <f t="shared" si="151"/>
        <v>2.7500000000000002E-4</v>
      </c>
      <c r="C258" t="s">
        <v>493</v>
      </c>
      <c r="D258"/>
      <c r="E258" s="56" t="s">
        <v>21</v>
      </c>
      <c r="F258" s="21">
        <f t="shared" si="154"/>
        <v>0</v>
      </c>
      <c r="G258" s="21">
        <f t="shared" si="155"/>
        <v>0</v>
      </c>
      <c r="H258" s="111" t="str">
        <f>IF(ISNA(VLOOKUP(C258,[1]Sheet1!$J$2:$J$2989,1,FALSE)),"No","Yes")</f>
        <v>No</v>
      </c>
      <c r="I258" s="84">
        <f t="shared" si="156"/>
        <v>0</v>
      </c>
      <c r="J258" s="84">
        <f t="shared" si="157"/>
        <v>0</v>
      </c>
      <c r="K258" s="84">
        <f t="shared" si="158"/>
        <v>0</v>
      </c>
      <c r="L258" s="84">
        <f t="shared" si="159"/>
        <v>0</v>
      </c>
      <c r="M258" s="84">
        <f t="shared" si="160"/>
        <v>0</v>
      </c>
      <c r="N258" s="84">
        <f t="shared" si="161"/>
        <v>0</v>
      </c>
      <c r="O258" s="84">
        <f t="shared" si="152"/>
        <v>0</v>
      </c>
      <c r="Q258" s="85">
        <f t="shared" si="162"/>
        <v>0</v>
      </c>
      <c r="R258" s="85">
        <f t="shared" si="163"/>
        <v>0</v>
      </c>
      <c r="S258" s="85">
        <f t="shared" si="164"/>
        <v>0</v>
      </c>
      <c r="T258" s="85">
        <f t="shared" si="165"/>
        <v>0</v>
      </c>
      <c r="U258" s="85">
        <f t="shared" si="166"/>
        <v>0</v>
      </c>
      <c r="V258" s="85">
        <f t="shared" si="167"/>
        <v>0</v>
      </c>
      <c r="W258" s="85">
        <f t="shared" si="153"/>
        <v>0</v>
      </c>
      <c r="Y258" s="84">
        <f t="shared" si="168"/>
        <v>0</v>
      </c>
      <c r="Z258" s="85">
        <f t="shared" si="169"/>
        <v>0</v>
      </c>
      <c r="AA258" s="70">
        <f t="shared" si="170"/>
        <v>0</v>
      </c>
      <c r="AB258" s="84">
        <f t="shared" si="171"/>
        <v>0</v>
      </c>
      <c r="AC258" s="84">
        <f t="shared" si="172"/>
        <v>0</v>
      </c>
      <c r="AD258" s="85">
        <f t="shared" si="173"/>
        <v>0</v>
      </c>
      <c r="AE258" s="85">
        <f t="shared" si="174"/>
        <v>0</v>
      </c>
      <c r="AF258" s="1">
        <f t="shared" si="175"/>
        <v>0</v>
      </c>
    </row>
    <row r="259" spans="1:32" x14ac:dyDescent="0.2">
      <c r="A259" s="101">
        <v>2.7599999999999999E-4</v>
      </c>
      <c r="B259" s="3">
        <f t="shared" si="151"/>
        <v>2.7599999999999999E-4</v>
      </c>
      <c r="C259" t="s">
        <v>494</v>
      </c>
      <c r="D259"/>
      <c r="E259" s="56" t="s">
        <v>21</v>
      </c>
      <c r="F259" s="21">
        <f t="shared" si="154"/>
        <v>0</v>
      </c>
      <c r="G259" s="21">
        <f t="shared" si="155"/>
        <v>0</v>
      </c>
      <c r="H259" s="111" t="str">
        <f>IF(ISNA(VLOOKUP(C259,[1]Sheet1!$J$2:$J$2989,1,FALSE)),"No","Yes")</f>
        <v>No</v>
      </c>
      <c r="I259" s="84">
        <f t="shared" si="156"/>
        <v>0</v>
      </c>
      <c r="J259" s="84">
        <f t="shared" si="157"/>
        <v>0</v>
      </c>
      <c r="K259" s="84">
        <f t="shared" si="158"/>
        <v>0</v>
      </c>
      <c r="L259" s="84">
        <f t="shared" si="159"/>
        <v>0</v>
      </c>
      <c r="M259" s="84">
        <f t="shared" si="160"/>
        <v>0</v>
      </c>
      <c r="N259" s="84">
        <f t="shared" si="161"/>
        <v>0</v>
      </c>
      <c r="O259" s="84">
        <f t="shared" si="152"/>
        <v>0</v>
      </c>
      <c r="Q259" s="85">
        <f t="shared" si="162"/>
        <v>0</v>
      </c>
      <c r="R259" s="85">
        <f t="shared" si="163"/>
        <v>0</v>
      </c>
      <c r="S259" s="85">
        <f t="shared" si="164"/>
        <v>0</v>
      </c>
      <c r="T259" s="85">
        <f t="shared" si="165"/>
        <v>0</v>
      </c>
      <c r="U259" s="85">
        <f t="shared" si="166"/>
        <v>0</v>
      </c>
      <c r="V259" s="85">
        <f t="shared" si="167"/>
        <v>0</v>
      </c>
      <c r="W259" s="85">
        <f t="shared" si="153"/>
        <v>0</v>
      </c>
      <c r="Y259" s="84">
        <f t="shared" si="168"/>
        <v>0</v>
      </c>
      <c r="Z259" s="85">
        <f t="shared" si="169"/>
        <v>0</v>
      </c>
      <c r="AA259" s="70">
        <f t="shared" si="170"/>
        <v>0</v>
      </c>
      <c r="AB259" s="84">
        <f t="shared" si="171"/>
        <v>0</v>
      </c>
      <c r="AC259" s="84">
        <f t="shared" si="172"/>
        <v>0</v>
      </c>
      <c r="AD259" s="85">
        <f t="shared" si="173"/>
        <v>0</v>
      </c>
      <c r="AE259" s="85">
        <f t="shared" si="174"/>
        <v>0</v>
      </c>
      <c r="AF259" s="1">
        <f t="shared" si="175"/>
        <v>0</v>
      </c>
    </row>
    <row r="260" spans="1:32" x14ac:dyDescent="0.2">
      <c r="A260" s="101">
        <v>2.7700000000000001E-4</v>
      </c>
      <c r="B260" s="3">
        <f t="shared" si="151"/>
        <v>2.7700000000000001E-4</v>
      </c>
      <c r="C260" t="s">
        <v>495</v>
      </c>
      <c r="D260"/>
      <c r="E260" s="56" t="s">
        <v>21</v>
      </c>
      <c r="F260" s="21">
        <f t="shared" si="154"/>
        <v>0</v>
      </c>
      <c r="G260" s="21">
        <f t="shared" si="155"/>
        <v>0</v>
      </c>
      <c r="H260" s="111" t="str">
        <f>IF(ISNA(VLOOKUP(C260,[1]Sheet1!$J$2:$J$2989,1,FALSE)),"No","Yes")</f>
        <v>No</v>
      </c>
      <c r="I260" s="84">
        <f t="shared" si="156"/>
        <v>0</v>
      </c>
      <c r="J260" s="84">
        <f t="shared" si="157"/>
        <v>0</v>
      </c>
      <c r="K260" s="84">
        <f t="shared" si="158"/>
        <v>0</v>
      </c>
      <c r="L260" s="84">
        <f t="shared" si="159"/>
        <v>0</v>
      </c>
      <c r="M260" s="84">
        <f t="shared" si="160"/>
        <v>0</v>
      </c>
      <c r="N260" s="84">
        <f t="shared" si="161"/>
        <v>0</v>
      </c>
      <c r="O260" s="84">
        <f t="shared" si="152"/>
        <v>0</v>
      </c>
      <c r="Q260" s="85">
        <f t="shared" si="162"/>
        <v>0</v>
      </c>
      <c r="R260" s="85">
        <f t="shared" si="163"/>
        <v>0</v>
      </c>
      <c r="S260" s="85">
        <f t="shared" si="164"/>
        <v>0</v>
      </c>
      <c r="T260" s="85">
        <f t="shared" si="165"/>
        <v>0</v>
      </c>
      <c r="U260" s="85">
        <f t="shared" si="166"/>
        <v>0</v>
      </c>
      <c r="V260" s="85">
        <f t="shared" si="167"/>
        <v>0</v>
      </c>
      <c r="W260" s="85">
        <f t="shared" si="153"/>
        <v>0</v>
      </c>
      <c r="Y260" s="84">
        <f t="shared" si="168"/>
        <v>0</v>
      </c>
      <c r="Z260" s="85">
        <f t="shared" si="169"/>
        <v>0</v>
      </c>
      <c r="AA260" s="70">
        <f t="shared" si="170"/>
        <v>0</v>
      </c>
      <c r="AB260" s="84">
        <f t="shared" si="171"/>
        <v>0</v>
      </c>
      <c r="AC260" s="84">
        <f t="shared" si="172"/>
        <v>0</v>
      </c>
      <c r="AD260" s="85">
        <f t="shared" si="173"/>
        <v>0</v>
      </c>
      <c r="AE260" s="85">
        <f t="shared" si="174"/>
        <v>0</v>
      </c>
      <c r="AF260" s="1">
        <f t="shared" si="175"/>
        <v>0</v>
      </c>
    </row>
    <row r="261" spans="1:32" x14ac:dyDescent="0.2">
      <c r="A261" s="101">
        <v>2.7800000000000004E-4</v>
      </c>
      <c r="B261" s="3">
        <f t="shared" si="151"/>
        <v>2.7800000000000004E-4</v>
      </c>
      <c r="C261" t="s">
        <v>496</v>
      </c>
      <c r="D261" t="s">
        <v>508</v>
      </c>
      <c r="E261" s="56" t="s">
        <v>21</v>
      </c>
      <c r="F261" s="21">
        <f t="shared" si="154"/>
        <v>0</v>
      </c>
      <c r="G261" s="21">
        <f t="shared" si="155"/>
        <v>0</v>
      </c>
      <c r="H261" s="111" t="str">
        <f>IF(ISNA(VLOOKUP(C261,[1]Sheet1!$J$2:$J$2989,1,FALSE)),"No","Yes")</f>
        <v>No</v>
      </c>
      <c r="I261" s="84">
        <f t="shared" si="156"/>
        <v>0</v>
      </c>
      <c r="J261" s="84">
        <f t="shared" si="157"/>
        <v>0</v>
      </c>
      <c r="K261" s="84">
        <f t="shared" si="158"/>
        <v>0</v>
      </c>
      <c r="L261" s="84">
        <f t="shared" si="159"/>
        <v>0</v>
      </c>
      <c r="M261" s="84">
        <f t="shared" si="160"/>
        <v>0</v>
      </c>
      <c r="N261" s="84">
        <f t="shared" si="161"/>
        <v>0</v>
      </c>
      <c r="O261" s="84">
        <f t="shared" si="152"/>
        <v>0</v>
      </c>
      <c r="Q261" s="85">
        <f t="shared" si="162"/>
        <v>0</v>
      </c>
      <c r="R261" s="85">
        <f t="shared" si="163"/>
        <v>0</v>
      </c>
      <c r="S261" s="85">
        <f t="shared" si="164"/>
        <v>0</v>
      </c>
      <c r="T261" s="85">
        <f t="shared" si="165"/>
        <v>0</v>
      </c>
      <c r="U261" s="85">
        <f t="shared" si="166"/>
        <v>0</v>
      </c>
      <c r="V261" s="85">
        <f t="shared" si="167"/>
        <v>0</v>
      </c>
      <c r="W261" s="85">
        <f t="shared" si="153"/>
        <v>0</v>
      </c>
      <c r="Y261" s="84">
        <f t="shared" si="168"/>
        <v>0</v>
      </c>
      <c r="Z261" s="85">
        <f t="shared" si="169"/>
        <v>0</v>
      </c>
      <c r="AA261" s="70">
        <f t="shared" si="170"/>
        <v>0</v>
      </c>
      <c r="AB261" s="84">
        <f t="shared" si="171"/>
        <v>0</v>
      </c>
      <c r="AC261" s="84">
        <f t="shared" si="172"/>
        <v>0</v>
      </c>
      <c r="AD261" s="85">
        <f t="shared" si="173"/>
        <v>0</v>
      </c>
      <c r="AE261" s="85">
        <f t="shared" si="174"/>
        <v>0</v>
      </c>
      <c r="AF261" s="1">
        <f t="shared" si="175"/>
        <v>0</v>
      </c>
    </row>
    <row r="262" spans="1:32" x14ac:dyDescent="0.2">
      <c r="A262" s="101">
        <v>2.7900000000000001E-4</v>
      </c>
      <c r="B262" s="3">
        <f t="shared" si="151"/>
        <v>2.7900000000000001E-4</v>
      </c>
      <c r="C262" t="s">
        <v>497</v>
      </c>
      <c r="D262"/>
      <c r="E262" s="56" t="s">
        <v>21</v>
      </c>
      <c r="F262" s="21">
        <f t="shared" si="154"/>
        <v>0</v>
      </c>
      <c r="G262" s="21">
        <f t="shared" si="155"/>
        <v>0</v>
      </c>
      <c r="H262" s="111" t="str">
        <f>IF(ISNA(VLOOKUP(C262,[1]Sheet1!$J$2:$J$2989,1,FALSE)),"No","Yes")</f>
        <v>No</v>
      </c>
      <c r="I262" s="84">
        <f t="shared" si="156"/>
        <v>0</v>
      </c>
      <c r="J262" s="84">
        <f t="shared" si="157"/>
        <v>0</v>
      </c>
      <c r="K262" s="84">
        <f t="shared" si="158"/>
        <v>0</v>
      </c>
      <c r="L262" s="84">
        <f t="shared" si="159"/>
        <v>0</v>
      </c>
      <c r="M262" s="84">
        <f t="shared" si="160"/>
        <v>0</v>
      </c>
      <c r="N262" s="84">
        <f t="shared" si="161"/>
        <v>0</v>
      </c>
      <c r="O262" s="84">
        <f t="shared" si="152"/>
        <v>0</v>
      </c>
      <c r="Q262" s="85">
        <f t="shared" si="162"/>
        <v>0</v>
      </c>
      <c r="R262" s="85">
        <f t="shared" si="163"/>
        <v>0</v>
      </c>
      <c r="S262" s="85">
        <f t="shared" si="164"/>
        <v>0</v>
      </c>
      <c r="T262" s="85">
        <f t="shared" si="165"/>
        <v>0</v>
      </c>
      <c r="U262" s="85">
        <f t="shared" si="166"/>
        <v>0</v>
      </c>
      <c r="V262" s="85">
        <f t="shared" si="167"/>
        <v>0</v>
      </c>
      <c r="W262" s="85">
        <f t="shared" si="153"/>
        <v>0</v>
      </c>
      <c r="Y262" s="84">
        <f t="shared" si="168"/>
        <v>0</v>
      </c>
      <c r="Z262" s="85">
        <f t="shared" si="169"/>
        <v>0</v>
      </c>
      <c r="AA262" s="70">
        <f t="shared" si="170"/>
        <v>0</v>
      </c>
      <c r="AB262" s="84">
        <f t="shared" si="171"/>
        <v>0</v>
      </c>
      <c r="AC262" s="84">
        <f t="shared" si="172"/>
        <v>0</v>
      </c>
      <c r="AD262" s="85">
        <f t="shared" si="173"/>
        <v>0</v>
      </c>
      <c r="AE262" s="85">
        <f t="shared" si="174"/>
        <v>0</v>
      </c>
      <c r="AF262" s="1">
        <f t="shared" si="175"/>
        <v>0</v>
      </c>
    </row>
    <row r="263" spans="1:32" x14ac:dyDescent="0.2">
      <c r="A263" s="101">
        <v>2.8000000000000003E-4</v>
      </c>
      <c r="B263" s="3">
        <f t="shared" si="151"/>
        <v>2.8000000000000003E-4</v>
      </c>
      <c r="C263" t="s">
        <v>500</v>
      </c>
      <c r="D263"/>
      <c r="E263" s="56" t="s">
        <v>21</v>
      </c>
      <c r="F263" s="21">
        <f t="shared" si="154"/>
        <v>0</v>
      </c>
      <c r="G263" s="21">
        <f t="shared" si="155"/>
        <v>0</v>
      </c>
      <c r="H263" s="111" t="str">
        <f>IF(ISNA(VLOOKUP(C263,[1]Sheet1!$J$2:$J$2989,1,FALSE)),"No","Yes")</f>
        <v>No</v>
      </c>
      <c r="I263" s="84">
        <f t="shared" si="156"/>
        <v>0</v>
      </c>
      <c r="J263" s="84">
        <f t="shared" si="157"/>
        <v>0</v>
      </c>
      <c r="K263" s="84">
        <f t="shared" si="158"/>
        <v>0</v>
      </c>
      <c r="L263" s="84">
        <f t="shared" si="159"/>
        <v>0</v>
      </c>
      <c r="M263" s="84">
        <f t="shared" si="160"/>
        <v>0</v>
      </c>
      <c r="N263" s="84">
        <f t="shared" si="161"/>
        <v>0</v>
      </c>
      <c r="O263" s="84">
        <f t="shared" si="152"/>
        <v>0</v>
      </c>
      <c r="Q263" s="85">
        <f t="shared" si="162"/>
        <v>0</v>
      </c>
      <c r="R263" s="85">
        <f t="shared" si="163"/>
        <v>0</v>
      </c>
      <c r="S263" s="85">
        <f t="shared" si="164"/>
        <v>0</v>
      </c>
      <c r="T263" s="85">
        <f t="shared" si="165"/>
        <v>0</v>
      </c>
      <c r="U263" s="85">
        <f t="shared" si="166"/>
        <v>0</v>
      </c>
      <c r="V263" s="85">
        <f t="shared" si="167"/>
        <v>0</v>
      </c>
      <c r="W263" s="85">
        <f t="shared" si="153"/>
        <v>0</v>
      </c>
      <c r="Y263" s="84">
        <f t="shared" si="168"/>
        <v>0</v>
      </c>
      <c r="Z263" s="85">
        <f t="shared" si="169"/>
        <v>0</v>
      </c>
      <c r="AA263" s="70">
        <f t="shared" si="170"/>
        <v>0</v>
      </c>
      <c r="AB263" s="84">
        <f t="shared" si="171"/>
        <v>0</v>
      </c>
      <c r="AC263" s="84">
        <f t="shared" si="172"/>
        <v>0</v>
      </c>
      <c r="AD263" s="85">
        <f t="shared" si="173"/>
        <v>0</v>
      </c>
      <c r="AE263" s="85">
        <f t="shared" si="174"/>
        <v>0</v>
      </c>
      <c r="AF263" s="1">
        <f t="shared" si="175"/>
        <v>0</v>
      </c>
    </row>
    <row r="264" spans="1:32" x14ac:dyDescent="0.2">
      <c r="A264" s="101">
        <v>2.81E-4</v>
      </c>
      <c r="B264" s="3">
        <f t="shared" si="151"/>
        <v>2.81E-4</v>
      </c>
      <c r="C264" t="s">
        <v>503</v>
      </c>
      <c r="D264" t="s">
        <v>509</v>
      </c>
      <c r="E264" s="56" t="s">
        <v>21</v>
      </c>
      <c r="F264" s="21">
        <f t="shared" si="154"/>
        <v>0</v>
      </c>
      <c r="G264" s="21">
        <f t="shared" si="155"/>
        <v>0</v>
      </c>
      <c r="H264" s="111" t="str">
        <f>IF(ISNA(VLOOKUP(C264,[1]Sheet1!$J$2:$J$2989,1,FALSE)),"No","Yes")</f>
        <v>No</v>
      </c>
      <c r="I264" s="84">
        <f t="shared" si="156"/>
        <v>0</v>
      </c>
      <c r="J264" s="84">
        <f t="shared" si="157"/>
        <v>0</v>
      </c>
      <c r="K264" s="84">
        <f t="shared" si="158"/>
        <v>0</v>
      </c>
      <c r="L264" s="84">
        <f t="shared" si="159"/>
        <v>0</v>
      </c>
      <c r="M264" s="84">
        <f t="shared" si="160"/>
        <v>0</v>
      </c>
      <c r="N264" s="84">
        <f t="shared" si="161"/>
        <v>0</v>
      </c>
      <c r="O264" s="84">
        <f t="shared" si="152"/>
        <v>0</v>
      </c>
      <c r="Q264" s="85">
        <f t="shared" si="162"/>
        <v>0</v>
      </c>
      <c r="R264" s="85">
        <f t="shared" si="163"/>
        <v>0</v>
      </c>
      <c r="S264" s="85">
        <f t="shared" si="164"/>
        <v>0</v>
      </c>
      <c r="T264" s="85">
        <f t="shared" si="165"/>
        <v>0</v>
      </c>
      <c r="U264" s="85">
        <f t="shared" si="166"/>
        <v>0</v>
      </c>
      <c r="V264" s="85">
        <f t="shared" si="167"/>
        <v>0</v>
      </c>
      <c r="W264" s="85">
        <f t="shared" si="153"/>
        <v>0</v>
      </c>
      <c r="Y264" s="84">
        <f t="shared" si="168"/>
        <v>0</v>
      </c>
      <c r="Z264" s="85">
        <f t="shared" si="169"/>
        <v>0</v>
      </c>
      <c r="AA264" s="70">
        <f t="shared" si="170"/>
        <v>0</v>
      </c>
      <c r="AB264" s="84">
        <f t="shared" si="171"/>
        <v>0</v>
      </c>
      <c r="AC264" s="84">
        <f t="shared" si="172"/>
        <v>0</v>
      </c>
      <c r="AD264" s="85">
        <f t="shared" si="173"/>
        <v>0</v>
      </c>
      <c r="AE264" s="85">
        <f t="shared" si="174"/>
        <v>0</v>
      </c>
      <c r="AF264" s="1">
        <f t="shared" si="175"/>
        <v>0</v>
      </c>
    </row>
    <row r="265" spans="1:32" x14ac:dyDescent="0.2">
      <c r="A265" s="101">
        <v>2.8200000000000002E-4</v>
      </c>
      <c r="B265" s="3">
        <f t="shared" si="151"/>
        <v>2.8200000000000002E-4</v>
      </c>
      <c r="C265" t="s">
        <v>504</v>
      </c>
      <c r="D265"/>
      <c r="E265" s="56" t="s">
        <v>21</v>
      </c>
      <c r="F265" s="21">
        <f t="shared" si="154"/>
        <v>0</v>
      </c>
      <c r="G265" s="21">
        <f t="shared" si="155"/>
        <v>0</v>
      </c>
      <c r="H265" s="111" t="str">
        <f>IF(ISNA(VLOOKUP(C265,[1]Sheet1!$J$2:$J$2989,1,FALSE)),"No","Yes")</f>
        <v>No</v>
      </c>
      <c r="I265" s="84">
        <f t="shared" si="156"/>
        <v>0</v>
      </c>
      <c r="J265" s="84">
        <f t="shared" si="157"/>
        <v>0</v>
      </c>
      <c r="K265" s="84">
        <f t="shared" si="158"/>
        <v>0</v>
      </c>
      <c r="L265" s="84">
        <f t="shared" si="159"/>
        <v>0</v>
      </c>
      <c r="M265" s="84">
        <f t="shared" si="160"/>
        <v>0</v>
      </c>
      <c r="N265" s="84">
        <f t="shared" si="161"/>
        <v>0</v>
      </c>
      <c r="O265" s="84">
        <f t="shared" si="152"/>
        <v>0</v>
      </c>
      <c r="Q265" s="85">
        <f t="shared" si="162"/>
        <v>0</v>
      </c>
      <c r="R265" s="85">
        <f t="shared" si="163"/>
        <v>0</v>
      </c>
      <c r="S265" s="85">
        <f t="shared" si="164"/>
        <v>0</v>
      </c>
      <c r="T265" s="85">
        <f t="shared" si="165"/>
        <v>0</v>
      </c>
      <c r="U265" s="85">
        <f t="shared" si="166"/>
        <v>0</v>
      </c>
      <c r="V265" s="85">
        <f t="shared" si="167"/>
        <v>0</v>
      </c>
      <c r="W265" s="85">
        <f t="shared" si="153"/>
        <v>0</v>
      </c>
      <c r="Y265" s="84">
        <f t="shared" si="168"/>
        <v>0</v>
      </c>
      <c r="Z265" s="85">
        <f t="shared" si="169"/>
        <v>0</v>
      </c>
      <c r="AA265" s="70">
        <f t="shared" si="170"/>
        <v>0</v>
      </c>
      <c r="AB265" s="84">
        <f t="shared" si="171"/>
        <v>0</v>
      </c>
      <c r="AC265" s="84">
        <f t="shared" si="172"/>
        <v>0</v>
      </c>
      <c r="AD265" s="85">
        <f t="shared" si="173"/>
        <v>0</v>
      </c>
      <c r="AE265" s="85">
        <f t="shared" si="174"/>
        <v>0</v>
      </c>
      <c r="AF265" s="1">
        <f t="shared" si="175"/>
        <v>0</v>
      </c>
    </row>
    <row r="266" spans="1:32" x14ac:dyDescent="0.2">
      <c r="A266" s="101">
        <v>2.8299999999999999E-4</v>
      </c>
      <c r="B266" s="3">
        <f t="shared" si="151"/>
        <v>2.8299999999999999E-4</v>
      </c>
      <c r="C266" t="s">
        <v>505</v>
      </c>
      <c r="D266"/>
      <c r="E266" s="56" t="s">
        <v>21</v>
      </c>
      <c r="F266" s="21">
        <f t="shared" si="154"/>
        <v>0</v>
      </c>
      <c r="G266" s="21">
        <f t="shared" si="155"/>
        <v>0</v>
      </c>
      <c r="H266" s="111" t="str">
        <f>IF(ISNA(VLOOKUP(C266,[1]Sheet1!$J$2:$J$2989,1,FALSE)),"No","Yes")</f>
        <v>No</v>
      </c>
      <c r="I266" s="84">
        <f t="shared" si="156"/>
        <v>0</v>
      </c>
      <c r="J266" s="84">
        <f t="shared" si="157"/>
        <v>0</v>
      </c>
      <c r="K266" s="84">
        <f t="shared" si="158"/>
        <v>0</v>
      </c>
      <c r="L266" s="84">
        <f t="shared" si="159"/>
        <v>0</v>
      </c>
      <c r="M266" s="84">
        <f t="shared" si="160"/>
        <v>0</v>
      </c>
      <c r="N266" s="84">
        <f t="shared" si="161"/>
        <v>0</v>
      </c>
      <c r="O266" s="84">
        <f t="shared" si="152"/>
        <v>0</v>
      </c>
      <c r="Q266" s="85">
        <f t="shared" si="162"/>
        <v>0</v>
      </c>
      <c r="R266" s="85">
        <f t="shared" si="163"/>
        <v>0</v>
      </c>
      <c r="S266" s="85">
        <f t="shared" si="164"/>
        <v>0</v>
      </c>
      <c r="T266" s="85">
        <f t="shared" si="165"/>
        <v>0</v>
      </c>
      <c r="U266" s="85">
        <f t="shared" si="166"/>
        <v>0</v>
      </c>
      <c r="V266" s="85">
        <f t="shared" si="167"/>
        <v>0</v>
      </c>
      <c r="W266" s="85">
        <f t="shared" si="153"/>
        <v>0</v>
      </c>
      <c r="Y266" s="84">
        <f t="shared" si="168"/>
        <v>0</v>
      </c>
      <c r="Z266" s="85">
        <f t="shared" si="169"/>
        <v>0</v>
      </c>
      <c r="AA266" s="70">
        <f t="shared" si="170"/>
        <v>0</v>
      </c>
      <c r="AB266" s="84">
        <f t="shared" si="171"/>
        <v>0</v>
      </c>
      <c r="AC266" s="84">
        <f t="shared" si="172"/>
        <v>0</v>
      </c>
      <c r="AD266" s="85">
        <f t="shared" si="173"/>
        <v>0</v>
      </c>
      <c r="AE266" s="85">
        <f t="shared" si="174"/>
        <v>0</v>
      </c>
      <c r="AF266" s="1">
        <f t="shared" si="175"/>
        <v>0</v>
      </c>
    </row>
    <row r="267" spans="1:32" x14ac:dyDescent="0.2">
      <c r="A267" s="101">
        <v>2.8400000000000002E-4</v>
      </c>
      <c r="B267" s="3">
        <f t="shared" si="151"/>
        <v>2.8400000000000002E-4</v>
      </c>
      <c r="C267" t="s">
        <v>514</v>
      </c>
      <c r="D267" t="s">
        <v>72</v>
      </c>
      <c r="E267" s="56" t="s">
        <v>21</v>
      </c>
      <c r="F267" s="21">
        <f t="shared" si="154"/>
        <v>0</v>
      </c>
      <c r="G267" s="21">
        <f t="shared" si="155"/>
        <v>0</v>
      </c>
      <c r="H267" s="111" t="str">
        <f>IF(ISNA(VLOOKUP(C267,[1]Sheet1!$J$2:$J$2989,1,FALSE)),"No","Yes")</f>
        <v>Yes</v>
      </c>
      <c r="I267" s="84">
        <f t="shared" si="156"/>
        <v>0</v>
      </c>
      <c r="J267" s="84">
        <f t="shared" si="157"/>
        <v>0</v>
      </c>
      <c r="K267" s="84">
        <f t="shared" si="158"/>
        <v>0</v>
      </c>
      <c r="L267" s="84">
        <f t="shared" si="159"/>
        <v>0</v>
      </c>
      <c r="M267" s="84">
        <f t="shared" si="160"/>
        <v>0</v>
      </c>
      <c r="N267" s="84">
        <f t="shared" si="161"/>
        <v>0</v>
      </c>
      <c r="O267" s="84">
        <f t="shared" si="152"/>
        <v>0</v>
      </c>
      <c r="Q267" s="85">
        <f t="shared" si="162"/>
        <v>0</v>
      </c>
      <c r="R267" s="85">
        <f t="shared" si="163"/>
        <v>0</v>
      </c>
      <c r="S267" s="85">
        <f t="shared" si="164"/>
        <v>0</v>
      </c>
      <c r="T267" s="85">
        <f t="shared" si="165"/>
        <v>0</v>
      </c>
      <c r="U267" s="85">
        <f t="shared" si="166"/>
        <v>0</v>
      </c>
      <c r="V267" s="85">
        <f t="shared" si="167"/>
        <v>0</v>
      </c>
      <c r="W267" s="85">
        <f t="shared" si="153"/>
        <v>0</v>
      </c>
      <c r="Y267" s="84">
        <f t="shared" si="168"/>
        <v>0</v>
      </c>
      <c r="Z267" s="85">
        <f t="shared" si="169"/>
        <v>0</v>
      </c>
      <c r="AA267" s="70">
        <f t="shared" si="170"/>
        <v>0</v>
      </c>
      <c r="AB267" s="84">
        <f t="shared" si="171"/>
        <v>0</v>
      </c>
      <c r="AC267" s="84">
        <f t="shared" si="172"/>
        <v>0</v>
      </c>
      <c r="AD267" s="85">
        <f t="shared" si="173"/>
        <v>0</v>
      </c>
      <c r="AE267" s="85">
        <f t="shared" si="174"/>
        <v>0</v>
      </c>
      <c r="AF267" s="1">
        <f t="shared" si="175"/>
        <v>0</v>
      </c>
    </row>
    <row r="268" spans="1:32" x14ac:dyDescent="0.2">
      <c r="A268" s="101">
        <v>2.8600000000000001E-4</v>
      </c>
      <c r="B268" s="3">
        <f t="shared" si="151"/>
        <v>2.8600000000000001E-4</v>
      </c>
      <c r="C268" t="s">
        <v>518</v>
      </c>
      <c r="D268"/>
      <c r="E268" s="56" t="s">
        <v>21</v>
      </c>
      <c r="F268" s="21">
        <f t="shared" si="154"/>
        <v>0</v>
      </c>
      <c r="G268" s="21">
        <f t="shared" si="155"/>
        <v>0</v>
      </c>
      <c r="H268" s="111" t="str">
        <f>IF(ISNA(VLOOKUP(C268,[1]Sheet1!$J$2:$J$2989,1,FALSE)),"No","Yes")</f>
        <v>Yes</v>
      </c>
      <c r="I268" s="84">
        <f t="shared" si="156"/>
        <v>0</v>
      </c>
      <c r="J268" s="84">
        <f t="shared" si="157"/>
        <v>0</v>
      </c>
      <c r="K268" s="84">
        <f t="shared" si="158"/>
        <v>0</v>
      </c>
      <c r="L268" s="84">
        <f t="shared" si="159"/>
        <v>0</v>
      </c>
      <c r="M268" s="84">
        <f t="shared" si="160"/>
        <v>0</v>
      </c>
      <c r="N268" s="84">
        <f t="shared" si="161"/>
        <v>0</v>
      </c>
      <c r="O268" s="84">
        <f t="shared" si="152"/>
        <v>0</v>
      </c>
      <c r="Q268" s="85">
        <f t="shared" si="162"/>
        <v>0</v>
      </c>
      <c r="R268" s="85">
        <f t="shared" si="163"/>
        <v>0</v>
      </c>
      <c r="S268" s="85">
        <f t="shared" si="164"/>
        <v>0</v>
      </c>
      <c r="T268" s="85">
        <f t="shared" si="165"/>
        <v>0</v>
      </c>
      <c r="U268" s="85">
        <f t="shared" si="166"/>
        <v>0</v>
      </c>
      <c r="V268" s="85">
        <f t="shared" si="167"/>
        <v>0</v>
      </c>
      <c r="W268" s="85">
        <f t="shared" si="153"/>
        <v>0</v>
      </c>
      <c r="Y268" s="84">
        <f t="shared" si="168"/>
        <v>0</v>
      </c>
      <c r="Z268" s="85">
        <f t="shared" si="169"/>
        <v>0</v>
      </c>
      <c r="AA268" s="70">
        <f t="shared" si="170"/>
        <v>0</v>
      </c>
      <c r="AB268" s="84">
        <f t="shared" si="171"/>
        <v>0</v>
      </c>
      <c r="AC268" s="84">
        <f t="shared" si="172"/>
        <v>0</v>
      </c>
      <c r="AD268" s="85">
        <f t="shared" si="173"/>
        <v>0</v>
      </c>
      <c r="AE268" s="85">
        <f t="shared" si="174"/>
        <v>0</v>
      </c>
      <c r="AF268" s="1">
        <f t="shared" si="175"/>
        <v>0</v>
      </c>
    </row>
    <row r="269" spans="1:32" x14ac:dyDescent="0.2">
      <c r="A269" s="101">
        <v>2.9E-4</v>
      </c>
      <c r="B269" s="3">
        <f t="shared" si="151"/>
        <v>8722.1823492388048</v>
      </c>
      <c r="C269" t="s">
        <v>517</v>
      </c>
      <c r="D269" t="s">
        <v>72</v>
      </c>
      <c r="E269" s="56" t="s">
        <v>21</v>
      </c>
      <c r="F269" s="21">
        <f t="shared" si="154"/>
        <v>1</v>
      </c>
      <c r="G269" s="21">
        <f t="shared" si="155"/>
        <v>1</v>
      </c>
      <c r="H269" s="111" t="str">
        <f>IF(ISNA(VLOOKUP(C269,[1]Sheet1!$J$2:$J$2989,1,FALSE)),"No","Yes")</f>
        <v>Yes</v>
      </c>
      <c r="I269" s="84">
        <f t="shared" si="156"/>
        <v>0</v>
      </c>
      <c r="J269" s="84">
        <f t="shared" si="157"/>
        <v>0</v>
      </c>
      <c r="K269" s="84">
        <f t="shared" si="158"/>
        <v>0</v>
      </c>
      <c r="L269" s="84">
        <f t="shared" si="159"/>
        <v>8722.1820592388049</v>
      </c>
      <c r="M269" s="84">
        <f t="shared" si="160"/>
        <v>0</v>
      </c>
      <c r="N269" s="84">
        <f t="shared" si="161"/>
        <v>0</v>
      </c>
      <c r="O269" s="84">
        <f t="shared" si="152"/>
        <v>0</v>
      </c>
      <c r="Q269" s="85">
        <f t="shared" si="162"/>
        <v>0</v>
      </c>
      <c r="R269" s="85">
        <f t="shared" si="163"/>
        <v>0</v>
      </c>
      <c r="S269" s="85">
        <f t="shared" si="164"/>
        <v>0</v>
      </c>
      <c r="T269" s="85">
        <f t="shared" si="165"/>
        <v>0</v>
      </c>
      <c r="U269" s="85">
        <f t="shared" si="166"/>
        <v>0</v>
      </c>
      <c r="V269" s="85">
        <f t="shared" si="167"/>
        <v>0</v>
      </c>
      <c r="W269" s="85">
        <f t="shared" si="153"/>
        <v>0</v>
      </c>
      <c r="Y269" s="84">
        <f t="shared" si="168"/>
        <v>0</v>
      </c>
      <c r="Z269" s="85">
        <f t="shared" si="169"/>
        <v>0</v>
      </c>
      <c r="AA269" s="70">
        <f t="shared" si="170"/>
        <v>0</v>
      </c>
      <c r="AB269" s="84">
        <f t="shared" si="171"/>
        <v>8722.1820592388049</v>
      </c>
      <c r="AC269" s="84">
        <f t="shared" si="172"/>
        <v>0</v>
      </c>
      <c r="AD269" s="85">
        <f t="shared" si="173"/>
        <v>0</v>
      </c>
      <c r="AE269" s="85">
        <f t="shared" si="174"/>
        <v>0</v>
      </c>
      <c r="AF269" s="1">
        <f t="shared" si="175"/>
        <v>8722.1820592388049</v>
      </c>
    </row>
    <row r="270" spans="1:32" x14ac:dyDescent="0.2">
      <c r="A270" s="101">
        <v>2.9100000000000003E-4</v>
      </c>
      <c r="B270" s="3">
        <f t="shared" si="151"/>
        <v>8383.1467050852934</v>
      </c>
      <c r="C270" t="s">
        <v>522</v>
      </c>
      <c r="D270" t="s">
        <v>590</v>
      </c>
      <c r="E270" s="56" t="s">
        <v>21</v>
      </c>
      <c r="F270" s="21">
        <f t="shared" si="154"/>
        <v>1</v>
      </c>
      <c r="G270" s="21">
        <f t="shared" si="155"/>
        <v>1</v>
      </c>
      <c r="H270" s="111" t="str">
        <f>IF(ISNA(VLOOKUP(C270,[1]Sheet1!$J$2:$J$2989,1,FALSE)),"No","Yes")</f>
        <v>No</v>
      </c>
      <c r="I270" s="84">
        <f t="shared" si="156"/>
        <v>0</v>
      </c>
      <c r="J270" s="84">
        <f t="shared" si="157"/>
        <v>0</v>
      </c>
      <c r="K270" s="84">
        <f t="shared" si="158"/>
        <v>0</v>
      </c>
      <c r="L270" s="84">
        <f t="shared" si="159"/>
        <v>8383.1464140852931</v>
      </c>
      <c r="M270" s="84">
        <f t="shared" si="160"/>
        <v>0</v>
      </c>
      <c r="N270" s="84">
        <f t="shared" si="161"/>
        <v>0</v>
      </c>
      <c r="O270" s="84">
        <f t="shared" si="152"/>
        <v>0</v>
      </c>
      <c r="Q270" s="85">
        <f t="shared" si="162"/>
        <v>0</v>
      </c>
      <c r="R270" s="85">
        <f t="shared" si="163"/>
        <v>0</v>
      </c>
      <c r="S270" s="85">
        <f t="shared" si="164"/>
        <v>0</v>
      </c>
      <c r="T270" s="85">
        <f t="shared" si="165"/>
        <v>0</v>
      </c>
      <c r="U270" s="85">
        <f t="shared" si="166"/>
        <v>0</v>
      </c>
      <c r="V270" s="85">
        <f t="shared" si="167"/>
        <v>0</v>
      </c>
      <c r="W270" s="85">
        <f t="shared" si="153"/>
        <v>0</v>
      </c>
      <c r="Y270" s="84">
        <f t="shared" si="168"/>
        <v>0</v>
      </c>
      <c r="Z270" s="85">
        <f t="shared" si="169"/>
        <v>0</v>
      </c>
      <c r="AA270" s="70">
        <f t="shared" si="170"/>
        <v>0</v>
      </c>
      <c r="AB270" s="84">
        <f t="shared" si="171"/>
        <v>8383.1464140852931</v>
      </c>
      <c r="AC270" s="84">
        <f t="shared" si="172"/>
        <v>0</v>
      </c>
      <c r="AD270" s="85">
        <f t="shared" si="173"/>
        <v>0</v>
      </c>
      <c r="AE270" s="85">
        <f t="shared" si="174"/>
        <v>0</v>
      </c>
      <c r="AF270" s="1">
        <f t="shared" si="175"/>
        <v>8383.1464140852931</v>
      </c>
    </row>
    <row r="271" spans="1:32" x14ac:dyDescent="0.2">
      <c r="A271" s="101">
        <v>2.92E-4</v>
      </c>
      <c r="B271" s="3">
        <f t="shared" si="151"/>
        <v>6922.666119053496</v>
      </c>
      <c r="C271" t="s">
        <v>556</v>
      </c>
      <c r="D271"/>
      <c r="E271" s="56" t="s">
        <v>21</v>
      </c>
      <c r="F271" s="21">
        <f t="shared" si="154"/>
        <v>1</v>
      </c>
      <c r="G271" s="21">
        <f t="shared" si="155"/>
        <v>1</v>
      </c>
      <c r="H271" s="111" t="str">
        <f>IF(ISNA(VLOOKUP(C271,[1]Sheet1!$J$2:$J$2989,1,FALSE)),"No","Yes")</f>
        <v>No</v>
      </c>
      <c r="I271" s="84">
        <f t="shared" si="156"/>
        <v>0</v>
      </c>
      <c r="J271" s="84">
        <f t="shared" si="157"/>
        <v>0</v>
      </c>
      <c r="K271" s="84">
        <f t="shared" si="158"/>
        <v>0</v>
      </c>
      <c r="L271" s="84">
        <f t="shared" si="159"/>
        <v>6922.6658270534963</v>
      </c>
      <c r="M271" s="84">
        <f t="shared" si="160"/>
        <v>0</v>
      </c>
      <c r="N271" s="84">
        <f t="shared" si="161"/>
        <v>0</v>
      </c>
      <c r="O271" s="84">
        <f t="shared" si="152"/>
        <v>0</v>
      </c>
      <c r="Q271" s="85">
        <f t="shared" si="162"/>
        <v>0</v>
      </c>
      <c r="R271" s="85">
        <f t="shared" si="163"/>
        <v>0</v>
      </c>
      <c r="S271" s="85">
        <f t="shared" si="164"/>
        <v>0</v>
      </c>
      <c r="T271" s="85">
        <f t="shared" si="165"/>
        <v>0</v>
      </c>
      <c r="U271" s="85">
        <f t="shared" si="166"/>
        <v>0</v>
      </c>
      <c r="V271" s="85">
        <f t="shared" si="167"/>
        <v>0</v>
      </c>
      <c r="W271" s="85">
        <f t="shared" si="153"/>
        <v>0</v>
      </c>
      <c r="Y271" s="84">
        <f t="shared" si="168"/>
        <v>0</v>
      </c>
      <c r="Z271" s="85">
        <f t="shared" si="169"/>
        <v>0</v>
      </c>
      <c r="AA271" s="70">
        <f t="shared" si="170"/>
        <v>0</v>
      </c>
      <c r="AB271" s="84">
        <f t="shared" si="171"/>
        <v>6922.6658270534963</v>
      </c>
      <c r="AC271" s="84">
        <f t="shared" si="172"/>
        <v>0</v>
      </c>
      <c r="AD271" s="85">
        <f t="shared" si="173"/>
        <v>0</v>
      </c>
      <c r="AE271" s="85">
        <f t="shared" si="174"/>
        <v>0</v>
      </c>
      <c r="AF271" s="1">
        <f t="shared" si="175"/>
        <v>6922.6658270534963</v>
      </c>
    </row>
    <row r="272" spans="1:32" x14ac:dyDescent="0.2">
      <c r="A272" s="101">
        <v>2.9300000000000002E-4</v>
      </c>
      <c r="B272" s="3">
        <f t="shared" si="151"/>
        <v>6525.9547284815089</v>
      </c>
      <c r="C272" t="s">
        <v>564</v>
      </c>
      <c r="D272"/>
      <c r="E272" s="56" t="s">
        <v>21</v>
      </c>
      <c r="F272" s="21">
        <f t="shared" si="154"/>
        <v>1</v>
      </c>
      <c r="G272" s="21">
        <f t="shared" si="155"/>
        <v>1</v>
      </c>
      <c r="H272" s="111" t="str">
        <f>IF(ISNA(VLOOKUP(C272,[1]Sheet1!$J$2:$J$2989,1,FALSE)),"No","Yes")</f>
        <v>No</v>
      </c>
      <c r="I272" s="84">
        <f t="shared" si="156"/>
        <v>0</v>
      </c>
      <c r="J272" s="84">
        <f t="shared" si="157"/>
        <v>0</v>
      </c>
      <c r="K272" s="84">
        <f t="shared" si="158"/>
        <v>0</v>
      </c>
      <c r="L272" s="84">
        <f t="shared" si="159"/>
        <v>6525.9544354815089</v>
      </c>
      <c r="M272" s="84">
        <f t="shared" si="160"/>
        <v>0</v>
      </c>
      <c r="N272" s="84">
        <f t="shared" si="161"/>
        <v>0</v>
      </c>
      <c r="O272" s="84">
        <f t="shared" si="152"/>
        <v>0</v>
      </c>
      <c r="Q272" s="85">
        <f t="shared" si="162"/>
        <v>0</v>
      </c>
      <c r="R272" s="85">
        <f t="shared" si="163"/>
        <v>0</v>
      </c>
      <c r="S272" s="85">
        <f t="shared" si="164"/>
        <v>0</v>
      </c>
      <c r="T272" s="85">
        <f t="shared" si="165"/>
        <v>0</v>
      </c>
      <c r="U272" s="85">
        <f t="shared" si="166"/>
        <v>0</v>
      </c>
      <c r="V272" s="85">
        <f t="shared" si="167"/>
        <v>0</v>
      </c>
      <c r="W272" s="85">
        <f t="shared" si="153"/>
        <v>0</v>
      </c>
      <c r="Y272" s="84">
        <f t="shared" si="168"/>
        <v>0</v>
      </c>
      <c r="Z272" s="85">
        <f t="shared" si="169"/>
        <v>0</v>
      </c>
      <c r="AA272" s="70">
        <f t="shared" si="170"/>
        <v>0</v>
      </c>
      <c r="AB272" s="84">
        <f t="shared" si="171"/>
        <v>6525.9544354815089</v>
      </c>
      <c r="AC272" s="84">
        <f t="shared" si="172"/>
        <v>0</v>
      </c>
      <c r="AD272" s="85">
        <f t="shared" si="173"/>
        <v>0</v>
      </c>
      <c r="AE272" s="85">
        <f t="shared" si="174"/>
        <v>0</v>
      </c>
      <c r="AF272" s="1">
        <f t="shared" si="175"/>
        <v>6525.9544354815089</v>
      </c>
    </row>
    <row r="273" spans="1:32" x14ac:dyDescent="0.2">
      <c r="A273" s="101">
        <v>2.9399999999999999E-4</v>
      </c>
      <c r="B273" s="3">
        <f t="shared" si="151"/>
        <v>5946.0164453867819</v>
      </c>
      <c r="C273" t="s">
        <v>575</v>
      </c>
      <c r="D273" t="s">
        <v>72</v>
      </c>
      <c r="E273" s="56" t="s">
        <v>21</v>
      </c>
      <c r="F273" s="21">
        <f t="shared" si="154"/>
        <v>1</v>
      </c>
      <c r="G273" s="21">
        <f t="shared" si="155"/>
        <v>1</v>
      </c>
      <c r="H273" s="111" t="str">
        <f>IF(ISNA(VLOOKUP(C273,[1]Sheet1!$J$2:$J$2989,1,FALSE)),"No","Yes")</f>
        <v>No</v>
      </c>
      <c r="I273" s="84">
        <f t="shared" si="156"/>
        <v>0</v>
      </c>
      <c r="J273" s="84">
        <f t="shared" si="157"/>
        <v>0</v>
      </c>
      <c r="K273" s="84">
        <f t="shared" si="158"/>
        <v>0</v>
      </c>
      <c r="L273" s="84">
        <f t="shared" si="159"/>
        <v>5946.0161513867815</v>
      </c>
      <c r="M273" s="84">
        <f t="shared" si="160"/>
        <v>0</v>
      </c>
      <c r="N273" s="84">
        <f t="shared" si="161"/>
        <v>0</v>
      </c>
      <c r="O273" s="84">
        <f t="shared" si="152"/>
        <v>0</v>
      </c>
      <c r="Q273" s="85">
        <f t="shared" si="162"/>
        <v>0</v>
      </c>
      <c r="R273" s="85">
        <f t="shared" si="163"/>
        <v>0</v>
      </c>
      <c r="S273" s="85">
        <f t="shared" si="164"/>
        <v>0</v>
      </c>
      <c r="T273" s="85">
        <f t="shared" si="165"/>
        <v>0</v>
      </c>
      <c r="U273" s="85">
        <f t="shared" si="166"/>
        <v>0</v>
      </c>
      <c r="V273" s="85">
        <f t="shared" si="167"/>
        <v>0</v>
      </c>
      <c r="W273" s="85">
        <f t="shared" si="153"/>
        <v>0</v>
      </c>
      <c r="Y273" s="84">
        <f t="shared" si="168"/>
        <v>0</v>
      </c>
      <c r="Z273" s="85">
        <f t="shared" si="169"/>
        <v>0</v>
      </c>
      <c r="AA273" s="70">
        <f t="shared" si="170"/>
        <v>0</v>
      </c>
      <c r="AB273" s="84">
        <f t="shared" si="171"/>
        <v>5946.0161513867815</v>
      </c>
      <c r="AC273" s="84">
        <f t="shared" si="172"/>
        <v>0</v>
      </c>
      <c r="AD273" s="85">
        <f t="shared" si="173"/>
        <v>0</v>
      </c>
      <c r="AE273" s="85">
        <f t="shared" si="174"/>
        <v>0</v>
      </c>
      <c r="AF273" s="1">
        <f t="shared" si="175"/>
        <v>5946.0161513867815</v>
      </c>
    </row>
    <row r="274" spans="1:32" x14ac:dyDescent="0.2">
      <c r="A274" s="101">
        <v>2.9500000000000001E-4</v>
      </c>
      <c r="B274" s="3">
        <f t="shared" si="151"/>
        <v>2.9500000000000001E-4</v>
      </c>
      <c r="C274" t="s">
        <v>533</v>
      </c>
      <c r="D274"/>
      <c r="E274" s="56" t="s">
        <v>21</v>
      </c>
      <c r="F274" s="21">
        <f t="shared" si="154"/>
        <v>0</v>
      </c>
      <c r="G274" s="21">
        <f t="shared" si="155"/>
        <v>0</v>
      </c>
      <c r="H274" s="111" t="str">
        <f>IF(ISNA(VLOOKUP(C274,[1]Sheet1!$J$2:$J$2989,1,FALSE)),"No","Yes")</f>
        <v>No</v>
      </c>
      <c r="I274" s="84">
        <f t="shared" si="156"/>
        <v>0</v>
      </c>
      <c r="J274" s="84">
        <f t="shared" si="157"/>
        <v>0</v>
      </c>
      <c r="K274" s="84">
        <f t="shared" si="158"/>
        <v>0</v>
      </c>
      <c r="L274" s="84">
        <f t="shared" si="159"/>
        <v>0</v>
      </c>
      <c r="M274" s="84">
        <f t="shared" si="160"/>
        <v>0</v>
      </c>
      <c r="N274" s="84">
        <f t="shared" si="161"/>
        <v>0</v>
      </c>
      <c r="O274" s="84">
        <f t="shared" si="152"/>
        <v>0</v>
      </c>
      <c r="Q274" s="85">
        <f t="shared" si="162"/>
        <v>0</v>
      </c>
      <c r="R274" s="85">
        <f t="shared" si="163"/>
        <v>0</v>
      </c>
      <c r="S274" s="85">
        <f t="shared" si="164"/>
        <v>0</v>
      </c>
      <c r="T274" s="85">
        <f t="shared" si="165"/>
        <v>0</v>
      </c>
      <c r="U274" s="85">
        <f t="shared" si="166"/>
        <v>0</v>
      </c>
      <c r="V274" s="85">
        <f t="shared" si="167"/>
        <v>0</v>
      </c>
      <c r="W274" s="85">
        <f t="shared" si="153"/>
        <v>0</v>
      </c>
      <c r="Y274" s="84">
        <f t="shared" si="168"/>
        <v>0</v>
      </c>
      <c r="Z274" s="85">
        <f t="shared" si="169"/>
        <v>0</v>
      </c>
      <c r="AA274" s="70">
        <f t="shared" si="170"/>
        <v>0</v>
      </c>
      <c r="AB274" s="84">
        <f t="shared" si="171"/>
        <v>0</v>
      </c>
      <c r="AC274" s="84">
        <f t="shared" si="172"/>
        <v>0</v>
      </c>
      <c r="AD274" s="85">
        <f t="shared" si="173"/>
        <v>0</v>
      </c>
      <c r="AE274" s="85">
        <f t="shared" si="174"/>
        <v>0</v>
      </c>
      <c r="AF274" s="1">
        <f t="shared" si="175"/>
        <v>0</v>
      </c>
    </row>
    <row r="275" spans="1:32" x14ac:dyDescent="0.2">
      <c r="A275" s="101">
        <v>2.9599999999999998E-4</v>
      </c>
      <c r="B275" s="3">
        <f t="shared" si="151"/>
        <v>2.9599999999999998E-4</v>
      </c>
      <c r="C275" t="s">
        <v>540</v>
      </c>
      <c r="D275"/>
      <c r="E275" s="56" t="s">
        <v>21</v>
      </c>
      <c r="F275" s="21">
        <f t="shared" si="154"/>
        <v>0</v>
      </c>
      <c r="G275" s="21">
        <f t="shared" si="155"/>
        <v>0</v>
      </c>
      <c r="H275" s="111" t="str">
        <f>IF(ISNA(VLOOKUP(C275,[1]Sheet1!$J$2:$J$2989,1,FALSE)),"No","Yes")</f>
        <v>No</v>
      </c>
      <c r="I275" s="84">
        <f t="shared" si="156"/>
        <v>0</v>
      </c>
      <c r="J275" s="84">
        <f t="shared" si="157"/>
        <v>0</v>
      </c>
      <c r="K275" s="84">
        <f t="shared" si="158"/>
        <v>0</v>
      </c>
      <c r="L275" s="84">
        <f t="shared" si="159"/>
        <v>0</v>
      </c>
      <c r="M275" s="84">
        <f t="shared" si="160"/>
        <v>0</v>
      </c>
      <c r="N275" s="84">
        <f t="shared" si="161"/>
        <v>0</v>
      </c>
      <c r="O275" s="84">
        <f t="shared" si="152"/>
        <v>0</v>
      </c>
      <c r="Q275" s="85">
        <f t="shared" si="162"/>
        <v>0</v>
      </c>
      <c r="R275" s="85">
        <f t="shared" si="163"/>
        <v>0</v>
      </c>
      <c r="S275" s="85">
        <f t="shared" si="164"/>
        <v>0</v>
      </c>
      <c r="T275" s="85">
        <f t="shared" si="165"/>
        <v>0</v>
      </c>
      <c r="U275" s="85">
        <f t="shared" si="166"/>
        <v>0</v>
      </c>
      <c r="V275" s="85">
        <f t="shared" si="167"/>
        <v>0</v>
      </c>
      <c r="W275" s="85">
        <f t="shared" si="153"/>
        <v>0</v>
      </c>
      <c r="Y275" s="84">
        <f t="shared" si="168"/>
        <v>0</v>
      </c>
      <c r="Z275" s="85">
        <f t="shared" si="169"/>
        <v>0</v>
      </c>
      <c r="AA275" s="70">
        <f t="shared" si="170"/>
        <v>0</v>
      </c>
      <c r="AB275" s="84">
        <f t="shared" si="171"/>
        <v>0</v>
      </c>
      <c r="AC275" s="84">
        <f t="shared" si="172"/>
        <v>0</v>
      </c>
      <c r="AD275" s="85">
        <f t="shared" si="173"/>
        <v>0</v>
      </c>
      <c r="AE275" s="85">
        <f t="shared" si="174"/>
        <v>0</v>
      </c>
      <c r="AF275" s="1">
        <f t="shared" si="175"/>
        <v>0</v>
      </c>
    </row>
    <row r="276" spans="1:32" x14ac:dyDescent="0.2">
      <c r="A276" s="101">
        <v>2.9700000000000001E-4</v>
      </c>
      <c r="B276" s="3">
        <f t="shared" si="151"/>
        <v>2.9700000000000001E-4</v>
      </c>
      <c r="C276" t="s">
        <v>515</v>
      </c>
      <c r="D276" t="s">
        <v>62</v>
      </c>
      <c r="E276" s="56" t="s">
        <v>21</v>
      </c>
      <c r="F276" s="21">
        <f t="shared" si="154"/>
        <v>0</v>
      </c>
      <c r="G276" s="21">
        <f t="shared" si="155"/>
        <v>0</v>
      </c>
      <c r="H276" s="111" t="str">
        <f>IF(ISNA(VLOOKUP(C276,[1]Sheet1!$J$2:$J$2989,1,FALSE)),"No","Yes")</f>
        <v>No</v>
      </c>
      <c r="I276" s="84">
        <f t="shared" si="156"/>
        <v>0</v>
      </c>
      <c r="J276" s="84">
        <f t="shared" si="157"/>
        <v>0</v>
      </c>
      <c r="K276" s="84">
        <f t="shared" si="158"/>
        <v>0</v>
      </c>
      <c r="L276" s="84">
        <f t="shared" si="159"/>
        <v>0</v>
      </c>
      <c r="M276" s="84">
        <f t="shared" si="160"/>
        <v>0</v>
      </c>
      <c r="N276" s="84">
        <f t="shared" si="161"/>
        <v>0</v>
      </c>
      <c r="O276" s="84">
        <f t="shared" si="152"/>
        <v>0</v>
      </c>
      <c r="Q276" s="85">
        <f t="shared" si="162"/>
        <v>0</v>
      </c>
      <c r="R276" s="85">
        <f t="shared" si="163"/>
        <v>0</v>
      </c>
      <c r="S276" s="85">
        <f t="shared" si="164"/>
        <v>0</v>
      </c>
      <c r="T276" s="85">
        <f t="shared" si="165"/>
        <v>0</v>
      </c>
      <c r="U276" s="85">
        <f t="shared" si="166"/>
        <v>0</v>
      </c>
      <c r="V276" s="85">
        <f t="shared" si="167"/>
        <v>0</v>
      </c>
      <c r="W276" s="85">
        <f t="shared" si="153"/>
        <v>0</v>
      </c>
      <c r="Y276" s="84">
        <f t="shared" si="168"/>
        <v>0</v>
      </c>
      <c r="Z276" s="85">
        <f t="shared" si="169"/>
        <v>0</v>
      </c>
      <c r="AA276" s="70">
        <f t="shared" si="170"/>
        <v>0</v>
      </c>
      <c r="AB276" s="84">
        <f t="shared" si="171"/>
        <v>0</v>
      </c>
      <c r="AC276" s="84">
        <f t="shared" si="172"/>
        <v>0</v>
      </c>
      <c r="AD276" s="85">
        <f t="shared" si="173"/>
        <v>0</v>
      </c>
      <c r="AE276" s="85">
        <f t="shared" si="174"/>
        <v>0</v>
      </c>
      <c r="AF276" s="1">
        <f t="shared" si="175"/>
        <v>0</v>
      </c>
    </row>
    <row r="277" spans="1:32" x14ac:dyDescent="0.2">
      <c r="A277" s="101">
        <v>2.9800000000000003E-4</v>
      </c>
      <c r="B277" s="3">
        <f t="shared" si="151"/>
        <v>2.9800000000000003E-4</v>
      </c>
      <c r="C277" t="s">
        <v>521</v>
      </c>
      <c r="D277" t="s">
        <v>510</v>
      </c>
      <c r="E277" s="56" t="s">
        <v>21</v>
      </c>
      <c r="F277" s="21">
        <f t="shared" si="154"/>
        <v>0</v>
      </c>
      <c r="G277" s="21">
        <f t="shared" si="155"/>
        <v>0</v>
      </c>
      <c r="H277" s="111" t="str">
        <f>IF(ISNA(VLOOKUP(C277,[1]Sheet1!$J$2:$J$2989,1,FALSE)),"No","Yes")</f>
        <v>No</v>
      </c>
      <c r="I277" s="84">
        <f t="shared" si="156"/>
        <v>0</v>
      </c>
      <c r="J277" s="84">
        <f t="shared" si="157"/>
        <v>0</v>
      </c>
      <c r="K277" s="84">
        <f t="shared" si="158"/>
        <v>0</v>
      </c>
      <c r="L277" s="84">
        <f t="shared" si="159"/>
        <v>0</v>
      </c>
      <c r="M277" s="84">
        <f t="shared" si="160"/>
        <v>0</v>
      </c>
      <c r="N277" s="84">
        <f t="shared" si="161"/>
        <v>0</v>
      </c>
      <c r="O277" s="84">
        <f t="shared" si="152"/>
        <v>0</v>
      </c>
      <c r="Q277" s="85">
        <f t="shared" si="162"/>
        <v>0</v>
      </c>
      <c r="R277" s="85">
        <f t="shared" si="163"/>
        <v>0</v>
      </c>
      <c r="S277" s="85">
        <f t="shared" si="164"/>
        <v>0</v>
      </c>
      <c r="T277" s="85">
        <f t="shared" si="165"/>
        <v>0</v>
      </c>
      <c r="U277" s="85">
        <f t="shared" si="166"/>
        <v>0</v>
      </c>
      <c r="V277" s="85">
        <f t="shared" si="167"/>
        <v>0</v>
      </c>
      <c r="W277" s="85">
        <f t="shared" si="153"/>
        <v>0</v>
      </c>
      <c r="Y277" s="84">
        <f t="shared" si="168"/>
        <v>0</v>
      </c>
      <c r="Z277" s="85">
        <f t="shared" si="169"/>
        <v>0</v>
      </c>
      <c r="AA277" s="70">
        <f t="shared" si="170"/>
        <v>0</v>
      </c>
      <c r="AB277" s="84">
        <f t="shared" si="171"/>
        <v>0</v>
      </c>
      <c r="AC277" s="84">
        <f t="shared" si="172"/>
        <v>0</v>
      </c>
      <c r="AD277" s="85">
        <f t="shared" si="173"/>
        <v>0</v>
      </c>
      <c r="AE277" s="85">
        <f t="shared" si="174"/>
        <v>0</v>
      </c>
      <c r="AF277" s="1">
        <f t="shared" si="175"/>
        <v>0</v>
      </c>
    </row>
    <row r="278" spans="1:32" x14ac:dyDescent="0.2">
      <c r="A278" s="101">
        <v>2.99E-4</v>
      </c>
      <c r="B278" s="3">
        <f t="shared" si="151"/>
        <v>2.99E-4</v>
      </c>
      <c r="C278" t="s">
        <v>523</v>
      </c>
      <c r="D278" t="s">
        <v>589</v>
      </c>
      <c r="E278" s="56" t="s">
        <v>21</v>
      </c>
      <c r="F278" s="21">
        <f t="shared" si="154"/>
        <v>0</v>
      </c>
      <c r="G278" s="21">
        <f t="shared" si="155"/>
        <v>0</v>
      </c>
      <c r="H278" s="111" t="str">
        <f>IF(ISNA(VLOOKUP(C278,[1]Sheet1!$J$2:$J$2989,1,FALSE)),"No","Yes")</f>
        <v>No</v>
      </c>
      <c r="I278" s="84">
        <f t="shared" si="156"/>
        <v>0</v>
      </c>
      <c r="J278" s="84">
        <f t="shared" si="157"/>
        <v>0</v>
      </c>
      <c r="K278" s="84">
        <f t="shared" si="158"/>
        <v>0</v>
      </c>
      <c r="L278" s="84">
        <f t="shared" si="159"/>
        <v>0</v>
      </c>
      <c r="M278" s="84">
        <f t="shared" si="160"/>
        <v>0</v>
      </c>
      <c r="N278" s="84">
        <f t="shared" si="161"/>
        <v>0</v>
      </c>
      <c r="O278" s="84">
        <f t="shared" si="152"/>
        <v>0</v>
      </c>
      <c r="Q278" s="85">
        <f t="shared" si="162"/>
        <v>0</v>
      </c>
      <c r="R278" s="85">
        <f t="shared" si="163"/>
        <v>0</v>
      </c>
      <c r="S278" s="85">
        <f t="shared" si="164"/>
        <v>0</v>
      </c>
      <c r="T278" s="85">
        <f t="shared" si="165"/>
        <v>0</v>
      </c>
      <c r="U278" s="85">
        <f t="shared" si="166"/>
        <v>0</v>
      </c>
      <c r="V278" s="85">
        <f t="shared" si="167"/>
        <v>0</v>
      </c>
      <c r="W278" s="85">
        <f t="shared" si="153"/>
        <v>0</v>
      </c>
      <c r="Y278" s="84">
        <f t="shared" si="168"/>
        <v>0</v>
      </c>
      <c r="Z278" s="85">
        <f t="shared" si="169"/>
        <v>0</v>
      </c>
      <c r="AA278" s="70">
        <f t="shared" si="170"/>
        <v>0</v>
      </c>
      <c r="AB278" s="84">
        <f t="shared" si="171"/>
        <v>0</v>
      </c>
      <c r="AC278" s="84">
        <f t="shared" si="172"/>
        <v>0</v>
      </c>
      <c r="AD278" s="85">
        <f t="shared" si="173"/>
        <v>0</v>
      </c>
      <c r="AE278" s="85">
        <f t="shared" si="174"/>
        <v>0</v>
      </c>
      <c r="AF278" s="1">
        <f t="shared" si="175"/>
        <v>0</v>
      </c>
    </row>
    <row r="279" spans="1:32" x14ac:dyDescent="0.2">
      <c r="A279" s="101">
        <v>3.0000000000000003E-4</v>
      </c>
      <c r="B279" s="3">
        <f t="shared" si="151"/>
        <v>3.0000000000000003E-4</v>
      </c>
      <c r="C279" t="s">
        <v>531</v>
      </c>
      <c r="D279"/>
      <c r="E279" s="56" t="s">
        <v>21</v>
      </c>
      <c r="F279" s="21">
        <f t="shared" si="154"/>
        <v>0</v>
      </c>
      <c r="G279" s="21">
        <f t="shared" si="155"/>
        <v>0</v>
      </c>
      <c r="H279" s="111" t="str">
        <f>IF(ISNA(VLOOKUP(C279,[1]Sheet1!$J$2:$J$2989,1,FALSE)),"No","Yes")</f>
        <v>No</v>
      </c>
      <c r="I279" s="84">
        <f t="shared" si="156"/>
        <v>0</v>
      </c>
      <c r="J279" s="84">
        <f t="shared" si="157"/>
        <v>0</v>
      </c>
      <c r="K279" s="84">
        <f t="shared" si="158"/>
        <v>0</v>
      </c>
      <c r="L279" s="84">
        <f t="shared" si="159"/>
        <v>0</v>
      </c>
      <c r="M279" s="84">
        <f t="shared" si="160"/>
        <v>0</v>
      </c>
      <c r="N279" s="84">
        <f t="shared" si="161"/>
        <v>0</v>
      </c>
      <c r="O279" s="84">
        <f t="shared" si="152"/>
        <v>0</v>
      </c>
      <c r="Q279" s="85">
        <f t="shared" si="162"/>
        <v>0</v>
      </c>
      <c r="R279" s="85">
        <f t="shared" si="163"/>
        <v>0</v>
      </c>
      <c r="S279" s="85">
        <f t="shared" si="164"/>
        <v>0</v>
      </c>
      <c r="T279" s="85">
        <f t="shared" si="165"/>
        <v>0</v>
      </c>
      <c r="U279" s="85">
        <f t="shared" si="166"/>
        <v>0</v>
      </c>
      <c r="V279" s="85">
        <f t="shared" si="167"/>
        <v>0</v>
      </c>
      <c r="W279" s="85">
        <f t="shared" si="153"/>
        <v>0</v>
      </c>
      <c r="Y279" s="84">
        <f t="shared" si="168"/>
        <v>0</v>
      </c>
      <c r="Z279" s="85">
        <f t="shared" si="169"/>
        <v>0</v>
      </c>
      <c r="AA279" s="70">
        <f t="shared" si="170"/>
        <v>0</v>
      </c>
      <c r="AB279" s="84">
        <f t="shared" si="171"/>
        <v>0</v>
      </c>
      <c r="AC279" s="84">
        <f t="shared" si="172"/>
        <v>0</v>
      </c>
      <c r="AD279" s="85">
        <f t="shared" si="173"/>
        <v>0</v>
      </c>
      <c r="AE279" s="85">
        <f t="shared" si="174"/>
        <v>0</v>
      </c>
      <c r="AF279" s="1">
        <f t="shared" si="175"/>
        <v>0</v>
      </c>
    </row>
    <row r="280" spans="1:32" x14ac:dyDescent="0.2">
      <c r="A280" s="101">
        <v>3.01E-4</v>
      </c>
      <c r="B280" s="3">
        <f t="shared" si="151"/>
        <v>3.01E-4</v>
      </c>
      <c r="C280" t="s">
        <v>557</v>
      </c>
      <c r="D280"/>
      <c r="E280" s="56" t="s">
        <v>21</v>
      </c>
      <c r="F280" s="21">
        <f t="shared" si="154"/>
        <v>0</v>
      </c>
      <c r="G280" s="21">
        <f t="shared" si="155"/>
        <v>0</v>
      </c>
      <c r="H280" s="111" t="str">
        <f>IF(ISNA(VLOOKUP(C280,[1]Sheet1!$J$2:$J$2989,1,FALSE)),"No","Yes")</f>
        <v>No</v>
      </c>
      <c r="I280" s="84">
        <f t="shared" si="156"/>
        <v>0</v>
      </c>
      <c r="J280" s="84">
        <f t="shared" si="157"/>
        <v>0</v>
      </c>
      <c r="K280" s="84">
        <f t="shared" si="158"/>
        <v>0</v>
      </c>
      <c r="L280" s="84">
        <f t="shared" si="159"/>
        <v>0</v>
      </c>
      <c r="M280" s="84">
        <f t="shared" si="160"/>
        <v>0</v>
      </c>
      <c r="N280" s="84">
        <f t="shared" si="161"/>
        <v>0</v>
      </c>
      <c r="O280" s="84">
        <f t="shared" si="152"/>
        <v>0</v>
      </c>
      <c r="Q280" s="85">
        <f t="shared" si="162"/>
        <v>0</v>
      </c>
      <c r="R280" s="85">
        <f t="shared" si="163"/>
        <v>0</v>
      </c>
      <c r="S280" s="85">
        <f t="shared" si="164"/>
        <v>0</v>
      </c>
      <c r="T280" s="85">
        <f t="shared" si="165"/>
        <v>0</v>
      </c>
      <c r="U280" s="85">
        <f t="shared" si="166"/>
        <v>0</v>
      </c>
      <c r="V280" s="85">
        <f t="shared" si="167"/>
        <v>0</v>
      </c>
      <c r="W280" s="85">
        <f t="shared" si="153"/>
        <v>0</v>
      </c>
      <c r="Y280" s="84">
        <f t="shared" si="168"/>
        <v>0</v>
      </c>
      <c r="Z280" s="85">
        <f t="shared" si="169"/>
        <v>0</v>
      </c>
      <c r="AA280" s="70">
        <f t="shared" si="170"/>
        <v>0</v>
      </c>
      <c r="AB280" s="84">
        <f t="shared" si="171"/>
        <v>0</v>
      </c>
      <c r="AC280" s="84">
        <f t="shared" si="172"/>
        <v>0</v>
      </c>
      <c r="AD280" s="85">
        <f t="shared" si="173"/>
        <v>0</v>
      </c>
      <c r="AE280" s="85">
        <f t="shared" si="174"/>
        <v>0</v>
      </c>
      <c r="AF280" s="1">
        <f t="shared" si="175"/>
        <v>0</v>
      </c>
    </row>
    <row r="281" spans="1:32" x14ac:dyDescent="0.2">
      <c r="A281" s="101">
        <v>3.0200000000000002E-4</v>
      </c>
      <c r="B281" s="3">
        <f t="shared" si="151"/>
        <v>3.0200000000000002E-4</v>
      </c>
      <c r="C281" t="s">
        <v>560</v>
      </c>
      <c r="D281"/>
      <c r="E281" s="56" t="s">
        <v>21</v>
      </c>
      <c r="F281" s="21">
        <f t="shared" si="154"/>
        <v>0</v>
      </c>
      <c r="G281" s="21">
        <f t="shared" si="155"/>
        <v>0</v>
      </c>
      <c r="H281" s="111" t="str">
        <f>IF(ISNA(VLOOKUP(C281,[1]Sheet1!$J$2:$J$2989,1,FALSE)),"No","Yes")</f>
        <v>No</v>
      </c>
      <c r="I281" s="84">
        <f t="shared" si="156"/>
        <v>0</v>
      </c>
      <c r="J281" s="84">
        <f t="shared" si="157"/>
        <v>0</v>
      </c>
      <c r="K281" s="84">
        <f t="shared" si="158"/>
        <v>0</v>
      </c>
      <c r="L281" s="84">
        <f t="shared" si="159"/>
        <v>0</v>
      </c>
      <c r="M281" s="84">
        <f t="shared" si="160"/>
        <v>0</v>
      </c>
      <c r="N281" s="84">
        <f t="shared" si="161"/>
        <v>0</v>
      </c>
      <c r="O281" s="84">
        <f t="shared" si="152"/>
        <v>0</v>
      </c>
      <c r="Q281" s="85">
        <f t="shared" si="162"/>
        <v>0</v>
      </c>
      <c r="R281" s="85">
        <f t="shared" si="163"/>
        <v>0</v>
      </c>
      <c r="S281" s="85">
        <f t="shared" si="164"/>
        <v>0</v>
      </c>
      <c r="T281" s="85">
        <f t="shared" si="165"/>
        <v>0</v>
      </c>
      <c r="U281" s="85">
        <f t="shared" si="166"/>
        <v>0</v>
      </c>
      <c r="V281" s="85">
        <f t="shared" si="167"/>
        <v>0</v>
      </c>
      <c r="W281" s="85">
        <f t="shared" si="153"/>
        <v>0</v>
      </c>
      <c r="Y281" s="84">
        <f t="shared" si="168"/>
        <v>0</v>
      </c>
      <c r="Z281" s="85">
        <f t="shared" si="169"/>
        <v>0</v>
      </c>
      <c r="AA281" s="70">
        <f t="shared" si="170"/>
        <v>0</v>
      </c>
      <c r="AB281" s="84">
        <f t="shared" si="171"/>
        <v>0</v>
      </c>
      <c r="AC281" s="84">
        <f t="shared" si="172"/>
        <v>0</v>
      </c>
      <c r="AD281" s="85">
        <f t="shared" si="173"/>
        <v>0</v>
      </c>
      <c r="AE281" s="85">
        <f t="shared" si="174"/>
        <v>0</v>
      </c>
      <c r="AF281" s="1">
        <f t="shared" si="175"/>
        <v>0</v>
      </c>
    </row>
    <row r="282" spans="1:32" x14ac:dyDescent="0.2">
      <c r="A282" s="101">
        <v>3.0299999999999999E-4</v>
      </c>
      <c r="B282" s="3">
        <f t="shared" si="151"/>
        <v>3.0299999999999999E-4</v>
      </c>
      <c r="C282" t="s">
        <v>569</v>
      </c>
      <c r="D282"/>
      <c r="E282" s="56" t="s">
        <v>21</v>
      </c>
      <c r="F282" s="21">
        <f t="shared" si="154"/>
        <v>0</v>
      </c>
      <c r="G282" s="21">
        <f t="shared" si="155"/>
        <v>0</v>
      </c>
      <c r="H282" s="111" t="str">
        <f>IF(ISNA(VLOOKUP(C282,[1]Sheet1!$J$2:$J$2989,1,FALSE)),"No","Yes")</f>
        <v>No</v>
      </c>
      <c r="I282" s="84">
        <f t="shared" si="156"/>
        <v>0</v>
      </c>
      <c r="J282" s="84">
        <f t="shared" si="157"/>
        <v>0</v>
      </c>
      <c r="K282" s="84">
        <f t="shared" si="158"/>
        <v>0</v>
      </c>
      <c r="L282" s="84">
        <f t="shared" si="159"/>
        <v>0</v>
      </c>
      <c r="M282" s="84">
        <f t="shared" si="160"/>
        <v>0</v>
      </c>
      <c r="N282" s="84">
        <f t="shared" si="161"/>
        <v>0</v>
      </c>
      <c r="O282" s="84">
        <f t="shared" si="152"/>
        <v>0</v>
      </c>
      <c r="Q282" s="85">
        <f t="shared" si="162"/>
        <v>0</v>
      </c>
      <c r="R282" s="85">
        <f t="shared" si="163"/>
        <v>0</v>
      </c>
      <c r="S282" s="85">
        <f t="shared" si="164"/>
        <v>0</v>
      </c>
      <c r="T282" s="85">
        <f t="shared" si="165"/>
        <v>0</v>
      </c>
      <c r="U282" s="85">
        <f t="shared" si="166"/>
        <v>0</v>
      </c>
      <c r="V282" s="85">
        <f t="shared" si="167"/>
        <v>0</v>
      </c>
      <c r="W282" s="85">
        <f t="shared" si="153"/>
        <v>0</v>
      </c>
      <c r="Y282" s="84">
        <f t="shared" si="168"/>
        <v>0</v>
      </c>
      <c r="Z282" s="85">
        <f t="shared" si="169"/>
        <v>0</v>
      </c>
      <c r="AA282" s="70">
        <f t="shared" si="170"/>
        <v>0</v>
      </c>
      <c r="AB282" s="84">
        <f t="shared" si="171"/>
        <v>0</v>
      </c>
      <c r="AC282" s="84">
        <f t="shared" si="172"/>
        <v>0</v>
      </c>
      <c r="AD282" s="85">
        <f t="shared" si="173"/>
        <v>0</v>
      </c>
      <c r="AE282" s="85">
        <f t="shared" si="174"/>
        <v>0</v>
      </c>
      <c r="AF282" s="1">
        <f t="shared" si="175"/>
        <v>0</v>
      </c>
    </row>
    <row r="283" spans="1:32" x14ac:dyDescent="0.2">
      <c r="A283" s="101">
        <v>3.0400000000000002E-4</v>
      </c>
      <c r="B283" s="3">
        <f t="shared" si="151"/>
        <v>3.0400000000000002E-4</v>
      </c>
      <c r="C283" t="s">
        <v>570</v>
      </c>
      <c r="D283"/>
      <c r="E283" s="56" t="s">
        <v>21</v>
      </c>
      <c r="F283" s="21">
        <f t="shared" si="154"/>
        <v>0</v>
      </c>
      <c r="G283" s="21">
        <f t="shared" si="155"/>
        <v>0</v>
      </c>
      <c r="H283" s="111" t="str">
        <f>IF(ISNA(VLOOKUP(C283,[1]Sheet1!$J$2:$J$2989,1,FALSE)),"No","Yes")</f>
        <v>No</v>
      </c>
      <c r="I283" s="84">
        <f t="shared" si="156"/>
        <v>0</v>
      </c>
      <c r="J283" s="84">
        <f t="shared" si="157"/>
        <v>0</v>
      </c>
      <c r="K283" s="84">
        <f t="shared" si="158"/>
        <v>0</v>
      </c>
      <c r="L283" s="84">
        <f t="shared" si="159"/>
        <v>0</v>
      </c>
      <c r="M283" s="84">
        <f t="shared" si="160"/>
        <v>0</v>
      </c>
      <c r="N283" s="84">
        <f t="shared" si="161"/>
        <v>0</v>
      </c>
      <c r="O283" s="84">
        <f t="shared" si="152"/>
        <v>0</v>
      </c>
      <c r="Q283" s="85">
        <f t="shared" si="162"/>
        <v>0</v>
      </c>
      <c r="R283" s="85">
        <f t="shared" si="163"/>
        <v>0</v>
      </c>
      <c r="S283" s="85">
        <f t="shared" si="164"/>
        <v>0</v>
      </c>
      <c r="T283" s="85">
        <f t="shared" si="165"/>
        <v>0</v>
      </c>
      <c r="U283" s="85">
        <f t="shared" si="166"/>
        <v>0</v>
      </c>
      <c r="V283" s="85">
        <f t="shared" si="167"/>
        <v>0</v>
      </c>
      <c r="W283" s="85">
        <f t="shared" si="153"/>
        <v>0</v>
      </c>
      <c r="Y283" s="84">
        <f t="shared" si="168"/>
        <v>0</v>
      </c>
      <c r="Z283" s="85">
        <f t="shared" si="169"/>
        <v>0</v>
      </c>
      <c r="AA283" s="70">
        <f t="shared" si="170"/>
        <v>0</v>
      </c>
      <c r="AB283" s="84">
        <f t="shared" si="171"/>
        <v>0</v>
      </c>
      <c r="AC283" s="84">
        <f t="shared" si="172"/>
        <v>0</v>
      </c>
      <c r="AD283" s="85">
        <f t="shared" si="173"/>
        <v>0</v>
      </c>
      <c r="AE283" s="85">
        <f t="shared" si="174"/>
        <v>0</v>
      </c>
      <c r="AF283" s="1">
        <f t="shared" si="175"/>
        <v>0</v>
      </c>
    </row>
    <row r="284" spans="1:32" x14ac:dyDescent="0.2">
      <c r="A284" s="101">
        <v>3.0499999999999999E-4</v>
      </c>
      <c r="B284" s="3">
        <f t="shared" si="151"/>
        <v>3.0499999999999999E-4</v>
      </c>
      <c r="C284" t="s">
        <v>577</v>
      </c>
      <c r="D284"/>
      <c r="E284" s="56" t="s">
        <v>21</v>
      </c>
      <c r="F284" s="21">
        <f t="shared" si="154"/>
        <v>0</v>
      </c>
      <c r="G284" s="21">
        <f t="shared" si="155"/>
        <v>0</v>
      </c>
      <c r="H284" s="111" t="str">
        <f>IF(ISNA(VLOOKUP(C284,[1]Sheet1!$J$2:$J$2989,1,FALSE)),"No","Yes")</f>
        <v>No</v>
      </c>
      <c r="I284" s="84">
        <f t="shared" si="156"/>
        <v>0</v>
      </c>
      <c r="J284" s="84">
        <f t="shared" si="157"/>
        <v>0</v>
      </c>
      <c r="K284" s="84">
        <f t="shared" si="158"/>
        <v>0</v>
      </c>
      <c r="L284" s="84">
        <f t="shared" si="159"/>
        <v>0</v>
      </c>
      <c r="M284" s="84">
        <f t="shared" si="160"/>
        <v>0</v>
      </c>
      <c r="N284" s="84">
        <f t="shared" si="161"/>
        <v>0</v>
      </c>
      <c r="O284" s="84">
        <f t="shared" si="152"/>
        <v>0</v>
      </c>
      <c r="Q284" s="85">
        <f t="shared" si="162"/>
        <v>0</v>
      </c>
      <c r="R284" s="85">
        <f t="shared" si="163"/>
        <v>0</v>
      </c>
      <c r="S284" s="85">
        <f t="shared" si="164"/>
        <v>0</v>
      </c>
      <c r="T284" s="85">
        <f t="shared" si="165"/>
        <v>0</v>
      </c>
      <c r="U284" s="85">
        <f t="shared" si="166"/>
        <v>0</v>
      </c>
      <c r="V284" s="85">
        <f t="shared" si="167"/>
        <v>0</v>
      </c>
      <c r="W284" s="85">
        <f t="shared" si="153"/>
        <v>0</v>
      </c>
      <c r="Y284" s="84">
        <f t="shared" si="168"/>
        <v>0</v>
      </c>
      <c r="Z284" s="85">
        <f t="shared" si="169"/>
        <v>0</v>
      </c>
      <c r="AA284" s="70">
        <f t="shared" si="170"/>
        <v>0</v>
      </c>
      <c r="AB284" s="84">
        <f t="shared" si="171"/>
        <v>0</v>
      </c>
      <c r="AC284" s="84">
        <f t="shared" si="172"/>
        <v>0</v>
      </c>
      <c r="AD284" s="85">
        <f t="shared" si="173"/>
        <v>0</v>
      </c>
      <c r="AE284" s="85">
        <f t="shared" si="174"/>
        <v>0</v>
      </c>
      <c r="AF284" s="1">
        <f t="shared" si="175"/>
        <v>0</v>
      </c>
    </row>
    <row r="285" spans="1:32" x14ac:dyDescent="0.2">
      <c r="A285" s="101">
        <v>3.0800000000000001E-4</v>
      </c>
      <c r="B285" s="3">
        <f t="shared" ref="B285:B338" si="176">AF285+A285</f>
        <v>3.0800000000000001E-4</v>
      </c>
      <c r="C285" t="s">
        <v>520</v>
      </c>
      <c r="D285" t="s">
        <v>591</v>
      </c>
      <c r="E285" s="56" t="s">
        <v>21</v>
      </c>
      <c r="F285" s="21">
        <f t="shared" si="154"/>
        <v>0</v>
      </c>
      <c r="G285" s="21">
        <f t="shared" si="155"/>
        <v>0</v>
      </c>
      <c r="H285" s="111" t="str">
        <f>IF(ISNA(VLOOKUP(C285,[1]Sheet1!$J$2:$J$2989,1,FALSE)),"No","Yes")</f>
        <v>Yes</v>
      </c>
      <c r="I285" s="84">
        <f t="shared" si="156"/>
        <v>0</v>
      </c>
      <c r="J285" s="84">
        <f t="shared" si="157"/>
        <v>0</v>
      </c>
      <c r="K285" s="84">
        <f t="shared" si="158"/>
        <v>0</v>
      </c>
      <c r="L285" s="84">
        <f t="shared" si="159"/>
        <v>0</v>
      </c>
      <c r="M285" s="84">
        <f t="shared" si="160"/>
        <v>0</v>
      </c>
      <c r="N285" s="84">
        <f t="shared" si="161"/>
        <v>0</v>
      </c>
      <c r="O285" s="84">
        <f t="shared" si="152"/>
        <v>0</v>
      </c>
      <c r="Q285" s="85">
        <f t="shared" si="162"/>
        <v>0</v>
      </c>
      <c r="R285" s="85">
        <f t="shared" si="163"/>
        <v>0</v>
      </c>
      <c r="S285" s="85">
        <f t="shared" si="164"/>
        <v>0</v>
      </c>
      <c r="T285" s="85">
        <f t="shared" si="165"/>
        <v>0</v>
      </c>
      <c r="U285" s="85">
        <f t="shared" si="166"/>
        <v>0</v>
      </c>
      <c r="V285" s="85">
        <f t="shared" si="167"/>
        <v>0</v>
      </c>
      <c r="W285" s="85">
        <f t="shared" si="153"/>
        <v>0</v>
      </c>
      <c r="Y285" s="84">
        <f t="shared" si="168"/>
        <v>0</v>
      </c>
      <c r="Z285" s="85">
        <f t="shared" si="169"/>
        <v>0</v>
      </c>
      <c r="AA285" s="70">
        <f t="shared" si="170"/>
        <v>0</v>
      </c>
      <c r="AB285" s="84">
        <f t="shared" si="171"/>
        <v>0</v>
      </c>
      <c r="AC285" s="84">
        <f t="shared" si="172"/>
        <v>0</v>
      </c>
      <c r="AD285" s="85">
        <f t="shared" si="173"/>
        <v>0</v>
      </c>
      <c r="AE285" s="85">
        <f t="shared" si="174"/>
        <v>0</v>
      </c>
      <c r="AF285" s="1">
        <f t="shared" si="175"/>
        <v>0</v>
      </c>
    </row>
    <row r="286" spans="1:32" x14ac:dyDescent="0.2">
      <c r="A286" s="101">
        <v>3.0900000000000003E-4</v>
      </c>
      <c r="B286" s="3">
        <f t="shared" si="176"/>
        <v>3.0900000000000003E-4</v>
      </c>
      <c r="C286" t="s">
        <v>527</v>
      </c>
      <c r="D286" t="s">
        <v>316</v>
      </c>
      <c r="E286" s="56" t="s">
        <v>21</v>
      </c>
      <c r="F286" s="21">
        <f t="shared" si="154"/>
        <v>0</v>
      </c>
      <c r="G286" s="21">
        <f t="shared" si="155"/>
        <v>0</v>
      </c>
      <c r="H286" s="111" t="str">
        <f>IF(ISNA(VLOOKUP(C286,[1]Sheet1!$J$2:$J$2989,1,FALSE)),"No","Yes")</f>
        <v>No</v>
      </c>
      <c r="I286" s="84">
        <f t="shared" si="156"/>
        <v>0</v>
      </c>
      <c r="J286" s="84">
        <f t="shared" si="157"/>
        <v>0</v>
      </c>
      <c r="K286" s="84">
        <f t="shared" si="158"/>
        <v>0</v>
      </c>
      <c r="L286" s="84">
        <f t="shared" si="159"/>
        <v>0</v>
      </c>
      <c r="M286" s="84">
        <f t="shared" si="160"/>
        <v>0</v>
      </c>
      <c r="N286" s="84">
        <f t="shared" si="161"/>
        <v>0</v>
      </c>
      <c r="O286" s="84">
        <f t="shared" ref="O286:O340" si="177">IF(ISERROR(VLOOKUP($C286,Sprint7,5,FALSE)),0,(VLOOKUP($C286,Sprint7,5,FALSE)))</f>
        <v>0</v>
      </c>
      <c r="Q286" s="85">
        <f t="shared" si="162"/>
        <v>0</v>
      </c>
      <c r="R286" s="85">
        <f t="shared" si="163"/>
        <v>0</v>
      </c>
      <c r="S286" s="85">
        <f t="shared" si="164"/>
        <v>0</v>
      </c>
      <c r="T286" s="85">
        <f t="shared" si="165"/>
        <v>0</v>
      </c>
      <c r="U286" s="85">
        <f t="shared" si="166"/>
        <v>0</v>
      </c>
      <c r="V286" s="85">
        <f t="shared" si="167"/>
        <v>0</v>
      </c>
      <c r="W286" s="85">
        <f t="shared" ref="W286:W340" si="178">IF(ISERROR(VLOOKUP($C286,_End7,5,FALSE)),0,(VLOOKUP($C286,_End7,5,FALSE)))</f>
        <v>0</v>
      </c>
      <c r="Y286" s="84">
        <f t="shared" si="168"/>
        <v>0</v>
      </c>
      <c r="Z286" s="85">
        <f t="shared" si="169"/>
        <v>0</v>
      </c>
      <c r="AA286" s="70">
        <f t="shared" si="170"/>
        <v>0</v>
      </c>
      <c r="AB286" s="84">
        <f t="shared" si="171"/>
        <v>0</v>
      </c>
      <c r="AC286" s="84">
        <f t="shared" si="172"/>
        <v>0</v>
      </c>
      <c r="AD286" s="85">
        <f t="shared" si="173"/>
        <v>0</v>
      </c>
      <c r="AE286" s="85">
        <f t="shared" si="174"/>
        <v>0</v>
      </c>
      <c r="AF286" s="1">
        <f t="shared" si="175"/>
        <v>0</v>
      </c>
    </row>
    <row r="287" spans="1:32" x14ac:dyDescent="0.2">
      <c r="A287" s="101">
        <v>3.1199999999999999E-4</v>
      </c>
      <c r="B287" s="3">
        <f t="shared" si="176"/>
        <v>3.1199999999999999E-4</v>
      </c>
      <c r="C287" t="s">
        <v>534</v>
      </c>
      <c r="D287" t="s">
        <v>316</v>
      </c>
      <c r="E287" s="56" t="s">
        <v>21</v>
      </c>
      <c r="F287" s="21">
        <f t="shared" ref="F287:F341" si="179">COUNTIF(H287:X287,"&gt;1")</f>
        <v>0</v>
      </c>
      <c r="G287" s="21">
        <f t="shared" ref="G287:G341" si="180">COUNTIF(AA287:AE287,"&gt;1")</f>
        <v>0</v>
      </c>
      <c r="H287" s="111" t="str">
        <f>IF(ISNA(VLOOKUP(C287,[1]Sheet1!$J$2:$J$2989,1,FALSE)),"No","Yes")</f>
        <v>No</v>
      </c>
      <c r="I287" s="84">
        <f t="shared" ref="I287:I341" si="181">IF(ISERROR(VLOOKUP($C287,Sprint1,5,FALSE)),0,(VLOOKUP($C287,Sprint1,5,FALSE)))</f>
        <v>0</v>
      </c>
      <c r="J287" s="84">
        <f t="shared" ref="J287:J341" si="182">IF(ISERROR(VLOOKUP($C287,Sprint2,5,FALSE)),0,(VLOOKUP($C287,Sprint2,5,FALSE)))</f>
        <v>0</v>
      </c>
      <c r="K287" s="84">
        <f t="shared" ref="K287:K341" si="183">IF(ISERROR(VLOOKUP($C287,Sprint3,5,FALSE)),0,(VLOOKUP($C287,Sprint3,5,FALSE)))</f>
        <v>0</v>
      </c>
      <c r="L287" s="84">
        <f t="shared" ref="L287:L341" si="184">IF(ISERROR(VLOOKUP($C287,Sprint4,5,FALSE)),0,(VLOOKUP($C287,Sprint4,5,FALSE)))</f>
        <v>0</v>
      </c>
      <c r="M287" s="84">
        <f t="shared" ref="M287:M341" si="185">IF(ISERROR(VLOOKUP($C287,Sprint5,5,FALSE)),0,(VLOOKUP($C287,Sprint5,5,FALSE)))</f>
        <v>0</v>
      </c>
      <c r="N287" s="84">
        <f t="shared" ref="N287:N341" si="186">IF(ISERROR(VLOOKUP($C287,Sprint6,5,FALSE)),0,(VLOOKUP($C287,Sprint6,5,FALSE)))</f>
        <v>0</v>
      </c>
      <c r="O287" s="84">
        <f t="shared" si="177"/>
        <v>0</v>
      </c>
      <c r="Q287" s="85">
        <f t="shared" ref="Q287:Q341" si="187">IF(ISERROR(VLOOKUP($C287,_End1,5,FALSE)),0,(VLOOKUP($C287,_End1,5,FALSE)))</f>
        <v>0</v>
      </c>
      <c r="R287" s="85">
        <f t="shared" ref="R287:R341" si="188">IF(ISERROR(VLOOKUP($C287,_End2,5,FALSE)),0,(VLOOKUP($C287,_End2,5,FALSE)))</f>
        <v>0</v>
      </c>
      <c r="S287" s="85">
        <f t="shared" ref="S287:S341" si="189">IF(ISERROR(VLOOKUP($C287,_End3,5,FALSE)),0,(VLOOKUP($C287,_End3,5,FALSE)))</f>
        <v>0</v>
      </c>
      <c r="T287" s="85">
        <f t="shared" ref="T287:T341" si="190">IF(ISERROR(VLOOKUP($C287,_End4,5,FALSE)),0,(VLOOKUP($C287,_End4,5,FALSE)))</f>
        <v>0</v>
      </c>
      <c r="U287" s="85">
        <f t="shared" ref="U287:U341" si="191">IF(ISERROR(VLOOKUP($C287,_End5,5,FALSE)),0,(VLOOKUP($C287,_End5,5,FALSE)))</f>
        <v>0</v>
      </c>
      <c r="V287" s="85">
        <f t="shared" ref="V287:V341" si="192">IF(ISERROR(VLOOKUP($C287,_End6,5,FALSE)),0,(VLOOKUP($C287,_End6,5,FALSE)))</f>
        <v>0</v>
      </c>
      <c r="W287" s="85">
        <f t="shared" si="178"/>
        <v>0</v>
      </c>
      <c r="Y287" s="84">
        <f t="shared" ref="Y287:Y341" si="193">LARGE(I287:O287,3)</f>
        <v>0</v>
      </c>
      <c r="Z287" s="85">
        <f t="shared" ref="Z287:Z341" si="194">LARGE(Q287:W287,3)</f>
        <v>0</v>
      </c>
      <c r="AA287" s="70">
        <f t="shared" ref="AA287:AA341" si="195">LARGE(Y287:Z287,1)</f>
        <v>0</v>
      </c>
      <c r="AB287" s="84">
        <f t="shared" ref="AB287:AB341" si="196">LARGE(I287:O287,1)</f>
        <v>0</v>
      </c>
      <c r="AC287" s="84">
        <f t="shared" ref="AC287:AC341" si="197">LARGE(I287:O287,2)</f>
        <v>0</v>
      </c>
      <c r="AD287" s="85">
        <f t="shared" ref="AD287:AD341" si="198">LARGE(Q287:W287,1)</f>
        <v>0</v>
      </c>
      <c r="AE287" s="85">
        <f t="shared" ref="AE287:AE341" si="199">LARGE(Q287:W287,2)</f>
        <v>0</v>
      </c>
      <c r="AF287" s="1">
        <f t="shared" si="175"/>
        <v>0</v>
      </c>
    </row>
    <row r="288" spans="1:32" x14ac:dyDescent="0.2">
      <c r="A288" s="101">
        <v>3.1300000000000002E-4</v>
      </c>
      <c r="B288" s="3">
        <f t="shared" si="176"/>
        <v>3.1300000000000002E-4</v>
      </c>
      <c r="C288" t="s">
        <v>542</v>
      </c>
      <c r="D288"/>
      <c r="E288" s="56" t="s">
        <v>21</v>
      </c>
      <c r="F288" s="21">
        <f t="shared" si="179"/>
        <v>0</v>
      </c>
      <c r="G288" s="21">
        <f t="shared" si="180"/>
        <v>0</v>
      </c>
      <c r="H288" s="111" t="str">
        <f>IF(ISNA(VLOOKUP(C288,[1]Sheet1!$J$2:$J$2989,1,FALSE)),"No","Yes")</f>
        <v>No</v>
      </c>
      <c r="I288" s="84">
        <f t="shared" si="181"/>
        <v>0</v>
      </c>
      <c r="J288" s="84">
        <f t="shared" si="182"/>
        <v>0</v>
      </c>
      <c r="K288" s="84">
        <f t="shared" si="183"/>
        <v>0</v>
      </c>
      <c r="L288" s="84">
        <f t="shared" si="184"/>
        <v>0</v>
      </c>
      <c r="M288" s="84">
        <f t="shared" si="185"/>
        <v>0</v>
      </c>
      <c r="N288" s="84">
        <f t="shared" si="186"/>
        <v>0</v>
      </c>
      <c r="O288" s="84">
        <f t="shared" si="177"/>
        <v>0</v>
      </c>
      <c r="Q288" s="85">
        <f t="shared" si="187"/>
        <v>0</v>
      </c>
      <c r="R288" s="85">
        <f t="shared" si="188"/>
        <v>0</v>
      </c>
      <c r="S288" s="85">
        <f t="shared" si="189"/>
        <v>0</v>
      </c>
      <c r="T288" s="85">
        <f t="shared" si="190"/>
        <v>0</v>
      </c>
      <c r="U288" s="85">
        <f t="shared" si="191"/>
        <v>0</v>
      </c>
      <c r="V288" s="85">
        <f t="shared" si="192"/>
        <v>0</v>
      </c>
      <c r="W288" s="85">
        <f t="shared" si="178"/>
        <v>0</v>
      </c>
      <c r="Y288" s="84">
        <f t="shared" si="193"/>
        <v>0</v>
      </c>
      <c r="Z288" s="85">
        <f t="shared" si="194"/>
        <v>0</v>
      </c>
      <c r="AA288" s="70">
        <f t="shared" si="195"/>
        <v>0</v>
      </c>
      <c r="AB288" s="84">
        <f t="shared" si="196"/>
        <v>0</v>
      </c>
      <c r="AC288" s="84">
        <f t="shared" si="197"/>
        <v>0</v>
      </c>
      <c r="AD288" s="85">
        <f t="shared" si="198"/>
        <v>0</v>
      </c>
      <c r="AE288" s="85">
        <f t="shared" si="199"/>
        <v>0</v>
      </c>
      <c r="AF288" s="1">
        <f t="shared" si="175"/>
        <v>0</v>
      </c>
    </row>
    <row r="289" spans="1:32" x14ac:dyDescent="0.2">
      <c r="A289" s="101">
        <v>3.1399999999999999E-4</v>
      </c>
      <c r="B289" s="3">
        <f t="shared" si="176"/>
        <v>3.1399999999999999E-4</v>
      </c>
      <c r="C289" t="s">
        <v>548</v>
      </c>
      <c r="D289"/>
      <c r="E289" s="56" t="s">
        <v>21</v>
      </c>
      <c r="F289" s="21">
        <f t="shared" si="179"/>
        <v>0</v>
      </c>
      <c r="G289" s="21">
        <f t="shared" si="180"/>
        <v>0</v>
      </c>
      <c r="H289" s="111" t="str">
        <f>IF(ISNA(VLOOKUP(C289,[1]Sheet1!$J$2:$J$2989,1,FALSE)),"No","Yes")</f>
        <v>No</v>
      </c>
      <c r="I289" s="84">
        <f t="shared" si="181"/>
        <v>0</v>
      </c>
      <c r="J289" s="84">
        <f t="shared" si="182"/>
        <v>0</v>
      </c>
      <c r="K289" s="84">
        <f t="shared" si="183"/>
        <v>0</v>
      </c>
      <c r="L289" s="84">
        <f t="shared" si="184"/>
        <v>0</v>
      </c>
      <c r="M289" s="84">
        <f t="shared" si="185"/>
        <v>0</v>
      </c>
      <c r="N289" s="84">
        <f t="shared" si="186"/>
        <v>0</v>
      </c>
      <c r="O289" s="84">
        <f t="shared" si="177"/>
        <v>0</v>
      </c>
      <c r="Q289" s="85">
        <f t="shared" si="187"/>
        <v>0</v>
      </c>
      <c r="R289" s="85">
        <f t="shared" si="188"/>
        <v>0</v>
      </c>
      <c r="S289" s="85">
        <f t="shared" si="189"/>
        <v>0</v>
      </c>
      <c r="T289" s="85">
        <f t="shared" si="190"/>
        <v>0</v>
      </c>
      <c r="U289" s="85">
        <f t="shared" si="191"/>
        <v>0</v>
      </c>
      <c r="V289" s="85">
        <f t="shared" si="192"/>
        <v>0</v>
      </c>
      <c r="W289" s="85">
        <f t="shared" si="178"/>
        <v>0</v>
      </c>
      <c r="Y289" s="84">
        <f t="shared" si="193"/>
        <v>0</v>
      </c>
      <c r="Z289" s="85">
        <f t="shared" si="194"/>
        <v>0</v>
      </c>
      <c r="AA289" s="70">
        <f t="shared" si="195"/>
        <v>0</v>
      </c>
      <c r="AB289" s="84">
        <f t="shared" si="196"/>
        <v>0</v>
      </c>
      <c r="AC289" s="84">
        <f t="shared" si="197"/>
        <v>0</v>
      </c>
      <c r="AD289" s="85">
        <f t="shared" si="198"/>
        <v>0</v>
      </c>
      <c r="AE289" s="85">
        <f t="shared" si="199"/>
        <v>0</v>
      </c>
      <c r="AF289" s="1">
        <f t="shared" si="175"/>
        <v>0</v>
      </c>
    </row>
    <row r="290" spans="1:32" x14ac:dyDescent="0.2">
      <c r="A290" s="101">
        <v>3.1500000000000001E-4</v>
      </c>
      <c r="B290" s="3">
        <f t="shared" si="176"/>
        <v>3.1500000000000001E-4</v>
      </c>
      <c r="C290" t="s">
        <v>552</v>
      </c>
      <c r="D290" t="s">
        <v>72</v>
      </c>
      <c r="E290" s="56" t="s">
        <v>21</v>
      </c>
      <c r="F290" s="21">
        <f t="shared" si="179"/>
        <v>0</v>
      </c>
      <c r="G290" s="21">
        <f t="shared" si="180"/>
        <v>0</v>
      </c>
      <c r="H290" s="111" t="str">
        <f>IF(ISNA(VLOOKUP(C290,[1]Sheet1!$J$2:$J$2989,1,FALSE)),"No","Yes")</f>
        <v>Yes</v>
      </c>
      <c r="I290" s="84">
        <f t="shared" si="181"/>
        <v>0</v>
      </c>
      <c r="J290" s="84">
        <f t="shared" si="182"/>
        <v>0</v>
      </c>
      <c r="K290" s="84">
        <f t="shared" si="183"/>
        <v>0</v>
      </c>
      <c r="L290" s="84">
        <f t="shared" si="184"/>
        <v>0</v>
      </c>
      <c r="M290" s="84">
        <f t="shared" si="185"/>
        <v>0</v>
      </c>
      <c r="N290" s="84">
        <f t="shared" si="186"/>
        <v>0</v>
      </c>
      <c r="O290" s="84">
        <f t="shared" si="177"/>
        <v>0</v>
      </c>
      <c r="Q290" s="85">
        <f t="shared" si="187"/>
        <v>0</v>
      </c>
      <c r="R290" s="85">
        <f t="shared" si="188"/>
        <v>0</v>
      </c>
      <c r="S290" s="85">
        <f t="shared" si="189"/>
        <v>0</v>
      </c>
      <c r="T290" s="85">
        <f t="shared" si="190"/>
        <v>0</v>
      </c>
      <c r="U290" s="85">
        <f t="shared" si="191"/>
        <v>0</v>
      </c>
      <c r="V290" s="85">
        <f t="shared" si="192"/>
        <v>0</v>
      </c>
      <c r="W290" s="85">
        <f t="shared" si="178"/>
        <v>0</v>
      </c>
      <c r="Y290" s="84">
        <f t="shared" si="193"/>
        <v>0</v>
      </c>
      <c r="Z290" s="85">
        <f t="shared" si="194"/>
        <v>0</v>
      </c>
      <c r="AA290" s="70">
        <f t="shared" si="195"/>
        <v>0</v>
      </c>
      <c r="AB290" s="84">
        <f t="shared" si="196"/>
        <v>0</v>
      </c>
      <c r="AC290" s="84">
        <f t="shared" si="197"/>
        <v>0</v>
      </c>
      <c r="AD290" s="85">
        <f t="shared" si="198"/>
        <v>0</v>
      </c>
      <c r="AE290" s="85">
        <f t="shared" si="199"/>
        <v>0</v>
      </c>
      <c r="AF290" s="1">
        <f t="shared" si="175"/>
        <v>0</v>
      </c>
    </row>
    <row r="291" spans="1:32" x14ac:dyDescent="0.2">
      <c r="A291" s="101">
        <v>3.1599999999999998E-4</v>
      </c>
      <c r="B291" s="3">
        <f t="shared" si="176"/>
        <v>3.1599999999999998E-4</v>
      </c>
      <c r="C291" t="s">
        <v>554</v>
      </c>
      <c r="D291"/>
      <c r="E291" s="56" t="s">
        <v>21</v>
      </c>
      <c r="F291" s="21">
        <f t="shared" si="179"/>
        <v>0</v>
      </c>
      <c r="G291" s="21">
        <f t="shared" si="180"/>
        <v>0</v>
      </c>
      <c r="H291" s="111" t="str">
        <f>IF(ISNA(VLOOKUP(C291,[1]Sheet1!$J$2:$J$2989,1,FALSE)),"No","Yes")</f>
        <v>No</v>
      </c>
      <c r="I291" s="84">
        <f t="shared" si="181"/>
        <v>0</v>
      </c>
      <c r="J291" s="84">
        <f t="shared" si="182"/>
        <v>0</v>
      </c>
      <c r="K291" s="84">
        <f t="shared" si="183"/>
        <v>0</v>
      </c>
      <c r="L291" s="84">
        <f t="shared" si="184"/>
        <v>0</v>
      </c>
      <c r="M291" s="84">
        <f t="shared" si="185"/>
        <v>0</v>
      </c>
      <c r="N291" s="84">
        <f t="shared" si="186"/>
        <v>0</v>
      </c>
      <c r="O291" s="84">
        <f t="shared" si="177"/>
        <v>0</v>
      </c>
      <c r="Q291" s="85">
        <f t="shared" si="187"/>
        <v>0</v>
      </c>
      <c r="R291" s="85">
        <f t="shared" si="188"/>
        <v>0</v>
      </c>
      <c r="S291" s="85">
        <f t="shared" si="189"/>
        <v>0</v>
      </c>
      <c r="T291" s="85">
        <f t="shared" si="190"/>
        <v>0</v>
      </c>
      <c r="U291" s="85">
        <f t="shared" si="191"/>
        <v>0</v>
      </c>
      <c r="V291" s="85">
        <f t="shared" si="192"/>
        <v>0</v>
      </c>
      <c r="W291" s="85">
        <f t="shared" si="178"/>
        <v>0</v>
      </c>
      <c r="Y291" s="84">
        <f t="shared" si="193"/>
        <v>0</v>
      </c>
      <c r="Z291" s="85">
        <f t="shared" si="194"/>
        <v>0</v>
      </c>
      <c r="AA291" s="70">
        <f t="shared" si="195"/>
        <v>0</v>
      </c>
      <c r="AB291" s="84">
        <f t="shared" si="196"/>
        <v>0</v>
      </c>
      <c r="AC291" s="84">
        <f t="shared" si="197"/>
        <v>0</v>
      </c>
      <c r="AD291" s="85">
        <f t="shared" si="198"/>
        <v>0</v>
      </c>
      <c r="AE291" s="85">
        <f t="shared" si="199"/>
        <v>0</v>
      </c>
      <c r="AF291" s="1">
        <f t="shared" si="175"/>
        <v>0</v>
      </c>
    </row>
    <row r="292" spans="1:32" x14ac:dyDescent="0.2">
      <c r="A292" s="101">
        <v>3.1700000000000001E-4</v>
      </c>
      <c r="B292" s="3">
        <f t="shared" si="176"/>
        <v>3.1700000000000001E-4</v>
      </c>
      <c r="C292" t="s">
        <v>555</v>
      </c>
      <c r="D292"/>
      <c r="E292" s="56" t="s">
        <v>21</v>
      </c>
      <c r="F292" s="21">
        <f t="shared" si="179"/>
        <v>0</v>
      </c>
      <c r="G292" s="21">
        <f t="shared" si="180"/>
        <v>0</v>
      </c>
      <c r="H292" s="111" t="str">
        <f>IF(ISNA(VLOOKUP(C292,[1]Sheet1!$J$2:$J$2989,1,FALSE)),"No","Yes")</f>
        <v>No</v>
      </c>
      <c r="I292" s="84">
        <f t="shared" si="181"/>
        <v>0</v>
      </c>
      <c r="J292" s="84">
        <f t="shared" si="182"/>
        <v>0</v>
      </c>
      <c r="K292" s="84">
        <f t="shared" si="183"/>
        <v>0</v>
      </c>
      <c r="L292" s="84">
        <f t="shared" si="184"/>
        <v>0</v>
      </c>
      <c r="M292" s="84">
        <f t="shared" si="185"/>
        <v>0</v>
      </c>
      <c r="N292" s="84">
        <f t="shared" si="186"/>
        <v>0</v>
      </c>
      <c r="O292" s="84">
        <f t="shared" si="177"/>
        <v>0</v>
      </c>
      <c r="Q292" s="85">
        <f t="shared" si="187"/>
        <v>0</v>
      </c>
      <c r="R292" s="85">
        <f t="shared" si="188"/>
        <v>0</v>
      </c>
      <c r="S292" s="85">
        <f t="shared" si="189"/>
        <v>0</v>
      </c>
      <c r="T292" s="85">
        <f t="shared" si="190"/>
        <v>0</v>
      </c>
      <c r="U292" s="85">
        <f t="shared" si="191"/>
        <v>0</v>
      </c>
      <c r="V292" s="85">
        <f t="shared" si="192"/>
        <v>0</v>
      </c>
      <c r="W292" s="85">
        <f t="shared" si="178"/>
        <v>0</v>
      </c>
      <c r="Y292" s="84">
        <f t="shared" si="193"/>
        <v>0</v>
      </c>
      <c r="Z292" s="85">
        <f t="shared" si="194"/>
        <v>0</v>
      </c>
      <c r="AA292" s="70">
        <f t="shared" si="195"/>
        <v>0</v>
      </c>
      <c r="AB292" s="84">
        <f t="shared" si="196"/>
        <v>0</v>
      </c>
      <c r="AC292" s="84">
        <f t="shared" si="197"/>
        <v>0</v>
      </c>
      <c r="AD292" s="85">
        <f t="shared" si="198"/>
        <v>0</v>
      </c>
      <c r="AE292" s="85">
        <f t="shared" si="199"/>
        <v>0</v>
      </c>
      <c r="AF292" s="1">
        <f t="shared" si="175"/>
        <v>0</v>
      </c>
    </row>
    <row r="293" spans="1:32" x14ac:dyDescent="0.2">
      <c r="A293" s="101">
        <v>3.1800000000000003E-4</v>
      </c>
      <c r="B293" s="3">
        <f t="shared" si="176"/>
        <v>3.1800000000000003E-4</v>
      </c>
      <c r="C293" t="s">
        <v>561</v>
      </c>
      <c r="D293"/>
      <c r="E293" s="56" t="s">
        <v>21</v>
      </c>
      <c r="F293" s="21">
        <f t="shared" si="179"/>
        <v>0</v>
      </c>
      <c r="G293" s="21">
        <f t="shared" si="180"/>
        <v>0</v>
      </c>
      <c r="H293" s="111" t="str">
        <f>IF(ISNA(VLOOKUP(C293,[1]Sheet1!$J$2:$J$2989,1,FALSE)),"No","Yes")</f>
        <v>No</v>
      </c>
      <c r="I293" s="84">
        <f t="shared" si="181"/>
        <v>0</v>
      </c>
      <c r="J293" s="84">
        <f t="shared" si="182"/>
        <v>0</v>
      </c>
      <c r="K293" s="84">
        <f t="shared" si="183"/>
        <v>0</v>
      </c>
      <c r="L293" s="84">
        <f t="shared" si="184"/>
        <v>0</v>
      </c>
      <c r="M293" s="84">
        <f t="shared" si="185"/>
        <v>0</v>
      </c>
      <c r="N293" s="84">
        <f t="shared" si="186"/>
        <v>0</v>
      </c>
      <c r="O293" s="84">
        <f t="shared" si="177"/>
        <v>0</v>
      </c>
      <c r="Q293" s="85">
        <f t="shared" si="187"/>
        <v>0</v>
      </c>
      <c r="R293" s="85">
        <f t="shared" si="188"/>
        <v>0</v>
      </c>
      <c r="S293" s="85">
        <f t="shared" si="189"/>
        <v>0</v>
      </c>
      <c r="T293" s="85">
        <f t="shared" si="190"/>
        <v>0</v>
      </c>
      <c r="U293" s="85">
        <f t="shared" si="191"/>
        <v>0</v>
      </c>
      <c r="V293" s="85">
        <f t="shared" si="192"/>
        <v>0</v>
      </c>
      <c r="W293" s="85">
        <f t="shared" si="178"/>
        <v>0</v>
      </c>
      <c r="Y293" s="84">
        <f t="shared" si="193"/>
        <v>0</v>
      </c>
      <c r="Z293" s="85">
        <f t="shared" si="194"/>
        <v>0</v>
      </c>
      <c r="AA293" s="70">
        <f t="shared" si="195"/>
        <v>0</v>
      </c>
      <c r="AB293" s="84">
        <f t="shared" si="196"/>
        <v>0</v>
      </c>
      <c r="AC293" s="84">
        <f t="shared" si="197"/>
        <v>0</v>
      </c>
      <c r="AD293" s="85">
        <f t="shared" si="198"/>
        <v>0</v>
      </c>
      <c r="AE293" s="85">
        <f t="shared" si="199"/>
        <v>0</v>
      </c>
      <c r="AF293" s="1">
        <f t="shared" si="175"/>
        <v>0</v>
      </c>
    </row>
    <row r="294" spans="1:32" x14ac:dyDescent="0.2">
      <c r="A294" s="101">
        <v>3.19E-4</v>
      </c>
      <c r="B294" s="3">
        <f t="shared" si="176"/>
        <v>3.19E-4</v>
      </c>
      <c r="C294" t="s">
        <v>573</v>
      </c>
      <c r="D294"/>
      <c r="E294" s="56" t="s">
        <v>21</v>
      </c>
      <c r="F294" s="21">
        <f t="shared" si="179"/>
        <v>0</v>
      </c>
      <c r="G294" s="21">
        <f t="shared" si="180"/>
        <v>0</v>
      </c>
      <c r="H294" s="111" t="str">
        <f>IF(ISNA(VLOOKUP(C294,[1]Sheet1!$J$2:$J$2989,1,FALSE)),"No","Yes")</f>
        <v>No</v>
      </c>
      <c r="I294" s="84">
        <f t="shared" si="181"/>
        <v>0</v>
      </c>
      <c r="J294" s="84">
        <f t="shared" si="182"/>
        <v>0</v>
      </c>
      <c r="K294" s="84">
        <f t="shared" si="183"/>
        <v>0</v>
      </c>
      <c r="L294" s="84">
        <f t="shared" si="184"/>
        <v>0</v>
      </c>
      <c r="M294" s="84">
        <f t="shared" si="185"/>
        <v>0</v>
      </c>
      <c r="N294" s="84">
        <f t="shared" si="186"/>
        <v>0</v>
      </c>
      <c r="O294" s="84">
        <f t="shared" si="177"/>
        <v>0</v>
      </c>
      <c r="Q294" s="85">
        <f t="shared" si="187"/>
        <v>0</v>
      </c>
      <c r="R294" s="85">
        <f t="shared" si="188"/>
        <v>0</v>
      </c>
      <c r="S294" s="85">
        <f t="shared" si="189"/>
        <v>0</v>
      </c>
      <c r="T294" s="85">
        <f t="shared" si="190"/>
        <v>0</v>
      </c>
      <c r="U294" s="85">
        <f t="shared" si="191"/>
        <v>0</v>
      </c>
      <c r="V294" s="85">
        <f t="shared" si="192"/>
        <v>0</v>
      </c>
      <c r="W294" s="85">
        <f t="shared" si="178"/>
        <v>0</v>
      </c>
      <c r="Y294" s="84">
        <f t="shared" si="193"/>
        <v>0</v>
      </c>
      <c r="Z294" s="85">
        <f t="shared" si="194"/>
        <v>0</v>
      </c>
      <c r="AA294" s="70">
        <f t="shared" si="195"/>
        <v>0</v>
      </c>
      <c r="AB294" s="84">
        <f t="shared" si="196"/>
        <v>0</v>
      </c>
      <c r="AC294" s="84">
        <f t="shared" si="197"/>
        <v>0</v>
      </c>
      <c r="AD294" s="85">
        <f t="shared" si="198"/>
        <v>0</v>
      </c>
      <c r="AE294" s="85">
        <f t="shared" si="199"/>
        <v>0</v>
      </c>
      <c r="AF294" s="1">
        <f t="shared" si="175"/>
        <v>0</v>
      </c>
    </row>
    <row r="295" spans="1:32" x14ac:dyDescent="0.2">
      <c r="A295" s="101">
        <v>3.2000000000000003E-4</v>
      </c>
      <c r="B295" s="3">
        <f t="shared" si="176"/>
        <v>3.2000000000000003E-4</v>
      </c>
      <c r="C295" t="s">
        <v>578</v>
      </c>
      <c r="D295"/>
      <c r="E295" s="56" t="s">
        <v>21</v>
      </c>
      <c r="F295" s="21">
        <f t="shared" si="179"/>
        <v>0</v>
      </c>
      <c r="G295" s="21">
        <f t="shared" si="180"/>
        <v>0</v>
      </c>
      <c r="H295" s="111" t="str">
        <f>IF(ISNA(VLOOKUP(C295,[1]Sheet1!$J$2:$J$2989,1,FALSE)),"No","Yes")</f>
        <v>No</v>
      </c>
      <c r="I295" s="84">
        <f t="shared" si="181"/>
        <v>0</v>
      </c>
      <c r="J295" s="84">
        <f t="shared" si="182"/>
        <v>0</v>
      </c>
      <c r="K295" s="84">
        <f t="shared" si="183"/>
        <v>0</v>
      </c>
      <c r="L295" s="84">
        <f t="shared" si="184"/>
        <v>0</v>
      </c>
      <c r="M295" s="84">
        <f t="shared" si="185"/>
        <v>0</v>
      </c>
      <c r="N295" s="84">
        <f t="shared" si="186"/>
        <v>0</v>
      </c>
      <c r="O295" s="84">
        <f t="shared" si="177"/>
        <v>0</v>
      </c>
      <c r="Q295" s="85">
        <f t="shared" si="187"/>
        <v>0</v>
      </c>
      <c r="R295" s="85">
        <f t="shared" si="188"/>
        <v>0</v>
      </c>
      <c r="S295" s="85">
        <f t="shared" si="189"/>
        <v>0</v>
      </c>
      <c r="T295" s="85">
        <f t="shared" si="190"/>
        <v>0</v>
      </c>
      <c r="U295" s="85">
        <f t="shared" si="191"/>
        <v>0</v>
      </c>
      <c r="V295" s="85">
        <f t="shared" si="192"/>
        <v>0</v>
      </c>
      <c r="W295" s="85">
        <f t="shared" si="178"/>
        <v>0</v>
      </c>
      <c r="Y295" s="84">
        <f t="shared" si="193"/>
        <v>0</v>
      </c>
      <c r="Z295" s="85">
        <f t="shared" si="194"/>
        <v>0</v>
      </c>
      <c r="AA295" s="70">
        <f t="shared" si="195"/>
        <v>0</v>
      </c>
      <c r="AB295" s="84">
        <f t="shared" si="196"/>
        <v>0</v>
      </c>
      <c r="AC295" s="84">
        <f t="shared" si="197"/>
        <v>0</v>
      </c>
      <c r="AD295" s="85">
        <f t="shared" si="198"/>
        <v>0</v>
      </c>
      <c r="AE295" s="85">
        <f t="shared" si="199"/>
        <v>0</v>
      </c>
      <c r="AF295" s="1">
        <f t="shared" si="175"/>
        <v>0</v>
      </c>
    </row>
    <row r="296" spans="1:32" x14ac:dyDescent="0.2">
      <c r="A296" s="101">
        <v>3.21E-4</v>
      </c>
      <c r="B296" s="3">
        <f t="shared" si="176"/>
        <v>3.21E-4</v>
      </c>
      <c r="C296" t="s">
        <v>512</v>
      </c>
      <c r="D296" t="s">
        <v>72</v>
      </c>
      <c r="E296" s="56" t="s">
        <v>21</v>
      </c>
      <c r="F296" s="21">
        <f t="shared" si="179"/>
        <v>0</v>
      </c>
      <c r="G296" s="21">
        <f t="shared" si="180"/>
        <v>0</v>
      </c>
      <c r="H296" s="111" t="str">
        <f>IF(ISNA(VLOOKUP(C296,[1]Sheet1!$J$2:$J$2989,1,FALSE)),"No","Yes")</f>
        <v>Yes</v>
      </c>
      <c r="I296" s="84">
        <f t="shared" si="181"/>
        <v>0</v>
      </c>
      <c r="J296" s="84">
        <f t="shared" si="182"/>
        <v>0</v>
      </c>
      <c r="K296" s="84">
        <f t="shared" si="183"/>
        <v>0</v>
      </c>
      <c r="L296" s="84">
        <f t="shared" si="184"/>
        <v>0</v>
      </c>
      <c r="M296" s="84">
        <f t="shared" si="185"/>
        <v>0</v>
      </c>
      <c r="N296" s="84">
        <f t="shared" si="186"/>
        <v>0</v>
      </c>
      <c r="O296" s="84">
        <f t="shared" si="177"/>
        <v>0</v>
      </c>
      <c r="Q296" s="85">
        <f t="shared" si="187"/>
        <v>0</v>
      </c>
      <c r="R296" s="85">
        <f t="shared" si="188"/>
        <v>0</v>
      </c>
      <c r="S296" s="85">
        <f t="shared" si="189"/>
        <v>0</v>
      </c>
      <c r="T296" s="85">
        <f t="shared" si="190"/>
        <v>0</v>
      </c>
      <c r="U296" s="85">
        <f t="shared" si="191"/>
        <v>0</v>
      </c>
      <c r="V296" s="85">
        <f t="shared" si="192"/>
        <v>0</v>
      </c>
      <c r="W296" s="85">
        <f t="shared" si="178"/>
        <v>0</v>
      </c>
      <c r="Y296" s="84">
        <f t="shared" si="193"/>
        <v>0</v>
      </c>
      <c r="Z296" s="85">
        <f t="shared" si="194"/>
        <v>0</v>
      </c>
      <c r="AA296" s="70">
        <f t="shared" si="195"/>
        <v>0</v>
      </c>
      <c r="AB296" s="84">
        <f t="shared" si="196"/>
        <v>0</v>
      </c>
      <c r="AC296" s="84">
        <f t="shared" si="197"/>
        <v>0</v>
      </c>
      <c r="AD296" s="85">
        <f t="shared" si="198"/>
        <v>0</v>
      </c>
      <c r="AE296" s="85">
        <f t="shared" si="199"/>
        <v>0</v>
      </c>
      <c r="AF296" s="1">
        <f t="shared" si="175"/>
        <v>0</v>
      </c>
    </row>
    <row r="297" spans="1:32" x14ac:dyDescent="0.2">
      <c r="A297" s="101">
        <v>3.2200000000000002E-4</v>
      </c>
      <c r="B297" s="3">
        <f t="shared" si="176"/>
        <v>3.2200000000000002E-4</v>
      </c>
      <c r="C297" t="s">
        <v>513</v>
      </c>
      <c r="D297" t="s">
        <v>510</v>
      </c>
      <c r="E297" s="56" t="s">
        <v>21</v>
      </c>
      <c r="F297" s="21">
        <f t="shared" si="179"/>
        <v>0</v>
      </c>
      <c r="G297" s="21">
        <f t="shared" si="180"/>
        <v>0</v>
      </c>
      <c r="H297" s="111" t="str">
        <f>IF(ISNA(VLOOKUP(C297,[1]Sheet1!$J$2:$J$2989,1,FALSE)),"No","Yes")</f>
        <v>No</v>
      </c>
      <c r="I297" s="84">
        <f t="shared" si="181"/>
        <v>0</v>
      </c>
      <c r="J297" s="84">
        <f t="shared" si="182"/>
        <v>0</v>
      </c>
      <c r="K297" s="84">
        <f t="shared" si="183"/>
        <v>0</v>
      </c>
      <c r="L297" s="84">
        <f t="shared" si="184"/>
        <v>0</v>
      </c>
      <c r="M297" s="84">
        <f t="shared" si="185"/>
        <v>0</v>
      </c>
      <c r="N297" s="84">
        <f t="shared" si="186"/>
        <v>0</v>
      </c>
      <c r="O297" s="84">
        <f t="shared" si="177"/>
        <v>0</v>
      </c>
      <c r="Q297" s="85">
        <f t="shared" si="187"/>
        <v>0</v>
      </c>
      <c r="R297" s="85">
        <f t="shared" si="188"/>
        <v>0</v>
      </c>
      <c r="S297" s="85">
        <f t="shared" si="189"/>
        <v>0</v>
      </c>
      <c r="T297" s="85">
        <f t="shared" si="190"/>
        <v>0</v>
      </c>
      <c r="U297" s="85">
        <f t="shared" si="191"/>
        <v>0</v>
      </c>
      <c r="V297" s="85">
        <f t="shared" si="192"/>
        <v>0</v>
      </c>
      <c r="W297" s="85">
        <f t="shared" si="178"/>
        <v>0</v>
      </c>
      <c r="Y297" s="84">
        <f t="shared" si="193"/>
        <v>0</v>
      </c>
      <c r="Z297" s="85">
        <f t="shared" si="194"/>
        <v>0</v>
      </c>
      <c r="AA297" s="70">
        <f t="shared" si="195"/>
        <v>0</v>
      </c>
      <c r="AB297" s="84">
        <f t="shared" si="196"/>
        <v>0</v>
      </c>
      <c r="AC297" s="84">
        <f t="shared" si="197"/>
        <v>0</v>
      </c>
      <c r="AD297" s="85">
        <f t="shared" si="198"/>
        <v>0</v>
      </c>
      <c r="AE297" s="85">
        <f t="shared" si="199"/>
        <v>0</v>
      </c>
      <c r="AF297" s="1">
        <f t="shared" ref="AF297:AF354" si="200">IF(H297="NO",SUM(AA297:AE297)-0,SUM(AA297:AE297))</f>
        <v>0</v>
      </c>
    </row>
    <row r="298" spans="1:32" x14ac:dyDescent="0.2">
      <c r="A298" s="101">
        <v>3.2299999999999999E-4</v>
      </c>
      <c r="B298" s="3">
        <f t="shared" si="176"/>
        <v>3.2299999999999999E-4</v>
      </c>
      <c r="C298" t="s">
        <v>516</v>
      </c>
      <c r="D298"/>
      <c r="E298" s="56" t="s">
        <v>21</v>
      </c>
      <c r="F298" s="21">
        <f t="shared" si="179"/>
        <v>0</v>
      </c>
      <c r="G298" s="21">
        <f t="shared" si="180"/>
        <v>0</v>
      </c>
      <c r="H298" s="111" t="str">
        <f>IF(ISNA(VLOOKUP(C298,[1]Sheet1!$J$2:$J$2989,1,FALSE)),"No","Yes")</f>
        <v>No</v>
      </c>
      <c r="I298" s="84">
        <f t="shared" si="181"/>
        <v>0</v>
      </c>
      <c r="J298" s="84">
        <f t="shared" si="182"/>
        <v>0</v>
      </c>
      <c r="K298" s="84">
        <f t="shared" si="183"/>
        <v>0</v>
      </c>
      <c r="L298" s="84">
        <f t="shared" si="184"/>
        <v>0</v>
      </c>
      <c r="M298" s="84">
        <f t="shared" si="185"/>
        <v>0</v>
      </c>
      <c r="N298" s="84">
        <f t="shared" si="186"/>
        <v>0</v>
      </c>
      <c r="O298" s="84">
        <f t="shared" si="177"/>
        <v>0</v>
      </c>
      <c r="Q298" s="85">
        <f t="shared" si="187"/>
        <v>0</v>
      </c>
      <c r="R298" s="85">
        <f t="shared" si="188"/>
        <v>0</v>
      </c>
      <c r="S298" s="85">
        <f t="shared" si="189"/>
        <v>0</v>
      </c>
      <c r="T298" s="85">
        <f t="shared" si="190"/>
        <v>0</v>
      </c>
      <c r="U298" s="85">
        <f t="shared" si="191"/>
        <v>0</v>
      </c>
      <c r="V298" s="85">
        <f t="shared" si="192"/>
        <v>0</v>
      </c>
      <c r="W298" s="85">
        <f t="shared" si="178"/>
        <v>0</v>
      </c>
      <c r="Y298" s="84">
        <f t="shared" si="193"/>
        <v>0</v>
      </c>
      <c r="Z298" s="85">
        <f t="shared" si="194"/>
        <v>0</v>
      </c>
      <c r="AA298" s="70">
        <f t="shared" si="195"/>
        <v>0</v>
      </c>
      <c r="AB298" s="84">
        <f t="shared" si="196"/>
        <v>0</v>
      </c>
      <c r="AC298" s="84">
        <f t="shared" si="197"/>
        <v>0</v>
      </c>
      <c r="AD298" s="85">
        <f t="shared" si="198"/>
        <v>0</v>
      </c>
      <c r="AE298" s="85">
        <f t="shared" si="199"/>
        <v>0</v>
      </c>
      <c r="AF298" s="1">
        <f t="shared" si="200"/>
        <v>0</v>
      </c>
    </row>
    <row r="299" spans="1:32" x14ac:dyDescent="0.2">
      <c r="A299" s="101">
        <v>3.2400000000000001E-4</v>
      </c>
      <c r="B299" s="3">
        <f t="shared" si="176"/>
        <v>3.2400000000000001E-4</v>
      </c>
      <c r="C299" t="s">
        <v>519</v>
      </c>
      <c r="D299" t="s">
        <v>383</v>
      </c>
      <c r="E299" s="56" t="s">
        <v>21</v>
      </c>
      <c r="F299" s="21">
        <f t="shared" si="179"/>
        <v>0</v>
      </c>
      <c r="G299" s="21">
        <f t="shared" si="180"/>
        <v>0</v>
      </c>
      <c r="H299" s="111" t="str">
        <f>IF(ISNA(VLOOKUP(C299,[1]Sheet1!$J$2:$J$2989,1,FALSE)),"No","Yes")</f>
        <v>Yes</v>
      </c>
      <c r="I299" s="84">
        <f t="shared" si="181"/>
        <v>0</v>
      </c>
      <c r="J299" s="84">
        <f t="shared" si="182"/>
        <v>0</v>
      </c>
      <c r="K299" s="84">
        <f t="shared" si="183"/>
        <v>0</v>
      </c>
      <c r="L299" s="84">
        <f t="shared" si="184"/>
        <v>0</v>
      </c>
      <c r="M299" s="84">
        <f t="shared" si="185"/>
        <v>0</v>
      </c>
      <c r="N299" s="84">
        <f t="shared" si="186"/>
        <v>0</v>
      </c>
      <c r="O299" s="84">
        <f t="shared" si="177"/>
        <v>0</v>
      </c>
      <c r="Q299" s="85">
        <f t="shared" si="187"/>
        <v>0</v>
      </c>
      <c r="R299" s="85">
        <f t="shared" si="188"/>
        <v>0</v>
      </c>
      <c r="S299" s="85">
        <f t="shared" si="189"/>
        <v>0</v>
      </c>
      <c r="T299" s="85">
        <f t="shared" si="190"/>
        <v>0</v>
      </c>
      <c r="U299" s="85">
        <f t="shared" si="191"/>
        <v>0</v>
      </c>
      <c r="V299" s="85">
        <f t="shared" si="192"/>
        <v>0</v>
      </c>
      <c r="W299" s="85">
        <f t="shared" si="178"/>
        <v>0</v>
      </c>
      <c r="Y299" s="84">
        <f t="shared" si="193"/>
        <v>0</v>
      </c>
      <c r="Z299" s="85">
        <f t="shared" si="194"/>
        <v>0</v>
      </c>
      <c r="AA299" s="70">
        <f t="shared" si="195"/>
        <v>0</v>
      </c>
      <c r="AB299" s="84">
        <f t="shared" si="196"/>
        <v>0</v>
      </c>
      <c r="AC299" s="84">
        <f t="shared" si="197"/>
        <v>0</v>
      </c>
      <c r="AD299" s="85">
        <f t="shared" si="198"/>
        <v>0</v>
      </c>
      <c r="AE299" s="85">
        <f t="shared" si="199"/>
        <v>0</v>
      </c>
      <c r="AF299" s="1">
        <f t="shared" si="200"/>
        <v>0</v>
      </c>
    </row>
    <row r="300" spans="1:32" x14ac:dyDescent="0.2">
      <c r="A300" s="101">
        <v>3.2600000000000001E-4</v>
      </c>
      <c r="B300" s="3">
        <f t="shared" si="176"/>
        <v>3.2600000000000001E-4</v>
      </c>
      <c r="C300" t="s">
        <v>524</v>
      </c>
      <c r="D300" t="s">
        <v>72</v>
      </c>
      <c r="E300" s="56" t="s">
        <v>21</v>
      </c>
      <c r="F300" s="21">
        <f t="shared" si="179"/>
        <v>0</v>
      </c>
      <c r="G300" s="21">
        <f t="shared" si="180"/>
        <v>0</v>
      </c>
      <c r="H300" s="111" t="str">
        <f>IF(ISNA(VLOOKUP(C300,[1]Sheet1!$J$2:$J$2989,1,FALSE)),"No","Yes")</f>
        <v>Yes</v>
      </c>
      <c r="I300" s="84">
        <f t="shared" si="181"/>
        <v>0</v>
      </c>
      <c r="J300" s="84">
        <f t="shared" si="182"/>
        <v>0</v>
      </c>
      <c r="K300" s="84">
        <f t="shared" si="183"/>
        <v>0</v>
      </c>
      <c r="L300" s="84">
        <f t="shared" si="184"/>
        <v>0</v>
      </c>
      <c r="M300" s="84">
        <f t="shared" si="185"/>
        <v>0</v>
      </c>
      <c r="N300" s="84">
        <f t="shared" si="186"/>
        <v>0</v>
      </c>
      <c r="O300" s="84">
        <f t="shared" si="177"/>
        <v>0</v>
      </c>
      <c r="Q300" s="85">
        <f t="shared" si="187"/>
        <v>0</v>
      </c>
      <c r="R300" s="85">
        <f t="shared" si="188"/>
        <v>0</v>
      </c>
      <c r="S300" s="85">
        <f t="shared" si="189"/>
        <v>0</v>
      </c>
      <c r="T300" s="85">
        <f t="shared" si="190"/>
        <v>0</v>
      </c>
      <c r="U300" s="85">
        <f t="shared" si="191"/>
        <v>0</v>
      </c>
      <c r="V300" s="85">
        <f t="shared" si="192"/>
        <v>0</v>
      </c>
      <c r="W300" s="85">
        <f t="shared" si="178"/>
        <v>0</v>
      </c>
      <c r="Y300" s="84">
        <f t="shared" si="193"/>
        <v>0</v>
      </c>
      <c r="Z300" s="85">
        <f t="shared" si="194"/>
        <v>0</v>
      </c>
      <c r="AA300" s="70">
        <f t="shared" si="195"/>
        <v>0</v>
      </c>
      <c r="AB300" s="84">
        <f t="shared" si="196"/>
        <v>0</v>
      </c>
      <c r="AC300" s="84">
        <f t="shared" si="197"/>
        <v>0</v>
      </c>
      <c r="AD300" s="85">
        <f t="shared" si="198"/>
        <v>0</v>
      </c>
      <c r="AE300" s="85">
        <f t="shared" si="199"/>
        <v>0</v>
      </c>
      <c r="AF300" s="1">
        <f t="shared" si="200"/>
        <v>0</v>
      </c>
    </row>
    <row r="301" spans="1:32" x14ac:dyDescent="0.2">
      <c r="A301" s="101">
        <v>3.2700000000000003E-4</v>
      </c>
      <c r="B301" s="3">
        <f t="shared" si="176"/>
        <v>3.2700000000000003E-4</v>
      </c>
      <c r="C301" t="s">
        <v>525</v>
      </c>
      <c r="D301" t="s">
        <v>72</v>
      </c>
      <c r="E301" s="56" t="s">
        <v>21</v>
      </c>
      <c r="F301" s="21">
        <f t="shared" si="179"/>
        <v>0</v>
      </c>
      <c r="G301" s="21">
        <f t="shared" si="180"/>
        <v>0</v>
      </c>
      <c r="H301" s="111" t="str">
        <f>IF(ISNA(VLOOKUP(C301,[1]Sheet1!$J$2:$J$2989,1,FALSE)),"No","Yes")</f>
        <v>No</v>
      </c>
      <c r="I301" s="84">
        <f t="shared" si="181"/>
        <v>0</v>
      </c>
      <c r="J301" s="84">
        <f t="shared" si="182"/>
        <v>0</v>
      </c>
      <c r="K301" s="84">
        <f t="shared" si="183"/>
        <v>0</v>
      </c>
      <c r="L301" s="84">
        <f t="shared" si="184"/>
        <v>0</v>
      </c>
      <c r="M301" s="84">
        <f t="shared" si="185"/>
        <v>0</v>
      </c>
      <c r="N301" s="84">
        <f t="shared" si="186"/>
        <v>0</v>
      </c>
      <c r="O301" s="84">
        <f t="shared" si="177"/>
        <v>0</v>
      </c>
      <c r="Q301" s="85">
        <f t="shared" si="187"/>
        <v>0</v>
      </c>
      <c r="R301" s="85">
        <f t="shared" si="188"/>
        <v>0</v>
      </c>
      <c r="S301" s="85">
        <f t="shared" si="189"/>
        <v>0</v>
      </c>
      <c r="T301" s="85">
        <f t="shared" si="190"/>
        <v>0</v>
      </c>
      <c r="U301" s="85">
        <f t="shared" si="191"/>
        <v>0</v>
      </c>
      <c r="V301" s="85">
        <f t="shared" si="192"/>
        <v>0</v>
      </c>
      <c r="W301" s="85">
        <f t="shared" si="178"/>
        <v>0</v>
      </c>
      <c r="Y301" s="84">
        <f t="shared" si="193"/>
        <v>0</v>
      </c>
      <c r="Z301" s="85">
        <f t="shared" si="194"/>
        <v>0</v>
      </c>
      <c r="AA301" s="70">
        <f t="shared" si="195"/>
        <v>0</v>
      </c>
      <c r="AB301" s="84">
        <f t="shared" si="196"/>
        <v>0</v>
      </c>
      <c r="AC301" s="84">
        <f t="shared" si="197"/>
        <v>0</v>
      </c>
      <c r="AD301" s="85">
        <f t="shared" si="198"/>
        <v>0</v>
      </c>
      <c r="AE301" s="85">
        <f t="shared" si="199"/>
        <v>0</v>
      </c>
      <c r="AF301" s="1">
        <f t="shared" si="200"/>
        <v>0</v>
      </c>
    </row>
    <row r="302" spans="1:32" x14ac:dyDescent="0.2">
      <c r="A302" s="101">
        <v>3.28E-4</v>
      </c>
      <c r="B302" s="3">
        <f t="shared" si="176"/>
        <v>3.28E-4</v>
      </c>
      <c r="C302" t="s">
        <v>529</v>
      </c>
      <c r="D302" t="s">
        <v>62</v>
      </c>
      <c r="E302" s="56" t="s">
        <v>21</v>
      </c>
      <c r="F302" s="21">
        <f t="shared" si="179"/>
        <v>0</v>
      </c>
      <c r="G302" s="21">
        <f t="shared" si="180"/>
        <v>0</v>
      </c>
      <c r="H302" s="111" t="str">
        <f>IF(ISNA(VLOOKUP(C302,[1]Sheet1!$J$2:$J$2989,1,FALSE)),"No","Yes")</f>
        <v>Yes</v>
      </c>
      <c r="I302" s="84">
        <f t="shared" si="181"/>
        <v>0</v>
      </c>
      <c r="J302" s="84">
        <f t="shared" si="182"/>
        <v>0</v>
      </c>
      <c r="K302" s="84">
        <f t="shared" si="183"/>
        <v>0</v>
      </c>
      <c r="L302" s="84">
        <f t="shared" si="184"/>
        <v>0</v>
      </c>
      <c r="M302" s="84">
        <f t="shared" si="185"/>
        <v>0</v>
      </c>
      <c r="N302" s="84">
        <f t="shared" si="186"/>
        <v>0</v>
      </c>
      <c r="O302" s="84">
        <f t="shared" si="177"/>
        <v>0</v>
      </c>
      <c r="Q302" s="85">
        <f t="shared" si="187"/>
        <v>0</v>
      </c>
      <c r="R302" s="85">
        <f t="shared" si="188"/>
        <v>0</v>
      </c>
      <c r="S302" s="85">
        <f t="shared" si="189"/>
        <v>0</v>
      </c>
      <c r="T302" s="85">
        <f t="shared" si="190"/>
        <v>0</v>
      </c>
      <c r="U302" s="85">
        <f t="shared" si="191"/>
        <v>0</v>
      </c>
      <c r="V302" s="85">
        <f t="shared" si="192"/>
        <v>0</v>
      </c>
      <c r="W302" s="85">
        <f t="shared" si="178"/>
        <v>0</v>
      </c>
      <c r="Y302" s="84">
        <f t="shared" si="193"/>
        <v>0</v>
      </c>
      <c r="Z302" s="85">
        <f t="shared" si="194"/>
        <v>0</v>
      </c>
      <c r="AA302" s="70">
        <f t="shared" si="195"/>
        <v>0</v>
      </c>
      <c r="AB302" s="84">
        <f t="shared" si="196"/>
        <v>0</v>
      </c>
      <c r="AC302" s="84">
        <f t="shared" si="197"/>
        <v>0</v>
      </c>
      <c r="AD302" s="85">
        <f t="shared" si="198"/>
        <v>0</v>
      </c>
      <c r="AE302" s="85">
        <f t="shared" si="199"/>
        <v>0</v>
      </c>
      <c r="AF302" s="1">
        <f t="shared" si="200"/>
        <v>0</v>
      </c>
    </row>
    <row r="303" spans="1:32" x14ac:dyDescent="0.2">
      <c r="A303" s="101">
        <v>3.2900000000000003E-4</v>
      </c>
      <c r="B303" s="3">
        <f t="shared" si="176"/>
        <v>3.2900000000000003E-4</v>
      </c>
      <c r="C303" t="s">
        <v>530</v>
      </c>
      <c r="D303" t="s">
        <v>592</v>
      </c>
      <c r="E303" s="56" t="s">
        <v>21</v>
      </c>
      <c r="F303" s="21">
        <f t="shared" si="179"/>
        <v>0</v>
      </c>
      <c r="G303" s="21">
        <f t="shared" si="180"/>
        <v>0</v>
      </c>
      <c r="H303" s="111" t="str">
        <f>IF(ISNA(VLOOKUP(C303,[1]Sheet1!$J$2:$J$2989,1,FALSE)),"No","Yes")</f>
        <v>No</v>
      </c>
      <c r="I303" s="84">
        <f t="shared" si="181"/>
        <v>0</v>
      </c>
      <c r="J303" s="84">
        <f t="shared" si="182"/>
        <v>0</v>
      </c>
      <c r="K303" s="84">
        <f t="shared" si="183"/>
        <v>0</v>
      </c>
      <c r="L303" s="84">
        <f t="shared" si="184"/>
        <v>0</v>
      </c>
      <c r="M303" s="84">
        <f t="shared" si="185"/>
        <v>0</v>
      </c>
      <c r="N303" s="84">
        <f t="shared" si="186"/>
        <v>0</v>
      </c>
      <c r="O303" s="84">
        <f t="shared" si="177"/>
        <v>0</v>
      </c>
      <c r="Q303" s="85">
        <f t="shared" si="187"/>
        <v>0</v>
      </c>
      <c r="R303" s="85">
        <f t="shared" si="188"/>
        <v>0</v>
      </c>
      <c r="S303" s="85">
        <f t="shared" si="189"/>
        <v>0</v>
      </c>
      <c r="T303" s="85">
        <f t="shared" si="190"/>
        <v>0</v>
      </c>
      <c r="U303" s="85">
        <f t="shared" si="191"/>
        <v>0</v>
      </c>
      <c r="V303" s="85">
        <f t="shared" si="192"/>
        <v>0</v>
      </c>
      <c r="W303" s="85">
        <f t="shared" si="178"/>
        <v>0</v>
      </c>
      <c r="Y303" s="84">
        <f t="shared" si="193"/>
        <v>0</v>
      </c>
      <c r="Z303" s="85">
        <f t="shared" si="194"/>
        <v>0</v>
      </c>
      <c r="AA303" s="70">
        <f t="shared" si="195"/>
        <v>0</v>
      </c>
      <c r="AB303" s="84">
        <f t="shared" si="196"/>
        <v>0</v>
      </c>
      <c r="AC303" s="84">
        <f t="shared" si="197"/>
        <v>0</v>
      </c>
      <c r="AD303" s="85">
        <f t="shared" si="198"/>
        <v>0</v>
      </c>
      <c r="AE303" s="85">
        <f t="shared" si="199"/>
        <v>0</v>
      </c>
      <c r="AF303" s="1">
        <f t="shared" si="200"/>
        <v>0</v>
      </c>
    </row>
    <row r="304" spans="1:32" x14ac:dyDescent="0.2">
      <c r="A304" s="101">
        <v>3.3E-4</v>
      </c>
      <c r="B304" s="3">
        <f t="shared" si="176"/>
        <v>3.3E-4</v>
      </c>
      <c r="C304" t="s">
        <v>532</v>
      </c>
      <c r="D304" t="s">
        <v>72</v>
      </c>
      <c r="E304" s="56" t="s">
        <v>21</v>
      </c>
      <c r="F304" s="21">
        <f t="shared" si="179"/>
        <v>0</v>
      </c>
      <c r="G304" s="21">
        <f t="shared" si="180"/>
        <v>0</v>
      </c>
      <c r="H304" s="111" t="str">
        <f>IF(ISNA(VLOOKUP(C304,[1]Sheet1!$J$2:$J$2989,1,FALSE)),"No","Yes")</f>
        <v>No</v>
      </c>
      <c r="I304" s="84">
        <f t="shared" si="181"/>
        <v>0</v>
      </c>
      <c r="J304" s="84">
        <f t="shared" si="182"/>
        <v>0</v>
      </c>
      <c r="K304" s="84">
        <f t="shared" si="183"/>
        <v>0</v>
      </c>
      <c r="L304" s="84">
        <f t="shared" si="184"/>
        <v>0</v>
      </c>
      <c r="M304" s="84">
        <f t="shared" si="185"/>
        <v>0</v>
      </c>
      <c r="N304" s="84">
        <f t="shared" si="186"/>
        <v>0</v>
      </c>
      <c r="O304" s="84">
        <f t="shared" si="177"/>
        <v>0</v>
      </c>
      <c r="Q304" s="85">
        <f t="shared" si="187"/>
        <v>0</v>
      </c>
      <c r="R304" s="85">
        <f t="shared" si="188"/>
        <v>0</v>
      </c>
      <c r="S304" s="85">
        <f t="shared" si="189"/>
        <v>0</v>
      </c>
      <c r="T304" s="85">
        <f t="shared" si="190"/>
        <v>0</v>
      </c>
      <c r="U304" s="85">
        <f t="shared" si="191"/>
        <v>0</v>
      </c>
      <c r="V304" s="85">
        <f t="shared" si="192"/>
        <v>0</v>
      </c>
      <c r="W304" s="85">
        <f t="shared" si="178"/>
        <v>0</v>
      </c>
      <c r="Y304" s="84">
        <f t="shared" si="193"/>
        <v>0</v>
      </c>
      <c r="Z304" s="85">
        <f t="shared" si="194"/>
        <v>0</v>
      </c>
      <c r="AA304" s="70">
        <f t="shared" si="195"/>
        <v>0</v>
      </c>
      <c r="AB304" s="84">
        <f t="shared" si="196"/>
        <v>0</v>
      </c>
      <c r="AC304" s="84">
        <f t="shared" si="197"/>
        <v>0</v>
      </c>
      <c r="AD304" s="85">
        <f t="shared" si="198"/>
        <v>0</v>
      </c>
      <c r="AE304" s="85">
        <f t="shared" si="199"/>
        <v>0</v>
      </c>
      <c r="AF304" s="1">
        <f t="shared" si="200"/>
        <v>0</v>
      </c>
    </row>
    <row r="305" spans="1:32" x14ac:dyDescent="0.2">
      <c r="A305" s="101">
        <v>3.3199999999999999E-4</v>
      </c>
      <c r="B305" s="3">
        <f t="shared" si="176"/>
        <v>3.3199999999999999E-4</v>
      </c>
      <c r="C305" t="s">
        <v>536</v>
      </c>
      <c r="D305" t="s">
        <v>90</v>
      </c>
      <c r="E305" s="56" t="s">
        <v>21</v>
      </c>
      <c r="F305" s="21">
        <f t="shared" si="179"/>
        <v>0</v>
      </c>
      <c r="G305" s="21">
        <f t="shared" si="180"/>
        <v>0</v>
      </c>
      <c r="H305" s="111" t="str">
        <f>IF(ISNA(VLOOKUP(C305,[1]Sheet1!$J$2:$J$2989,1,FALSE)),"No","Yes")</f>
        <v>Yes</v>
      </c>
      <c r="I305" s="84">
        <f t="shared" si="181"/>
        <v>0</v>
      </c>
      <c r="J305" s="84">
        <f t="shared" si="182"/>
        <v>0</v>
      </c>
      <c r="K305" s="84">
        <f t="shared" si="183"/>
        <v>0</v>
      </c>
      <c r="L305" s="84">
        <f t="shared" si="184"/>
        <v>0</v>
      </c>
      <c r="M305" s="84">
        <f t="shared" si="185"/>
        <v>0</v>
      </c>
      <c r="N305" s="84">
        <f t="shared" si="186"/>
        <v>0</v>
      </c>
      <c r="O305" s="84">
        <f t="shared" si="177"/>
        <v>0</v>
      </c>
      <c r="Q305" s="85">
        <f t="shared" si="187"/>
        <v>0</v>
      </c>
      <c r="R305" s="85">
        <f t="shared" si="188"/>
        <v>0</v>
      </c>
      <c r="S305" s="85">
        <f t="shared" si="189"/>
        <v>0</v>
      </c>
      <c r="T305" s="85">
        <f t="shared" si="190"/>
        <v>0</v>
      </c>
      <c r="U305" s="85">
        <f t="shared" si="191"/>
        <v>0</v>
      </c>
      <c r="V305" s="85">
        <f t="shared" si="192"/>
        <v>0</v>
      </c>
      <c r="W305" s="85">
        <f t="shared" si="178"/>
        <v>0</v>
      </c>
      <c r="Y305" s="84">
        <f t="shared" si="193"/>
        <v>0</v>
      </c>
      <c r="Z305" s="85">
        <f t="shared" si="194"/>
        <v>0</v>
      </c>
      <c r="AA305" s="70">
        <f t="shared" si="195"/>
        <v>0</v>
      </c>
      <c r="AB305" s="84">
        <f t="shared" si="196"/>
        <v>0</v>
      </c>
      <c r="AC305" s="84">
        <f t="shared" si="197"/>
        <v>0</v>
      </c>
      <c r="AD305" s="85">
        <f t="shared" si="198"/>
        <v>0</v>
      </c>
      <c r="AE305" s="85">
        <f t="shared" si="199"/>
        <v>0</v>
      </c>
      <c r="AF305" s="1">
        <f t="shared" si="200"/>
        <v>0</v>
      </c>
    </row>
    <row r="306" spans="1:32" x14ac:dyDescent="0.2">
      <c r="A306" s="101">
        <v>3.3300000000000002E-4</v>
      </c>
      <c r="B306" s="3">
        <f t="shared" si="176"/>
        <v>3.3300000000000002E-4</v>
      </c>
      <c r="C306" t="s">
        <v>539</v>
      </c>
      <c r="D306"/>
      <c r="E306" s="56" t="s">
        <v>21</v>
      </c>
      <c r="F306" s="21">
        <f t="shared" si="179"/>
        <v>0</v>
      </c>
      <c r="G306" s="21">
        <f t="shared" si="180"/>
        <v>0</v>
      </c>
      <c r="H306" s="111" t="str">
        <f>IF(ISNA(VLOOKUP(C306,[1]Sheet1!$J$2:$J$2989,1,FALSE)),"No","Yes")</f>
        <v>No</v>
      </c>
      <c r="I306" s="84">
        <f t="shared" si="181"/>
        <v>0</v>
      </c>
      <c r="J306" s="84">
        <f t="shared" si="182"/>
        <v>0</v>
      </c>
      <c r="K306" s="84">
        <f t="shared" si="183"/>
        <v>0</v>
      </c>
      <c r="L306" s="84">
        <f t="shared" si="184"/>
        <v>0</v>
      </c>
      <c r="M306" s="84">
        <f t="shared" si="185"/>
        <v>0</v>
      </c>
      <c r="N306" s="84">
        <f t="shared" si="186"/>
        <v>0</v>
      </c>
      <c r="O306" s="84">
        <f t="shared" si="177"/>
        <v>0</v>
      </c>
      <c r="Q306" s="85">
        <f t="shared" si="187"/>
        <v>0</v>
      </c>
      <c r="R306" s="85">
        <f t="shared" si="188"/>
        <v>0</v>
      </c>
      <c r="S306" s="85">
        <f t="shared" si="189"/>
        <v>0</v>
      </c>
      <c r="T306" s="85">
        <f t="shared" si="190"/>
        <v>0</v>
      </c>
      <c r="U306" s="85">
        <f t="shared" si="191"/>
        <v>0</v>
      </c>
      <c r="V306" s="85">
        <f t="shared" si="192"/>
        <v>0</v>
      </c>
      <c r="W306" s="85">
        <f t="shared" si="178"/>
        <v>0</v>
      </c>
      <c r="Y306" s="84">
        <f t="shared" si="193"/>
        <v>0</v>
      </c>
      <c r="Z306" s="85">
        <f t="shared" si="194"/>
        <v>0</v>
      </c>
      <c r="AA306" s="70">
        <f t="shared" si="195"/>
        <v>0</v>
      </c>
      <c r="AB306" s="84">
        <f t="shared" si="196"/>
        <v>0</v>
      </c>
      <c r="AC306" s="84">
        <f t="shared" si="197"/>
        <v>0</v>
      </c>
      <c r="AD306" s="85">
        <f t="shared" si="198"/>
        <v>0</v>
      </c>
      <c r="AE306" s="85">
        <f t="shared" si="199"/>
        <v>0</v>
      </c>
      <c r="AF306" s="1">
        <f t="shared" si="200"/>
        <v>0</v>
      </c>
    </row>
    <row r="307" spans="1:32" x14ac:dyDescent="0.2">
      <c r="A307" s="101">
        <v>3.3500000000000001E-4</v>
      </c>
      <c r="B307" s="3">
        <f t="shared" si="176"/>
        <v>3.3500000000000001E-4</v>
      </c>
      <c r="C307" t="s">
        <v>541</v>
      </c>
      <c r="D307"/>
      <c r="E307" s="56" t="s">
        <v>21</v>
      </c>
      <c r="F307" s="21">
        <f t="shared" si="179"/>
        <v>0</v>
      </c>
      <c r="G307" s="21">
        <f t="shared" si="180"/>
        <v>0</v>
      </c>
      <c r="H307" s="111" t="str">
        <f>IF(ISNA(VLOOKUP(C307,[1]Sheet1!$J$2:$J$2989,1,FALSE)),"No","Yes")</f>
        <v>No</v>
      </c>
      <c r="I307" s="84">
        <f t="shared" si="181"/>
        <v>0</v>
      </c>
      <c r="J307" s="84">
        <f t="shared" si="182"/>
        <v>0</v>
      </c>
      <c r="K307" s="84">
        <f t="shared" si="183"/>
        <v>0</v>
      </c>
      <c r="L307" s="84">
        <f t="shared" si="184"/>
        <v>0</v>
      </c>
      <c r="M307" s="84">
        <f t="shared" si="185"/>
        <v>0</v>
      </c>
      <c r="N307" s="84">
        <f t="shared" si="186"/>
        <v>0</v>
      </c>
      <c r="O307" s="84">
        <f t="shared" si="177"/>
        <v>0</v>
      </c>
      <c r="Q307" s="85">
        <f t="shared" si="187"/>
        <v>0</v>
      </c>
      <c r="R307" s="85">
        <f t="shared" si="188"/>
        <v>0</v>
      </c>
      <c r="S307" s="85">
        <f t="shared" si="189"/>
        <v>0</v>
      </c>
      <c r="T307" s="85">
        <f t="shared" si="190"/>
        <v>0</v>
      </c>
      <c r="U307" s="85">
        <f t="shared" si="191"/>
        <v>0</v>
      </c>
      <c r="V307" s="85">
        <f t="shared" si="192"/>
        <v>0</v>
      </c>
      <c r="W307" s="85">
        <f t="shared" si="178"/>
        <v>0</v>
      </c>
      <c r="Y307" s="84">
        <f t="shared" si="193"/>
        <v>0</v>
      </c>
      <c r="Z307" s="85">
        <f t="shared" si="194"/>
        <v>0</v>
      </c>
      <c r="AA307" s="70">
        <f t="shared" si="195"/>
        <v>0</v>
      </c>
      <c r="AB307" s="84">
        <f t="shared" si="196"/>
        <v>0</v>
      </c>
      <c r="AC307" s="84">
        <f t="shared" si="197"/>
        <v>0</v>
      </c>
      <c r="AD307" s="85">
        <f t="shared" si="198"/>
        <v>0</v>
      </c>
      <c r="AE307" s="85">
        <f t="shared" si="199"/>
        <v>0</v>
      </c>
      <c r="AF307" s="1">
        <f t="shared" si="200"/>
        <v>0</v>
      </c>
    </row>
    <row r="308" spans="1:32" x14ac:dyDescent="0.2">
      <c r="A308" s="101">
        <v>3.3600000000000004E-4</v>
      </c>
      <c r="B308" s="3">
        <f t="shared" si="176"/>
        <v>3.3600000000000004E-4</v>
      </c>
      <c r="C308" t="s">
        <v>543</v>
      </c>
      <c r="D308" t="s">
        <v>593</v>
      </c>
      <c r="E308" s="56" t="s">
        <v>21</v>
      </c>
      <c r="F308" s="21">
        <f t="shared" si="179"/>
        <v>0</v>
      </c>
      <c r="G308" s="21">
        <f t="shared" si="180"/>
        <v>0</v>
      </c>
      <c r="H308" s="111" t="str">
        <f>IF(ISNA(VLOOKUP(C308,[1]Sheet1!$J$2:$J$2989,1,FALSE)),"No","Yes")</f>
        <v>No</v>
      </c>
      <c r="I308" s="84">
        <f t="shared" si="181"/>
        <v>0</v>
      </c>
      <c r="J308" s="84">
        <f t="shared" si="182"/>
        <v>0</v>
      </c>
      <c r="K308" s="84">
        <f t="shared" si="183"/>
        <v>0</v>
      </c>
      <c r="L308" s="84">
        <f t="shared" si="184"/>
        <v>0</v>
      </c>
      <c r="M308" s="84">
        <f t="shared" si="185"/>
        <v>0</v>
      </c>
      <c r="N308" s="84">
        <f t="shared" si="186"/>
        <v>0</v>
      </c>
      <c r="O308" s="84">
        <f t="shared" si="177"/>
        <v>0</v>
      </c>
      <c r="Q308" s="85">
        <f t="shared" si="187"/>
        <v>0</v>
      </c>
      <c r="R308" s="85">
        <f t="shared" si="188"/>
        <v>0</v>
      </c>
      <c r="S308" s="85">
        <f t="shared" si="189"/>
        <v>0</v>
      </c>
      <c r="T308" s="85">
        <f t="shared" si="190"/>
        <v>0</v>
      </c>
      <c r="U308" s="85">
        <f t="shared" si="191"/>
        <v>0</v>
      </c>
      <c r="V308" s="85">
        <f t="shared" si="192"/>
        <v>0</v>
      </c>
      <c r="W308" s="85">
        <f t="shared" si="178"/>
        <v>0</v>
      </c>
      <c r="Y308" s="84">
        <f t="shared" si="193"/>
        <v>0</v>
      </c>
      <c r="Z308" s="85">
        <f t="shared" si="194"/>
        <v>0</v>
      </c>
      <c r="AA308" s="70">
        <f t="shared" si="195"/>
        <v>0</v>
      </c>
      <c r="AB308" s="84">
        <f t="shared" si="196"/>
        <v>0</v>
      </c>
      <c r="AC308" s="84">
        <f t="shared" si="197"/>
        <v>0</v>
      </c>
      <c r="AD308" s="85">
        <f t="shared" si="198"/>
        <v>0</v>
      </c>
      <c r="AE308" s="85">
        <f t="shared" si="199"/>
        <v>0</v>
      </c>
      <c r="AF308" s="1">
        <f t="shared" si="200"/>
        <v>0</v>
      </c>
    </row>
    <row r="309" spans="1:32" x14ac:dyDescent="0.2">
      <c r="A309" s="101">
        <v>3.3700000000000001E-4</v>
      </c>
      <c r="B309" s="3">
        <f t="shared" si="176"/>
        <v>3.3700000000000001E-4</v>
      </c>
      <c r="C309" t="s">
        <v>544</v>
      </c>
      <c r="D309" t="s">
        <v>72</v>
      </c>
      <c r="E309" s="56" t="s">
        <v>21</v>
      </c>
      <c r="F309" s="21">
        <f t="shared" si="179"/>
        <v>0</v>
      </c>
      <c r="G309" s="21">
        <f t="shared" si="180"/>
        <v>0</v>
      </c>
      <c r="H309" s="111" t="str">
        <f>IF(ISNA(VLOOKUP(C309,[1]Sheet1!$J$2:$J$2989,1,FALSE)),"No","Yes")</f>
        <v>No</v>
      </c>
      <c r="I309" s="84">
        <f t="shared" si="181"/>
        <v>0</v>
      </c>
      <c r="J309" s="84">
        <f t="shared" si="182"/>
        <v>0</v>
      </c>
      <c r="K309" s="84">
        <f t="shared" si="183"/>
        <v>0</v>
      </c>
      <c r="L309" s="84">
        <f t="shared" si="184"/>
        <v>0</v>
      </c>
      <c r="M309" s="84">
        <f t="shared" si="185"/>
        <v>0</v>
      </c>
      <c r="N309" s="84">
        <f t="shared" si="186"/>
        <v>0</v>
      </c>
      <c r="O309" s="84">
        <f t="shared" si="177"/>
        <v>0</v>
      </c>
      <c r="Q309" s="85">
        <f t="shared" si="187"/>
        <v>0</v>
      </c>
      <c r="R309" s="85">
        <f t="shared" si="188"/>
        <v>0</v>
      </c>
      <c r="S309" s="85">
        <f t="shared" si="189"/>
        <v>0</v>
      </c>
      <c r="T309" s="85">
        <f t="shared" si="190"/>
        <v>0</v>
      </c>
      <c r="U309" s="85">
        <f t="shared" si="191"/>
        <v>0</v>
      </c>
      <c r="V309" s="85">
        <f t="shared" si="192"/>
        <v>0</v>
      </c>
      <c r="W309" s="85">
        <f t="shared" si="178"/>
        <v>0</v>
      </c>
      <c r="Y309" s="84">
        <f t="shared" si="193"/>
        <v>0</v>
      </c>
      <c r="Z309" s="85">
        <f t="shared" si="194"/>
        <v>0</v>
      </c>
      <c r="AA309" s="70">
        <f t="shared" si="195"/>
        <v>0</v>
      </c>
      <c r="AB309" s="84">
        <f t="shared" si="196"/>
        <v>0</v>
      </c>
      <c r="AC309" s="84">
        <f t="shared" si="197"/>
        <v>0</v>
      </c>
      <c r="AD309" s="85">
        <f t="shared" si="198"/>
        <v>0</v>
      </c>
      <c r="AE309" s="85">
        <f t="shared" si="199"/>
        <v>0</v>
      </c>
      <c r="AF309" s="1">
        <f t="shared" si="200"/>
        <v>0</v>
      </c>
    </row>
    <row r="310" spans="1:32" x14ac:dyDescent="0.2">
      <c r="A310" s="101">
        <v>3.39E-4</v>
      </c>
      <c r="B310" s="3">
        <f t="shared" si="176"/>
        <v>3.39E-4</v>
      </c>
      <c r="C310" t="s">
        <v>545</v>
      </c>
      <c r="D310" t="s">
        <v>315</v>
      </c>
      <c r="E310" s="56" t="s">
        <v>21</v>
      </c>
      <c r="F310" s="21">
        <f t="shared" si="179"/>
        <v>0</v>
      </c>
      <c r="G310" s="21">
        <f t="shared" si="180"/>
        <v>0</v>
      </c>
      <c r="H310" s="111" t="str">
        <f>IF(ISNA(VLOOKUP(C310,[1]Sheet1!$J$2:$J$2989,1,FALSE)),"No","Yes")</f>
        <v>No</v>
      </c>
      <c r="I310" s="84">
        <f t="shared" si="181"/>
        <v>0</v>
      </c>
      <c r="J310" s="84">
        <f t="shared" si="182"/>
        <v>0</v>
      </c>
      <c r="K310" s="84">
        <f t="shared" si="183"/>
        <v>0</v>
      </c>
      <c r="L310" s="84">
        <f t="shared" si="184"/>
        <v>0</v>
      </c>
      <c r="M310" s="84">
        <f t="shared" si="185"/>
        <v>0</v>
      </c>
      <c r="N310" s="84">
        <f t="shared" si="186"/>
        <v>0</v>
      </c>
      <c r="O310" s="84">
        <f t="shared" si="177"/>
        <v>0</v>
      </c>
      <c r="Q310" s="85">
        <f t="shared" si="187"/>
        <v>0</v>
      </c>
      <c r="R310" s="85">
        <f t="shared" si="188"/>
        <v>0</v>
      </c>
      <c r="S310" s="85">
        <f t="shared" si="189"/>
        <v>0</v>
      </c>
      <c r="T310" s="85">
        <f t="shared" si="190"/>
        <v>0</v>
      </c>
      <c r="U310" s="85">
        <f t="shared" si="191"/>
        <v>0</v>
      </c>
      <c r="V310" s="85">
        <f t="shared" si="192"/>
        <v>0</v>
      </c>
      <c r="W310" s="85">
        <f t="shared" si="178"/>
        <v>0</v>
      </c>
      <c r="Y310" s="84">
        <f t="shared" si="193"/>
        <v>0</v>
      </c>
      <c r="Z310" s="85">
        <f t="shared" si="194"/>
        <v>0</v>
      </c>
      <c r="AA310" s="70">
        <f t="shared" si="195"/>
        <v>0</v>
      </c>
      <c r="AB310" s="84">
        <f t="shared" si="196"/>
        <v>0</v>
      </c>
      <c r="AC310" s="84">
        <f t="shared" si="197"/>
        <v>0</v>
      </c>
      <c r="AD310" s="85">
        <f t="shared" si="198"/>
        <v>0</v>
      </c>
      <c r="AE310" s="85">
        <f t="shared" si="199"/>
        <v>0</v>
      </c>
      <c r="AF310" s="1">
        <f t="shared" si="200"/>
        <v>0</v>
      </c>
    </row>
    <row r="311" spans="1:32" x14ac:dyDescent="0.2">
      <c r="A311" s="101">
        <v>3.4000000000000002E-4</v>
      </c>
      <c r="B311" s="3">
        <f t="shared" si="176"/>
        <v>3.4000000000000002E-4</v>
      </c>
      <c r="C311" t="s">
        <v>546</v>
      </c>
      <c r="D311" t="s">
        <v>72</v>
      </c>
      <c r="E311" s="56" t="s">
        <v>21</v>
      </c>
      <c r="F311" s="21">
        <f t="shared" si="179"/>
        <v>0</v>
      </c>
      <c r="G311" s="21">
        <f t="shared" si="180"/>
        <v>0</v>
      </c>
      <c r="H311" s="111" t="str">
        <f>IF(ISNA(VLOOKUP(C311,[1]Sheet1!$J$2:$J$2989,1,FALSE)),"No","Yes")</f>
        <v>Yes</v>
      </c>
      <c r="I311" s="84">
        <f t="shared" si="181"/>
        <v>0</v>
      </c>
      <c r="J311" s="84">
        <f t="shared" si="182"/>
        <v>0</v>
      </c>
      <c r="K311" s="84">
        <f t="shared" si="183"/>
        <v>0</v>
      </c>
      <c r="L311" s="84">
        <f t="shared" si="184"/>
        <v>0</v>
      </c>
      <c r="M311" s="84">
        <f t="shared" si="185"/>
        <v>0</v>
      </c>
      <c r="N311" s="84">
        <f t="shared" si="186"/>
        <v>0</v>
      </c>
      <c r="O311" s="84">
        <f t="shared" si="177"/>
        <v>0</v>
      </c>
      <c r="Q311" s="85">
        <f t="shared" si="187"/>
        <v>0</v>
      </c>
      <c r="R311" s="85">
        <f t="shared" si="188"/>
        <v>0</v>
      </c>
      <c r="S311" s="85">
        <f t="shared" si="189"/>
        <v>0</v>
      </c>
      <c r="T311" s="85">
        <f t="shared" si="190"/>
        <v>0</v>
      </c>
      <c r="U311" s="85">
        <f t="shared" si="191"/>
        <v>0</v>
      </c>
      <c r="V311" s="85">
        <f t="shared" si="192"/>
        <v>0</v>
      </c>
      <c r="W311" s="85">
        <f t="shared" si="178"/>
        <v>0</v>
      </c>
      <c r="Y311" s="84">
        <f t="shared" si="193"/>
        <v>0</v>
      </c>
      <c r="Z311" s="85">
        <f t="shared" si="194"/>
        <v>0</v>
      </c>
      <c r="AA311" s="70">
        <f t="shared" si="195"/>
        <v>0</v>
      </c>
      <c r="AB311" s="84">
        <f t="shared" si="196"/>
        <v>0</v>
      </c>
      <c r="AC311" s="84">
        <f t="shared" si="197"/>
        <v>0</v>
      </c>
      <c r="AD311" s="85">
        <f t="shared" si="198"/>
        <v>0</v>
      </c>
      <c r="AE311" s="85">
        <f t="shared" si="199"/>
        <v>0</v>
      </c>
      <c r="AF311" s="1">
        <f t="shared" si="200"/>
        <v>0</v>
      </c>
    </row>
    <row r="312" spans="1:32" x14ac:dyDescent="0.2">
      <c r="A312" s="101">
        <v>3.4099999999999999E-4</v>
      </c>
      <c r="B312" s="3">
        <f t="shared" si="176"/>
        <v>3.4099999999999999E-4</v>
      </c>
      <c r="C312" t="s">
        <v>549</v>
      </c>
      <c r="D312"/>
      <c r="E312" s="56" t="s">
        <v>21</v>
      </c>
      <c r="F312" s="21">
        <f t="shared" si="179"/>
        <v>0</v>
      </c>
      <c r="G312" s="21">
        <f t="shared" si="180"/>
        <v>0</v>
      </c>
      <c r="H312" s="111" t="str">
        <f>IF(ISNA(VLOOKUP(C312,[1]Sheet1!$J$2:$J$2989,1,FALSE)),"No","Yes")</f>
        <v>No</v>
      </c>
      <c r="I312" s="84">
        <f t="shared" si="181"/>
        <v>0</v>
      </c>
      <c r="J312" s="84">
        <f t="shared" si="182"/>
        <v>0</v>
      </c>
      <c r="K312" s="84">
        <f t="shared" si="183"/>
        <v>0</v>
      </c>
      <c r="L312" s="84">
        <f t="shared" si="184"/>
        <v>0</v>
      </c>
      <c r="M312" s="84">
        <f t="shared" si="185"/>
        <v>0</v>
      </c>
      <c r="N312" s="84">
        <f t="shared" si="186"/>
        <v>0</v>
      </c>
      <c r="O312" s="84">
        <f t="shared" si="177"/>
        <v>0</v>
      </c>
      <c r="Q312" s="85">
        <f t="shared" si="187"/>
        <v>0</v>
      </c>
      <c r="R312" s="85">
        <f t="shared" si="188"/>
        <v>0</v>
      </c>
      <c r="S312" s="85">
        <f t="shared" si="189"/>
        <v>0</v>
      </c>
      <c r="T312" s="85">
        <f t="shared" si="190"/>
        <v>0</v>
      </c>
      <c r="U312" s="85">
        <f t="shared" si="191"/>
        <v>0</v>
      </c>
      <c r="V312" s="85">
        <f t="shared" si="192"/>
        <v>0</v>
      </c>
      <c r="W312" s="85">
        <f t="shared" si="178"/>
        <v>0</v>
      </c>
      <c r="Y312" s="84">
        <f t="shared" si="193"/>
        <v>0</v>
      </c>
      <c r="Z312" s="85">
        <f t="shared" si="194"/>
        <v>0</v>
      </c>
      <c r="AA312" s="70">
        <f t="shared" si="195"/>
        <v>0</v>
      </c>
      <c r="AB312" s="84">
        <f t="shared" si="196"/>
        <v>0</v>
      </c>
      <c r="AC312" s="84">
        <f t="shared" si="197"/>
        <v>0</v>
      </c>
      <c r="AD312" s="85">
        <f t="shared" si="198"/>
        <v>0</v>
      </c>
      <c r="AE312" s="85">
        <f t="shared" si="199"/>
        <v>0</v>
      </c>
      <c r="AF312" s="1">
        <f t="shared" si="200"/>
        <v>0</v>
      </c>
    </row>
    <row r="313" spans="1:32" x14ac:dyDescent="0.2">
      <c r="A313" s="101">
        <v>3.4200000000000002E-4</v>
      </c>
      <c r="B313" s="3">
        <f t="shared" si="176"/>
        <v>3.4200000000000002E-4</v>
      </c>
      <c r="C313" t="s">
        <v>551</v>
      </c>
      <c r="D313"/>
      <c r="E313" s="56" t="s">
        <v>21</v>
      </c>
      <c r="F313" s="21">
        <f t="shared" si="179"/>
        <v>0</v>
      </c>
      <c r="G313" s="21">
        <f t="shared" si="180"/>
        <v>0</v>
      </c>
      <c r="H313" s="111" t="str">
        <f>IF(ISNA(VLOOKUP(C313,[1]Sheet1!$J$2:$J$2989,1,FALSE)),"No","Yes")</f>
        <v>No</v>
      </c>
      <c r="I313" s="84">
        <f t="shared" si="181"/>
        <v>0</v>
      </c>
      <c r="J313" s="84">
        <f t="shared" si="182"/>
        <v>0</v>
      </c>
      <c r="K313" s="84">
        <f t="shared" si="183"/>
        <v>0</v>
      </c>
      <c r="L313" s="84">
        <f t="shared" si="184"/>
        <v>0</v>
      </c>
      <c r="M313" s="84">
        <f t="shared" si="185"/>
        <v>0</v>
      </c>
      <c r="N313" s="84">
        <f t="shared" si="186"/>
        <v>0</v>
      </c>
      <c r="O313" s="84">
        <f t="shared" si="177"/>
        <v>0</v>
      </c>
      <c r="Q313" s="85">
        <f t="shared" si="187"/>
        <v>0</v>
      </c>
      <c r="R313" s="85">
        <f t="shared" si="188"/>
        <v>0</v>
      </c>
      <c r="S313" s="85">
        <f t="shared" si="189"/>
        <v>0</v>
      </c>
      <c r="T313" s="85">
        <f t="shared" si="190"/>
        <v>0</v>
      </c>
      <c r="U313" s="85">
        <f t="shared" si="191"/>
        <v>0</v>
      </c>
      <c r="V313" s="85">
        <f t="shared" si="192"/>
        <v>0</v>
      </c>
      <c r="W313" s="85">
        <f t="shared" si="178"/>
        <v>0</v>
      </c>
      <c r="Y313" s="84">
        <f t="shared" si="193"/>
        <v>0</v>
      </c>
      <c r="Z313" s="85">
        <f t="shared" si="194"/>
        <v>0</v>
      </c>
      <c r="AA313" s="70">
        <f t="shared" si="195"/>
        <v>0</v>
      </c>
      <c r="AB313" s="84">
        <f t="shared" si="196"/>
        <v>0</v>
      </c>
      <c r="AC313" s="84">
        <f t="shared" si="197"/>
        <v>0</v>
      </c>
      <c r="AD313" s="85">
        <f t="shared" si="198"/>
        <v>0</v>
      </c>
      <c r="AE313" s="85">
        <f t="shared" si="199"/>
        <v>0</v>
      </c>
      <c r="AF313" s="1">
        <f t="shared" si="200"/>
        <v>0</v>
      </c>
    </row>
    <row r="314" spans="1:32" x14ac:dyDescent="0.2">
      <c r="A314" s="101">
        <v>3.4299999999999999E-4</v>
      </c>
      <c r="B314" s="3">
        <f t="shared" si="176"/>
        <v>3.4299999999999999E-4</v>
      </c>
      <c r="C314" t="s">
        <v>553</v>
      </c>
      <c r="D314"/>
      <c r="E314" s="56" t="s">
        <v>21</v>
      </c>
      <c r="F314" s="21">
        <f t="shared" si="179"/>
        <v>0</v>
      </c>
      <c r="G314" s="21">
        <f t="shared" si="180"/>
        <v>0</v>
      </c>
      <c r="H314" s="111" t="str">
        <f>IF(ISNA(VLOOKUP(C314,[1]Sheet1!$J$2:$J$2989,1,FALSE)),"No","Yes")</f>
        <v>No</v>
      </c>
      <c r="I314" s="84">
        <f t="shared" si="181"/>
        <v>0</v>
      </c>
      <c r="J314" s="84">
        <f t="shared" si="182"/>
        <v>0</v>
      </c>
      <c r="K314" s="84">
        <f t="shared" si="183"/>
        <v>0</v>
      </c>
      <c r="L314" s="84">
        <f t="shared" si="184"/>
        <v>0</v>
      </c>
      <c r="M314" s="84">
        <f t="shared" si="185"/>
        <v>0</v>
      </c>
      <c r="N314" s="84">
        <f t="shared" si="186"/>
        <v>0</v>
      </c>
      <c r="O314" s="84">
        <f t="shared" si="177"/>
        <v>0</v>
      </c>
      <c r="Q314" s="85">
        <f t="shared" si="187"/>
        <v>0</v>
      </c>
      <c r="R314" s="85">
        <f t="shared" si="188"/>
        <v>0</v>
      </c>
      <c r="S314" s="85">
        <f t="shared" si="189"/>
        <v>0</v>
      </c>
      <c r="T314" s="85">
        <f t="shared" si="190"/>
        <v>0</v>
      </c>
      <c r="U314" s="85">
        <f t="shared" si="191"/>
        <v>0</v>
      </c>
      <c r="V314" s="85">
        <f t="shared" si="192"/>
        <v>0</v>
      </c>
      <c r="W314" s="85">
        <f t="shared" si="178"/>
        <v>0</v>
      </c>
      <c r="Y314" s="84">
        <f t="shared" si="193"/>
        <v>0</v>
      </c>
      <c r="Z314" s="85">
        <f t="shared" si="194"/>
        <v>0</v>
      </c>
      <c r="AA314" s="70">
        <f t="shared" si="195"/>
        <v>0</v>
      </c>
      <c r="AB314" s="84">
        <f t="shared" si="196"/>
        <v>0</v>
      </c>
      <c r="AC314" s="84">
        <f t="shared" si="197"/>
        <v>0</v>
      </c>
      <c r="AD314" s="85">
        <f t="shared" si="198"/>
        <v>0</v>
      </c>
      <c r="AE314" s="85">
        <f t="shared" si="199"/>
        <v>0</v>
      </c>
      <c r="AF314" s="1">
        <f t="shared" si="200"/>
        <v>0</v>
      </c>
    </row>
    <row r="315" spans="1:32" x14ac:dyDescent="0.2">
      <c r="A315" s="101">
        <v>3.4400000000000001E-4</v>
      </c>
      <c r="B315" s="3">
        <f t="shared" si="176"/>
        <v>3.4400000000000001E-4</v>
      </c>
      <c r="C315" t="s">
        <v>558</v>
      </c>
      <c r="D315"/>
      <c r="E315" s="56" t="s">
        <v>21</v>
      </c>
      <c r="F315" s="21">
        <f t="shared" si="179"/>
        <v>0</v>
      </c>
      <c r="G315" s="21">
        <f t="shared" si="180"/>
        <v>0</v>
      </c>
      <c r="H315" s="111" t="str">
        <f>IF(ISNA(VLOOKUP(C315,[1]Sheet1!$J$2:$J$2989,1,FALSE)),"No","Yes")</f>
        <v>No</v>
      </c>
      <c r="I315" s="84">
        <f t="shared" si="181"/>
        <v>0</v>
      </c>
      <c r="J315" s="84">
        <f t="shared" si="182"/>
        <v>0</v>
      </c>
      <c r="K315" s="84">
        <f t="shared" si="183"/>
        <v>0</v>
      </c>
      <c r="L315" s="84">
        <f t="shared" si="184"/>
        <v>0</v>
      </c>
      <c r="M315" s="84">
        <f t="shared" si="185"/>
        <v>0</v>
      </c>
      <c r="N315" s="84">
        <f t="shared" si="186"/>
        <v>0</v>
      </c>
      <c r="O315" s="84">
        <f t="shared" si="177"/>
        <v>0</v>
      </c>
      <c r="Q315" s="85">
        <f t="shared" si="187"/>
        <v>0</v>
      </c>
      <c r="R315" s="85">
        <f t="shared" si="188"/>
        <v>0</v>
      </c>
      <c r="S315" s="85">
        <f t="shared" si="189"/>
        <v>0</v>
      </c>
      <c r="T315" s="85">
        <f t="shared" si="190"/>
        <v>0</v>
      </c>
      <c r="U315" s="85">
        <f t="shared" si="191"/>
        <v>0</v>
      </c>
      <c r="V315" s="85">
        <f t="shared" si="192"/>
        <v>0</v>
      </c>
      <c r="W315" s="85">
        <f t="shared" si="178"/>
        <v>0</v>
      </c>
      <c r="Y315" s="84">
        <f t="shared" si="193"/>
        <v>0</v>
      </c>
      <c r="Z315" s="85">
        <f t="shared" si="194"/>
        <v>0</v>
      </c>
      <c r="AA315" s="70">
        <f t="shared" si="195"/>
        <v>0</v>
      </c>
      <c r="AB315" s="84">
        <f t="shared" si="196"/>
        <v>0</v>
      </c>
      <c r="AC315" s="84">
        <f t="shared" si="197"/>
        <v>0</v>
      </c>
      <c r="AD315" s="85">
        <f t="shared" si="198"/>
        <v>0</v>
      </c>
      <c r="AE315" s="85">
        <f t="shared" si="199"/>
        <v>0</v>
      </c>
      <c r="AF315" s="1">
        <f t="shared" si="200"/>
        <v>0</v>
      </c>
    </row>
    <row r="316" spans="1:32" x14ac:dyDescent="0.2">
      <c r="A316" s="101">
        <v>3.4499999999999998E-4</v>
      </c>
      <c r="B316" s="3">
        <f t="shared" si="176"/>
        <v>3.4499999999999998E-4</v>
      </c>
      <c r="C316" t="s">
        <v>566</v>
      </c>
      <c r="D316"/>
      <c r="E316" s="56" t="s">
        <v>21</v>
      </c>
      <c r="F316" s="21">
        <f t="shared" si="179"/>
        <v>0</v>
      </c>
      <c r="G316" s="21">
        <f t="shared" si="180"/>
        <v>0</v>
      </c>
      <c r="H316" s="111" t="str">
        <f>IF(ISNA(VLOOKUP(C316,[1]Sheet1!$J$2:$J$2989,1,FALSE)),"No","Yes")</f>
        <v>No</v>
      </c>
      <c r="I316" s="84">
        <f t="shared" si="181"/>
        <v>0</v>
      </c>
      <c r="J316" s="84">
        <f t="shared" si="182"/>
        <v>0</v>
      </c>
      <c r="K316" s="84">
        <f t="shared" si="183"/>
        <v>0</v>
      </c>
      <c r="L316" s="84">
        <f t="shared" si="184"/>
        <v>0</v>
      </c>
      <c r="M316" s="84">
        <f t="shared" si="185"/>
        <v>0</v>
      </c>
      <c r="N316" s="84">
        <f t="shared" si="186"/>
        <v>0</v>
      </c>
      <c r="O316" s="84">
        <f t="shared" si="177"/>
        <v>0</v>
      </c>
      <c r="Q316" s="85">
        <f t="shared" si="187"/>
        <v>0</v>
      </c>
      <c r="R316" s="85">
        <f t="shared" si="188"/>
        <v>0</v>
      </c>
      <c r="S316" s="85">
        <f t="shared" si="189"/>
        <v>0</v>
      </c>
      <c r="T316" s="85">
        <f t="shared" si="190"/>
        <v>0</v>
      </c>
      <c r="U316" s="85">
        <f t="shared" si="191"/>
        <v>0</v>
      </c>
      <c r="V316" s="85">
        <f t="shared" si="192"/>
        <v>0</v>
      </c>
      <c r="W316" s="85">
        <f t="shared" si="178"/>
        <v>0</v>
      </c>
      <c r="Y316" s="84">
        <f t="shared" si="193"/>
        <v>0</v>
      </c>
      <c r="Z316" s="85">
        <f t="shared" si="194"/>
        <v>0</v>
      </c>
      <c r="AA316" s="70">
        <f t="shared" si="195"/>
        <v>0</v>
      </c>
      <c r="AB316" s="84">
        <f t="shared" si="196"/>
        <v>0</v>
      </c>
      <c r="AC316" s="84">
        <f t="shared" si="197"/>
        <v>0</v>
      </c>
      <c r="AD316" s="85">
        <f t="shared" si="198"/>
        <v>0</v>
      </c>
      <c r="AE316" s="85">
        <f t="shared" si="199"/>
        <v>0</v>
      </c>
      <c r="AF316" s="1">
        <f t="shared" si="200"/>
        <v>0</v>
      </c>
    </row>
    <row r="317" spans="1:32" x14ac:dyDescent="0.2">
      <c r="A317" s="101">
        <v>3.4600000000000001E-4</v>
      </c>
      <c r="B317" s="3">
        <f t="shared" si="176"/>
        <v>3.4600000000000001E-4</v>
      </c>
      <c r="C317" t="s">
        <v>567</v>
      </c>
      <c r="D317" t="s">
        <v>594</v>
      </c>
      <c r="E317" s="56" t="s">
        <v>21</v>
      </c>
      <c r="F317" s="21">
        <f t="shared" si="179"/>
        <v>0</v>
      </c>
      <c r="G317" s="21">
        <f t="shared" si="180"/>
        <v>0</v>
      </c>
      <c r="H317" s="111" t="str">
        <f>IF(ISNA(VLOOKUP(C317,[1]Sheet1!$J$2:$J$2989,1,FALSE)),"No","Yes")</f>
        <v>No</v>
      </c>
      <c r="I317" s="84">
        <f t="shared" si="181"/>
        <v>0</v>
      </c>
      <c r="J317" s="84">
        <f t="shared" si="182"/>
        <v>0</v>
      </c>
      <c r="K317" s="84">
        <f t="shared" si="183"/>
        <v>0</v>
      </c>
      <c r="L317" s="84">
        <f t="shared" si="184"/>
        <v>0</v>
      </c>
      <c r="M317" s="84">
        <f t="shared" si="185"/>
        <v>0</v>
      </c>
      <c r="N317" s="84">
        <f t="shared" si="186"/>
        <v>0</v>
      </c>
      <c r="O317" s="84">
        <f t="shared" si="177"/>
        <v>0</v>
      </c>
      <c r="Q317" s="85">
        <f t="shared" si="187"/>
        <v>0</v>
      </c>
      <c r="R317" s="85">
        <f t="shared" si="188"/>
        <v>0</v>
      </c>
      <c r="S317" s="85">
        <f t="shared" si="189"/>
        <v>0</v>
      </c>
      <c r="T317" s="85">
        <f t="shared" si="190"/>
        <v>0</v>
      </c>
      <c r="U317" s="85">
        <f t="shared" si="191"/>
        <v>0</v>
      </c>
      <c r="V317" s="85">
        <f t="shared" si="192"/>
        <v>0</v>
      </c>
      <c r="W317" s="85">
        <f t="shared" si="178"/>
        <v>0</v>
      </c>
      <c r="Y317" s="84">
        <f t="shared" si="193"/>
        <v>0</v>
      </c>
      <c r="Z317" s="85">
        <f t="shared" si="194"/>
        <v>0</v>
      </c>
      <c r="AA317" s="70">
        <f t="shared" si="195"/>
        <v>0</v>
      </c>
      <c r="AB317" s="84">
        <f t="shared" si="196"/>
        <v>0</v>
      </c>
      <c r="AC317" s="84">
        <f t="shared" si="197"/>
        <v>0</v>
      </c>
      <c r="AD317" s="85">
        <f t="shared" si="198"/>
        <v>0</v>
      </c>
      <c r="AE317" s="85">
        <f t="shared" si="199"/>
        <v>0</v>
      </c>
      <c r="AF317" s="1">
        <f t="shared" si="200"/>
        <v>0</v>
      </c>
    </row>
    <row r="318" spans="1:32" x14ac:dyDescent="0.2">
      <c r="A318" s="101">
        <v>3.4700000000000003E-4</v>
      </c>
      <c r="B318" s="3">
        <f t="shared" si="176"/>
        <v>3.4700000000000003E-4</v>
      </c>
      <c r="C318" t="s">
        <v>568</v>
      </c>
      <c r="D318"/>
      <c r="E318" s="56" t="s">
        <v>21</v>
      </c>
      <c r="F318" s="21">
        <f t="shared" si="179"/>
        <v>0</v>
      </c>
      <c r="G318" s="21">
        <f t="shared" si="180"/>
        <v>0</v>
      </c>
      <c r="H318" s="111" t="str">
        <f>IF(ISNA(VLOOKUP(C318,[1]Sheet1!$J$2:$J$2989,1,FALSE)),"No","Yes")</f>
        <v>No</v>
      </c>
      <c r="I318" s="84">
        <f t="shared" si="181"/>
        <v>0</v>
      </c>
      <c r="J318" s="84">
        <f t="shared" si="182"/>
        <v>0</v>
      </c>
      <c r="K318" s="84">
        <f t="shared" si="183"/>
        <v>0</v>
      </c>
      <c r="L318" s="84">
        <f t="shared" si="184"/>
        <v>0</v>
      </c>
      <c r="M318" s="84">
        <f t="shared" si="185"/>
        <v>0</v>
      </c>
      <c r="N318" s="84">
        <f t="shared" si="186"/>
        <v>0</v>
      </c>
      <c r="O318" s="84">
        <f t="shared" si="177"/>
        <v>0</v>
      </c>
      <c r="Q318" s="85">
        <f t="shared" si="187"/>
        <v>0</v>
      </c>
      <c r="R318" s="85">
        <f t="shared" si="188"/>
        <v>0</v>
      </c>
      <c r="S318" s="85">
        <f t="shared" si="189"/>
        <v>0</v>
      </c>
      <c r="T318" s="85">
        <f t="shared" si="190"/>
        <v>0</v>
      </c>
      <c r="U318" s="85">
        <f t="shared" si="191"/>
        <v>0</v>
      </c>
      <c r="V318" s="85">
        <f t="shared" si="192"/>
        <v>0</v>
      </c>
      <c r="W318" s="85">
        <f t="shared" si="178"/>
        <v>0</v>
      </c>
      <c r="Y318" s="84">
        <f t="shared" si="193"/>
        <v>0</v>
      </c>
      <c r="Z318" s="85">
        <f t="shared" si="194"/>
        <v>0</v>
      </c>
      <c r="AA318" s="70">
        <f t="shared" si="195"/>
        <v>0</v>
      </c>
      <c r="AB318" s="84">
        <f t="shared" si="196"/>
        <v>0</v>
      </c>
      <c r="AC318" s="84">
        <f t="shared" si="197"/>
        <v>0</v>
      </c>
      <c r="AD318" s="85">
        <f t="shared" si="198"/>
        <v>0</v>
      </c>
      <c r="AE318" s="85">
        <f t="shared" si="199"/>
        <v>0</v>
      </c>
      <c r="AF318" s="1">
        <f t="shared" si="200"/>
        <v>0</v>
      </c>
    </row>
    <row r="319" spans="1:32" x14ac:dyDescent="0.2">
      <c r="A319" s="101">
        <v>3.48E-4</v>
      </c>
      <c r="B319" s="3">
        <f t="shared" si="176"/>
        <v>3.48E-4</v>
      </c>
      <c r="C319" t="s">
        <v>571</v>
      </c>
      <c r="D319"/>
      <c r="E319" s="56" t="s">
        <v>21</v>
      </c>
      <c r="F319" s="21">
        <f t="shared" si="179"/>
        <v>0</v>
      </c>
      <c r="G319" s="21">
        <f t="shared" si="180"/>
        <v>0</v>
      </c>
      <c r="H319" s="111" t="str">
        <f>IF(ISNA(VLOOKUP(C319,[1]Sheet1!$J$2:$J$2989,1,FALSE)),"No","Yes")</f>
        <v>No</v>
      </c>
      <c r="I319" s="84">
        <f t="shared" si="181"/>
        <v>0</v>
      </c>
      <c r="J319" s="84">
        <f t="shared" si="182"/>
        <v>0</v>
      </c>
      <c r="K319" s="84">
        <f t="shared" si="183"/>
        <v>0</v>
      </c>
      <c r="L319" s="84">
        <f t="shared" si="184"/>
        <v>0</v>
      </c>
      <c r="M319" s="84">
        <f t="shared" si="185"/>
        <v>0</v>
      </c>
      <c r="N319" s="84">
        <f t="shared" si="186"/>
        <v>0</v>
      </c>
      <c r="O319" s="84">
        <f t="shared" si="177"/>
        <v>0</v>
      </c>
      <c r="Q319" s="85">
        <f t="shared" si="187"/>
        <v>0</v>
      </c>
      <c r="R319" s="85">
        <f t="shared" si="188"/>
        <v>0</v>
      </c>
      <c r="S319" s="85">
        <f t="shared" si="189"/>
        <v>0</v>
      </c>
      <c r="T319" s="85">
        <f t="shared" si="190"/>
        <v>0</v>
      </c>
      <c r="U319" s="85">
        <f t="shared" si="191"/>
        <v>0</v>
      </c>
      <c r="V319" s="85">
        <f t="shared" si="192"/>
        <v>0</v>
      </c>
      <c r="W319" s="85">
        <f t="shared" si="178"/>
        <v>0</v>
      </c>
      <c r="Y319" s="84">
        <f t="shared" si="193"/>
        <v>0</v>
      </c>
      <c r="Z319" s="85">
        <f t="shared" si="194"/>
        <v>0</v>
      </c>
      <c r="AA319" s="70">
        <f t="shared" si="195"/>
        <v>0</v>
      </c>
      <c r="AB319" s="84">
        <f t="shared" si="196"/>
        <v>0</v>
      </c>
      <c r="AC319" s="84">
        <f t="shared" si="197"/>
        <v>0</v>
      </c>
      <c r="AD319" s="85">
        <f t="shared" si="198"/>
        <v>0</v>
      </c>
      <c r="AE319" s="85">
        <f t="shared" si="199"/>
        <v>0</v>
      </c>
      <c r="AF319" s="1">
        <f t="shared" si="200"/>
        <v>0</v>
      </c>
    </row>
    <row r="320" spans="1:32" x14ac:dyDescent="0.2">
      <c r="A320" s="101">
        <v>3.4900000000000003E-4</v>
      </c>
      <c r="B320" s="3">
        <f t="shared" si="176"/>
        <v>3.4900000000000003E-4</v>
      </c>
      <c r="C320" t="s">
        <v>574</v>
      </c>
      <c r="D320"/>
      <c r="E320" s="56" t="s">
        <v>21</v>
      </c>
      <c r="F320" s="21">
        <f t="shared" si="179"/>
        <v>0</v>
      </c>
      <c r="G320" s="21">
        <f t="shared" si="180"/>
        <v>0</v>
      </c>
      <c r="H320" s="111" t="str">
        <f>IF(ISNA(VLOOKUP(C320,[1]Sheet1!$J$2:$J$2989,1,FALSE)),"No","Yes")</f>
        <v>No</v>
      </c>
      <c r="I320" s="84">
        <f t="shared" si="181"/>
        <v>0</v>
      </c>
      <c r="J320" s="84">
        <f t="shared" si="182"/>
        <v>0</v>
      </c>
      <c r="K320" s="84">
        <f t="shared" si="183"/>
        <v>0</v>
      </c>
      <c r="L320" s="84">
        <f t="shared" si="184"/>
        <v>0</v>
      </c>
      <c r="M320" s="84">
        <f t="shared" si="185"/>
        <v>0</v>
      </c>
      <c r="N320" s="84">
        <f t="shared" si="186"/>
        <v>0</v>
      </c>
      <c r="O320" s="84">
        <f t="shared" si="177"/>
        <v>0</v>
      </c>
      <c r="Q320" s="85">
        <f t="shared" si="187"/>
        <v>0</v>
      </c>
      <c r="R320" s="85">
        <f t="shared" si="188"/>
        <v>0</v>
      </c>
      <c r="S320" s="85">
        <f t="shared" si="189"/>
        <v>0</v>
      </c>
      <c r="T320" s="85">
        <f t="shared" si="190"/>
        <v>0</v>
      </c>
      <c r="U320" s="85">
        <f t="shared" si="191"/>
        <v>0</v>
      </c>
      <c r="V320" s="85">
        <f t="shared" si="192"/>
        <v>0</v>
      </c>
      <c r="W320" s="85">
        <f t="shared" si="178"/>
        <v>0</v>
      </c>
      <c r="Y320" s="84">
        <f t="shared" si="193"/>
        <v>0</v>
      </c>
      <c r="Z320" s="85">
        <f t="shared" si="194"/>
        <v>0</v>
      </c>
      <c r="AA320" s="70">
        <f t="shared" si="195"/>
        <v>0</v>
      </c>
      <c r="AB320" s="84">
        <f t="shared" si="196"/>
        <v>0</v>
      </c>
      <c r="AC320" s="84">
        <f t="shared" si="197"/>
        <v>0</v>
      </c>
      <c r="AD320" s="85">
        <f t="shared" si="198"/>
        <v>0</v>
      </c>
      <c r="AE320" s="85">
        <f t="shared" si="199"/>
        <v>0</v>
      </c>
      <c r="AF320" s="1">
        <f t="shared" si="200"/>
        <v>0</v>
      </c>
    </row>
    <row r="321" spans="1:32" x14ac:dyDescent="0.2">
      <c r="A321" s="101">
        <v>3.5E-4</v>
      </c>
      <c r="B321" s="3">
        <f t="shared" si="176"/>
        <v>3.5E-4</v>
      </c>
      <c r="C321" t="s">
        <v>611</v>
      </c>
      <c r="D321" t="s">
        <v>61</v>
      </c>
      <c r="E321" s="56" t="s">
        <v>21</v>
      </c>
      <c r="F321" s="21">
        <f t="shared" si="179"/>
        <v>0</v>
      </c>
      <c r="G321" s="21">
        <f t="shared" si="180"/>
        <v>0</v>
      </c>
      <c r="H321" s="111" t="str">
        <f>IF(ISNA(VLOOKUP(C321,[1]Sheet1!$J$2:$J$2989,1,FALSE)),"No","Yes")</f>
        <v>Yes</v>
      </c>
      <c r="I321" s="84">
        <f t="shared" si="181"/>
        <v>0</v>
      </c>
      <c r="J321" s="84">
        <f t="shared" si="182"/>
        <v>0</v>
      </c>
      <c r="K321" s="84">
        <f t="shared" si="183"/>
        <v>0</v>
      </c>
      <c r="L321" s="84">
        <f t="shared" si="184"/>
        <v>0</v>
      </c>
      <c r="M321" s="84">
        <f t="shared" si="185"/>
        <v>0</v>
      </c>
      <c r="N321" s="84">
        <f t="shared" si="186"/>
        <v>0</v>
      </c>
      <c r="O321" s="84">
        <f t="shared" si="177"/>
        <v>0</v>
      </c>
      <c r="Q321" s="85">
        <f t="shared" si="187"/>
        <v>0</v>
      </c>
      <c r="R321" s="85">
        <f t="shared" si="188"/>
        <v>0</v>
      </c>
      <c r="S321" s="85">
        <f t="shared" si="189"/>
        <v>0</v>
      </c>
      <c r="T321" s="85">
        <f t="shared" si="190"/>
        <v>0</v>
      </c>
      <c r="U321" s="85">
        <f t="shared" si="191"/>
        <v>0</v>
      </c>
      <c r="V321" s="85">
        <f t="shared" si="192"/>
        <v>0</v>
      </c>
      <c r="W321" s="85">
        <f t="shared" si="178"/>
        <v>0</v>
      </c>
      <c r="Y321" s="84">
        <f t="shared" si="193"/>
        <v>0</v>
      </c>
      <c r="Z321" s="85">
        <f t="shared" si="194"/>
        <v>0</v>
      </c>
      <c r="AA321" s="70">
        <f t="shared" si="195"/>
        <v>0</v>
      </c>
      <c r="AB321" s="84">
        <f t="shared" si="196"/>
        <v>0</v>
      </c>
      <c r="AC321" s="84">
        <f t="shared" si="197"/>
        <v>0</v>
      </c>
      <c r="AD321" s="85">
        <f t="shared" si="198"/>
        <v>0</v>
      </c>
      <c r="AE321" s="85">
        <f t="shared" si="199"/>
        <v>0</v>
      </c>
      <c r="AF321" s="1">
        <f t="shared" si="200"/>
        <v>0</v>
      </c>
    </row>
    <row r="322" spans="1:32" x14ac:dyDescent="0.2">
      <c r="A322" s="101">
        <v>3.5100000000000002E-4</v>
      </c>
      <c r="B322" s="3">
        <f t="shared" si="176"/>
        <v>3.5100000000000002E-4</v>
      </c>
      <c r="C322" t="s">
        <v>625</v>
      </c>
      <c r="D322"/>
      <c r="E322" s="56" t="s">
        <v>21</v>
      </c>
      <c r="F322" s="21">
        <f t="shared" si="179"/>
        <v>0</v>
      </c>
      <c r="G322" s="21">
        <f t="shared" si="180"/>
        <v>0</v>
      </c>
      <c r="H322" s="111" t="str">
        <f>IF(ISNA(VLOOKUP(C322,[1]Sheet1!$J$2:$J$2989,1,FALSE)),"No","Yes")</f>
        <v>No</v>
      </c>
      <c r="I322" s="84">
        <f t="shared" si="181"/>
        <v>0</v>
      </c>
      <c r="J322" s="84">
        <f t="shared" si="182"/>
        <v>0</v>
      </c>
      <c r="K322" s="84">
        <f t="shared" si="183"/>
        <v>0</v>
      </c>
      <c r="L322" s="84">
        <f t="shared" si="184"/>
        <v>0</v>
      </c>
      <c r="M322" s="84">
        <f t="shared" si="185"/>
        <v>0</v>
      </c>
      <c r="N322" s="84">
        <f t="shared" si="186"/>
        <v>0</v>
      </c>
      <c r="O322" s="84">
        <f t="shared" si="177"/>
        <v>0</v>
      </c>
      <c r="Q322" s="85">
        <f t="shared" si="187"/>
        <v>0</v>
      </c>
      <c r="R322" s="85">
        <f t="shared" si="188"/>
        <v>0</v>
      </c>
      <c r="S322" s="85">
        <f t="shared" si="189"/>
        <v>0</v>
      </c>
      <c r="T322" s="85">
        <f t="shared" si="190"/>
        <v>0</v>
      </c>
      <c r="U322" s="85">
        <f t="shared" si="191"/>
        <v>0</v>
      </c>
      <c r="V322" s="85">
        <f t="shared" si="192"/>
        <v>0</v>
      </c>
      <c r="W322" s="85">
        <f t="shared" si="178"/>
        <v>0</v>
      </c>
      <c r="Y322" s="84">
        <f t="shared" si="193"/>
        <v>0</v>
      </c>
      <c r="Z322" s="85">
        <f t="shared" si="194"/>
        <v>0</v>
      </c>
      <c r="AA322" s="70">
        <f t="shared" si="195"/>
        <v>0</v>
      </c>
      <c r="AB322" s="84">
        <f t="shared" si="196"/>
        <v>0</v>
      </c>
      <c r="AC322" s="84">
        <f t="shared" si="197"/>
        <v>0</v>
      </c>
      <c r="AD322" s="85">
        <f t="shared" si="198"/>
        <v>0</v>
      </c>
      <c r="AE322" s="85">
        <f t="shared" si="199"/>
        <v>0</v>
      </c>
      <c r="AF322" s="1">
        <f t="shared" si="200"/>
        <v>0</v>
      </c>
    </row>
    <row r="323" spans="1:32" x14ac:dyDescent="0.2">
      <c r="A323" s="101">
        <v>3.5199999999999999E-4</v>
      </c>
      <c r="B323" s="3">
        <f t="shared" si="176"/>
        <v>3.5199999999999999E-4</v>
      </c>
      <c r="C323" t="s">
        <v>629</v>
      </c>
      <c r="D323"/>
      <c r="E323" s="56" t="s">
        <v>21</v>
      </c>
      <c r="F323" s="21">
        <f t="shared" si="179"/>
        <v>0</v>
      </c>
      <c r="G323" s="21">
        <f t="shared" si="180"/>
        <v>0</v>
      </c>
      <c r="H323" s="111" t="str">
        <f>IF(ISNA(VLOOKUP(C323,[1]Sheet1!$J$2:$J$2989,1,FALSE)),"No","Yes")</f>
        <v>No</v>
      </c>
      <c r="I323" s="84">
        <f t="shared" si="181"/>
        <v>0</v>
      </c>
      <c r="J323" s="84">
        <f t="shared" si="182"/>
        <v>0</v>
      </c>
      <c r="K323" s="84">
        <f t="shared" si="183"/>
        <v>0</v>
      </c>
      <c r="L323" s="84">
        <f t="shared" si="184"/>
        <v>0</v>
      </c>
      <c r="M323" s="84">
        <f t="shared" si="185"/>
        <v>0</v>
      </c>
      <c r="N323" s="84">
        <f t="shared" si="186"/>
        <v>0</v>
      </c>
      <c r="O323" s="84">
        <f t="shared" si="177"/>
        <v>0</v>
      </c>
      <c r="Q323" s="85">
        <f t="shared" si="187"/>
        <v>0</v>
      </c>
      <c r="R323" s="85">
        <f t="shared" si="188"/>
        <v>0</v>
      </c>
      <c r="S323" s="85">
        <f t="shared" si="189"/>
        <v>0</v>
      </c>
      <c r="T323" s="85">
        <f t="shared" si="190"/>
        <v>0</v>
      </c>
      <c r="U323" s="85">
        <f t="shared" si="191"/>
        <v>0</v>
      </c>
      <c r="V323" s="85">
        <f t="shared" si="192"/>
        <v>0</v>
      </c>
      <c r="W323" s="85">
        <f t="shared" si="178"/>
        <v>0</v>
      </c>
      <c r="Y323" s="84">
        <f t="shared" si="193"/>
        <v>0</v>
      </c>
      <c r="Z323" s="85">
        <f t="shared" si="194"/>
        <v>0</v>
      </c>
      <c r="AA323" s="70">
        <f t="shared" si="195"/>
        <v>0</v>
      </c>
      <c r="AB323" s="84">
        <f t="shared" si="196"/>
        <v>0</v>
      </c>
      <c r="AC323" s="84">
        <f t="shared" si="197"/>
        <v>0</v>
      </c>
      <c r="AD323" s="85">
        <f t="shared" si="198"/>
        <v>0</v>
      </c>
      <c r="AE323" s="85">
        <f t="shared" si="199"/>
        <v>0</v>
      </c>
      <c r="AF323" s="1">
        <f t="shared" si="200"/>
        <v>0</v>
      </c>
    </row>
    <row r="324" spans="1:32" x14ac:dyDescent="0.2">
      <c r="A324" s="101">
        <v>3.5300000000000002E-4</v>
      </c>
      <c r="B324" s="3">
        <f t="shared" si="176"/>
        <v>3.5300000000000002E-4</v>
      </c>
      <c r="C324" t="s">
        <v>636</v>
      </c>
      <c r="D324" t="s">
        <v>720</v>
      </c>
      <c r="E324" s="56" t="s">
        <v>21</v>
      </c>
      <c r="F324" s="21">
        <f t="shared" si="179"/>
        <v>0</v>
      </c>
      <c r="G324" s="21">
        <f t="shared" si="180"/>
        <v>0</v>
      </c>
      <c r="H324" s="111" t="str">
        <f>IF(ISNA(VLOOKUP(C324,[1]Sheet1!$J$2:$J$2989,1,FALSE)),"No","Yes")</f>
        <v>No</v>
      </c>
      <c r="I324" s="84">
        <f t="shared" si="181"/>
        <v>0</v>
      </c>
      <c r="J324" s="84">
        <f t="shared" si="182"/>
        <v>0</v>
      </c>
      <c r="K324" s="84">
        <f t="shared" si="183"/>
        <v>0</v>
      </c>
      <c r="L324" s="84">
        <f t="shared" si="184"/>
        <v>0</v>
      </c>
      <c r="M324" s="84">
        <f t="shared" si="185"/>
        <v>0</v>
      </c>
      <c r="N324" s="84">
        <f t="shared" si="186"/>
        <v>0</v>
      </c>
      <c r="O324" s="84">
        <f t="shared" si="177"/>
        <v>0</v>
      </c>
      <c r="Q324" s="85">
        <f t="shared" si="187"/>
        <v>0</v>
      </c>
      <c r="R324" s="85">
        <f t="shared" si="188"/>
        <v>0</v>
      </c>
      <c r="S324" s="85">
        <f t="shared" si="189"/>
        <v>0</v>
      </c>
      <c r="T324" s="85">
        <f t="shared" si="190"/>
        <v>0</v>
      </c>
      <c r="U324" s="85">
        <f t="shared" si="191"/>
        <v>0</v>
      </c>
      <c r="V324" s="85">
        <f t="shared" si="192"/>
        <v>0</v>
      </c>
      <c r="W324" s="85">
        <f t="shared" si="178"/>
        <v>0</v>
      </c>
      <c r="Y324" s="84">
        <f t="shared" si="193"/>
        <v>0</v>
      </c>
      <c r="Z324" s="85">
        <f t="shared" si="194"/>
        <v>0</v>
      </c>
      <c r="AA324" s="70">
        <f t="shared" si="195"/>
        <v>0</v>
      </c>
      <c r="AB324" s="84">
        <f t="shared" si="196"/>
        <v>0</v>
      </c>
      <c r="AC324" s="84">
        <f t="shared" si="197"/>
        <v>0</v>
      </c>
      <c r="AD324" s="85">
        <f t="shared" si="198"/>
        <v>0</v>
      </c>
      <c r="AE324" s="85">
        <f t="shared" si="199"/>
        <v>0</v>
      </c>
      <c r="AF324" s="1">
        <f t="shared" si="200"/>
        <v>0</v>
      </c>
    </row>
    <row r="325" spans="1:32" x14ac:dyDescent="0.2">
      <c r="A325" s="101">
        <v>3.5500000000000001E-4</v>
      </c>
      <c r="B325" s="3">
        <f t="shared" si="176"/>
        <v>3.5500000000000001E-4</v>
      </c>
      <c r="C325" t="s">
        <v>639</v>
      </c>
      <c r="D325" t="s">
        <v>721</v>
      </c>
      <c r="E325" s="56" t="s">
        <v>21</v>
      </c>
      <c r="F325" s="21">
        <f t="shared" si="179"/>
        <v>0</v>
      </c>
      <c r="G325" s="21">
        <f t="shared" si="180"/>
        <v>0</v>
      </c>
      <c r="H325" s="111" t="str">
        <f>IF(ISNA(VLOOKUP(C325,[1]Sheet1!$J$2:$J$2989,1,FALSE)),"No","Yes")</f>
        <v>No</v>
      </c>
      <c r="I325" s="84">
        <f t="shared" si="181"/>
        <v>0</v>
      </c>
      <c r="J325" s="84">
        <f t="shared" si="182"/>
        <v>0</v>
      </c>
      <c r="K325" s="84">
        <f t="shared" si="183"/>
        <v>0</v>
      </c>
      <c r="L325" s="84">
        <f t="shared" si="184"/>
        <v>0</v>
      </c>
      <c r="M325" s="84">
        <f t="shared" si="185"/>
        <v>0</v>
      </c>
      <c r="N325" s="84">
        <f t="shared" si="186"/>
        <v>0</v>
      </c>
      <c r="O325" s="84">
        <f t="shared" si="177"/>
        <v>0</v>
      </c>
      <c r="Q325" s="85">
        <f t="shared" si="187"/>
        <v>0</v>
      </c>
      <c r="R325" s="85">
        <f t="shared" si="188"/>
        <v>0</v>
      </c>
      <c r="S325" s="85">
        <f t="shared" si="189"/>
        <v>0</v>
      </c>
      <c r="T325" s="85">
        <f t="shared" si="190"/>
        <v>0</v>
      </c>
      <c r="U325" s="85">
        <f t="shared" si="191"/>
        <v>0</v>
      </c>
      <c r="V325" s="85">
        <f t="shared" si="192"/>
        <v>0</v>
      </c>
      <c r="W325" s="85">
        <f t="shared" si="178"/>
        <v>0</v>
      </c>
      <c r="Y325" s="84">
        <f t="shared" si="193"/>
        <v>0</v>
      </c>
      <c r="Z325" s="85">
        <f t="shared" si="194"/>
        <v>0</v>
      </c>
      <c r="AA325" s="70">
        <f t="shared" si="195"/>
        <v>0</v>
      </c>
      <c r="AB325" s="84">
        <f t="shared" si="196"/>
        <v>0</v>
      </c>
      <c r="AC325" s="84">
        <f t="shared" si="197"/>
        <v>0</v>
      </c>
      <c r="AD325" s="85">
        <f t="shared" si="198"/>
        <v>0</v>
      </c>
      <c r="AE325" s="85">
        <f t="shared" si="199"/>
        <v>0</v>
      </c>
      <c r="AF325" s="1">
        <f t="shared" si="200"/>
        <v>0</v>
      </c>
    </row>
    <row r="326" spans="1:32" x14ac:dyDescent="0.2">
      <c r="A326" s="101">
        <v>3.5600000000000003E-4</v>
      </c>
      <c r="B326" s="3">
        <f t="shared" si="176"/>
        <v>3.5600000000000003E-4</v>
      </c>
      <c r="C326" t="s">
        <v>654</v>
      </c>
      <c r="D326" t="s">
        <v>61</v>
      </c>
      <c r="E326" s="56" t="s">
        <v>21</v>
      </c>
      <c r="F326" s="21">
        <f t="shared" si="179"/>
        <v>0</v>
      </c>
      <c r="G326" s="21">
        <f t="shared" si="180"/>
        <v>0</v>
      </c>
      <c r="H326" s="111" t="str">
        <f>IF(ISNA(VLOOKUP(C326,[1]Sheet1!$J$2:$J$2989,1,FALSE)),"No","Yes")</f>
        <v>No</v>
      </c>
      <c r="I326" s="84">
        <f t="shared" si="181"/>
        <v>0</v>
      </c>
      <c r="J326" s="84">
        <f t="shared" si="182"/>
        <v>0</v>
      </c>
      <c r="K326" s="84">
        <f t="shared" si="183"/>
        <v>0</v>
      </c>
      <c r="L326" s="84">
        <f t="shared" si="184"/>
        <v>0</v>
      </c>
      <c r="M326" s="84">
        <f t="shared" si="185"/>
        <v>0</v>
      </c>
      <c r="N326" s="84">
        <f t="shared" si="186"/>
        <v>0</v>
      </c>
      <c r="O326" s="84">
        <f t="shared" si="177"/>
        <v>0</v>
      </c>
      <c r="Q326" s="85">
        <f t="shared" si="187"/>
        <v>0</v>
      </c>
      <c r="R326" s="85">
        <f t="shared" si="188"/>
        <v>0</v>
      </c>
      <c r="S326" s="85">
        <f t="shared" si="189"/>
        <v>0</v>
      </c>
      <c r="T326" s="85">
        <f t="shared" si="190"/>
        <v>0</v>
      </c>
      <c r="U326" s="85">
        <f t="shared" si="191"/>
        <v>0</v>
      </c>
      <c r="V326" s="85">
        <f t="shared" si="192"/>
        <v>0</v>
      </c>
      <c r="W326" s="85">
        <f t="shared" si="178"/>
        <v>0</v>
      </c>
      <c r="Y326" s="84">
        <f t="shared" si="193"/>
        <v>0</v>
      </c>
      <c r="Z326" s="85">
        <f t="shared" si="194"/>
        <v>0</v>
      </c>
      <c r="AA326" s="70">
        <f t="shared" si="195"/>
        <v>0</v>
      </c>
      <c r="AB326" s="84">
        <f t="shared" si="196"/>
        <v>0</v>
      </c>
      <c r="AC326" s="84">
        <f t="shared" si="197"/>
        <v>0</v>
      </c>
      <c r="AD326" s="85">
        <f t="shared" si="198"/>
        <v>0</v>
      </c>
      <c r="AE326" s="85">
        <f t="shared" si="199"/>
        <v>0</v>
      </c>
      <c r="AF326" s="1">
        <f t="shared" si="200"/>
        <v>0</v>
      </c>
    </row>
    <row r="327" spans="1:32" x14ac:dyDescent="0.2">
      <c r="A327" s="101">
        <v>3.57E-4</v>
      </c>
      <c r="B327" s="3">
        <f t="shared" si="176"/>
        <v>3.57E-4</v>
      </c>
      <c r="C327" t="s">
        <v>660</v>
      </c>
      <c r="D327"/>
      <c r="E327" s="56" t="s">
        <v>21</v>
      </c>
      <c r="F327" s="21">
        <f t="shared" si="179"/>
        <v>0</v>
      </c>
      <c r="G327" s="21">
        <f t="shared" si="180"/>
        <v>0</v>
      </c>
      <c r="H327" s="111" t="str">
        <f>IF(ISNA(VLOOKUP(C327,[1]Sheet1!$J$2:$J$2989,1,FALSE)),"No","Yes")</f>
        <v>No</v>
      </c>
      <c r="I327" s="84">
        <f t="shared" si="181"/>
        <v>0</v>
      </c>
      <c r="J327" s="84">
        <f t="shared" si="182"/>
        <v>0</v>
      </c>
      <c r="K327" s="84">
        <f t="shared" si="183"/>
        <v>0</v>
      </c>
      <c r="L327" s="84">
        <f t="shared" si="184"/>
        <v>0</v>
      </c>
      <c r="M327" s="84">
        <f t="shared" si="185"/>
        <v>0</v>
      </c>
      <c r="N327" s="84">
        <f t="shared" si="186"/>
        <v>0</v>
      </c>
      <c r="O327" s="84">
        <f t="shared" si="177"/>
        <v>0</v>
      </c>
      <c r="Q327" s="85">
        <f t="shared" si="187"/>
        <v>0</v>
      </c>
      <c r="R327" s="85">
        <f t="shared" si="188"/>
        <v>0</v>
      </c>
      <c r="S327" s="85">
        <f t="shared" si="189"/>
        <v>0</v>
      </c>
      <c r="T327" s="85">
        <f t="shared" si="190"/>
        <v>0</v>
      </c>
      <c r="U327" s="85">
        <f t="shared" si="191"/>
        <v>0</v>
      </c>
      <c r="V327" s="85">
        <f t="shared" si="192"/>
        <v>0</v>
      </c>
      <c r="W327" s="85">
        <f t="shared" si="178"/>
        <v>0</v>
      </c>
      <c r="Y327" s="84">
        <f t="shared" si="193"/>
        <v>0</v>
      </c>
      <c r="Z327" s="85">
        <f t="shared" si="194"/>
        <v>0</v>
      </c>
      <c r="AA327" s="70">
        <f t="shared" si="195"/>
        <v>0</v>
      </c>
      <c r="AB327" s="84">
        <f t="shared" si="196"/>
        <v>0</v>
      </c>
      <c r="AC327" s="84">
        <f t="shared" si="197"/>
        <v>0</v>
      </c>
      <c r="AD327" s="85">
        <f t="shared" si="198"/>
        <v>0</v>
      </c>
      <c r="AE327" s="85">
        <f t="shared" si="199"/>
        <v>0</v>
      </c>
      <c r="AF327" s="1">
        <f t="shared" si="200"/>
        <v>0</v>
      </c>
    </row>
    <row r="328" spans="1:32" x14ac:dyDescent="0.2">
      <c r="A328" s="101">
        <v>3.5800000000000003E-4</v>
      </c>
      <c r="B328" s="3">
        <f t="shared" si="176"/>
        <v>3.5800000000000003E-4</v>
      </c>
      <c r="C328" t="s">
        <v>673</v>
      </c>
      <c r="D328"/>
      <c r="E328" s="56" t="s">
        <v>21</v>
      </c>
      <c r="F328" s="21">
        <f t="shared" si="179"/>
        <v>0</v>
      </c>
      <c r="G328" s="21">
        <f t="shared" si="180"/>
        <v>0</v>
      </c>
      <c r="H328" s="111" t="str">
        <f>IF(ISNA(VLOOKUP(C328,[1]Sheet1!$J$2:$J$2989,1,FALSE)),"No","Yes")</f>
        <v>Yes</v>
      </c>
      <c r="I328" s="84">
        <f t="shared" si="181"/>
        <v>0</v>
      </c>
      <c r="J328" s="84">
        <f t="shared" si="182"/>
        <v>0</v>
      </c>
      <c r="K328" s="84">
        <f t="shared" si="183"/>
        <v>0</v>
      </c>
      <c r="L328" s="84">
        <f t="shared" si="184"/>
        <v>0</v>
      </c>
      <c r="M328" s="84">
        <f t="shared" si="185"/>
        <v>0</v>
      </c>
      <c r="N328" s="84">
        <f t="shared" si="186"/>
        <v>0</v>
      </c>
      <c r="O328" s="84">
        <f t="shared" si="177"/>
        <v>0</v>
      </c>
      <c r="Q328" s="85">
        <f t="shared" si="187"/>
        <v>0</v>
      </c>
      <c r="R328" s="85">
        <f t="shared" si="188"/>
        <v>0</v>
      </c>
      <c r="S328" s="85">
        <f t="shared" si="189"/>
        <v>0</v>
      </c>
      <c r="T328" s="85">
        <f t="shared" si="190"/>
        <v>0</v>
      </c>
      <c r="U328" s="85">
        <f t="shared" si="191"/>
        <v>0</v>
      </c>
      <c r="V328" s="85">
        <f t="shared" si="192"/>
        <v>0</v>
      </c>
      <c r="W328" s="85">
        <f t="shared" si="178"/>
        <v>0</v>
      </c>
      <c r="Y328" s="84">
        <f t="shared" si="193"/>
        <v>0</v>
      </c>
      <c r="Z328" s="85">
        <f t="shared" si="194"/>
        <v>0</v>
      </c>
      <c r="AA328" s="70">
        <f t="shared" si="195"/>
        <v>0</v>
      </c>
      <c r="AB328" s="84">
        <f t="shared" si="196"/>
        <v>0</v>
      </c>
      <c r="AC328" s="84">
        <f t="shared" si="197"/>
        <v>0</v>
      </c>
      <c r="AD328" s="85">
        <f t="shared" si="198"/>
        <v>0</v>
      </c>
      <c r="AE328" s="85">
        <f t="shared" si="199"/>
        <v>0</v>
      </c>
      <c r="AF328" s="1">
        <f t="shared" si="200"/>
        <v>0</v>
      </c>
    </row>
    <row r="329" spans="1:32" x14ac:dyDescent="0.2">
      <c r="A329" s="101">
        <v>3.59E-4</v>
      </c>
      <c r="B329" s="3">
        <f t="shared" si="176"/>
        <v>3.59E-4</v>
      </c>
      <c r="C329" t="s">
        <v>680</v>
      </c>
      <c r="D329"/>
      <c r="E329" s="56" t="s">
        <v>21</v>
      </c>
      <c r="F329" s="21">
        <f t="shared" si="179"/>
        <v>0</v>
      </c>
      <c r="G329" s="21">
        <f t="shared" si="180"/>
        <v>0</v>
      </c>
      <c r="H329" s="111" t="str">
        <f>IF(ISNA(VLOOKUP(C329,[1]Sheet1!$J$2:$J$2989,1,FALSE)),"No","Yes")</f>
        <v>No</v>
      </c>
      <c r="I329" s="84">
        <f t="shared" si="181"/>
        <v>0</v>
      </c>
      <c r="J329" s="84">
        <f t="shared" si="182"/>
        <v>0</v>
      </c>
      <c r="K329" s="84">
        <f t="shared" si="183"/>
        <v>0</v>
      </c>
      <c r="L329" s="84">
        <f t="shared" si="184"/>
        <v>0</v>
      </c>
      <c r="M329" s="84">
        <f t="shared" si="185"/>
        <v>0</v>
      </c>
      <c r="N329" s="84">
        <f t="shared" si="186"/>
        <v>0</v>
      </c>
      <c r="O329" s="84">
        <f t="shared" si="177"/>
        <v>0</v>
      </c>
      <c r="Q329" s="85">
        <f t="shared" si="187"/>
        <v>0</v>
      </c>
      <c r="R329" s="85">
        <f t="shared" si="188"/>
        <v>0</v>
      </c>
      <c r="S329" s="85">
        <f t="shared" si="189"/>
        <v>0</v>
      </c>
      <c r="T329" s="85">
        <f t="shared" si="190"/>
        <v>0</v>
      </c>
      <c r="U329" s="85">
        <f t="shared" si="191"/>
        <v>0</v>
      </c>
      <c r="V329" s="85">
        <f t="shared" si="192"/>
        <v>0</v>
      </c>
      <c r="W329" s="85">
        <f t="shared" si="178"/>
        <v>0</v>
      </c>
      <c r="Y329" s="84">
        <f t="shared" si="193"/>
        <v>0</v>
      </c>
      <c r="Z329" s="85">
        <f t="shared" si="194"/>
        <v>0</v>
      </c>
      <c r="AA329" s="70">
        <f t="shared" si="195"/>
        <v>0</v>
      </c>
      <c r="AB329" s="84">
        <f t="shared" si="196"/>
        <v>0</v>
      </c>
      <c r="AC329" s="84">
        <f t="shared" si="197"/>
        <v>0</v>
      </c>
      <c r="AD329" s="85">
        <f t="shared" si="198"/>
        <v>0</v>
      </c>
      <c r="AE329" s="85">
        <f t="shared" si="199"/>
        <v>0</v>
      </c>
      <c r="AF329" s="1">
        <f t="shared" si="200"/>
        <v>0</v>
      </c>
    </row>
    <row r="330" spans="1:32" x14ac:dyDescent="0.2">
      <c r="A330" s="101">
        <v>3.6000000000000002E-4</v>
      </c>
      <c r="B330" s="3">
        <f t="shared" si="176"/>
        <v>3.6000000000000002E-4</v>
      </c>
      <c r="C330" t="s">
        <v>596</v>
      </c>
      <c r="D330"/>
      <c r="E330" s="56" t="s">
        <v>21</v>
      </c>
      <c r="F330" s="21">
        <f t="shared" si="179"/>
        <v>0</v>
      </c>
      <c r="G330" s="21">
        <f t="shared" si="180"/>
        <v>0</v>
      </c>
      <c r="H330" s="111" t="str">
        <f>IF(ISNA(VLOOKUP(C330,[1]Sheet1!$J$2:$J$2989,1,FALSE)),"No","Yes")</f>
        <v>Yes</v>
      </c>
      <c r="I330" s="84">
        <f t="shared" si="181"/>
        <v>0</v>
      </c>
      <c r="J330" s="84">
        <f t="shared" si="182"/>
        <v>0</v>
      </c>
      <c r="K330" s="84">
        <f t="shared" si="183"/>
        <v>0</v>
      </c>
      <c r="L330" s="84">
        <f t="shared" si="184"/>
        <v>0</v>
      </c>
      <c r="M330" s="84">
        <f t="shared" si="185"/>
        <v>0</v>
      </c>
      <c r="N330" s="84">
        <f t="shared" si="186"/>
        <v>0</v>
      </c>
      <c r="O330" s="84">
        <f t="shared" si="177"/>
        <v>0</v>
      </c>
      <c r="Q330" s="85">
        <f t="shared" si="187"/>
        <v>0</v>
      </c>
      <c r="R330" s="85">
        <f t="shared" si="188"/>
        <v>0</v>
      </c>
      <c r="S330" s="85">
        <f t="shared" si="189"/>
        <v>0</v>
      </c>
      <c r="T330" s="85">
        <f t="shared" si="190"/>
        <v>0</v>
      </c>
      <c r="U330" s="85">
        <f t="shared" si="191"/>
        <v>0</v>
      </c>
      <c r="V330" s="85">
        <f t="shared" si="192"/>
        <v>0</v>
      </c>
      <c r="W330" s="85">
        <f t="shared" si="178"/>
        <v>0</v>
      </c>
      <c r="Y330" s="84">
        <f t="shared" si="193"/>
        <v>0</v>
      </c>
      <c r="Z330" s="85">
        <f t="shared" si="194"/>
        <v>0</v>
      </c>
      <c r="AA330" s="70">
        <f t="shared" si="195"/>
        <v>0</v>
      </c>
      <c r="AB330" s="84">
        <f t="shared" si="196"/>
        <v>0</v>
      </c>
      <c r="AC330" s="84">
        <f t="shared" si="197"/>
        <v>0</v>
      </c>
      <c r="AD330" s="85">
        <f t="shared" si="198"/>
        <v>0</v>
      </c>
      <c r="AE330" s="85">
        <f t="shared" si="199"/>
        <v>0</v>
      </c>
      <c r="AF330" s="1">
        <f t="shared" si="200"/>
        <v>0</v>
      </c>
    </row>
    <row r="331" spans="1:32" x14ac:dyDescent="0.2">
      <c r="A331" s="101">
        <v>3.6099999999999999E-4</v>
      </c>
      <c r="B331" s="3">
        <f t="shared" si="176"/>
        <v>3.6099999999999999E-4</v>
      </c>
      <c r="C331" t="s">
        <v>598</v>
      </c>
      <c r="D331" t="s">
        <v>716</v>
      </c>
      <c r="E331" s="56" t="s">
        <v>21</v>
      </c>
      <c r="F331" s="21">
        <f t="shared" si="179"/>
        <v>0</v>
      </c>
      <c r="G331" s="21">
        <f t="shared" si="180"/>
        <v>0</v>
      </c>
      <c r="H331" s="111" t="str">
        <f>IF(ISNA(VLOOKUP(C331,[1]Sheet1!$J$2:$J$2989,1,FALSE)),"No","Yes")</f>
        <v>No</v>
      </c>
      <c r="I331" s="84">
        <f t="shared" si="181"/>
        <v>0</v>
      </c>
      <c r="J331" s="84">
        <f t="shared" si="182"/>
        <v>0</v>
      </c>
      <c r="K331" s="84">
        <f t="shared" si="183"/>
        <v>0</v>
      </c>
      <c r="L331" s="84">
        <f t="shared" si="184"/>
        <v>0</v>
      </c>
      <c r="M331" s="84">
        <f t="shared" si="185"/>
        <v>0</v>
      </c>
      <c r="N331" s="84">
        <f t="shared" si="186"/>
        <v>0</v>
      </c>
      <c r="O331" s="84">
        <f t="shared" si="177"/>
        <v>0</v>
      </c>
      <c r="Q331" s="85">
        <f t="shared" si="187"/>
        <v>0</v>
      </c>
      <c r="R331" s="85">
        <f t="shared" si="188"/>
        <v>0</v>
      </c>
      <c r="S331" s="85">
        <f t="shared" si="189"/>
        <v>0</v>
      </c>
      <c r="T331" s="85">
        <f t="shared" si="190"/>
        <v>0</v>
      </c>
      <c r="U331" s="85">
        <f t="shared" si="191"/>
        <v>0</v>
      </c>
      <c r="V331" s="85">
        <f t="shared" si="192"/>
        <v>0</v>
      </c>
      <c r="W331" s="85">
        <f t="shared" si="178"/>
        <v>0</v>
      </c>
      <c r="Y331" s="84">
        <f t="shared" si="193"/>
        <v>0</v>
      </c>
      <c r="Z331" s="85">
        <f t="shared" si="194"/>
        <v>0</v>
      </c>
      <c r="AA331" s="70">
        <f t="shared" si="195"/>
        <v>0</v>
      </c>
      <c r="AB331" s="84">
        <f t="shared" si="196"/>
        <v>0</v>
      </c>
      <c r="AC331" s="84">
        <f t="shared" si="197"/>
        <v>0</v>
      </c>
      <c r="AD331" s="85">
        <f t="shared" si="198"/>
        <v>0</v>
      </c>
      <c r="AE331" s="85">
        <f t="shared" si="199"/>
        <v>0</v>
      </c>
      <c r="AF331" s="1">
        <f t="shared" si="200"/>
        <v>0</v>
      </c>
    </row>
    <row r="332" spans="1:32" x14ac:dyDescent="0.2">
      <c r="A332" s="101">
        <v>3.6200000000000002E-4</v>
      </c>
      <c r="B332" s="3">
        <f t="shared" si="176"/>
        <v>3.6200000000000002E-4</v>
      </c>
      <c r="C332" t="s">
        <v>602</v>
      </c>
      <c r="D332"/>
      <c r="E332" s="56" t="s">
        <v>21</v>
      </c>
      <c r="F332" s="21">
        <f t="shared" si="179"/>
        <v>0</v>
      </c>
      <c r="G332" s="21">
        <f t="shared" si="180"/>
        <v>0</v>
      </c>
      <c r="H332" s="111" t="str">
        <f>IF(ISNA(VLOOKUP(C332,[1]Sheet1!$J$2:$J$2989,1,FALSE)),"No","Yes")</f>
        <v>No</v>
      </c>
      <c r="I332" s="84">
        <f t="shared" si="181"/>
        <v>0</v>
      </c>
      <c r="J332" s="84">
        <f t="shared" si="182"/>
        <v>0</v>
      </c>
      <c r="K332" s="84">
        <f t="shared" si="183"/>
        <v>0</v>
      </c>
      <c r="L332" s="84">
        <f t="shared" si="184"/>
        <v>0</v>
      </c>
      <c r="M332" s="84">
        <f t="shared" si="185"/>
        <v>0</v>
      </c>
      <c r="N332" s="84">
        <f t="shared" si="186"/>
        <v>0</v>
      </c>
      <c r="O332" s="84">
        <f t="shared" si="177"/>
        <v>0</v>
      </c>
      <c r="Q332" s="85">
        <f t="shared" si="187"/>
        <v>0</v>
      </c>
      <c r="R332" s="85">
        <f t="shared" si="188"/>
        <v>0</v>
      </c>
      <c r="S332" s="85">
        <f t="shared" si="189"/>
        <v>0</v>
      </c>
      <c r="T332" s="85">
        <f t="shared" si="190"/>
        <v>0</v>
      </c>
      <c r="U332" s="85">
        <f t="shared" si="191"/>
        <v>0</v>
      </c>
      <c r="V332" s="85">
        <f t="shared" si="192"/>
        <v>0</v>
      </c>
      <c r="W332" s="85">
        <f t="shared" si="178"/>
        <v>0</v>
      </c>
      <c r="Y332" s="84">
        <f t="shared" si="193"/>
        <v>0</v>
      </c>
      <c r="Z332" s="85">
        <f t="shared" si="194"/>
        <v>0</v>
      </c>
      <c r="AA332" s="70">
        <f t="shared" si="195"/>
        <v>0</v>
      </c>
      <c r="AB332" s="84">
        <f t="shared" si="196"/>
        <v>0</v>
      </c>
      <c r="AC332" s="84">
        <f t="shared" si="197"/>
        <v>0</v>
      </c>
      <c r="AD332" s="85">
        <f t="shared" si="198"/>
        <v>0</v>
      </c>
      <c r="AE332" s="85">
        <f t="shared" si="199"/>
        <v>0</v>
      </c>
      <c r="AF332" s="1">
        <f t="shared" si="200"/>
        <v>0</v>
      </c>
    </row>
    <row r="333" spans="1:32" x14ac:dyDescent="0.2">
      <c r="A333" s="101">
        <v>3.6299999999999999E-4</v>
      </c>
      <c r="B333" s="3">
        <f t="shared" si="176"/>
        <v>3.6299999999999999E-4</v>
      </c>
      <c r="C333" t="s">
        <v>607</v>
      </c>
      <c r="D333"/>
      <c r="E333" s="56" t="s">
        <v>21</v>
      </c>
      <c r="F333" s="21">
        <f t="shared" si="179"/>
        <v>0</v>
      </c>
      <c r="G333" s="21">
        <f t="shared" si="180"/>
        <v>0</v>
      </c>
      <c r="H333" s="111" t="str">
        <f>IF(ISNA(VLOOKUP(C333,[1]Sheet1!$J$2:$J$2989,1,FALSE)),"No","Yes")</f>
        <v>No</v>
      </c>
      <c r="I333" s="84">
        <f t="shared" si="181"/>
        <v>0</v>
      </c>
      <c r="J333" s="84">
        <f t="shared" si="182"/>
        <v>0</v>
      </c>
      <c r="K333" s="84">
        <f t="shared" si="183"/>
        <v>0</v>
      </c>
      <c r="L333" s="84">
        <f t="shared" si="184"/>
        <v>0</v>
      </c>
      <c r="M333" s="84">
        <f t="shared" si="185"/>
        <v>0</v>
      </c>
      <c r="N333" s="84">
        <f t="shared" si="186"/>
        <v>0</v>
      </c>
      <c r="O333" s="84">
        <f t="shared" si="177"/>
        <v>0</v>
      </c>
      <c r="Q333" s="85">
        <f t="shared" si="187"/>
        <v>0</v>
      </c>
      <c r="R333" s="85">
        <f t="shared" si="188"/>
        <v>0</v>
      </c>
      <c r="S333" s="85">
        <f t="shared" si="189"/>
        <v>0</v>
      </c>
      <c r="T333" s="85">
        <f t="shared" si="190"/>
        <v>0</v>
      </c>
      <c r="U333" s="85">
        <f t="shared" si="191"/>
        <v>0</v>
      </c>
      <c r="V333" s="85">
        <f t="shared" si="192"/>
        <v>0</v>
      </c>
      <c r="W333" s="85">
        <f t="shared" si="178"/>
        <v>0</v>
      </c>
      <c r="Y333" s="84">
        <f t="shared" si="193"/>
        <v>0</v>
      </c>
      <c r="Z333" s="85">
        <f t="shared" si="194"/>
        <v>0</v>
      </c>
      <c r="AA333" s="70">
        <f t="shared" si="195"/>
        <v>0</v>
      </c>
      <c r="AB333" s="84">
        <f t="shared" si="196"/>
        <v>0</v>
      </c>
      <c r="AC333" s="84">
        <f t="shared" si="197"/>
        <v>0</v>
      </c>
      <c r="AD333" s="85">
        <f t="shared" si="198"/>
        <v>0</v>
      </c>
      <c r="AE333" s="85">
        <f t="shared" si="199"/>
        <v>0</v>
      </c>
      <c r="AF333" s="1">
        <f t="shared" si="200"/>
        <v>0</v>
      </c>
    </row>
    <row r="334" spans="1:32" x14ac:dyDescent="0.2">
      <c r="A334" s="101">
        <v>3.6400000000000001E-4</v>
      </c>
      <c r="B334" s="3">
        <f t="shared" si="176"/>
        <v>3.6400000000000001E-4</v>
      </c>
      <c r="C334" t="s">
        <v>608</v>
      </c>
      <c r="D334"/>
      <c r="E334" s="56" t="s">
        <v>21</v>
      </c>
      <c r="F334" s="21">
        <f t="shared" si="179"/>
        <v>0</v>
      </c>
      <c r="G334" s="21">
        <f t="shared" si="180"/>
        <v>0</v>
      </c>
      <c r="H334" s="111" t="str">
        <f>IF(ISNA(VLOOKUP(C334,[1]Sheet1!$J$2:$J$2989,1,FALSE)),"No","Yes")</f>
        <v>Yes</v>
      </c>
      <c r="I334" s="84">
        <f t="shared" si="181"/>
        <v>0</v>
      </c>
      <c r="J334" s="84">
        <f t="shared" si="182"/>
        <v>0</v>
      </c>
      <c r="K334" s="84">
        <f t="shared" si="183"/>
        <v>0</v>
      </c>
      <c r="L334" s="84">
        <f t="shared" si="184"/>
        <v>0</v>
      </c>
      <c r="M334" s="84">
        <f t="shared" si="185"/>
        <v>0</v>
      </c>
      <c r="N334" s="84">
        <f t="shared" si="186"/>
        <v>0</v>
      </c>
      <c r="O334" s="84">
        <f t="shared" si="177"/>
        <v>0</v>
      </c>
      <c r="Q334" s="85">
        <f t="shared" si="187"/>
        <v>0</v>
      </c>
      <c r="R334" s="85">
        <f t="shared" si="188"/>
        <v>0</v>
      </c>
      <c r="S334" s="85">
        <f t="shared" si="189"/>
        <v>0</v>
      </c>
      <c r="T334" s="85">
        <f t="shared" si="190"/>
        <v>0</v>
      </c>
      <c r="U334" s="85">
        <f t="shared" si="191"/>
        <v>0</v>
      </c>
      <c r="V334" s="85">
        <f t="shared" si="192"/>
        <v>0</v>
      </c>
      <c r="W334" s="85">
        <f t="shared" si="178"/>
        <v>0</v>
      </c>
      <c r="Y334" s="84">
        <f t="shared" si="193"/>
        <v>0</v>
      </c>
      <c r="Z334" s="85">
        <f t="shared" si="194"/>
        <v>0</v>
      </c>
      <c r="AA334" s="70">
        <f t="shared" si="195"/>
        <v>0</v>
      </c>
      <c r="AB334" s="84">
        <f t="shared" si="196"/>
        <v>0</v>
      </c>
      <c r="AC334" s="84">
        <f t="shared" si="197"/>
        <v>0</v>
      </c>
      <c r="AD334" s="85">
        <f t="shared" si="198"/>
        <v>0</v>
      </c>
      <c r="AE334" s="85">
        <f t="shared" si="199"/>
        <v>0</v>
      </c>
      <c r="AF334" s="1">
        <f t="shared" si="200"/>
        <v>0</v>
      </c>
    </row>
    <row r="335" spans="1:32" x14ac:dyDescent="0.2">
      <c r="A335" s="101">
        <v>3.6499999999999998E-4</v>
      </c>
      <c r="B335" s="3">
        <f t="shared" si="176"/>
        <v>3.6499999999999998E-4</v>
      </c>
      <c r="C335" t="s">
        <v>622</v>
      </c>
      <c r="D335" t="s">
        <v>722</v>
      </c>
      <c r="E335" s="56" t="s">
        <v>21</v>
      </c>
      <c r="F335" s="21">
        <f t="shared" si="179"/>
        <v>0</v>
      </c>
      <c r="G335" s="21">
        <f t="shared" si="180"/>
        <v>0</v>
      </c>
      <c r="H335" s="111" t="str">
        <f>IF(ISNA(VLOOKUP(C335,[1]Sheet1!$J$2:$J$2989,1,FALSE)),"No","Yes")</f>
        <v>Yes</v>
      </c>
      <c r="I335" s="84">
        <f t="shared" si="181"/>
        <v>0</v>
      </c>
      <c r="J335" s="84">
        <f t="shared" si="182"/>
        <v>0</v>
      </c>
      <c r="K335" s="84">
        <f t="shared" si="183"/>
        <v>0</v>
      </c>
      <c r="L335" s="84">
        <f t="shared" si="184"/>
        <v>0</v>
      </c>
      <c r="M335" s="84">
        <f t="shared" si="185"/>
        <v>0</v>
      </c>
      <c r="N335" s="84">
        <f t="shared" si="186"/>
        <v>0</v>
      </c>
      <c r="O335" s="84">
        <f t="shared" si="177"/>
        <v>0</v>
      </c>
      <c r="Q335" s="85">
        <f t="shared" si="187"/>
        <v>0</v>
      </c>
      <c r="R335" s="85">
        <f t="shared" si="188"/>
        <v>0</v>
      </c>
      <c r="S335" s="85">
        <f t="shared" si="189"/>
        <v>0</v>
      </c>
      <c r="T335" s="85">
        <f t="shared" si="190"/>
        <v>0</v>
      </c>
      <c r="U335" s="85">
        <f t="shared" si="191"/>
        <v>0</v>
      </c>
      <c r="V335" s="85">
        <f t="shared" si="192"/>
        <v>0</v>
      </c>
      <c r="W335" s="85">
        <f t="shared" si="178"/>
        <v>0</v>
      </c>
      <c r="Y335" s="84">
        <f t="shared" si="193"/>
        <v>0</v>
      </c>
      <c r="Z335" s="85">
        <f t="shared" si="194"/>
        <v>0</v>
      </c>
      <c r="AA335" s="70">
        <f t="shared" si="195"/>
        <v>0</v>
      </c>
      <c r="AB335" s="84">
        <f t="shared" si="196"/>
        <v>0</v>
      </c>
      <c r="AC335" s="84">
        <f t="shared" si="197"/>
        <v>0</v>
      </c>
      <c r="AD335" s="85">
        <f t="shared" si="198"/>
        <v>0</v>
      </c>
      <c r="AE335" s="85">
        <f t="shared" si="199"/>
        <v>0</v>
      </c>
      <c r="AF335" s="1">
        <f t="shared" si="200"/>
        <v>0</v>
      </c>
    </row>
    <row r="336" spans="1:32" x14ac:dyDescent="0.2">
      <c r="A336" s="101">
        <v>3.6600000000000001E-4</v>
      </c>
      <c r="B336" s="3">
        <f t="shared" si="176"/>
        <v>3.6600000000000001E-4</v>
      </c>
      <c r="C336" t="s">
        <v>623</v>
      </c>
      <c r="D336" t="s">
        <v>723</v>
      </c>
      <c r="E336" s="56" t="s">
        <v>21</v>
      </c>
      <c r="F336" s="21">
        <f t="shared" si="179"/>
        <v>0</v>
      </c>
      <c r="G336" s="21">
        <f t="shared" si="180"/>
        <v>0</v>
      </c>
      <c r="H336" s="111" t="str">
        <f>IF(ISNA(VLOOKUP(C336,[1]Sheet1!$J$2:$J$2989,1,FALSE)),"No","Yes")</f>
        <v>No</v>
      </c>
      <c r="I336" s="84">
        <f t="shared" si="181"/>
        <v>0</v>
      </c>
      <c r="J336" s="84">
        <f t="shared" si="182"/>
        <v>0</v>
      </c>
      <c r="K336" s="84">
        <f t="shared" si="183"/>
        <v>0</v>
      </c>
      <c r="L336" s="84">
        <f t="shared" si="184"/>
        <v>0</v>
      </c>
      <c r="M336" s="84">
        <f t="shared" si="185"/>
        <v>0</v>
      </c>
      <c r="N336" s="84">
        <f t="shared" si="186"/>
        <v>0</v>
      </c>
      <c r="O336" s="84">
        <f t="shared" si="177"/>
        <v>0</v>
      </c>
      <c r="Q336" s="85">
        <f t="shared" si="187"/>
        <v>0</v>
      </c>
      <c r="R336" s="85">
        <f t="shared" si="188"/>
        <v>0</v>
      </c>
      <c r="S336" s="85">
        <f t="shared" si="189"/>
        <v>0</v>
      </c>
      <c r="T336" s="85">
        <f t="shared" si="190"/>
        <v>0</v>
      </c>
      <c r="U336" s="85">
        <f t="shared" si="191"/>
        <v>0</v>
      </c>
      <c r="V336" s="85">
        <f t="shared" si="192"/>
        <v>0</v>
      </c>
      <c r="W336" s="85">
        <f t="shared" si="178"/>
        <v>0</v>
      </c>
      <c r="Y336" s="84">
        <f t="shared" si="193"/>
        <v>0</v>
      </c>
      <c r="Z336" s="85">
        <f t="shared" si="194"/>
        <v>0</v>
      </c>
      <c r="AA336" s="70">
        <f t="shared" si="195"/>
        <v>0</v>
      </c>
      <c r="AB336" s="84">
        <f t="shared" si="196"/>
        <v>0</v>
      </c>
      <c r="AC336" s="84">
        <f t="shared" si="197"/>
        <v>0</v>
      </c>
      <c r="AD336" s="85">
        <f t="shared" si="198"/>
        <v>0</v>
      </c>
      <c r="AE336" s="85">
        <f t="shared" si="199"/>
        <v>0</v>
      </c>
      <c r="AF336" s="1">
        <f t="shared" si="200"/>
        <v>0</v>
      </c>
    </row>
    <row r="337" spans="1:32" x14ac:dyDescent="0.2">
      <c r="A337" s="101">
        <v>3.6700000000000003E-4</v>
      </c>
      <c r="B337" s="3">
        <f t="shared" si="176"/>
        <v>3.6700000000000003E-4</v>
      </c>
      <c r="C337" t="s">
        <v>635</v>
      </c>
      <c r="D337" t="s">
        <v>96</v>
      </c>
      <c r="E337" s="56" t="s">
        <v>21</v>
      </c>
      <c r="F337" s="21">
        <f t="shared" si="179"/>
        <v>0</v>
      </c>
      <c r="G337" s="21">
        <f t="shared" si="180"/>
        <v>0</v>
      </c>
      <c r="H337" s="111" t="str">
        <f>IF(ISNA(VLOOKUP(C337,[1]Sheet1!$J$2:$J$2989,1,FALSE)),"No","Yes")</f>
        <v>Yes</v>
      </c>
      <c r="I337" s="84">
        <f t="shared" si="181"/>
        <v>0</v>
      </c>
      <c r="J337" s="84">
        <f t="shared" si="182"/>
        <v>0</v>
      </c>
      <c r="K337" s="84">
        <f t="shared" si="183"/>
        <v>0</v>
      </c>
      <c r="L337" s="84">
        <f t="shared" si="184"/>
        <v>0</v>
      </c>
      <c r="M337" s="84">
        <f t="shared" si="185"/>
        <v>0</v>
      </c>
      <c r="N337" s="84">
        <f t="shared" si="186"/>
        <v>0</v>
      </c>
      <c r="O337" s="84">
        <f t="shared" si="177"/>
        <v>0</v>
      </c>
      <c r="Q337" s="85">
        <f t="shared" si="187"/>
        <v>0</v>
      </c>
      <c r="R337" s="85">
        <f t="shared" si="188"/>
        <v>0</v>
      </c>
      <c r="S337" s="85">
        <f t="shared" si="189"/>
        <v>0</v>
      </c>
      <c r="T337" s="85">
        <f t="shared" si="190"/>
        <v>0</v>
      </c>
      <c r="U337" s="85">
        <f t="shared" si="191"/>
        <v>0</v>
      </c>
      <c r="V337" s="85">
        <f t="shared" si="192"/>
        <v>0</v>
      </c>
      <c r="W337" s="85">
        <f t="shared" si="178"/>
        <v>0</v>
      </c>
      <c r="Y337" s="84">
        <f t="shared" si="193"/>
        <v>0</v>
      </c>
      <c r="Z337" s="85">
        <f t="shared" si="194"/>
        <v>0</v>
      </c>
      <c r="AA337" s="70">
        <f t="shared" si="195"/>
        <v>0</v>
      </c>
      <c r="AB337" s="84">
        <f t="shared" si="196"/>
        <v>0</v>
      </c>
      <c r="AC337" s="84">
        <f t="shared" si="197"/>
        <v>0</v>
      </c>
      <c r="AD337" s="85">
        <f t="shared" si="198"/>
        <v>0</v>
      </c>
      <c r="AE337" s="85">
        <f t="shared" si="199"/>
        <v>0</v>
      </c>
      <c r="AF337" s="1">
        <f t="shared" si="200"/>
        <v>0</v>
      </c>
    </row>
    <row r="338" spans="1:32" x14ac:dyDescent="0.2">
      <c r="A338" s="101">
        <v>3.68E-4</v>
      </c>
      <c r="B338" s="3">
        <f t="shared" si="176"/>
        <v>3.68E-4</v>
      </c>
      <c r="C338" t="s">
        <v>640</v>
      </c>
      <c r="D338" t="s">
        <v>724</v>
      </c>
      <c r="E338" s="56" t="s">
        <v>21</v>
      </c>
      <c r="F338" s="21">
        <f t="shared" si="179"/>
        <v>0</v>
      </c>
      <c r="G338" s="21">
        <f t="shared" si="180"/>
        <v>0</v>
      </c>
      <c r="H338" s="111" t="str">
        <f>IF(ISNA(VLOOKUP(C338,[1]Sheet1!$J$2:$J$2989,1,FALSE)),"No","Yes")</f>
        <v>No</v>
      </c>
      <c r="I338" s="84">
        <f t="shared" si="181"/>
        <v>0</v>
      </c>
      <c r="J338" s="84">
        <f t="shared" si="182"/>
        <v>0</v>
      </c>
      <c r="K338" s="84">
        <f t="shared" si="183"/>
        <v>0</v>
      </c>
      <c r="L338" s="84">
        <f t="shared" si="184"/>
        <v>0</v>
      </c>
      <c r="M338" s="84">
        <f t="shared" si="185"/>
        <v>0</v>
      </c>
      <c r="N338" s="84">
        <f t="shared" si="186"/>
        <v>0</v>
      </c>
      <c r="O338" s="84">
        <f t="shared" si="177"/>
        <v>0</v>
      </c>
      <c r="Q338" s="85">
        <f t="shared" si="187"/>
        <v>0</v>
      </c>
      <c r="R338" s="85">
        <f t="shared" si="188"/>
        <v>0</v>
      </c>
      <c r="S338" s="85">
        <f t="shared" si="189"/>
        <v>0</v>
      </c>
      <c r="T338" s="85">
        <f t="shared" si="190"/>
        <v>0</v>
      </c>
      <c r="U338" s="85">
        <f t="shared" si="191"/>
        <v>0</v>
      </c>
      <c r="V338" s="85">
        <f t="shared" si="192"/>
        <v>0</v>
      </c>
      <c r="W338" s="85">
        <f t="shared" si="178"/>
        <v>0</v>
      </c>
      <c r="Y338" s="84">
        <f t="shared" si="193"/>
        <v>0</v>
      </c>
      <c r="Z338" s="85">
        <f t="shared" si="194"/>
        <v>0</v>
      </c>
      <c r="AA338" s="70">
        <f t="shared" si="195"/>
        <v>0</v>
      </c>
      <c r="AB338" s="84">
        <f t="shared" si="196"/>
        <v>0</v>
      </c>
      <c r="AC338" s="84">
        <f t="shared" si="197"/>
        <v>0</v>
      </c>
      <c r="AD338" s="85">
        <f t="shared" si="198"/>
        <v>0</v>
      </c>
      <c r="AE338" s="85">
        <f t="shared" si="199"/>
        <v>0</v>
      </c>
      <c r="AF338" s="1">
        <f t="shared" si="200"/>
        <v>0</v>
      </c>
    </row>
    <row r="339" spans="1:32" x14ac:dyDescent="0.2">
      <c r="A339" s="101">
        <v>3.6999999999999999E-4</v>
      </c>
      <c r="B339" s="3">
        <f t="shared" ref="B339:B391" si="201">AF339+A339</f>
        <v>3.6999999999999999E-4</v>
      </c>
      <c r="C339" t="s">
        <v>657</v>
      </c>
      <c r="D339"/>
      <c r="E339" s="56" t="s">
        <v>21</v>
      </c>
      <c r="F339" s="21">
        <f t="shared" si="179"/>
        <v>0</v>
      </c>
      <c r="G339" s="21">
        <f t="shared" si="180"/>
        <v>0</v>
      </c>
      <c r="H339" s="111" t="str">
        <f>IF(ISNA(VLOOKUP(C339,[1]Sheet1!$J$2:$J$2989,1,FALSE)),"No","Yes")</f>
        <v>No</v>
      </c>
      <c r="I339" s="84">
        <f t="shared" si="181"/>
        <v>0</v>
      </c>
      <c r="J339" s="84">
        <f t="shared" si="182"/>
        <v>0</v>
      </c>
      <c r="K339" s="84">
        <f t="shared" si="183"/>
        <v>0</v>
      </c>
      <c r="L339" s="84">
        <f t="shared" si="184"/>
        <v>0</v>
      </c>
      <c r="M339" s="84">
        <f t="shared" si="185"/>
        <v>0</v>
      </c>
      <c r="N339" s="84">
        <f t="shared" si="186"/>
        <v>0</v>
      </c>
      <c r="O339" s="84">
        <f t="shared" si="177"/>
        <v>0</v>
      </c>
      <c r="Q339" s="85">
        <f t="shared" si="187"/>
        <v>0</v>
      </c>
      <c r="R339" s="85">
        <f t="shared" si="188"/>
        <v>0</v>
      </c>
      <c r="S339" s="85">
        <f t="shared" si="189"/>
        <v>0</v>
      </c>
      <c r="T339" s="85">
        <f t="shared" si="190"/>
        <v>0</v>
      </c>
      <c r="U339" s="85">
        <f t="shared" si="191"/>
        <v>0</v>
      </c>
      <c r="V339" s="85">
        <f t="shared" si="192"/>
        <v>0</v>
      </c>
      <c r="W339" s="85">
        <f t="shared" si="178"/>
        <v>0</v>
      </c>
      <c r="Y339" s="84">
        <f t="shared" si="193"/>
        <v>0</v>
      </c>
      <c r="Z339" s="85">
        <f t="shared" si="194"/>
        <v>0</v>
      </c>
      <c r="AA339" s="70">
        <f t="shared" si="195"/>
        <v>0</v>
      </c>
      <c r="AB339" s="84">
        <f t="shared" si="196"/>
        <v>0</v>
      </c>
      <c r="AC339" s="84">
        <f t="shared" si="197"/>
        <v>0</v>
      </c>
      <c r="AD339" s="85">
        <f t="shared" si="198"/>
        <v>0</v>
      </c>
      <c r="AE339" s="85">
        <f t="shared" si="199"/>
        <v>0</v>
      </c>
      <c r="AF339" s="1">
        <f t="shared" si="200"/>
        <v>0</v>
      </c>
    </row>
    <row r="340" spans="1:32" x14ac:dyDescent="0.2">
      <c r="A340" s="101">
        <v>3.7100000000000002E-4</v>
      </c>
      <c r="B340" s="3">
        <f t="shared" si="201"/>
        <v>3.7100000000000002E-4</v>
      </c>
      <c r="C340" t="s">
        <v>658</v>
      </c>
      <c r="D340"/>
      <c r="E340" s="56" t="s">
        <v>21</v>
      </c>
      <c r="F340" s="21">
        <f t="shared" si="179"/>
        <v>0</v>
      </c>
      <c r="G340" s="21">
        <f t="shared" si="180"/>
        <v>0</v>
      </c>
      <c r="H340" s="111" t="str">
        <f>IF(ISNA(VLOOKUP(C340,[1]Sheet1!$J$2:$J$2989,1,FALSE)),"No","Yes")</f>
        <v>No</v>
      </c>
      <c r="I340" s="84">
        <f t="shared" si="181"/>
        <v>0</v>
      </c>
      <c r="J340" s="84">
        <f t="shared" si="182"/>
        <v>0</v>
      </c>
      <c r="K340" s="84">
        <f t="shared" si="183"/>
        <v>0</v>
      </c>
      <c r="L340" s="84">
        <f t="shared" si="184"/>
        <v>0</v>
      </c>
      <c r="M340" s="84">
        <f t="shared" si="185"/>
        <v>0</v>
      </c>
      <c r="N340" s="84">
        <f t="shared" si="186"/>
        <v>0</v>
      </c>
      <c r="O340" s="84">
        <f t="shared" si="177"/>
        <v>0</v>
      </c>
      <c r="Q340" s="85">
        <f t="shared" si="187"/>
        <v>0</v>
      </c>
      <c r="R340" s="85">
        <f t="shared" si="188"/>
        <v>0</v>
      </c>
      <c r="S340" s="85">
        <f t="shared" si="189"/>
        <v>0</v>
      </c>
      <c r="T340" s="85">
        <f t="shared" si="190"/>
        <v>0</v>
      </c>
      <c r="U340" s="85">
        <f t="shared" si="191"/>
        <v>0</v>
      </c>
      <c r="V340" s="85">
        <f t="shared" si="192"/>
        <v>0</v>
      </c>
      <c r="W340" s="85">
        <f t="shared" si="178"/>
        <v>0</v>
      </c>
      <c r="Y340" s="84">
        <f t="shared" si="193"/>
        <v>0</v>
      </c>
      <c r="Z340" s="85">
        <f t="shared" si="194"/>
        <v>0</v>
      </c>
      <c r="AA340" s="70">
        <f t="shared" si="195"/>
        <v>0</v>
      </c>
      <c r="AB340" s="84">
        <f t="shared" si="196"/>
        <v>0</v>
      </c>
      <c r="AC340" s="84">
        <f t="shared" si="197"/>
        <v>0</v>
      </c>
      <c r="AD340" s="85">
        <f t="shared" si="198"/>
        <v>0</v>
      </c>
      <c r="AE340" s="85">
        <f t="shared" si="199"/>
        <v>0</v>
      </c>
      <c r="AF340" s="1">
        <f t="shared" si="200"/>
        <v>0</v>
      </c>
    </row>
    <row r="341" spans="1:32" x14ac:dyDescent="0.2">
      <c r="A341" s="101">
        <v>3.7199999999999999E-4</v>
      </c>
      <c r="B341" s="3">
        <f t="shared" si="201"/>
        <v>3.7199999999999999E-4</v>
      </c>
      <c r="C341" t="s">
        <v>669</v>
      </c>
      <c r="D341" t="s">
        <v>725</v>
      </c>
      <c r="E341" s="56" t="s">
        <v>21</v>
      </c>
      <c r="F341" s="21">
        <f t="shared" si="179"/>
        <v>0</v>
      </c>
      <c r="G341" s="21">
        <f t="shared" si="180"/>
        <v>0</v>
      </c>
      <c r="H341" s="111" t="str">
        <f>IF(ISNA(VLOOKUP(C341,[1]Sheet1!$J$2:$J$2989,1,FALSE)),"No","Yes")</f>
        <v>No</v>
      </c>
      <c r="I341" s="84">
        <f t="shared" si="181"/>
        <v>0</v>
      </c>
      <c r="J341" s="84">
        <f t="shared" si="182"/>
        <v>0</v>
      </c>
      <c r="K341" s="84">
        <f t="shared" si="183"/>
        <v>0</v>
      </c>
      <c r="L341" s="84">
        <f t="shared" si="184"/>
        <v>0</v>
      </c>
      <c r="M341" s="84">
        <f t="shared" si="185"/>
        <v>0</v>
      </c>
      <c r="N341" s="84">
        <f t="shared" si="186"/>
        <v>0</v>
      </c>
      <c r="O341" s="84">
        <f t="shared" ref="O341:O393" si="202">IF(ISERROR(VLOOKUP($C341,Sprint7,5,FALSE)),0,(VLOOKUP($C341,Sprint7,5,FALSE)))</f>
        <v>0</v>
      </c>
      <c r="Q341" s="85">
        <f t="shared" si="187"/>
        <v>0</v>
      </c>
      <c r="R341" s="85">
        <f t="shared" si="188"/>
        <v>0</v>
      </c>
      <c r="S341" s="85">
        <f t="shared" si="189"/>
        <v>0</v>
      </c>
      <c r="T341" s="85">
        <f t="shared" si="190"/>
        <v>0</v>
      </c>
      <c r="U341" s="85">
        <f t="shared" si="191"/>
        <v>0</v>
      </c>
      <c r="V341" s="85">
        <f t="shared" si="192"/>
        <v>0</v>
      </c>
      <c r="W341" s="85">
        <f t="shared" ref="W341:W393" si="203">IF(ISERROR(VLOOKUP($C341,_End7,5,FALSE)),0,(VLOOKUP($C341,_End7,5,FALSE)))</f>
        <v>0</v>
      </c>
      <c r="Y341" s="84">
        <f t="shared" si="193"/>
        <v>0</v>
      </c>
      <c r="Z341" s="85">
        <f t="shared" si="194"/>
        <v>0</v>
      </c>
      <c r="AA341" s="70">
        <f t="shared" si="195"/>
        <v>0</v>
      </c>
      <c r="AB341" s="84">
        <f t="shared" si="196"/>
        <v>0</v>
      </c>
      <c r="AC341" s="84">
        <f t="shared" si="197"/>
        <v>0</v>
      </c>
      <c r="AD341" s="85">
        <f t="shared" si="198"/>
        <v>0</v>
      </c>
      <c r="AE341" s="85">
        <f t="shared" si="199"/>
        <v>0</v>
      </c>
      <c r="AF341" s="1">
        <f t="shared" si="200"/>
        <v>0</v>
      </c>
    </row>
    <row r="342" spans="1:32" x14ac:dyDescent="0.2">
      <c r="A342" s="101">
        <v>3.7300000000000001E-4</v>
      </c>
      <c r="B342" s="3">
        <f t="shared" si="201"/>
        <v>3.7300000000000001E-4</v>
      </c>
      <c r="C342" t="s">
        <v>670</v>
      </c>
      <c r="D342"/>
      <c r="E342" s="56" t="s">
        <v>21</v>
      </c>
      <c r="F342" s="21">
        <f t="shared" ref="F342:F394" si="204">COUNTIF(H342:X342,"&gt;1")</f>
        <v>0</v>
      </c>
      <c r="G342" s="21">
        <f t="shared" ref="G342:G394" si="205">COUNTIF(AA342:AE342,"&gt;1")</f>
        <v>0</v>
      </c>
      <c r="H342" s="111" t="str">
        <f>IF(ISNA(VLOOKUP(C342,[1]Sheet1!$J$2:$J$2989,1,FALSE)),"No","Yes")</f>
        <v>No</v>
      </c>
      <c r="I342" s="84">
        <f t="shared" ref="I342:I394" si="206">IF(ISERROR(VLOOKUP($C342,Sprint1,5,FALSE)),0,(VLOOKUP($C342,Sprint1,5,FALSE)))</f>
        <v>0</v>
      </c>
      <c r="J342" s="84">
        <f t="shared" ref="J342:J394" si="207">IF(ISERROR(VLOOKUP($C342,Sprint2,5,FALSE)),0,(VLOOKUP($C342,Sprint2,5,FALSE)))</f>
        <v>0</v>
      </c>
      <c r="K342" s="84">
        <f t="shared" ref="K342:K394" si="208">IF(ISERROR(VLOOKUP($C342,Sprint3,5,FALSE)),0,(VLOOKUP($C342,Sprint3,5,FALSE)))</f>
        <v>0</v>
      </c>
      <c r="L342" s="84">
        <f t="shared" ref="L342:L394" si="209">IF(ISERROR(VLOOKUP($C342,Sprint4,5,FALSE)),0,(VLOOKUP($C342,Sprint4,5,FALSE)))</f>
        <v>0</v>
      </c>
      <c r="M342" s="84">
        <f t="shared" ref="M342:M394" si="210">IF(ISERROR(VLOOKUP($C342,Sprint5,5,FALSE)),0,(VLOOKUP($C342,Sprint5,5,FALSE)))</f>
        <v>0</v>
      </c>
      <c r="N342" s="84">
        <f t="shared" ref="N342:N394" si="211">IF(ISERROR(VLOOKUP($C342,Sprint6,5,FALSE)),0,(VLOOKUP($C342,Sprint6,5,FALSE)))</f>
        <v>0</v>
      </c>
      <c r="O342" s="84">
        <f t="shared" si="202"/>
        <v>0</v>
      </c>
      <c r="Q342" s="85">
        <f t="shared" ref="Q342:Q394" si="212">IF(ISERROR(VLOOKUP($C342,_End1,5,FALSE)),0,(VLOOKUP($C342,_End1,5,FALSE)))</f>
        <v>0</v>
      </c>
      <c r="R342" s="85">
        <f t="shared" ref="R342:R394" si="213">IF(ISERROR(VLOOKUP($C342,_End2,5,FALSE)),0,(VLOOKUP($C342,_End2,5,FALSE)))</f>
        <v>0</v>
      </c>
      <c r="S342" s="85">
        <f t="shared" ref="S342:S394" si="214">IF(ISERROR(VLOOKUP($C342,_End3,5,FALSE)),0,(VLOOKUP($C342,_End3,5,FALSE)))</f>
        <v>0</v>
      </c>
      <c r="T342" s="85">
        <f t="shared" ref="T342:T394" si="215">IF(ISERROR(VLOOKUP($C342,_End4,5,FALSE)),0,(VLOOKUP($C342,_End4,5,FALSE)))</f>
        <v>0</v>
      </c>
      <c r="U342" s="85">
        <f t="shared" ref="U342:U394" si="216">IF(ISERROR(VLOOKUP($C342,_End5,5,FALSE)),0,(VLOOKUP($C342,_End5,5,FALSE)))</f>
        <v>0</v>
      </c>
      <c r="V342" s="85">
        <f t="shared" ref="V342:V394" si="217">IF(ISERROR(VLOOKUP($C342,_End6,5,FALSE)),0,(VLOOKUP($C342,_End6,5,FALSE)))</f>
        <v>0</v>
      </c>
      <c r="W342" s="85">
        <f t="shared" si="203"/>
        <v>0</v>
      </c>
      <c r="Y342" s="84">
        <f t="shared" ref="Y342:Y394" si="218">LARGE(I342:O342,3)</f>
        <v>0</v>
      </c>
      <c r="Z342" s="85">
        <f t="shared" ref="Z342:Z394" si="219">LARGE(Q342:W342,3)</f>
        <v>0</v>
      </c>
      <c r="AA342" s="70">
        <f t="shared" ref="AA342:AA394" si="220">LARGE(Y342:Z342,1)</f>
        <v>0</v>
      </c>
      <c r="AB342" s="84">
        <f t="shared" ref="AB342:AB394" si="221">LARGE(I342:O342,1)</f>
        <v>0</v>
      </c>
      <c r="AC342" s="84">
        <f t="shared" ref="AC342:AC394" si="222">LARGE(I342:O342,2)</f>
        <v>0</v>
      </c>
      <c r="AD342" s="85">
        <f t="shared" ref="AD342:AD394" si="223">LARGE(Q342:W342,1)</f>
        <v>0</v>
      </c>
      <c r="AE342" s="85">
        <f t="shared" ref="AE342:AE394" si="224">LARGE(Q342:W342,2)</f>
        <v>0</v>
      </c>
      <c r="AF342" s="1">
        <f t="shared" si="200"/>
        <v>0</v>
      </c>
    </row>
    <row r="343" spans="1:32" x14ac:dyDescent="0.2">
      <c r="A343" s="101">
        <v>3.7399999999999998E-4</v>
      </c>
      <c r="B343" s="3">
        <f t="shared" si="201"/>
        <v>3.7399999999999998E-4</v>
      </c>
      <c r="C343" t="s">
        <v>676</v>
      </c>
      <c r="D343" t="s">
        <v>61</v>
      </c>
      <c r="E343" s="56" t="s">
        <v>21</v>
      </c>
      <c r="F343" s="21">
        <f t="shared" si="204"/>
        <v>0</v>
      </c>
      <c r="G343" s="21">
        <f t="shared" si="205"/>
        <v>0</v>
      </c>
      <c r="H343" s="111" t="str">
        <f>IF(ISNA(VLOOKUP(C343,[1]Sheet1!$J$2:$J$2989,1,FALSE)),"No","Yes")</f>
        <v>No</v>
      </c>
      <c r="I343" s="84">
        <f t="shared" si="206"/>
        <v>0</v>
      </c>
      <c r="J343" s="84">
        <f t="shared" si="207"/>
        <v>0</v>
      </c>
      <c r="K343" s="84">
        <f t="shared" si="208"/>
        <v>0</v>
      </c>
      <c r="L343" s="84">
        <f t="shared" si="209"/>
        <v>0</v>
      </c>
      <c r="M343" s="84">
        <f t="shared" si="210"/>
        <v>0</v>
      </c>
      <c r="N343" s="84">
        <f t="shared" si="211"/>
        <v>0</v>
      </c>
      <c r="O343" s="84">
        <f t="shared" si="202"/>
        <v>0</v>
      </c>
      <c r="Q343" s="85">
        <f t="shared" si="212"/>
        <v>0</v>
      </c>
      <c r="R343" s="85">
        <f t="shared" si="213"/>
        <v>0</v>
      </c>
      <c r="S343" s="85">
        <f t="shared" si="214"/>
        <v>0</v>
      </c>
      <c r="T343" s="85">
        <f t="shared" si="215"/>
        <v>0</v>
      </c>
      <c r="U343" s="85">
        <f t="shared" si="216"/>
        <v>0</v>
      </c>
      <c r="V343" s="85">
        <f t="shared" si="217"/>
        <v>0</v>
      </c>
      <c r="W343" s="85">
        <f t="shared" si="203"/>
        <v>0</v>
      </c>
      <c r="Y343" s="84">
        <f t="shared" si="218"/>
        <v>0</v>
      </c>
      <c r="Z343" s="85">
        <f t="shared" si="219"/>
        <v>0</v>
      </c>
      <c r="AA343" s="70">
        <f t="shared" si="220"/>
        <v>0</v>
      </c>
      <c r="AB343" s="84">
        <f t="shared" si="221"/>
        <v>0</v>
      </c>
      <c r="AC343" s="84">
        <f t="shared" si="222"/>
        <v>0</v>
      </c>
      <c r="AD343" s="85">
        <f t="shared" si="223"/>
        <v>0</v>
      </c>
      <c r="AE343" s="85">
        <f t="shared" si="224"/>
        <v>0</v>
      </c>
      <c r="AF343" s="1">
        <f t="shared" si="200"/>
        <v>0</v>
      </c>
    </row>
    <row r="344" spans="1:32" x14ac:dyDescent="0.2">
      <c r="A344" s="101">
        <v>3.7500000000000001E-4</v>
      </c>
      <c r="B344" s="3">
        <f t="shared" si="201"/>
        <v>3.7500000000000001E-4</v>
      </c>
      <c r="C344" t="s">
        <v>684</v>
      </c>
      <c r="D344"/>
      <c r="E344" s="56" t="s">
        <v>21</v>
      </c>
      <c r="F344" s="21">
        <f t="shared" si="204"/>
        <v>0</v>
      </c>
      <c r="G344" s="21">
        <f t="shared" si="205"/>
        <v>0</v>
      </c>
      <c r="H344" s="111" t="str">
        <f>IF(ISNA(VLOOKUP(C344,[1]Sheet1!$J$2:$J$2989,1,FALSE)),"No","Yes")</f>
        <v>No</v>
      </c>
      <c r="I344" s="84">
        <f t="shared" si="206"/>
        <v>0</v>
      </c>
      <c r="J344" s="84">
        <f t="shared" si="207"/>
        <v>0</v>
      </c>
      <c r="K344" s="84">
        <f t="shared" si="208"/>
        <v>0</v>
      </c>
      <c r="L344" s="84">
        <f t="shared" si="209"/>
        <v>0</v>
      </c>
      <c r="M344" s="84">
        <f t="shared" si="210"/>
        <v>0</v>
      </c>
      <c r="N344" s="84">
        <f t="shared" si="211"/>
        <v>0</v>
      </c>
      <c r="O344" s="84">
        <f t="shared" si="202"/>
        <v>0</v>
      </c>
      <c r="Q344" s="85">
        <f t="shared" si="212"/>
        <v>0</v>
      </c>
      <c r="R344" s="85">
        <f t="shared" si="213"/>
        <v>0</v>
      </c>
      <c r="S344" s="85">
        <f t="shared" si="214"/>
        <v>0</v>
      </c>
      <c r="T344" s="85">
        <f t="shared" si="215"/>
        <v>0</v>
      </c>
      <c r="U344" s="85">
        <f t="shared" si="216"/>
        <v>0</v>
      </c>
      <c r="V344" s="85">
        <f t="shared" si="217"/>
        <v>0</v>
      </c>
      <c r="W344" s="85">
        <f t="shared" si="203"/>
        <v>0</v>
      </c>
      <c r="Y344" s="84">
        <f t="shared" si="218"/>
        <v>0</v>
      </c>
      <c r="Z344" s="85">
        <f t="shared" si="219"/>
        <v>0</v>
      </c>
      <c r="AA344" s="70">
        <f t="shared" si="220"/>
        <v>0</v>
      </c>
      <c r="AB344" s="84">
        <f t="shared" si="221"/>
        <v>0</v>
      </c>
      <c r="AC344" s="84">
        <f t="shared" si="222"/>
        <v>0</v>
      </c>
      <c r="AD344" s="85">
        <f t="shared" si="223"/>
        <v>0</v>
      </c>
      <c r="AE344" s="85">
        <f t="shared" si="224"/>
        <v>0</v>
      </c>
      <c r="AF344" s="1">
        <f t="shared" si="200"/>
        <v>0</v>
      </c>
    </row>
    <row r="345" spans="1:32" x14ac:dyDescent="0.2">
      <c r="A345" s="101">
        <v>3.7600000000000003E-4</v>
      </c>
      <c r="B345" s="3">
        <f t="shared" si="201"/>
        <v>3.7600000000000003E-4</v>
      </c>
      <c r="C345" t="s">
        <v>685</v>
      </c>
      <c r="D345"/>
      <c r="E345" s="56" t="s">
        <v>21</v>
      </c>
      <c r="F345" s="21">
        <f t="shared" si="204"/>
        <v>0</v>
      </c>
      <c r="G345" s="21">
        <f t="shared" si="205"/>
        <v>0</v>
      </c>
      <c r="H345" s="111" t="str">
        <f>IF(ISNA(VLOOKUP(C345,[1]Sheet1!$J$2:$J$2989,1,FALSE)),"No","Yes")</f>
        <v>No</v>
      </c>
      <c r="I345" s="84">
        <f t="shared" si="206"/>
        <v>0</v>
      </c>
      <c r="J345" s="84">
        <f t="shared" si="207"/>
        <v>0</v>
      </c>
      <c r="K345" s="84">
        <f t="shared" si="208"/>
        <v>0</v>
      </c>
      <c r="L345" s="84">
        <f t="shared" si="209"/>
        <v>0</v>
      </c>
      <c r="M345" s="84">
        <f t="shared" si="210"/>
        <v>0</v>
      </c>
      <c r="N345" s="84">
        <f t="shared" si="211"/>
        <v>0</v>
      </c>
      <c r="O345" s="84">
        <f t="shared" si="202"/>
        <v>0</v>
      </c>
      <c r="Q345" s="85">
        <f t="shared" si="212"/>
        <v>0</v>
      </c>
      <c r="R345" s="85">
        <f t="shared" si="213"/>
        <v>0</v>
      </c>
      <c r="S345" s="85">
        <f t="shared" si="214"/>
        <v>0</v>
      </c>
      <c r="T345" s="85">
        <f t="shared" si="215"/>
        <v>0</v>
      </c>
      <c r="U345" s="85">
        <f t="shared" si="216"/>
        <v>0</v>
      </c>
      <c r="V345" s="85">
        <f t="shared" si="217"/>
        <v>0</v>
      </c>
      <c r="W345" s="85">
        <f t="shared" si="203"/>
        <v>0</v>
      </c>
      <c r="Y345" s="84">
        <f t="shared" si="218"/>
        <v>0</v>
      </c>
      <c r="Z345" s="85">
        <f t="shared" si="219"/>
        <v>0</v>
      </c>
      <c r="AA345" s="70">
        <f t="shared" si="220"/>
        <v>0</v>
      </c>
      <c r="AB345" s="84">
        <f t="shared" si="221"/>
        <v>0</v>
      </c>
      <c r="AC345" s="84">
        <f t="shared" si="222"/>
        <v>0</v>
      </c>
      <c r="AD345" s="85">
        <f t="shared" si="223"/>
        <v>0</v>
      </c>
      <c r="AE345" s="85">
        <f t="shared" si="224"/>
        <v>0</v>
      </c>
      <c r="AF345" s="1">
        <f t="shared" si="200"/>
        <v>0</v>
      </c>
    </row>
    <row r="346" spans="1:32" x14ac:dyDescent="0.2">
      <c r="A346" s="101">
        <v>3.77E-4</v>
      </c>
      <c r="B346" s="3">
        <f t="shared" si="201"/>
        <v>3.77E-4</v>
      </c>
      <c r="C346" t="s">
        <v>687</v>
      </c>
      <c r="D346"/>
      <c r="E346" s="56" t="s">
        <v>21</v>
      </c>
      <c r="F346" s="21">
        <f t="shared" si="204"/>
        <v>0</v>
      </c>
      <c r="G346" s="21">
        <f t="shared" si="205"/>
        <v>0</v>
      </c>
      <c r="H346" s="111" t="str">
        <f>IF(ISNA(VLOOKUP(C346,[1]Sheet1!$J$2:$J$2989,1,FALSE)),"No","Yes")</f>
        <v>No</v>
      </c>
      <c r="I346" s="84">
        <f t="shared" si="206"/>
        <v>0</v>
      </c>
      <c r="J346" s="84">
        <f t="shared" si="207"/>
        <v>0</v>
      </c>
      <c r="K346" s="84">
        <f t="shared" si="208"/>
        <v>0</v>
      </c>
      <c r="L346" s="84">
        <f t="shared" si="209"/>
        <v>0</v>
      </c>
      <c r="M346" s="84">
        <f t="shared" si="210"/>
        <v>0</v>
      </c>
      <c r="N346" s="84">
        <f t="shared" si="211"/>
        <v>0</v>
      </c>
      <c r="O346" s="84">
        <f t="shared" si="202"/>
        <v>0</v>
      </c>
      <c r="Q346" s="85">
        <f t="shared" si="212"/>
        <v>0</v>
      </c>
      <c r="R346" s="85">
        <f t="shared" si="213"/>
        <v>0</v>
      </c>
      <c r="S346" s="85">
        <f t="shared" si="214"/>
        <v>0</v>
      </c>
      <c r="T346" s="85">
        <f t="shared" si="215"/>
        <v>0</v>
      </c>
      <c r="U346" s="85">
        <f t="shared" si="216"/>
        <v>0</v>
      </c>
      <c r="V346" s="85">
        <f t="shared" si="217"/>
        <v>0</v>
      </c>
      <c r="W346" s="85">
        <f t="shared" si="203"/>
        <v>0</v>
      </c>
      <c r="Y346" s="84">
        <f t="shared" si="218"/>
        <v>0</v>
      </c>
      <c r="Z346" s="85">
        <f t="shared" si="219"/>
        <v>0</v>
      </c>
      <c r="AA346" s="70">
        <f t="shared" si="220"/>
        <v>0</v>
      </c>
      <c r="AB346" s="84">
        <f t="shared" si="221"/>
        <v>0</v>
      </c>
      <c r="AC346" s="84">
        <f t="shared" si="222"/>
        <v>0</v>
      </c>
      <c r="AD346" s="85">
        <f t="shared" si="223"/>
        <v>0</v>
      </c>
      <c r="AE346" s="85">
        <f t="shared" si="224"/>
        <v>0</v>
      </c>
      <c r="AF346" s="1">
        <f t="shared" si="200"/>
        <v>0</v>
      </c>
    </row>
    <row r="347" spans="1:32" x14ac:dyDescent="0.2">
      <c r="A347" s="101">
        <v>3.7800000000000003E-4</v>
      </c>
      <c r="B347" s="3">
        <f t="shared" si="201"/>
        <v>3.7800000000000003E-4</v>
      </c>
      <c r="C347" t="s">
        <v>692</v>
      </c>
      <c r="D347"/>
      <c r="E347" s="56" t="s">
        <v>21</v>
      </c>
      <c r="F347" s="21">
        <f t="shared" si="204"/>
        <v>0</v>
      </c>
      <c r="G347" s="21">
        <f t="shared" si="205"/>
        <v>0</v>
      </c>
      <c r="H347" s="111" t="str">
        <f>IF(ISNA(VLOOKUP(C347,[1]Sheet1!$J$2:$J$2989,1,FALSE)),"No","Yes")</f>
        <v>No</v>
      </c>
      <c r="I347" s="84">
        <f t="shared" si="206"/>
        <v>0</v>
      </c>
      <c r="J347" s="84">
        <f t="shared" si="207"/>
        <v>0</v>
      </c>
      <c r="K347" s="84">
        <f t="shared" si="208"/>
        <v>0</v>
      </c>
      <c r="L347" s="84">
        <f t="shared" si="209"/>
        <v>0</v>
      </c>
      <c r="M347" s="84">
        <f t="shared" si="210"/>
        <v>0</v>
      </c>
      <c r="N347" s="84">
        <f t="shared" si="211"/>
        <v>0</v>
      </c>
      <c r="O347" s="84">
        <f t="shared" si="202"/>
        <v>0</v>
      </c>
      <c r="Q347" s="85">
        <f t="shared" si="212"/>
        <v>0</v>
      </c>
      <c r="R347" s="85">
        <f t="shared" si="213"/>
        <v>0</v>
      </c>
      <c r="S347" s="85">
        <f t="shared" si="214"/>
        <v>0</v>
      </c>
      <c r="T347" s="85">
        <f t="shared" si="215"/>
        <v>0</v>
      </c>
      <c r="U347" s="85">
        <f t="shared" si="216"/>
        <v>0</v>
      </c>
      <c r="V347" s="85">
        <f t="shared" si="217"/>
        <v>0</v>
      </c>
      <c r="W347" s="85">
        <f t="shared" si="203"/>
        <v>0</v>
      </c>
      <c r="Y347" s="84">
        <f t="shared" si="218"/>
        <v>0</v>
      </c>
      <c r="Z347" s="85">
        <f t="shared" si="219"/>
        <v>0</v>
      </c>
      <c r="AA347" s="70">
        <f t="shared" si="220"/>
        <v>0</v>
      </c>
      <c r="AB347" s="84">
        <f t="shared" si="221"/>
        <v>0</v>
      </c>
      <c r="AC347" s="84">
        <f t="shared" si="222"/>
        <v>0</v>
      </c>
      <c r="AD347" s="85">
        <f t="shared" si="223"/>
        <v>0</v>
      </c>
      <c r="AE347" s="85">
        <f t="shared" si="224"/>
        <v>0</v>
      </c>
      <c r="AF347" s="1">
        <f t="shared" si="200"/>
        <v>0</v>
      </c>
    </row>
    <row r="348" spans="1:32" x14ac:dyDescent="0.2">
      <c r="A348" s="101">
        <v>3.79E-4</v>
      </c>
      <c r="B348" s="3">
        <f t="shared" si="201"/>
        <v>3.79E-4</v>
      </c>
      <c r="C348" t="s">
        <v>704</v>
      </c>
      <c r="D348" t="s">
        <v>127</v>
      </c>
      <c r="E348" s="56" t="s">
        <v>21</v>
      </c>
      <c r="F348" s="21">
        <f t="shared" si="204"/>
        <v>0</v>
      </c>
      <c r="G348" s="21">
        <f t="shared" si="205"/>
        <v>0</v>
      </c>
      <c r="H348" s="111" t="str">
        <f>IF(ISNA(VLOOKUP(C348,[1]Sheet1!$J$2:$J$2989,1,FALSE)),"No","Yes")</f>
        <v>No</v>
      </c>
      <c r="I348" s="84">
        <f t="shared" si="206"/>
        <v>0</v>
      </c>
      <c r="J348" s="84">
        <f t="shared" si="207"/>
        <v>0</v>
      </c>
      <c r="K348" s="84">
        <f t="shared" si="208"/>
        <v>0</v>
      </c>
      <c r="L348" s="84">
        <f t="shared" si="209"/>
        <v>0</v>
      </c>
      <c r="M348" s="84">
        <f t="shared" si="210"/>
        <v>0</v>
      </c>
      <c r="N348" s="84">
        <f t="shared" si="211"/>
        <v>0</v>
      </c>
      <c r="O348" s="84">
        <f t="shared" si="202"/>
        <v>0</v>
      </c>
      <c r="Q348" s="85">
        <f t="shared" si="212"/>
        <v>0</v>
      </c>
      <c r="R348" s="85">
        <f t="shared" si="213"/>
        <v>0</v>
      </c>
      <c r="S348" s="85">
        <f t="shared" si="214"/>
        <v>0</v>
      </c>
      <c r="T348" s="85">
        <f t="shared" si="215"/>
        <v>0</v>
      </c>
      <c r="U348" s="85">
        <f t="shared" si="216"/>
        <v>0</v>
      </c>
      <c r="V348" s="85">
        <f t="shared" si="217"/>
        <v>0</v>
      </c>
      <c r="W348" s="85">
        <f t="shared" si="203"/>
        <v>0</v>
      </c>
      <c r="Y348" s="84">
        <f t="shared" si="218"/>
        <v>0</v>
      </c>
      <c r="Z348" s="85">
        <f t="shared" si="219"/>
        <v>0</v>
      </c>
      <c r="AA348" s="70">
        <f t="shared" si="220"/>
        <v>0</v>
      </c>
      <c r="AB348" s="84">
        <f t="shared" si="221"/>
        <v>0</v>
      </c>
      <c r="AC348" s="84">
        <f t="shared" si="222"/>
        <v>0</v>
      </c>
      <c r="AD348" s="85">
        <f t="shared" si="223"/>
        <v>0</v>
      </c>
      <c r="AE348" s="85">
        <f t="shared" si="224"/>
        <v>0</v>
      </c>
      <c r="AF348" s="1">
        <f t="shared" si="200"/>
        <v>0</v>
      </c>
    </row>
    <row r="349" spans="1:32" x14ac:dyDescent="0.2">
      <c r="A349" s="101">
        <v>3.8000000000000002E-4</v>
      </c>
      <c r="B349" s="3">
        <f t="shared" si="201"/>
        <v>3.8000000000000002E-4</v>
      </c>
      <c r="C349" t="s">
        <v>595</v>
      </c>
      <c r="D349" t="s">
        <v>726</v>
      </c>
      <c r="E349" s="56" t="s">
        <v>21</v>
      </c>
      <c r="F349" s="21">
        <f t="shared" si="204"/>
        <v>0</v>
      </c>
      <c r="G349" s="21">
        <f t="shared" si="205"/>
        <v>0</v>
      </c>
      <c r="H349" s="111" t="str">
        <f>IF(ISNA(VLOOKUP(C349,[1]Sheet1!$J$2:$J$2989,1,FALSE)),"No","Yes")</f>
        <v>No</v>
      </c>
      <c r="I349" s="84">
        <f t="shared" si="206"/>
        <v>0</v>
      </c>
      <c r="J349" s="84">
        <f t="shared" si="207"/>
        <v>0</v>
      </c>
      <c r="K349" s="84">
        <f t="shared" si="208"/>
        <v>0</v>
      </c>
      <c r="L349" s="84">
        <f t="shared" si="209"/>
        <v>0</v>
      </c>
      <c r="M349" s="84">
        <f t="shared" si="210"/>
        <v>0</v>
      </c>
      <c r="N349" s="84">
        <f t="shared" si="211"/>
        <v>0</v>
      </c>
      <c r="O349" s="84">
        <f t="shared" si="202"/>
        <v>0</v>
      </c>
      <c r="Q349" s="85">
        <f t="shared" si="212"/>
        <v>0</v>
      </c>
      <c r="R349" s="85">
        <f t="shared" si="213"/>
        <v>0</v>
      </c>
      <c r="S349" s="85">
        <f t="shared" si="214"/>
        <v>0</v>
      </c>
      <c r="T349" s="85">
        <f t="shared" si="215"/>
        <v>0</v>
      </c>
      <c r="U349" s="85">
        <f t="shared" si="216"/>
        <v>0</v>
      </c>
      <c r="V349" s="85">
        <f t="shared" si="217"/>
        <v>0</v>
      </c>
      <c r="W349" s="85">
        <f t="shared" si="203"/>
        <v>0</v>
      </c>
      <c r="Y349" s="84">
        <f t="shared" si="218"/>
        <v>0</v>
      </c>
      <c r="Z349" s="85">
        <f t="shared" si="219"/>
        <v>0</v>
      </c>
      <c r="AA349" s="70">
        <f t="shared" si="220"/>
        <v>0</v>
      </c>
      <c r="AB349" s="84">
        <f t="shared" si="221"/>
        <v>0</v>
      </c>
      <c r="AC349" s="84">
        <f t="shared" si="222"/>
        <v>0</v>
      </c>
      <c r="AD349" s="85">
        <f t="shared" si="223"/>
        <v>0</v>
      </c>
      <c r="AE349" s="85">
        <f t="shared" si="224"/>
        <v>0</v>
      </c>
      <c r="AF349" s="1">
        <f t="shared" si="200"/>
        <v>0</v>
      </c>
    </row>
    <row r="350" spans="1:32" x14ac:dyDescent="0.2">
      <c r="A350" s="101">
        <v>3.8099999999999999E-4</v>
      </c>
      <c r="B350" s="3">
        <f t="shared" si="201"/>
        <v>3.8099999999999999E-4</v>
      </c>
      <c r="C350" t="s">
        <v>600</v>
      </c>
      <c r="D350" t="s">
        <v>727</v>
      </c>
      <c r="E350" s="56" t="s">
        <v>21</v>
      </c>
      <c r="F350" s="21">
        <f t="shared" si="204"/>
        <v>0</v>
      </c>
      <c r="G350" s="21">
        <f t="shared" si="205"/>
        <v>0</v>
      </c>
      <c r="H350" s="111" t="str">
        <f>IF(ISNA(VLOOKUP(C350,[1]Sheet1!$J$2:$J$2989,1,FALSE)),"No","Yes")</f>
        <v>No</v>
      </c>
      <c r="I350" s="84">
        <f t="shared" si="206"/>
        <v>0</v>
      </c>
      <c r="J350" s="84">
        <f t="shared" si="207"/>
        <v>0</v>
      </c>
      <c r="K350" s="84">
        <f t="shared" si="208"/>
        <v>0</v>
      </c>
      <c r="L350" s="84">
        <f t="shared" si="209"/>
        <v>0</v>
      </c>
      <c r="M350" s="84">
        <f t="shared" si="210"/>
        <v>0</v>
      </c>
      <c r="N350" s="84">
        <f t="shared" si="211"/>
        <v>0</v>
      </c>
      <c r="O350" s="84">
        <f t="shared" si="202"/>
        <v>0</v>
      </c>
      <c r="Q350" s="85">
        <f t="shared" si="212"/>
        <v>0</v>
      </c>
      <c r="R350" s="85">
        <f t="shared" si="213"/>
        <v>0</v>
      </c>
      <c r="S350" s="85">
        <f t="shared" si="214"/>
        <v>0</v>
      </c>
      <c r="T350" s="85">
        <f t="shared" si="215"/>
        <v>0</v>
      </c>
      <c r="U350" s="85">
        <f t="shared" si="216"/>
        <v>0</v>
      </c>
      <c r="V350" s="85">
        <f t="shared" si="217"/>
        <v>0</v>
      </c>
      <c r="W350" s="85">
        <f t="shared" si="203"/>
        <v>0</v>
      </c>
      <c r="Y350" s="84">
        <f t="shared" si="218"/>
        <v>0</v>
      </c>
      <c r="Z350" s="85">
        <f t="shared" si="219"/>
        <v>0</v>
      </c>
      <c r="AA350" s="70">
        <f t="shared" si="220"/>
        <v>0</v>
      </c>
      <c r="AB350" s="84">
        <f t="shared" si="221"/>
        <v>0</v>
      </c>
      <c r="AC350" s="84">
        <f t="shared" si="222"/>
        <v>0</v>
      </c>
      <c r="AD350" s="85">
        <f t="shared" si="223"/>
        <v>0</v>
      </c>
      <c r="AE350" s="85">
        <f t="shared" si="224"/>
        <v>0</v>
      </c>
      <c r="AF350" s="1">
        <f t="shared" si="200"/>
        <v>0</v>
      </c>
    </row>
    <row r="351" spans="1:32" x14ac:dyDescent="0.2">
      <c r="A351" s="101">
        <v>3.8200000000000002E-4</v>
      </c>
      <c r="B351" s="3">
        <f t="shared" si="201"/>
        <v>3.8200000000000002E-4</v>
      </c>
      <c r="C351" t="s">
        <v>601</v>
      </c>
      <c r="D351" t="s">
        <v>93</v>
      </c>
      <c r="E351" s="56" t="s">
        <v>21</v>
      </c>
      <c r="F351" s="21">
        <f t="shared" si="204"/>
        <v>0</v>
      </c>
      <c r="G351" s="21">
        <f t="shared" si="205"/>
        <v>0</v>
      </c>
      <c r="H351" s="111" t="str">
        <f>IF(ISNA(VLOOKUP(C351,[1]Sheet1!$J$2:$J$2989,1,FALSE)),"No","Yes")</f>
        <v>Yes</v>
      </c>
      <c r="I351" s="84">
        <f t="shared" si="206"/>
        <v>0</v>
      </c>
      <c r="J351" s="84">
        <f t="shared" si="207"/>
        <v>0</v>
      </c>
      <c r="K351" s="84">
        <f t="shared" si="208"/>
        <v>0</v>
      </c>
      <c r="L351" s="84">
        <f t="shared" si="209"/>
        <v>0</v>
      </c>
      <c r="M351" s="84">
        <f t="shared" si="210"/>
        <v>0</v>
      </c>
      <c r="N351" s="84">
        <f t="shared" si="211"/>
        <v>0</v>
      </c>
      <c r="O351" s="84">
        <f t="shared" si="202"/>
        <v>0</v>
      </c>
      <c r="Q351" s="85">
        <f t="shared" si="212"/>
        <v>0</v>
      </c>
      <c r="R351" s="85">
        <f t="shared" si="213"/>
        <v>0</v>
      </c>
      <c r="S351" s="85">
        <f t="shared" si="214"/>
        <v>0</v>
      </c>
      <c r="T351" s="85">
        <f t="shared" si="215"/>
        <v>0</v>
      </c>
      <c r="U351" s="85">
        <f t="shared" si="216"/>
        <v>0</v>
      </c>
      <c r="V351" s="85">
        <f t="shared" si="217"/>
        <v>0</v>
      </c>
      <c r="W351" s="85">
        <f t="shared" si="203"/>
        <v>0</v>
      </c>
      <c r="Y351" s="84">
        <f t="shared" si="218"/>
        <v>0</v>
      </c>
      <c r="Z351" s="85">
        <f t="shared" si="219"/>
        <v>0</v>
      </c>
      <c r="AA351" s="70">
        <f t="shared" si="220"/>
        <v>0</v>
      </c>
      <c r="AB351" s="84">
        <f t="shared" si="221"/>
        <v>0</v>
      </c>
      <c r="AC351" s="84">
        <f t="shared" si="222"/>
        <v>0</v>
      </c>
      <c r="AD351" s="85">
        <f t="shared" si="223"/>
        <v>0</v>
      </c>
      <c r="AE351" s="85">
        <f t="shared" si="224"/>
        <v>0</v>
      </c>
      <c r="AF351" s="1">
        <f t="shared" si="200"/>
        <v>0</v>
      </c>
    </row>
    <row r="352" spans="1:32" x14ac:dyDescent="0.2">
      <c r="A352" s="101">
        <v>3.8299999999999999E-4</v>
      </c>
      <c r="B352" s="3">
        <f t="shared" si="201"/>
        <v>3.8299999999999999E-4</v>
      </c>
      <c r="C352" t="s">
        <v>603</v>
      </c>
      <c r="D352" t="s">
        <v>226</v>
      </c>
      <c r="E352" s="56" t="s">
        <v>21</v>
      </c>
      <c r="F352" s="21">
        <f t="shared" si="204"/>
        <v>0</v>
      </c>
      <c r="G352" s="21">
        <f t="shared" si="205"/>
        <v>0</v>
      </c>
      <c r="H352" s="111" t="str">
        <f>IF(ISNA(VLOOKUP(C352,[1]Sheet1!$J$2:$J$2989,1,FALSE)),"No","Yes")</f>
        <v>No</v>
      </c>
      <c r="I352" s="84">
        <f t="shared" si="206"/>
        <v>0</v>
      </c>
      <c r="J352" s="84">
        <f t="shared" si="207"/>
        <v>0</v>
      </c>
      <c r="K352" s="84">
        <f t="shared" si="208"/>
        <v>0</v>
      </c>
      <c r="L352" s="84">
        <f t="shared" si="209"/>
        <v>0</v>
      </c>
      <c r="M352" s="84">
        <f t="shared" si="210"/>
        <v>0</v>
      </c>
      <c r="N352" s="84">
        <f t="shared" si="211"/>
        <v>0</v>
      </c>
      <c r="O352" s="84">
        <f t="shared" si="202"/>
        <v>0</v>
      </c>
      <c r="Q352" s="85">
        <f t="shared" si="212"/>
        <v>0</v>
      </c>
      <c r="R352" s="85">
        <f t="shared" si="213"/>
        <v>0</v>
      </c>
      <c r="S352" s="85">
        <f t="shared" si="214"/>
        <v>0</v>
      </c>
      <c r="T352" s="85">
        <f t="shared" si="215"/>
        <v>0</v>
      </c>
      <c r="U352" s="85">
        <f t="shared" si="216"/>
        <v>0</v>
      </c>
      <c r="V352" s="85">
        <f t="shared" si="217"/>
        <v>0</v>
      </c>
      <c r="W352" s="85">
        <f t="shared" si="203"/>
        <v>0</v>
      </c>
      <c r="Y352" s="84">
        <f t="shared" si="218"/>
        <v>0</v>
      </c>
      <c r="Z352" s="85">
        <f t="shared" si="219"/>
        <v>0</v>
      </c>
      <c r="AA352" s="70">
        <f t="shared" si="220"/>
        <v>0</v>
      </c>
      <c r="AB352" s="84">
        <f t="shared" si="221"/>
        <v>0</v>
      </c>
      <c r="AC352" s="84">
        <f t="shared" si="222"/>
        <v>0</v>
      </c>
      <c r="AD352" s="85">
        <f t="shared" si="223"/>
        <v>0</v>
      </c>
      <c r="AE352" s="85">
        <f t="shared" si="224"/>
        <v>0</v>
      </c>
      <c r="AF352" s="1">
        <f t="shared" si="200"/>
        <v>0</v>
      </c>
    </row>
    <row r="353" spans="1:32" x14ac:dyDescent="0.2">
      <c r="A353" s="101">
        <v>3.8400000000000001E-4</v>
      </c>
      <c r="B353" s="3">
        <f t="shared" si="201"/>
        <v>3.8400000000000001E-4</v>
      </c>
      <c r="C353" t="s">
        <v>604</v>
      </c>
      <c r="D353" t="s">
        <v>96</v>
      </c>
      <c r="E353" s="56" t="s">
        <v>21</v>
      </c>
      <c r="F353" s="21">
        <f t="shared" si="204"/>
        <v>0</v>
      </c>
      <c r="G353" s="21">
        <f t="shared" si="205"/>
        <v>0</v>
      </c>
      <c r="H353" s="111" t="str">
        <f>IF(ISNA(VLOOKUP(C353,[1]Sheet1!$J$2:$J$2989,1,FALSE)),"No","Yes")</f>
        <v>Yes</v>
      </c>
      <c r="I353" s="84">
        <f t="shared" si="206"/>
        <v>0</v>
      </c>
      <c r="J353" s="84">
        <f t="shared" si="207"/>
        <v>0</v>
      </c>
      <c r="K353" s="84">
        <f t="shared" si="208"/>
        <v>0</v>
      </c>
      <c r="L353" s="84">
        <f t="shared" si="209"/>
        <v>0</v>
      </c>
      <c r="M353" s="84">
        <f t="shared" si="210"/>
        <v>0</v>
      </c>
      <c r="N353" s="84">
        <f t="shared" si="211"/>
        <v>0</v>
      </c>
      <c r="O353" s="84">
        <f t="shared" si="202"/>
        <v>0</v>
      </c>
      <c r="Q353" s="85">
        <f t="shared" si="212"/>
        <v>0</v>
      </c>
      <c r="R353" s="85">
        <f t="shared" si="213"/>
        <v>0</v>
      </c>
      <c r="S353" s="85">
        <f t="shared" si="214"/>
        <v>0</v>
      </c>
      <c r="T353" s="85">
        <f t="shared" si="215"/>
        <v>0</v>
      </c>
      <c r="U353" s="85">
        <f t="shared" si="216"/>
        <v>0</v>
      </c>
      <c r="V353" s="85">
        <f t="shared" si="217"/>
        <v>0</v>
      </c>
      <c r="W353" s="85">
        <f t="shared" si="203"/>
        <v>0</v>
      </c>
      <c r="Y353" s="84">
        <f t="shared" si="218"/>
        <v>0</v>
      </c>
      <c r="Z353" s="85">
        <f t="shared" si="219"/>
        <v>0</v>
      </c>
      <c r="AA353" s="70">
        <f t="shared" si="220"/>
        <v>0</v>
      </c>
      <c r="AB353" s="84">
        <f t="shared" si="221"/>
        <v>0</v>
      </c>
      <c r="AC353" s="84">
        <f t="shared" si="222"/>
        <v>0</v>
      </c>
      <c r="AD353" s="85">
        <f t="shared" si="223"/>
        <v>0</v>
      </c>
      <c r="AE353" s="85">
        <f t="shared" si="224"/>
        <v>0</v>
      </c>
      <c r="AF353" s="1">
        <f t="shared" si="200"/>
        <v>0</v>
      </c>
    </row>
    <row r="354" spans="1:32" x14ac:dyDescent="0.2">
      <c r="A354" s="101">
        <v>3.8500000000000003E-4</v>
      </c>
      <c r="B354" s="3">
        <f t="shared" si="201"/>
        <v>3.8500000000000003E-4</v>
      </c>
      <c r="C354" t="s">
        <v>605</v>
      </c>
      <c r="D354" t="s">
        <v>728</v>
      </c>
      <c r="E354" s="56" t="s">
        <v>21</v>
      </c>
      <c r="F354" s="21">
        <f t="shared" si="204"/>
        <v>0</v>
      </c>
      <c r="G354" s="21">
        <f t="shared" si="205"/>
        <v>0</v>
      </c>
      <c r="H354" s="111" t="str">
        <f>IF(ISNA(VLOOKUP(C354,[1]Sheet1!$J$2:$J$2989,1,FALSE)),"No","Yes")</f>
        <v>No</v>
      </c>
      <c r="I354" s="84">
        <f t="shared" si="206"/>
        <v>0</v>
      </c>
      <c r="J354" s="84">
        <f t="shared" si="207"/>
        <v>0</v>
      </c>
      <c r="K354" s="84">
        <f t="shared" si="208"/>
        <v>0</v>
      </c>
      <c r="L354" s="84">
        <f t="shared" si="209"/>
        <v>0</v>
      </c>
      <c r="M354" s="84">
        <f t="shared" si="210"/>
        <v>0</v>
      </c>
      <c r="N354" s="84">
        <f t="shared" si="211"/>
        <v>0</v>
      </c>
      <c r="O354" s="84">
        <f t="shared" si="202"/>
        <v>0</v>
      </c>
      <c r="Q354" s="85">
        <f t="shared" si="212"/>
        <v>0</v>
      </c>
      <c r="R354" s="85">
        <f t="shared" si="213"/>
        <v>0</v>
      </c>
      <c r="S354" s="85">
        <f t="shared" si="214"/>
        <v>0</v>
      </c>
      <c r="T354" s="85">
        <f t="shared" si="215"/>
        <v>0</v>
      </c>
      <c r="U354" s="85">
        <f t="shared" si="216"/>
        <v>0</v>
      </c>
      <c r="V354" s="85">
        <f t="shared" si="217"/>
        <v>0</v>
      </c>
      <c r="W354" s="85">
        <f t="shared" si="203"/>
        <v>0</v>
      </c>
      <c r="Y354" s="84">
        <f t="shared" si="218"/>
        <v>0</v>
      </c>
      <c r="Z354" s="85">
        <f t="shared" si="219"/>
        <v>0</v>
      </c>
      <c r="AA354" s="70">
        <f t="shared" si="220"/>
        <v>0</v>
      </c>
      <c r="AB354" s="84">
        <f t="shared" si="221"/>
        <v>0</v>
      </c>
      <c r="AC354" s="84">
        <f t="shared" si="222"/>
        <v>0</v>
      </c>
      <c r="AD354" s="85">
        <f t="shared" si="223"/>
        <v>0</v>
      </c>
      <c r="AE354" s="85">
        <f t="shared" si="224"/>
        <v>0</v>
      </c>
      <c r="AF354" s="1">
        <f t="shared" si="200"/>
        <v>0</v>
      </c>
    </row>
    <row r="355" spans="1:32" x14ac:dyDescent="0.2">
      <c r="A355" s="101">
        <v>3.86E-4</v>
      </c>
      <c r="B355" s="3">
        <f t="shared" si="201"/>
        <v>3.86E-4</v>
      </c>
      <c r="C355" t="s">
        <v>609</v>
      </c>
      <c r="D355" t="s">
        <v>729</v>
      </c>
      <c r="E355" s="56" t="s">
        <v>21</v>
      </c>
      <c r="F355" s="21">
        <f t="shared" si="204"/>
        <v>0</v>
      </c>
      <c r="G355" s="21">
        <f t="shared" si="205"/>
        <v>0</v>
      </c>
      <c r="H355" s="111" t="str">
        <f>IF(ISNA(VLOOKUP(C355,[1]Sheet1!$J$2:$J$2989,1,FALSE)),"No","Yes")</f>
        <v>Yes</v>
      </c>
      <c r="I355" s="84">
        <f t="shared" si="206"/>
        <v>0</v>
      </c>
      <c r="J355" s="84">
        <f t="shared" si="207"/>
        <v>0</v>
      </c>
      <c r="K355" s="84">
        <f t="shared" si="208"/>
        <v>0</v>
      </c>
      <c r="L355" s="84">
        <f t="shared" si="209"/>
        <v>0</v>
      </c>
      <c r="M355" s="84">
        <f t="shared" si="210"/>
        <v>0</v>
      </c>
      <c r="N355" s="84">
        <f t="shared" si="211"/>
        <v>0</v>
      </c>
      <c r="O355" s="84">
        <f t="shared" si="202"/>
        <v>0</v>
      </c>
      <c r="Q355" s="85">
        <f t="shared" si="212"/>
        <v>0</v>
      </c>
      <c r="R355" s="85">
        <f t="shared" si="213"/>
        <v>0</v>
      </c>
      <c r="S355" s="85">
        <f t="shared" si="214"/>
        <v>0</v>
      </c>
      <c r="T355" s="85">
        <f t="shared" si="215"/>
        <v>0</v>
      </c>
      <c r="U355" s="85">
        <f t="shared" si="216"/>
        <v>0</v>
      </c>
      <c r="V355" s="85">
        <f t="shared" si="217"/>
        <v>0</v>
      </c>
      <c r="W355" s="85">
        <f t="shared" si="203"/>
        <v>0</v>
      </c>
      <c r="Y355" s="84">
        <f t="shared" si="218"/>
        <v>0</v>
      </c>
      <c r="Z355" s="85">
        <f t="shared" si="219"/>
        <v>0</v>
      </c>
      <c r="AA355" s="70">
        <f t="shared" si="220"/>
        <v>0</v>
      </c>
      <c r="AB355" s="84">
        <f t="shared" si="221"/>
        <v>0</v>
      </c>
      <c r="AC355" s="84">
        <f t="shared" si="222"/>
        <v>0</v>
      </c>
      <c r="AD355" s="85">
        <f t="shared" si="223"/>
        <v>0</v>
      </c>
      <c r="AE355" s="85">
        <f t="shared" si="224"/>
        <v>0</v>
      </c>
      <c r="AF355" s="1">
        <f t="shared" ref="AF355:AF412" si="225">IF(H355="NO",SUM(AA355:AE355)-0,SUM(AA355:AE355))</f>
        <v>0</v>
      </c>
    </row>
    <row r="356" spans="1:32" x14ac:dyDescent="0.2">
      <c r="A356" s="101">
        <v>3.8700000000000003E-4</v>
      </c>
      <c r="B356" s="3">
        <f t="shared" si="201"/>
        <v>3.8700000000000003E-4</v>
      </c>
      <c r="C356" t="s">
        <v>612</v>
      </c>
      <c r="D356" t="s">
        <v>722</v>
      </c>
      <c r="E356" s="56" t="s">
        <v>21</v>
      </c>
      <c r="F356" s="21">
        <f t="shared" si="204"/>
        <v>0</v>
      </c>
      <c r="G356" s="21">
        <f t="shared" si="205"/>
        <v>0</v>
      </c>
      <c r="H356" s="111" t="str">
        <f>IF(ISNA(VLOOKUP(C356,[1]Sheet1!$J$2:$J$2989,1,FALSE)),"No","Yes")</f>
        <v>No</v>
      </c>
      <c r="I356" s="84">
        <f t="shared" si="206"/>
        <v>0</v>
      </c>
      <c r="J356" s="84">
        <f t="shared" si="207"/>
        <v>0</v>
      </c>
      <c r="K356" s="84">
        <f t="shared" si="208"/>
        <v>0</v>
      </c>
      <c r="L356" s="84">
        <f t="shared" si="209"/>
        <v>0</v>
      </c>
      <c r="M356" s="84">
        <f t="shared" si="210"/>
        <v>0</v>
      </c>
      <c r="N356" s="84">
        <f t="shared" si="211"/>
        <v>0</v>
      </c>
      <c r="O356" s="84">
        <f t="shared" si="202"/>
        <v>0</v>
      </c>
      <c r="Q356" s="85">
        <f t="shared" si="212"/>
        <v>0</v>
      </c>
      <c r="R356" s="85">
        <f t="shared" si="213"/>
        <v>0</v>
      </c>
      <c r="S356" s="85">
        <f t="shared" si="214"/>
        <v>0</v>
      </c>
      <c r="T356" s="85">
        <f t="shared" si="215"/>
        <v>0</v>
      </c>
      <c r="U356" s="85">
        <f t="shared" si="216"/>
        <v>0</v>
      </c>
      <c r="V356" s="85">
        <f t="shared" si="217"/>
        <v>0</v>
      </c>
      <c r="W356" s="85">
        <f t="shared" si="203"/>
        <v>0</v>
      </c>
      <c r="Y356" s="84">
        <f t="shared" si="218"/>
        <v>0</v>
      </c>
      <c r="Z356" s="85">
        <f t="shared" si="219"/>
        <v>0</v>
      </c>
      <c r="AA356" s="70">
        <f t="shared" si="220"/>
        <v>0</v>
      </c>
      <c r="AB356" s="84">
        <f t="shared" si="221"/>
        <v>0</v>
      </c>
      <c r="AC356" s="84">
        <f t="shared" si="222"/>
        <v>0</v>
      </c>
      <c r="AD356" s="85">
        <f t="shared" si="223"/>
        <v>0</v>
      </c>
      <c r="AE356" s="85">
        <f t="shared" si="224"/>
        <v>0</v>
      </c>
      <c r="AF356" s="1">
        <f t="shared" si="225"/>
        <v>0</v>
      </c>
    </row>
    <row r="357" spans="1:32" x14ac:dyDescent="0.2">
      <c r="A357" s="101">
        <v>3.88E-4</v>
      </c>
      <c r="B357" s="3">
        <f t="shared" si="201"/>
        <v>3.88E-4</v>
      </c>
      <c r="C357" t="s">
        <v>616</v>
      </c>
      <c r="D357" t="s">
        <v>715</v>
      </c>
      <c r="E357" s="56" t="s">
        <v>21</v>
      </c>
      <c r="F357" s="21">
        <f t="shared" si="204"/>
        <v>0</v>
      </c>
      <c r="G357" s="21">
        <f t="shared" si="205"/>
        <v>0</v>
      </c>
      <c r="H357" s="111" t="str">
        <f>IF(ISNA(VLOOKUP(C357,[1]Sheet1!$J$2:$J$2989,1,FALSE)),"No","Yes")</f>
        <v>No</v>
      </c>
      <c r="I357" s="84">
        <f t="shared" si="206"/>
        <v>0</v>
      </c>
      <c r="J357" s="84">
        <f t="shared" si="207"/>
        <v>0</v>
      </c>
      <c r="K357" s="84">
        <f t="shared" si="208"/>
        <v>0</v>
      </c>
      <c r="L357" s="84">
        <f t="shared" si="209"/>
        <v>0</v>
      </c>
      <c r="M357" s="84">
        <f t="shared" si="210"/>
        <v>0</v>
      </c>
      <c r="N357" s="84">
        <f t="shared" si="211"/>
        <v>0</v>
      </c>
      <c r="O357" s="84">
        <f t="shared" si="202"/>
        <v>0</v>
      </c>
      <c r="Q357" s="85">
        <f t="shared" si="212"/>
        <v>0</v>
      </c>
      <c r="R357" s="85">
        <f t="shared" si="213"/>
        <v>0</v>
      </c>
      <c r="S357" s="85">
        <f t="shared" si="214"/>
        <v>0</v>
      </c>
      <c r="T357" s="85">
        <f t="shared" si="215"/>
        <v>0</v>
      </c>
      <c r="U357" s="85">
        <f t="shared" si="216"/>
        <v>0</v>
      </c>
      <c r="V357" s="85">
        <f t="shared" si="217"/>
        <v>0</v>
      </c>
      <c r="W357" s="85">
        <f t="shared" si="203"/>
        <v>0</v>
      </c>
      <c r="Y357" s="84">
        <f t="shared" si="218"/>
        <v>0</v>
      </c>
      <c r="Z357" s="85">
        <f t="shared" si="219"/>
        <v>0</v>
      </c>
      <c r="AA357" s="70">
        <f t="shared" si="220"/>
        <v>0</v>
      </c>
      <c r="AB357" s="84">
        <f t="shared" si="221"/>
        <v>0</v>
      </c>
      <c r="AC357" s="84">
        <f t="shared" si="222"/>
        <v>0</v>
      </c>
      <c r="AD357" s="85">
        <f t="shared" si="223"/>
        <v>0</v>
      </c>
      <c r="AE357" s="85">
        <f t="shared" si="224"/>
        <v>0</v>
      </c>
      <c r="AF357" s="1">
        <f t="shared" si="225"/>
        <v>0</v>
      </c>
    </row>
    <row r="358" spans="1:32" x14ac:dyDescent="0.2">
      <c r="A358" s="101">
        <v>3.8900000000000002E-4</v>
      </c>
      <c r="B358" s="3">
        <f t="shared" si="201"/>
        <v>3.8900000000000002E-4</v>
      </c>
      <c r="C358" t="s">
        <v>627</v>
      </c>
      <c r="D358" t="s">
        <v>226</v>
      </c>
      <c r="E358" s="56" t="s">
        <v>21</v>
      </c>
      <c r="F358" s="21">
        <f t="shared" si="204"/>
        <v>0</v>
      </c>
      <c r="G358" s="21">
        <f t="shared" si="205"/>
        <v>0</v>
      </c>
      <c r="H358" s="111" t="str">
        <f>IF(ISNA(VLOOKUP(C358,[1]Sheet1!$J$2:$J$2989,1,FALSE)),"No","Yes")</f>
        <v>Yes</v>
      </c>
      <c r="I358" s="84">
        <f t="shared" si="206"/>
        <v>0</v>
      </c>
      <c r="J358" s="84">
        <f t="shared" si="207"/>
        <v>0</v>
      </c>
      <c r="K358" s="84">
        <f t="shared" si="208"/>
        <v>0</v>
      </c>
      <c r="L358" s="84">
        <f t="shared" si="209"/>
        <v>0</v>
      </c>
      <c r="M358" s="84">
        <f t="shared" si="210"/>
        <v>0</v>
      </c>
      <c r="N358" s="84">
        <f t="shared" si="211"/>
        <v>0</v>
      </c>
      <c r="O358" s="84">
        <f t="shared" si="202"/>
        <v>0</v>
      </c>
      <c r="Q358" s="85">
        <f t="shared" si="212"/>
        <v>0</v>
      </c>
      <c r="R358" s="85">
        <f t="shared" si="213"/>
        <v>0</v>
      </c>
      <c r="S358" s="85">
        <f t="shared" si="214"/>
        <v>0</v>
      </c>
      <c r="T358" s="85">
        <f t="shared" si="215"/>
        <v>0</v>
      </c>
      <c r="U358" s="85">
        <f t="shared" si="216"/>
        <v>0</v>
      </c>
      <c r="V358" s="85">
        <f t="shared" si="217"/>
        <v>0</v>
      </c>
      <c r="W358" s="85">
        <f t="shared" si="203"/>
        <v>0</v>
      </c>
      <c r="Y358" s="84">
        <f t="shared" si="218"/>
        <v>0</v>
      </c>
      <c r="Z358" s="85">
        <f t="shared" si="219"/>
        <v>0</v>
      </c>
      <c r="AA358" s="70">
        <f t="shared" si="220"/>
        <v>0</v>
      </c>
      <c r="AB358" s="84">
        <f t="shared" si="221"/>
        <v>0</v>
      </c>
      <c r="AC358" s="84">
        <f t="shared" si="222"/>
        <v>0</v>
      </c>
      <c r="AD358" s="85">
        <f t="shared" si="223"/>
        <v>0</v>
      </c>
      <c r="AE358" s="85">
        <f t="shared" si="224"/>
        <v>0</v>
      </c>
      <c r="AF358" s="1">
        <f t="shared" si="225"/>
        <v>0</v>
      </c>
    </row>
    <row r="359" spans="1:32" x14ac:dyDescent="0.2">
      <c r="A359" s="101">
        <v>3.8999999999999999E-4</v>
      </c>
      <c r="B359" s="3">
        <f t="shared" si="201"/>
        <v>3.8999999999999999E-4</v>
      </c>
      <c r="C359" t="s">
        <v>630</v>
      </c>
      <c r="D359"/>
      <c r="E359" s="56" t="s">
        <v>21</v>
      </c>
      <c r="F359" s="21">
        <f t="shared" si="204"/>
        <v>0</v>
      </c>
      <c r="G359" s="21">
        <f t="shared" si="205"/>
        <v>0</v>
      </c>
      <c r="H359" s="111" t="str">
        <f>IF(ISNA(VLOOKUP(C359,[1]Sheet1!$J$2:$J$2989,1,FALSE)),"No","Yes")</f>
        <v>Yes</v>
      </c>
      <c r="I359" s="84">
        <f t="shared" si="206"/>
        <v>0</v>
      </c>
      <c r="J359" s="84">
        <f t="shared" si="207"/>
        <v>0</v>
      </c>
      <c r="K359" s="84">
        <f t="shared" si="208"/>
        <v>0</v>
      </c>
      <c r="L359" s="84">
        <f t="shared" si="209"/>
        <v>0</v>
      </c>
      <c r="M359" s="84">
        <f t="shared" si="210"/>
        <v>0</v>
      </c>
      <c r="N359" s="84">
        <f t="shared" si="211"/>
        <v>0</v>
      </c>
      <c r="O359" s="84">
        <f t="shared" si="202"/>
        <v>0</v>
      </c>
      <c r="Q359" s="85">
        <f t="shared" si="212"/>
        <v>0</v>
      </c>
      <c r="R359" s="85">
        <f t="shared" si="213"/>
        <v>0</v>
      </c>
      <c r="S359" s="85">
        <f t="shared" si="214"/>
        <v>0</v>
      </c>
      <c r="T359" s="85">
        <f t="shared" si="215"/>
        <v>0</v>
      </c>
      <c r="U359" s="85">
        <f t="shared" si="216"/>
        <v>0</v>
      </c>
      <c r="V359" s="85">
        <f t="shared" si="217"/>
        <v>0</v>
      </c>
      <c r="W359" s="85">
        <f t="shared" si="203"/>
        <v>0</v>
      </c>
      <c r="Y359" s="84">
        <f t="shared" si="218"/>
        <v>0</v>
      </c>
      <c r="Z359" s="85">
        <f t="shared" si="219"/>
        <v>0</v>
      </c>
      <c r="AA359" s="70">
        <f t="shared" si="220"/>
        <v>0</v>
      </c>
      <c r="AB359" s="84">
        <f t="shared" si="221"/>
        <v>0</v>
      </c>
      <c r="AC359" s="84">
        <f t="shared" si="222"/>
        <v>0</v>
      </c>
      <c r="AD359" s="85">
        <f t="shared" si="223"/>
        <v>0</v>
      </c>
      <c r="AE359" s="85">
        <f t="shared" si="224"/>
        <v>0</v>
      </c>
      <c r="AF359" s="1">
        <f t="shared" si="225"/>
        <v>0</v>
      </c>
    </row>
    <row r="360" spans="1:32" x14ac:dyDescent="0.2">
      <c r="A360" s="101">
        <v>3.9100000000000002E-4</v>
      </c>
      <c r="B360" s="3">
        <f t="shared" si="201"/>
        <v>3.9100000000000002E-4</v>
      </c>
      <c r="C360" t="s">
        <v>638</v>
      </c>
      <c r="D360" t="s">
        <v>730</v>
      </c>
      <c r="E360" s="56" t="s">
        <v>21</v>
      </c>
      <c r="F360" s="21">
        <f t="shared" si="204"/>
        <v>0</v>
      </c>
      <c r="G360" s="21">
        <f t="shared" si="205"/>
        <v>0</v>
      </c>
      <c r="H360" s="111" t="str">
        <f>IF(ISNA(VLOOKUP(C360,[1]Sheet1!$J$2:$J$2989,1,FALSE)),"No","Yes")</f>
        <v>Yes</v>
      </c>
      <c r="I360" s="84">
        <f t="shared" si="206"/>
        <v>0</v>
      </c>
      <c r="J360" s="84">
        <f t="shared" si="207"/>
        <v>0</v>
      </c>
      <c r="K360" s="84">
        <f t="shared" si="208"/>
        <v>0</v>
      </c>
      <c r="L360" s="84">
        <f t="shared" si="209"/>
        <v>0</v>
      </c>
      <c r="M360" s="84">
        <f t="shared" si="210"/>
        <v>0</v>
      </c>
      <c r="N360" s="84">
        <f t="shared" si="211"/>
        <v>0</v>
      </c>
      <c r="O360" s="84">
        <f t="shared" si="202"/>
        <v>0</v>
      </c>
      <c r="Q360" s="85">
        <f t="shared" si="212"/>
        <v>0</v>
      </c>
      <c r="R360" s="85">
        <f t="shared" si="213"/>
        <v>0</v>
      </c>
      <c r="S360" s="85">
        <f t="shared" si="214"/>
        <v>0</v>
      </c>
      <c r="T360" s="85">
        <f t="shared" si="215"/>
        <v>0</v>
      </c>
      <c r="U360" s="85">
        <f t="shared" si="216"/>
        <v>0</v>
      </c>
      <c r="V360" s="85">
        <f t="shared" si="217"/>
        <v>0</v>
      </c>
      <c r="W360" s="85">
        <f t="shared" si="203"/>
        <v>0</v>
      </c>
      <c r="Y360" s="84">
        <f t="shared" si="218"/>
        <v>0</v>
      </c>
      <c r="Z360" s="85">
        <f t="shared" si="219"/>
        <v>0</v>
      </c>
      <c r="AA360" s="70">
        <f t="shared" si="220"/>
        <v>0</v>
      </c>
      <c r="AB360" s="84">
        <f t="shared" si="221"/>
        <v>0</v>
      </c>
      <c r="AC360" s="84">
        <f t="shared" si="222"/>
        <v>0</v>
      </c>
      <c r="AD360" s="85">
        <f t="shared" si="223"/>
        <v>0</v>
      </c>
      <c r="AE360" s="85">
        <f t="shared" si="224"/>
        <v>0</v>
      </c>
      <c r="AF360" s="1">
        <f t="shared" si="225"/>
        <v>0</v>
      </c>
    </row>
    <row r="361" spans="1:32" x14ac:dyDescent="0.2">
      <c r="A361" s="101">
        <v>3.9199999999999999E-4</v>
      </c>
      <c r="B361" s="3">
        <f t="shared" si="201"/>
        <v>3.9199999999999999E-4</v>
      </c>
      <c r="C361" t="s">
        <v>644</v>
      </c>
      <c r="D361" t="s">
        <v>102</v>
      </c>
      <c r="E361" s="56" t="s">
        <v>21</v>
      </c>
      <c r="F361" s="21">
        <f t="shared" si="204"/>
        <v>0</v>
      </c>
      <c r="G361" s="21">
        <f t="shared" si="205"/>
        <v>0</v>
      </c>
      <c r="H361" s="111" t="str">
        <f>IF(ISNA(VLOOKUP(C361,[1]Sheet1!$J$2:$J$2989,1,FALSE)),"No","Yes")</f>
        <v>No</v>
      </c>
      <c r="I361" s="84">
        <f t="shared" si="206"/>
        <v>0</v>
      </c>
      <c r="J361" s="84">
        <f t="shared" si="207"/>
        <v>0</v>
      </c>
      <c r="K361" s="84">
        <f t="shared" si="208"/>
        <v>0</v>
      </c>
      <c r="L361" s="84">
        <f t="shared" si="209"/>
        <v>0</v>
      </c>
      <c r="M361" s="84">
        <f t="shared" si="210"/>
        <v>0</v>
      </c>
      <c r="N361" s="84">
        <f t="shared" si="211"/>
        <v>0</v>
      </c>
      <c r="O361" s="84">
        <f t="shared" si="202"/>
        <v>0</v>
      </c>
      <c r="Q361" s="85">
        <f t="shared" si="212"/>
        <v>0</v>
      </c>
      <c r="R361" s="85">
        <f t="shared" si="213"/>
        <v>0</v>
      </c>
      <c r="S361" s="85">
        <f t="shared" si="214"/>
        <v>0</v>
      </c>
      <c r="T361" s="85">
        <f t="shared" si="215"/>
        <v>0</v>
      </c>
      <c r="U361" s="85">
        <f t="shared" si="216"/>
        <v>0</v>
      </c>
      <c r="V361" s="85">
        <f t="shared" si="217"/>
        <v>0</v>
      </c>
      <c r="W361" s="85">
        <f t="shared" si="203"/>
        <v>0</v>
      </c>
      <c r="Y361" s="84">
        <f t="shared" si="218"/>
        <v>0</v>
      </c>
      <c r="Z361" s="85">
        <f t="shared" si="219"/>
        <v>0</v>
      </c>
      <c r="AA361" s="70">
        <f t="shared" si="220"/>
        <v>0</v>
      </c>
      <c r="AB361" s="84">
        <f t="shared" si="221"/>
        <v>0</v>
      </c>
      <c r="AC361" s="84">
        <f t="shared" si="222"/>
        <v>0</v>
      </c>
      <c r="AD361" s="85">
        <f t="shared" si="223"/>
        <v>0</v>
      </c>
      <c r="AE361" s="85">
        <f t="shared" si="224"/>
        <v>0</v>
      </c>
      <c r="AF361" s="1">
        <f t="shared" si="225"/>
        <v>0</v>
      </c>
    </row>
    <row r="362" spans="1:32" x14ac:dyDescent="0.2">
      <c r="A362" s="101">
        <v>3.9300000000000001E-4</v>
      </c>
      <c r="B362" s="3">
        <f t="shared" si="201"/>
        <v>3.9300000000000001E-4</v>
      </c>
      <c r="C362" t="s">
        <v>646</v>
      </c>
      <c r="D362" t="s">
        <v>719</v>
      </c>
      <c r="E362" s="56" t="s">
        <v>21</v>
      </c>
      <c r="F362" s="21">
        <f t="shared" si="204"/>
        <v>0</v>
      </c>
      <c r="G362" s="21">
        <f t="shared" si="205"/>
        <v>0</v>
      </c>
      <c r="H362" s="111" t="str">
        <f>IF(ISNA(VLOOKUP(C362,[1]Sheet1!$J$2:$J$2989,1,FALSE)),"No","Yes")</f>
        <v>No</v>
      </c>
      <c r="I362" s="84">
        <f t="shared" si="206"/>
        <v>0</v>
      </c>
      <c r="J362" s="84">
        <f t="shared" si="207"/>
        <v>0</v>
      </c>
      <c r="K362" s="84">
        <f t="shared" si="208"/>
        <v>0</v>
      </c>
      <c r="L362" s="84">
        <f t="shared" si="209"/>
        <v>0</v>
      </c>
      <c r="M362" s="84">
        <f t="shared" si="210"/>
        <v>0</v>
      </c>
      <c r="N362" s="84">
        <f t="shared" si="211"/>
        <v>0</v>
      </c>
      <c r="O362" s="84">
        <f t="shared" si="202"/>
        <v>0</v>
      </c>
      <c r="Q362" s="85">
        <f t="shared" si="212"/>
        <v>0</v>
      </c>
      <c r="R362" s="85">
        <f t="shared" si="213"/>
        <v>0</v>
      </c>
      <c r="S362" s="85">
        <f t="shared" si="214"/>
        <v>0</v>
      </c>
      <c r="T362" s="85">
        <f t="shared" si="215"/>
        <v>0</v>
      </c>
      <c r="U362" s="85">
        <f t="shared" si="216"/>
        <v>0</v>
      </c>
      <c r="V362" s="85">
        <f t="shared" si="217"/>
        <v>0</v>
      </c>
      <c r="W362" s="85">
        <f t="shared" si="203"/>
        <v>0</v>
      </c>
      <c r="Y362" s="84">
        <f t="shared" si="218"/>
        <v>0</v>
      </c>
      <c r="Z362" s="85">
        <f t="shared" si="219"/>
        <v>0</v>
      </c>
      <c r="AA362" s="70">
        <f t="shared" si="220"/>
        <v>0</v>
      </c>
      <c r="AB362" s="84">
        <f t="shared" si="221"/>
        <v>0</v>
      </c>
      <c r="AC362" s="84">
        <f t="shared" si="222"/>
        <v>0</v>
      </c>
      <c r="AD362" s="85">
        <f t="shared" si="223"/>
        <v>0</v>
      </c>
      <c r="AE362" s="85">
        <f t="shared" si="224"/>
        <v>0</v>
      </c>
      <c r="AF362" s="1">
        <f t="shared" si="225"/>
        <v>0</v>
      </c>
    </row>
    <row r="363" spans="1:32" x14ac:dyDescent="0.2">
      <c r="A363" s="101">
        <v>3.9399999999999998E-4</v>
      </c>
      <c r="B363" s="3">
        <f t="shared" si="201"/>
        <v>3.9399999999999998E-4</v>
      </c>
      <c r="C363" t="s">
        <v>651</v>
      </c>
      <c r="D363"/>
      <c r="E363" s="56" t="s">
        <v>21</v>
      </c>
      <c r="F363" s="21">
        <f t="shared" si="204"/>
        <v>0</v>
      </c>
      <c r="G363" s="21">
        <f t="shared" si="205"/>
        <v>0</v>
      </c>
      <c r="H363" s="111" t="str">
        <f>IF(ISNA(VLOOKUP(C363,[1]Sheet1!$J$2:$J$2989,1,FALSE)),"No","Yes")</f>
        <v>No</v>
      </c>
      <c r="I363" s="84">
        <f t="shared" si="206"/>
        <v>0</v>
      </c>
      <c r="J363" s="84">
        <f t="shared" si="207"/>
        <v>0</v>
      </c>
      <c r="K363" s="84">
        <f t="shared" si="208"/>
        <v>0</v>
      </c>
      <c r="L363" s="84">
        <f t="shared" si="209"/>
        <v>0</v>
      </c>
      <c r="M363" s="84">
        <f t="shared" si="210"/>
        <v>0</v>
      </c>
      <c r="N363" s="84">
        <f t="shared" si="211"/>
        <v>0</v>
      </c>
      <c r="O363" s="84">
        <f t="shared" si="202"/>
        <v>0</v>
      </c>
      <c r="Q363" s="85">
        <f t="shared" si="212"/>
        <v>0</v>
      </c>
      <c r="R363" s="85">
        <f t="shared" si="213"/>
        <v>0</v>
      </c>
      <c r="S363" s="85">
        <f t="shared" si="214"/>
        <v>0</v>
      </c>
      <c r="T363" s="85">
        <f t="shared" si="215"/>
        <v>0</v>
      </c>
      <c r="U363" s="85">
        <f t="shared" si="216"/>
        <v>0</v>
      </c>
      <c r="V363" s="85">
        <f t="shared" si="217"/>
        <v>0</v>
      </c>
      <c r="W363" s="85">
        <f t="shared" si="203"/>
        <v>0</v>
      </c>
      <c r="Y363" s="84">
        <f t="shared" si="218"/>
        <v>0</v>
      </c>
      <c r="Z363" s="85">
        <f t="shared" si="219"/>
        <v>0</v>
      </c>
      <c r="AA363" s="70">
        <f t="shared" si="220"/>
        <v>0</v>
      </c>
      <c r="AB363" s="84">
        <f t="shared" si="221"/>
        <v>0</v>
      </c>
      <c r="AC363" s="84">
        <f t="shared" si="222"/>
        <v>0</v>
      </c>
      <c r="AD363" s="85">
        <f t="shared" si="223"/>
        <v>0</v>
      </c>
      <c r="AE363" s="85">
        <f t="shared" si="224"/>
        <v>0</v>
      </c>
      <c r="AF363" s="1">
        <f t="shared" si="225"/>
        <v>0</v>
      </c>
    </row>
    <row r="364" spans="1:32" x14ac:dyDescent="0.2">
      <c r="A364" s="101">
        <v>3.9500000000000001E-4</v>
      </c>
      <c r="B364" s="3">
        <f t="shared" si="201"/>
        <v>3.9500000000000001E-4</v>
      </c>
      <c r="C364" t="s">
        <v>655</v>
      </c>
      <c r="D364"/>
      <c r="E364" s="56" t="s">
        <v>21</v>
      </c>
      <c r="F364" s="21">
        <f t="shared" si="204"/>
        <v>0</v>
      </c>
      <c r="G364" s="21">
        <f t="shared" si="205"/>
        <v>0</v>
      </c>
      <c r="H364" s="111" t="str">
        <f>IF(ISNA(VLOOKUP(C364,[1]Sheet1!$J$2:$J$2989,1,FALSE)),"No","Yes")</f>
        <v>No</v>
      </c>
      <c r="I364" s="84">
        <f t="shared" si="206"/>
        <v>0</v>
      </c>
      <c r="J364" s="84">
        <f t="shared" si="207"/>
        <v>0</v>
      </c>
      <c r="K364" s="84">
        <f t="shared" si="208"/>
        <v>0</v>
      </c>
      <c r="L364" s="84">
        <f t="shared" si="209"/>
        <v>0</v>
      </c>
      <c r="M364" s="84">
        <f t="shared" si="210"/>
        <v>0</v>
      </c>
      <c r="N364" s="84">
        <f t="shared" si="211"/>
        <v>0</v>
      </c>
      <c r="O364" s="84">
        <f t="shared" si="202"/>
        <v>0</v>
      </c>
      <c r="Q364" s="85">
        <f t="shared" si="212"/>
        <v>0</v>
      </c>
      <c r="R364" s="85">
        <f t="shared" si="213"/>
        <v>0</v>
      </c>
      <c r="S364" s="85">
        <f t="shared" si="214"/>
        <v>0</v>
      </c>
      <c r="T364" s="85">
        <f t="shared" si="215"/>
        <v>0</v>
      </c>
      <c r="U364" s="85">
        <f t="shared" si="216"/>
        <v>0</v>
      </c>
      <c r="V364" s="85">
        <f t="shared" si="217"/>
        <v>0</v>
      </c>
      <c r="W364" s="85">
        <f t="shared" si="203"/>
        <v>0</v>
      </c>
      <c r="Y364" s="84">
        <f t="shared" si="218"/>
        <v>0</v>
      </c>
      <c r="Z364" s="85">
        <f t="shared" si="219"/>
        <v>0</v>
      </c>
      <c r="AA364" s="70">
        <f t="shared" si="220"/>
        <v>0</v>
      </c>
      <c r="AB364" s="84">
        <f t="shared" si="221"/>
        <v>0</v>
      </c>
      <c r="AC364" s="84">
        <f t="shared" si="222"/>
        <v>0</v>
      </c>
      <c r="AD364" s="85">
        <f t="shared" si="223"/>
        <v>0</v>
      </c>
      <c r="AE364" s="85">
        <f t="shared" si="224"/>
        <v>0</v>
      </c>
      <c r="AF364" s="1">
        <f t="shared" si="225"/>
        <v>0</v>
      </c>
    </row>
    <row r="365" spans="1:32" x14ac:dyDescent="0.2">
      <c r="A365" s="101">
        <v>3.9600000000000003E-4</v>
      </c>
      <c r="B365" s="3">
        <f t="shared" si="201"/>
        <v>3.9600000000000003E-4</v>
      </c>
      <c r="C365" t="s">
        <v>665</v>
      </c>
      <c r="D365" t="s">
        <v>731</v>
      </c>
      <c r="E365" s="56" t="s">
        <v>21</v>
      </c>
      <c r="F365" s="21">
        <f t="shared" si="204"/>
        <v>0</v>
      </c>
      <c r="G365" s="21">
        <f t="shared" si="205"/>
        <v>0</v>
      </c>
      <c r="H365" s="111" t="str">
        <f>IF(ISNA(VLOOKUP(C365,[1]Sheet1!$J$2:$J$2989,1,FALSE)),"No","Yes")</f>
        <v>No</v>
      </c>
      <c r="I365" s="84">
        <f t="shared" si="206"/>
        <v>0</v>
      </c>
      <c r="J365" s="84">
        <f t="shared" si="207"/>
        <v>0</v>
      </c>
      <c r="K365" s="84">
        <f t="shared" si="208"/>
        <v>0</v>
      </c>
      <c r="L365" s="84">
        <f t="shared" si="209"/>
        <v>0</v>
      </c>
      <c r="M365" s="84">
        <f t="shared" si="210"/>
        <v>0</v>
      </c>
      <c r="N365" s="84">
        <f t="shared" si="211"/>
        <v>0</v>
      </c>
      <c r="O365" s="84">
        <f t="shared" si="202"/>
        <v>0</v>
      </c>
      <c r="Q365" s="85">
        <f t="shared" si="212"/>
        <v>0</v>
      </c>
      <c r="R365" s="85">
        <f t="shared" si="213"/>
        <v>0</v>
      </c>
      <c r="S365" s="85">
        <f t="shared" si="214"/>
        <v>0</v>
      </c>
      <c r="T365" s="85">
        <f t="shared" si="215"/>
        <v>0</v>
      </c>
      <c r="U365" s="85">
        <f t="shared" si="216"/>
        <v>0</v>
      </c>
      <c r="V365" s="85">
        <f t="shared" si="217"/>
        <v>0</v>
      </c>
      <c r="W365" s="85">
        <f t="shared" si="203"/>
        <v>0</v>
      </c>
      <c r="Y365" s="84">
        <f t="shared" si="218"/>
        <v>0</v>
      </c>
      <c r="Z365" s="85">
        <f t="shared" si="219"/>
        <v>0</v>
      </c>
      <c r="AA365" s="70">
        <f t="shared" si="220"/>
        <v>0</v>
      </c>
      <c r="AB365" s="84">
        <f t="shared" si="221"/>
        <v>0</v>
      </c>
      <c r="AC365" s="84">
        <f t="shared" si="222"/>
        <v>0</v>
      </c>
      <c r="AD365" s="85">
        <f t="shared" si="223"/>
        <v>0</v>
      </c>
      <c r="AE365" s="85">
        <f t="shared" si="224"/>
        <v>0</v>
      </c>
      <c r="AF365" s="1">
        <f t="shared" si="225"/>
        <v>0</v>
      </c>
    </row>
    <row r="366" spans="1:32" x14ac:dyDescent="0.2">
      <c r="A366" s="101">
        <v>3.97E-4</v>
      </c>
      <c r="B366" s="3">
        <f t="shared" si="201"/>
        <v>3.97E-4</v>
      </c>
      <c r="C366" t="s">
        <v>668</v>
      </c>
      <c r="D366"/>
      <c r="E366" s="56" t="s">
        <v>21</v>
      </c>
      <c r="F366" s="21">
        <f t="shared" si="204"/>
        <v>0</v>
      </c>
      <c r="G366" s="21">
        <f t="shared" si="205"/>
        <v>0</v>
      </c>
      <c r="H366" s="111" t="str">
        <f>IF(ISNA(VLOOKUP(C366,[1]Sheet1!$J$2:$J$2989,1,FALSE)),"No","Yes")</f>
        <v>No</v>
      </c>
      <c r="I366" s="84">
        <f t="shared" si="206"/>
        <v>0</v>
      </c>
      <c r="J366" s="84">
        <f t="shared" si="207"/>
        <v>0</v>
      </c>
      <c r="K366" s="84">
        <f t="shared" si="208"/>
        <v>0</v>
      </c>
      <c r="L366" s="84">
        <f t="shared" si="209"/>
        <v>0</v>
      </c>
      <c r="M366" s="84">
        <f t="shared" si="210"/>
        <v>0</v>
      </c>
      <c r="N366" s="84">
        <f t="shared" si="211"/>
        <v>0</v>
      </c>
      <c r="O366" s="84">
        <f t="shared" si="202"/>
        <v>0</v>
      </c>
      <c r="Q366" s="85">
        <f t="shared" si="212"/>
        <v>0</v>
      </c>
      <c r="R366" s="85">
        <f t="shared" si="213"/>
        <v>0</v>
      </c>
      <c r="S366" s="85">
        <f t="shared" si="214"/>
        <v>0</v>
      </c>
      <c r="T366" s="85">
        <f t="shared" si="215"/>
        <v>0</v>
      </c>
      <c r="U366" s="85">
        <f t="shared" si="216"/>
        <v>0</v>
      </c>
      <c r="V366" s="85">
        <f t="shared" si="217"/>
        <v>0</v>
      </c>
      <c r="W366" s="85">
        <f t="shared" si="203"/>
        <v>0</v>
      </c>
      <c r="Y366" s="84">
        <f t="shared" si="218"/>
        <v>0</v>
      </c>
      <c r="Z366" s="85">
        <f t="shared" si="219"/>
        <v>0</v>
      </c>
      <c r="AA366" s="70">
        <f t="shared" si="220"/>
        <v>0</v>
      </c>
      <c r="AB366" s="84">
        <f t="shared" si="221"/>
        <v>0</v>
      </c>
      <c r="AC366" s="84">
        <f t="shared" si="222"/>
        <v>0</v>
      </c>
      <c r="AD366" s="85">
        <f t="shared" si="223"/>
        <v>0</v>
      </c>
      <c r="AE366" s="85">
        <f t="shared" si="224"/>
        <v>0</v>
      </c>
      <c r="AF366" s="1">
        <f t="shared" si="225"/>
        <v>0</v>
      </c>
    </row>
    <row r="367" spans="1:32" x14ac:dyDescent="0.2">
      <c r="A367" s="101">
        <v>3.9800000000000002E-4</v>
      </c>
      <c r="B367" s="3">
        <f t="shared" si="201"/>
        <v>3.9800000000000002E-4</v>
      </c>
      <c r="C367" t="s">
        <v>671</v>
      </c>
      <c r="D367" t="s">
        <v>732</v>
      </c>
      <c r="E367" s="56" t="s">
        <v>21</v>
      </c>
      <c r="F367" s="21">
        <f t="shared" si="204"/>
        <v>0</v>
      </c>
      <c r="G367" s="21">
        <f t="shared" si="205"/>
        <v>0</v>
      </c>
      <c r="H367" s="111" t="str">
        <f>IF(ISNA(VLOOKUP(C367,[1]Sheet1!$J$2:$J$2989,1,FALSE)),"No","Yes")</f>
        <v>No</v>
      </c>
      <c r="I367" s="84">
        <f t="shared" si="206"/>
        <v>0</v>
      </c>
      <c r="J367" s="84">
        <f t="shared" si="207"/>
        <v>0</v>
      </c>
      <c r="K367" s="84">
        <f t="shared" si="208"/>
        <v>0</v>
      </c>
      <c r="L367" s="84">
        <f t="shared" si="209"/>
        <v>0</v>
      </c>
      <c r="M367" s="84">
        <f t="shared" si="210"/>
        <v>0</v>
      </c>
      <c r="N367" s="84">
        <f t="shared" si="211"/>
        <v>0</v>
      </c>
      <c r="O367" s="84">
        <f t="shared" si="202"/>
        <v>0</v>
      </c>
      <c r="Q367" s="85">
        <f t="shared" si="212"/>
        <v>0</v>
      </c>
      <c r="R367" s="85">
        <f t="shared" si="213"/>
        <v>0</v>
      </c>
      <c r="S367" s="85">
        <f t="shared" si="214"/>
        <v>0</v>
      </c>
      <c r="T367" s="85">
        <f t="shared" si="215"/>
        <v>0</v>
      </c>
      <c r="U367" s="85">
        <f t="shared" si="216"/>
        <v>0</v>
      </c>
      <c r="V367" s="85">
        <f t="shared" si="217"/>
        <v>0</v>
      </c>
      <c r="W367" s="85">
        <f t="shared" si="203"/>
        <v>0</v>
      </c>
      <c r="Y367" s="84">
        <f t="shared" si="218"/>
        <v>0</v>
      </c>
      <c r="Z367" s="85">
        <f t="shared" si="219"/>
        <v>0</v>
      </c>
      <c r="AA367" s="70">
        <f t="shared" si="220"/>
        <v>0</v>
      </c>
      <c r="AB367" s="84">
        <f t="shared" si="221"/>
        <v>0</v>
      </c>
      <c r="AC367" s="84">
        <f t="shared" si="222"/>
        <v>0</v>
      </c>
      <c r="AD367" s="85">
        <f t="shared" si="223"/>
        <v>0</v>
      </c>
      <c r="AE367" s="85">
        <f t="shared" si="224"/>
        <v>0</v>
      </c>
      <c r="AF367" s="1">
        <f t="shared" si="225"/>
        <v>0</v>
      </c>
    </row>
    <row r="368" spans="1:32" x14ac:dyDescent="0.2">
      <c r="A368" s="101">
        <v>3.9899999999999999E-4</v>
      </c>
      <c r="B368" s="3">
        <f t="shared" si="201"/>
        <v>3.9899999999999999E-4</v>
      </c>
      <c r="C368" t="s">
        <v>672</v>
      </c>
      <c r="D368"/>
      <c r="E368" s="56" t="s">
        <v>21</v>
      </c>
      <c r="F368" s="21">
        <f t="shared" si="204"/>
        <v>0</v>
      </c>
      <c r="G368" s="21">
        <f t="shared" si="205"/>
        <v>0</v>
      </c>
      <c r="H368" s="111" t="str">
        <f>IF(ISNA(VLOOKUP(C368,[1]Sheet1!$J$2:$J$2989,1,FALSE)),"No","Yes")</f>
        <v>No</v>
      </c>
      <c r="I368" s="84">
        <f t="shared" si="206"/>
        <v>0</v>
      </c>
      <c r="J368" s="84">
        <f t="shared" si="207"/>
        <v>0</v>
      </c>
      <c r="K368" s="84">
        <f t="shared" si="208"/>
        <v>0</v>
      </c>
      <c r="L368" s="84">
        <f t="shared" si="209"/>
        <v>0</v>
      </c>
      <c r="M368" s="84">
        <f t="shared" si="210"/>
        <v>0</v>
      </c>
      <c r="N368" s="84">
        <f t="shared" si="211"/>
        <v>0</v>
      </c>
      <c r="O368" s="84">
        <f t="shared" si="202"/>
        <v>0</v>
      </c>
      <c r="Q368" s="85">
        <f t="shared" si="212"/>
        <v>0</v>
      </c>
      <c r="R368" s="85">
        <f t="shared" si="213"/>
        <v>0</v>
      </c>
      <c r="S368" s="85">
        <f t="shared" si="214"/>
        <v>0</v>
      </c>
      <c r="T368" s="85">
        <f t="shared" si="215"/>
        <v>0</v>
      </c>
      <c r="U368" s="85">
        <f t="shared" si="216"/>
        <v>0</v>
      </c>
      <c r="V368" s="85">
        <f t="shared" si="217"/>
        <v>0</v>
      </c>
      <c r="W368" s="85">
        <f t="shared" si="203"/>
        <v>0</v>
      </c>
      <c r="Y368" s="84">
        <f t="shared" si="218"/>
        <v>0</v>
      </c>
      <c r="Z368" s="85">
        <f t="shared" si="219"/>
        <v>0</v>
      </c>
      <c r="AA368" s="70">
        <f t="shared" si="220"/>
        <v>0</v>
      </c>
      <c r="AB368" s="84">
        <f t="shared" si="221"/>
        <v>0</v>
      </c>
      <c r="AC368" s="84">
        <f t="shared" si="222"/>
        <v>0</v>
      </c>
      <c r="AD368" s="85">
        <f t="shared" si="223"/>
        <v>0</v>
      </c>
      <c r="AE368" s="85">
        <f t="shared" si="224"/>
        <v>0</v>
      </c>
      <c r="AF368" s="1">
        <f t="shared" si="225"/>
        <v>0</v>
      </c>
    </row>
    <row r="369" spans="1:32" x14ac:dyDescent="0.2">
      <c r="A369" s="101">
        <v>4.0000000000000002E-4</v>
      </c>
      <c r="B369" s="3">
        <f t="shared" si="201"/>
        <v>4.0000000000000002E-4</v>
      </c>
      <c r="C369" t="s">
        <v>674</v>
      </c>
      <c r="D369"/>
      <c r="E369" s="56" t="s">
        <v>21</v>
      </c>
      <c r="F369" s="21">
        <f t="shared" si="204"/>
        <v>0</v>
      </c>
      <c r="G369" s="21">
        <f t="shared" si="205"/>
        <v>0</v>
      </c>
      <c r="H369" s="111" t="str">
        <f>IF(ISNA(VLOOKUP(C369,[1]Sheet1!$J$2:$J$2989,1,FALSE)),"No","Yes")</f>
        <v>No</v>
      </c>
      <c r="I369" s="84">
        <f t="shared" si="206"/>
        <v>0</v>
      </c>
      <c r="J369" s="84">
        <f t="shared" si="207"/>
        <v>0</v>
      </c>
      <c r="K369" s="84">
        <f t="shared" si="208"/>
        <v>0</v>
      </c>
      <c r="L369" s="84">
        <f t="shared" si="209"/>
        <v>0</v>
      </c>
      <c r="M369" s="84">
        <f t="shared" si="210"/>
        <v>0</v>
      </c>
      <c r="N369" s="84">
        <f t="shared" si="211"/>
        <v>0</v>
      </c>
      <c r="O369" s="84">
        <f t="shared" si="202"/>
        <v>0</v>
      </c>
      <c r="Q369" s="85">
        <f t="shared" si="212"/>
        <v>0</v>
      </c>
      <c r="R369" s="85">
        <f t="shared" si="213"/>
        <v>0</v>
      </c>
      <c r="S369" s="85">
        <f t="shared" si="214"/>
        <v>0</v>
      </c>
      <c r="T369" s="85">
        <f t="shared" si="215"/>
        <v>0</v>
      </c>
      <c r="U369" s="85">
        <f t="shared" si="216"/>
        <v>0</v>
      </c>
      <c r="V369" s="85">
        <f t="shared" si="217"/>
        <v>0</v>
      </c>
      <c r="W369" s="85">
        <f t="shared" si="203"/>
        <v>0</v>
      </c>
      <c r="Y369" s="84">
        <f t="shared" si="218"/>
        <v>0</v>
      </c>
      <c r="Z369" s="85">
        <f t="shared" si="219"/>
        <v>0</v>
      </c>
      <c r="AA369" s="70">
        <f t="shared" si="220"/>
        <v>0</v>
      </c>
      <c r="AB369" s="84">
        <f t="shared" si="221"/>
        <v>0</v>
      </c>
      <c r="AC369" s="84">
        <f t="shared" si="222"/>
        <v>0</v>
      </c>
      <c r="AD369" s="85">
        <f t="shared" si="223"/>
        <v>0</v>
      </c>
      <c r="AE369" s="85">
        <f t="shared" si="224"/>
        <v>0</v>
      </c>
      <c r="AF369" s="1">
        <f t="shared" si="225"/>
        <v>0</v>
      </c>
    </row>
    <row r="370" spans="1:32" x14ac:dyDescent="0.2">
      <c r="A370" s="101">
        <v>4.0099999999999999E-4</v>
      </c>
      <c r="B370" s="3">
        <f t="shared" si="201"/>
        <v>4.0099999999999999E-4</v>
      </c>
      <c r="C370" t="s">
        <v>677</v>
      </c>
      <c r="D370" t="s">
        <v>722</v>
      </c>
      <c r="E370" s="56" t="s">
        <v>21</v>
      </c>
      <c r="F370" s="21">
        <f t="shared" si="204"/>
        <v>0</v>
      </c>
      <c r="G370" s="21">
        <f t="shared" si="205"/>
        <v>0</v>
      </c>
      <c r="H370" s="111" t="str">
        <f>IF(ISNA(VLOOKUP(C370,[1]Sheet1!$J$2:$J$2989,1,FALSE)),"No","Yes")</f>
        <v>Yes</v>
      </c>
      <c r="I370" s="84">
        <f t="shared" si="206"/>
        <v>0</v>
      </c>
      <c r="J370" s="84">
        <f t="shared" si="207"/>
        <v>0</v>
      </c>
      <c r="K370" s="84">
        <f t="shared" si="208"/>
        <v>0</v>
      </c>
      <c r="L370" s="84">
        <f t="shared" si="209"/>
        <v>0</v>
      </c>
      <c r="M370" s="84">
        <f t="shared" si="210"/>
        <v>0</v>
      </c>
      <c r="N370" s="84">
        <f t="shared" si="211"/>
        <v>0</v>
      </c>
      <c r="O370" s="84">
        <f t="shared" si="202"/>
        <v>0</v>
      </c>
      <c r="Q370" s="85">
        <f t="shared" si="212"/>
        <v>0</v>
      </c>
      <c r="R370" s="85">
        <f t="shared" si="213"/>
        <v>0</v>
      </c>
      <c r="S370" s="85">
        <f t="shared" si="214"/>
        <v>0</v>
      </c>
      <c r="T370" s="85">
        <f t="shared" si="215"/>
        <v>0</v>
      </c>
      <c r="U370" s="85">
        <f t="shared" si="216"/>
        <v>0</v>
      </c>
      <c r="V370" s="85">
        <f t="shared" si="217"/>
        <v>0</v>
      </c>
      <c r="W370" s="85">
        <f t="shared" si="203"/>
        <v>0</v>
      </c>
      <c r="Y370" s="84">
        <f t="shared" si="218"/>
        <v>0</v>
      </c>
      <c r="Z370" s="85">
        <f t="shared" si="219"/>
        <v>0</v>
      </c>
      <c r="AA370" s="70">
        <f t="shared" si="220"/>
        <v>0</v>
      </c>
      <c r="AB370" s="84">
        <f t="shared" si="221"/>
        <v>0</v>
      </c>
      <c r="AC370" s="84">
        <f t="shared" si="222"/>
        <v>0</v>
      </c>
      <c r="AD370" s="85">
        <f t="shared" si="223"/>
        <v>0</v>
      </c>
      <c r="AE370" s="85">
        <f t="shared" si="224"/>
        <v>0</v>
      </c>
      <c r="AF370" s="1">
        <f t="shared" si="225"/>
        <v>0</v>
      </c>
    </row>
    <row r="371" spans="1:32" x14ac:dyDescent="0.2">
      <c r="A371" s="101">
        <v>4.0200000000000001E-4</v>
      </c>
      <c r="B371" s="3">
        <f t="shared" si="201"/>
        <v>4.0200000000000001E-4</v>
      </c>
      <c r="C371" t="s">
        <v>678</v>
      </c>
      <c r="D371" t="s">
        <v>733</v>
      </c>
      <c r="E371" s="56" t="s">
        <v>21</v>
      </c>
      <c r="F371" s="21">
        <f t="shared" si="204"/>
        <v>0</v>
      </c>
      <c r="G371" s="21">
        <f t="shared" si="205"/>
        <v>0</v>
      </c>
      <c r="H371" s="111" t="str">
        <f>IF(ISNA(VLOOKUP(C371,[1]Sheet1!$J$2:$J$2989,1,FALSE)),"No","Yes")</f>
        <v>No</v>
      </c>
      <c r="I371" s="84">
        <f t="shared" si="206"/>
        <v>0</v>
      </c>
      <c r="J371" s="84">
        <f t="shared" si="207"/>
        <v>0</v>
      </c>
      <c r="K371" s="84">
        <f t="shared" si="208"/>
        <v>0</v>
      </c>
      <c r="L371" s="84">
        <f t="shared" si="209"/>
        <v>0</v>
      </c>
      <c r="M371" s="84">
        <f t="shared" si="210"/>
        <v>0</v>
      </c>
      <c r="N371" s="84">
        <f t="shared" si="211"/>
        <v>0</v>
      </c>
      <c r="O371" s="84">
        <f t="shared" si="202"/>
        <v>0</v>
      </c>
      <c r="Q371" s="85">
        <f t="shared" si="212"/>
        <v>0</v>
      </c>
      <c r="R371" s="85">
        <f t="shared" si="213"/>
        <v>0</v>
      </c>
      <c r="S371" s="85">
        <f t="shared" si="214"/>
        <v>0</v>
      </c>
      <c r="T371" s="85">
        <f t="shared" si="215"/>
        <v>0</v>
      </c>
      <c r="U371" s="85">
        <f t="shared" si="216"/>
        <v>0</v>
      </c>
      <c r="V371" s="85">
        <f t="shared" si="217"/>
        <v>0</v>
      </c>
      <c r="W371" s="85">
        <f t="shared" si="203"/>
        <v>0</v>
      </c>
      <c r="Y371" s="84">
        <f t="shared" si="218"/>
        <v>0</v>
      </c>
      <c r="Z371" s="85">
        <f t="shared" si="219"/>
        <v>0</v>
      </c>
      <c r="AA371" s="70">
        <f t="shared" si="220"/>
        <v>0</v>
      </c>
      <c r="AB371" s="84">
        <f t="shared" si="221"/>
        <v>0</v>
      </c>
      <c r="AC371" s="84">
        <f t="shared" si="222"/>
        <v>0</v>
      </c>
      <c r="AD371" s="85">
        <f t="shared" si="223"/>
        <v>0</v>
      </c>
      <c r="AE371" s="85">
        <f t="shared" si="224"/>
        <v>0</v>
      </c>
      <c r="AF371" s="1">
        <f t="shared" si="225"/>
        <v>0</v>
      </c>
    </row>
    <row r="372" spans="1:32" x14ac:dyDescent="0.2">
      <c r="A372" s="101">
        <v>4.0400000000000001E-4</v>
      </c>
      <c r="B372" s="3">
        <f t="shared" si="201"/>
        <v>4.0400000000000001E-4</v>
      </c>
      <c r="C372" t="s">
        <v>683</v>
      </c>
      <c r="D372"/>
      <c r="E372" s="56" t="s">
        <v>21</v>
      </c>
      <c r="F372" s="21">
        <f t="shared" si="204"/>
        <v>0</v>
      </c>
      <c r="G372" s="21">
        <f t="shared" si="205"/>
        <v>0</v>
      </c>
      <c r="H372" s="111" t="str">
        <f>IF(ISNA(VLOOKUP(C372,[1]Sheet1!$J$2:$J$2989,1,FALSE)),"No","Yes")</f>
        <v>No</v>
      </c>
      <c r="I372" s="84">
        <f t="shared" si="206"/>
        <v>0</v>
      </c>
      <c r="J372" s="84">
        <f t="shared" si="207"/>
        <v>0</v>
      </c>
      <c r="K372" s="84">
        <f t="shared" si="208"/>
        <v>0</v>
      </c>
      <c r="L372" s="84">
        <f t="shared" si="209"/>
        <v>0</v>
      </c>
      <c r="M372" s="84">
        <f t="shared" si="210"/>
        <v>0</v>
      </c>
      <c r="N372" s="84">
        <f t="shared" si="211"/>
        <v>0</v>
      </c>
      <c r="O372" s="84">
        <f t="shared" si="202"/>
        <v>0</v>
      </c>
      <c r="Q372" s="85">
        <f t="shared" si="212"/>
        <v>0</v>
      </c>
      <c r="R372" s="85">
        <f t="shared" si="213"/>
        <v>0</v>
      </c>
      <c r="S372" s="85">
        <f t="shared" si="214"/>
        <v>0</v>
      </c>
      <c r="T372" s="85">
        <f t="shared" si="215"/>
        <v>0</v>
      </c>
      <c r="U372" s="85">
        <f t="shared" si="216"/>
        <v>0</v>
      </c>
      <c r="V372" s="85">
        <f t="shared" si="217"/>
        <v>0</v>
      </c>
      <c r="W372" s="85">
        <f t="shared" si="203"/>
        <v>0</v>
      </c>
      <c r="Y372" s="84">
        <f t="shared" si="218"/>
        <v>0</v>
      </c>
      <c r="Z372" s="85">
        <f t="shared" si="219"/>
        <v>0</v>
      </c>
      <c r="AA372" s="70">
        <f t="shared" si="220"/>
        <v>0</v>
      </c>
      <c r="AB372" s="84">
        <f t="shared" si="221"/>
        <v>0</v>
      </c>
      <c r="AC372" s="84">
        <f t="shared" si="222"/>
        <v>0</v>
      </c>
      <c r="AD372" s="85">
        <f t="shared" si="223"/>
        <v>0</v>
      </c>
      <c r="AE372" s="85">
        <f t="shared" si="224"/>
        <v>0</v>
      </c>
      <c r="AF372" s="1">
        <f t="shared" si="225"/>
        <v>0</v>
      </c>
    </row>
    <row r="373" spans="1:32" x14ac:dyDescent="0.2">
      <c r="A373" s="101">
        <v>4.0500000000000003E-4</v>
      </c>
      <c r="B373" s="3">
        <f t="shared" si="201"/>
        <v>4.0500000000000003E-4</v>
      </c>
      <c r="C373" t="s">
        <v>690</v>
      </c>
      <c r="D373"/>
      <c r="E373" s="56" t="s">
        <v>21</v>
      </c>
      <c r="F373" s="21">
        <f t="shared" si="204"/>
        <v>0</v>
      </c>
      <c r="G373" s="21">
        <f t="shared" si="205"/>
        <v>0</v>
      </c>
      <c r="H373" s="111" t="str">
        <f>IF(ISNA(VLOOKUP(C373,[1]Sheet1!$J$2:$J$2989,1,FALSE)),"No","Yes")</f>
        <v>No</v>
      </c>
      <c r="I373" s="84">
        <f t="shared" si="206"/>
        <v>0</v>
      </c>
      <c r="J373" s="84">
        <f t="shared" si="207"/>
        <v>0</v>
      </c>
      <c r="K373" s="84">
        <f t="shared" si="208"/>
        <v>0</v>
      </c>
      <c r="L373" s="84">
        <f t="shared" si="209"/>
        <v>0</v>
      </c>
      <c r="M373" s="84">
        <f t="shared" si="210"/>
        <v>0</v>
      </c>
      <c r="N373" s="84">
        <f t="shared" si="211"/>
        <v>0</v>
      </c>
      <c r="O373" s="84">
        <f t="shared" si="202"/>
        <v>0</v>
      </c>
      <c r="Q373" s="85">
        <f t="shared" si="212"/>
        <v>0</v>
      </c>
      <c r="R373" s="85">
        <f t="shared" si="213"/>
        <v>0</v>
      </c>
      <c r="S373" s="85">
        <f t="shared" si="214"/>
        <v>0</v>
      </c>
      <c r="T373" s="85">
        <f t="shared" si="215"/>
        <v>0</v>
      </c>
      <c r="U373" s="85">
        <f t="shared" si="216"/>
        <v>0</v>
      </c>
      <c r="V373" s="85">
        <f t="shared" si="217"/>
        <v>0</v>
      </c>
      <c r="W373" s="85">
        <f t="shared" si="203"/>
        <v>0</v>
      </c>
      <c r="Y373" s="84">
        <f t="shared" si="218"/>
        <v>0</v>
      </c>
      <c r="Z373" s="85">
        <f t="shared" si="219"/>
        <v>0</v>
      </c>
      <c r="AA373" s="70">
        <f t="shared" si="220"/>
        <v>0</v>
      </c>
      <c r="AB373" s="84">
        <f t="shared" si="221"/>
        <v>0</v>
      </c>
      <c r="AC373" s="84">
        <f t="shared" si="222"/>
        <v>0</v>
      </c>
      <c r="AD373" s="85">
        <f t="shared" si="223"/>
        <v>0</v>
      </c>
      <c r="AE373" s="85">
        <f t="shared" si="224"/>
        <v>0</v>
      </c>
      <c r="AF373" s="1">
        <f t="shared" si="225"/>
        <v>0</v>
      </c>
    </row>
    <row r="374" spans="1:32" x14ac:dyDescent="0.2">
      <c r="A374" s="101">
        <v>4.06E-4</v>
      </c>
      <c r="B374" s="3">
        <f t="shared" si="201"/>
        <v>4.06E-4</v>
      </c>
      <c r="C374" t="s">
        <v>695</v>
      </c>
      <c r="D374"/>
      <c r="E374" s="56" t="s">
        <v>21</v>
      </c>
      <c r="F374" s="21">
        <f t="shared" si="204"/>
        <v>0</v>
      </c>
      <c r="G374" s="21">
        <f t="shared" si="205"/>
        <v>0</v>
      </c>
      <c r="H374" s="111" t="str">
        <f>IF(ISNA(VLOOKUP(C374,[1]Sheet1!$J$2:$J$2989,1,FALSE)),"No","Yes")</f>
        <v>No</v>
      </c>
      <c r="I374" s="84">
        <f t="shared" si="206"/>
        <v>0</v>
      </c>
      <c r="J374" s="84">
        <f t="shared" si="207"/>
        <v>0</v>
      </c>
      <c r="K374" s="84">
        <f t="shared" si="208"/>
        <v>0</v>
      </c>
      <c r="L374" s="84">
        <f t="shared" si="209"/>
        <v>0</v>
      </c>
      <c r="M374" s="84">
        <f t="shared" si="210"/>
        <v>0</v>
      </c>
      <c r="N374" s="84">
        <f t="shared" si="211"/>
        <v>0</v>
      </c>
      <c r="O374" s="84">
        <f t="shared" si="202"/>
        <v>0</v>
      </c>
      <c r="Q374" s="85">
        <f t="shared" si="212"/>
        <v>0</v>
      </c>
      <c r="R374" s="85">
        <f t="shared" si="213"/>
        <v>0</v>
      </c>
      <c r="S374" s="85">
        <f t="shared" si="214"/>
        <v>0</v>
      </c>
      <c r="T374" s="85">
        <f t="shared" si="215"/>
        <v>0</v>
      </c>
      <c r="U374" s="85">
        <f t="shared" si="216"/>
        <v>0</v>
      </c>
      <c r="V374" s="85">
        <f t="shared" si="217"/>
        <v>0</v>
      </c>
      <c r="W374" s="85">
        <f t="shared" si="203"/>
        <v>0</v>
      </c>
      <c r="Y374" s="84">
        <f t="shared" si="218"/>
        <v>0</v>
      </c>
      <c r="Z374" s="85">
        <f t="shared" si="219"/>
        <v>0</v>
      </c>
      <c r="AA374" s="70">
        <f t="shared" si="220"/>
        <v>0</v>
      </c>
      <c r="AB374" s="84">
        <f t="shared" si="221"/>
        <v>0</v>
      </c>
      <c r="AC374" s="84">
        <f t="shared" si="222"/>
        <v>0</v>
      </c>
      <c r="AD374" s="85">
        <f t="shared" si="223"/>
        <v>0</v>
      </c>
      <c r="AE374" s="85">
        <f t="shared" si="224"/>
        <v>0</v>
      </c>
      <c r="AF374" s="1">
        <f t="shared" si="225"/>
        <v>0</v>
      </c>
    </row>
    <row r="375" spans="1:32" x14ac:dyDescent="0.2">
      <c r="A375" s="101">
        <v>4.0700000000000003E-4</v>
      </c>
      <c r="B375" s="3">
        <f t="shared" si="201"/>
        <v>4.0700000000000003E-4</v>
      </c>
      <c r="C375" t="s">
        <v>696</v>
      </c>
      <c r="D375"/>
      <c r="E375" s="56" t="s">
        <v>21</v>
      </c>
      <c r="F375" s="21">
        <f t="shared" si="204"/>
        <v>0</v>
      </c>
      <c r="G375" s="21">
        <f t="shared" si="205"/>
        <v>0</v>
      </c>
      <c r="H375" s="111" t="str">
        <f>IF(ISNA(VLOOKUP(C375,[1]Sheet1!$J$2:$J$2989,1,FALSE)),"No","Yes")</f>
        <v>No</v>
      </c>
      <c r="I375" s="84">
        <f t="shared" si="206"/>
        <v>0</v>
      </c>
      <c r="J375" s="84">
        <f t="shared" si="207"/>
        <v>0</v>
      </c>
      <c r="K375" s="84">
        <f t="shared" si="208"/>
        <v>0</v>
      </c>
      <c r="L375" s="84">
        <f t="shared" si="209"/>
        <v>0</v>
      </c>
      <c r="M375" s="84">
        <f t="shared" si="210"/>
        <v>0</v>
      </c>
      <c r="N375" s="84">
        <f t="shared" si="211"/>
        <v>0</v>
      </c>
      <c r="O375" s="84">
        <f t="shared" si="202"/>
        <v>0</v>
      </c>
      <c r="Q375" s="85">
        <f t="shared" si="212"/>
        <v>0</v>
      </c>
      <c r="R375" s="85">
        <f t="shared" si="213"/>
        <v>0</v>
      </c>
      <c r="S375" s="85">
        <f t="shared" si="214"/>
        <v>0</v>
      </c>
      <c r="T375" s="85">
        <f t="shared" si="215"/>
        <v>0</v>
      </c>
      <c r="U375" s="85">
        <f t="shared" si="216"/>
        <v>0</v>
      </c>
      <c r="V375" s="85">
        <f t="shared" si="217"/>
        <v>0</v>
      </c>
      <c r="W375" s="85">
        <f t="shared" si="203"/>
        <v>0</v>
      </c>
      <c r="Y375" s="84">
        <f t="shared" si="218"/>
        <v>0</v>
      </c>
      <c r="Z375" s="85">
        <f t="shared" si="219"/>
        <v>0</v>
      </c>
      <c r="AA375" s="70">
        <f t="shared" si="220"/>
        <v>0</v>
      </c>
      <c r="AB375" s="84">
        <f t="shared" si="221"/>
        <v>0</v>
      </c>
      <c r="AC375" s="84">
        <f t="shared" si="222"/>
        <v>0</v>
      </c>
      <c r="AD375" s="85">
        <f t="shared" si="223"/>
        <v>0</v>
      </c>
      <c r="AE375" s="85">
        <f t="shared" si="224"/>
        <v>0</v>
      </c>
      <c r="AF375" s="1">
        <f t="shared" si="225"/>
        <v>0</v>
      </c>
    </row>
    <row r="376" spans="1:32" x14ac:dyDescent="0.2">
      <c r="A376" s="101">
        <v>4.08E-4</v>
      </c>
      <c r="B376" s="3">
        <f t="shared" si="201"/>
        <v>4.08E-4</v>
      </c>
      <c r="C376" t="s">
        <v>709</v>
      </c>
      <c r="D376"/>
      <c r="E376" s="56" t="s">
        <v>21</v>
      </c>
      <c r="F376" s="21">
        <f t="shared" si="204"/>
        <v>0</v>
      </c>
      <c r="G376" s="21">
        <f t="shared" si="205"/>
        <v>0</v>
      </c>
      <c r="H376" s="111" t="str">
        <f>IF(ISNA(VLOOKUP(C376,[1]Sheet1!$J$2:$J$2989,1,FALSE)),"No","Yes")</f>
        <v>No</v>
      </c>
      <c r="I376" s="84">
        <f t="shared" si="206"/>
        <v>0</v>
      </c>
      <c r="J376" s="84">
        <f t="shared" si="207"/>
        <v>0</v>
      </c>
      <c r="K376" s="84">
        <f t="shared" si="208"/>
        <v>0</v>
      </c>
      <c r="L376" s="84">
        <f t="shared" si="209"/>
        <v>0</v>
      </c>
      <c r="M376" s="84">
        <f t="shared" si="210"/>
        <v>0</v>
      </c>
      <c r="N376" s="84">
        <f t="shared" si="211"/>
        <v>0</v>
      </c>
      <c r="O376" s="84">
        <f t="shared" si="202"/>
        <v>0</v>
      </c>
      <c r="Q376" s="85">
        <f t="shared" si="212"/>
        <v>0</v>
      </c>
      <c r="R376" s="85">
        <f t="shared" si="213"/>
        <v>0</v>
      </c>
      <c r="S376" s="85">
        <f t="shared" si="214"/>
        <v>0</v>
      </c>
      <c r="T376" s="85">
        <f t="shared" si="215"/>
        <v>0</v>
      </c>
      <c r="U376" s="85">
        <f t="shared" si="216"/>
        <v>0</v>
      </c>
      <c r="V376" s="85">
        <f t="shared" si="217"/>
        <v>0</v>
      </c>
      <c r="W376" s="85">
        <f t="shared" si="203"/>
        <v>0</v>
      </c>
      <c r="Y376" s="84">
        <f t="shared" si="218"/>
        <v>0</v>
      </c>
      <c r="Z376" s="85">
        <f t="shared" si="219"/>
        <v>0</v>
      </c>
      <c r="AA376" s="70">
        <f t="shared" si="220"/>
        <v>0</v>
      </c>
      <c r="AB376" s="84">
        <f t="shared" si="221"/>
        <v>0</v>
      </c>
      <c r="AC376" s="84">
        <f t="shared" si="222"/>
        <v>0</v>
      </c>
      <c r="AD376" s="85">
        <f t="shared" si="223"/>
        <v>0</v>
      </c>
      <c r="AE376" s="85">
        <f t="shared" si="224"/>
        <v>0</v>
      </c>
      <c r="AF376" s="1">
        <f t="shared" si="225"/>
        <v>0</v>
      </c>
    </row>
    <row r="377" spans="1:32" x14ac:dyDescent="0.2">
      <c r="A377" s="101">
        <v>4.0900000000000002E-4</v>
      </c>
      <c r="B377" s="3">
        <f t="shared" si="201"/>
        <v>4.0900000000000002E-4</v>
      </c>
      <c r="C377" t="s">
        <v>610</v>
      </c>
      <c r="D377" t="s">
        <v>734</v>
      </c>
      <c r="E377" s="56" t="s">
        <v>21</v>
      </c>
      <c r="F377" s="21">
        <f t="shared" si="204"/>
        <v>0</v>
      </c>
      <c r="G377" s="21">
        <f t="shared" si="205"/>
        <v>0</v>
      </c>
      <c r="H377" s="111" t="str">
        <f>IF(ISNA(VLOOKUP(C377,[1]Sheet1!$J$2:$J$2989,1,FALSE)),"No","Yes")</f>
        <v>Yes</v>
      </c>
      <c r="I377" s="84">
        <f t="shared" si="206"/>
        <v>0</v>
      </c>
      <c r="J377" s="84">
        <f t="shared" si="207"/>
        <v>0</v>
      </c>
      <c r="K377" s="84">
        <f t="shared" si="208"/>
        <v>0</v>
      </c>
      <c r="L377" s="84">
        <f t="shared" si="209"/>
        <v>0</v>
      </c>
      <c r="M377" s="84">
        <f t="shared" si="210"/>
        <v>0</v>
      </c>
      <c r="N377" s="84">
        <f t="shared" si="211"/>
        <v>0</v>
      </c>
      <c r="O377" s="84">
        <f t="shared" si="202"/>
        <v>0</v>
      </c>
      <c r="Q377" s="85">
        <f t="shared" si="212"/>
        <v>0</v>
      </c>
      <c r="R377" s="85">
        <f t="shared" si="213"/>
        <v>0</v>
      </c>
      <c r="S377" s="85">
        <f t="shared" si="214"/>
        <v>0</v>
      </c>
      <c r="T377" s="85">
        <f t="shared" si="215"/>
        <v>0</v>
      </c>
      <c r="U377" s="85">
        <f t="shared" si="216"/>
        <v>0</v>
      </c>
      <c r="V377" s="85">
        <f t="shared" si="217"/>
        <v>0</v>
      </c>
      <c r="W377" s="85">
        <f t="shared" si="203"/>
        <v>0</v>
      </c>
      <c r="Y377" s="84">
        <f t="shared" si="218"/>
        <v>0</v>
      </c>
      <c r="Z377" s="85">
        <f t="shared" si="219"/>
        <v>0</v>
      </c>
      <c r="AA377" s="70">
        <f t="shared" si="220"/>
        <v>0</v>
      </c>
      <c r="AB377" s="84">
        <f t="shared" si="221"/>
        <v>0</v>
      </c>
      <c r="AC377" s="84">
        <f t="shared" si="222"/>
        <v>0</v>
      </c>
      <c r="AD377" s="85">
        <f t="shared" si="223"/>
        <v>0</v>
      </c>
      <c r="AE377" s="85">
        <f t="shared" si="224"/>
        <v>0</v>
      </c>
      <c r="AF377" s="1">
        <f t="shared" si="225"/>
        <v>0</v>
      </c>
    </row>
    <row r="378" spans="1:32" x14ac:dyDescent="0.2">
      <c r="A378" s="101">
        <v>4.0999999999999999E-4</v>
      </c>
      <c r="B378" s="3">
        <f t="shared" si="201"/>
        <v>4.0999999999999999E-4</v>
      </c>
      <c r="C378" t="s">
        <v>613</v>
      </c>
      <c r="D378"/>
      <c r="E378" s="56" t="s">
        <v>21</v>
      </c>
      <c r="F378" s="21">
        <f t="shared" si="204"/>
        <v>0</v>
      </c>
      <c r="G378" s="21">
        <f t="shared" si="205"/>
        <v>0</v>
      </c>
      <c r="H378" s="111" t="str">
        <f>IF(ISNA(VLOOKUP(C378,[1]Sheet1!$J$2:$J$2989,1,FALSE)),"No","Yes")</f>
        <v>No</v>
      </c>
      <c r="I378" s="84">
        <f t="shared" si="206"/>
        <v>0</v>
      </c>
      <c r="J378" s="84">
        <f t="shared" si="207"/>
        <v>0</v>
      </c>
      <c r="K378" s="84">
        <f t="shared" si="208"/>
        <v>0</v>
      </c>
      <c r="L378" s="84">
        <f t="shared" si="209"/>
        <v>0</v>
      </c>
      <c r="M378" s="84">
        <f t="shared" si="210"/>
        <v>0</v>
      </c>
      <c r="N378" s="84">
        <f t="shared" si="211"/>
        <v>0</v>
      </c>
      <c r="O378" s="84">
        <f t="shared" si="202"/>
        <v>0</v>
      </c>
      <c r="Q378" s="85">
        <f t="shared" si="212"/>
        <v>0</v>
      </c>
      <c r="R378" s="85">
        <f t="shared" si="213"/>
        <v>0</v>
      </c>
      <c r="S378" s="85">
        <f t="shared" si="214"/>
        <v>0</v>
      </c>
      <c r="T378" s="85">
        <f t="shared" si="215"/>
        <v>0</v>
      </c>
      <c r="U378" s="85">
        <f t="shared" si="216"/>
        <v>0</v>
      </c>
      <c r="V378" s="85">
        <f t="shared" si="217"/>
        <v>0</v>
      </c>
      <c r="W378" s="85">
        <f t="shared" si="203"/>
        <v>0</v>
      </c>
      <c r="Y378" s="84">
        <f t="shared" si="218"/>
        <v>0</v>
      </c>
      <c r="Z378" s="85">
        <f t="shared" si="219"/>
        <v>0</v>
      </c>
      <c r="AA378" s="70">
        <f t="shared" si="220"/>
        <v>0</v>
      </c>
      <c r="AB378" s="84">
        <f t="shared" si="221"/>
        <v>0</v>
      </c>
      <c r="AC378" s="84">
        <f t="shared" si="222"/>
        <v>0</v>
      </c>
      <c r="AD378" s="85">
        <f t="shared" si="223"/>
        <v>0</v>
      </c>
      <c r="AE378" s="85">
        <f t="shared" si="224"/>
        <v>0</v>
      </c>
      <c r="AF378" s="1">
        <f t="shared" si="225"/>
        <v>0</v>
      </c>
    </row>
    <row r="379" spans="1:32" x14ac:dyDescent="0.2">
      <c r="A379" s="101">
        <v>4.1100000000000002E-4</v>
      </c>
      <c r="B379" s="3">
        <f t="shared" si="201"/>
        <v>4.1100000000000002E-4</v>
      </c>
      <c r="C379" t="s">
        <v>614</v>
      </c>
      <c r="D379" t="s">
        <v>735</v>
      </c>
      <c r="E379" s="56" t="s">
        <v>21</v>
      </c>
      <c r="F379" s="21">
        <f t="shared" si="204"/>
        <v>0</v>
      </c>
      <c r="G379" s="21">
        <f t="shared" si="205"/>
        <v>0</v>
      </c>
      <c r="H379" s="111" t="str">
        <f>IF(ISNA(VLOOKUP(C379,[1]Sheet1!$J$2:$J$2989,1,FALSE)),"No","Yes")</f>
        <v>No</v>
      </c>
      <c r="I379" s="84">
        <f t="shared" si="206"/>
        <v>0</v>
      </c>
      <c r="J379" s="84">
        <f t="shared" si="207"/>
        <v>0</v>
      </c>
      <c r="K379" s="84">
        <f t="shared" si="208"/>
        <v>0</v>
      </c>
      <c r="L379" s="84">
        <f t="shared" si="209"/>
        <v>0</v>
      </c>
      <c r="M379" s="84">
        <f t="shared" si="210"/>
        <v>0</v>
      </c>
      <c r="N379" s="84">
        <f t="shared" si="211"/>
        <v>0</v>
      </c>
      <c r="O379" s="84">
        <f t="shared" si="202"/>
        <v>0</v>
      </c>
      <c r="Q379" s="85">
        <f t="shared" si="212"/>
        <v>0</v>
      </c>
      <c r="R379" s="85">
        <f t="shared" si="213"/>
        <v>0</v>
      </c>
      <c r="S379" s="85">
        <f t="shared" si="214"/>
        <v>0</v>
      </c>
      <c r="T379" s="85">
        <f t="shared" si="215"/>
        <v>0</v>
      </c>
      <c r="U379" s="85">
        <f t="shared" si="216"/>
        <v>0</v>
      </c>
      <c r="V379" s="85">
        <f t="shared" si="217"/>
        <v>0</v>
      </c>
      <c r="W379" s="85">
        <f t="shared" si="203"/>
        <v>0</v>
      </c>
      <c r="Y379" s="84">
        <f t="shared" si="218"/>
        <v>0</v>
      </c>
      <c r="Z379" s="85">
        <f t="shared" si="219"/>
        <v>0</v>
      </c>
      <c r="AA379" s="70">
        <f t="shared" si="220"/>
        <v>0</v>
      </c>
      <c r="AB379" s="84">
        <f t="shared" si="221"/>
        <v>0</v>
      </c>
      <c r="AC379" s="84">
        <f t="shared" si="222"/>
        <v>0</v>
      </c>
      <c r="AD379" s="85">
        <f t="shared" si="223"/>
        <v>0</v>
      </c>
      <c r="AE379" s="85">
        <f t="shared" si="224"/>
        <v>0</v>
      </c>
      <c r="AF379" s="1">
        <f t="shared" si="225"/>
        <v>0</v>
      </c>
    </row>
    <row r="380" spans="1:32" x14ac:dyDescent="0.2">
      <c r="A380" s="101">
        <v>4.1399999999999998E-4</v>
      </c>
      <c r="B380" s="3">
        <f t="shared" si="201"/>
        <v>4.1399999999999998E-4</v>
      </c>
      <c r="C380" t="s">
        <v>617</v>
      </c>
      <c r="D380" t="s">
        <v>736</v>
      </c>
      <c r="E380" s="56" t="s">
        <v>21</v>
      </c>
      <c r="F380" s="21">
        <f t="shared" si="204"/>
        <v>0</v>
      </c>
      <c r="G380" s="21">
        <f t="shared" si="205"/>
        <v>0</v>
      </c>
      <c r="H380" s="111" t="str">
        <f>IF(ISNA(VLOOKUP(C380,[1]Sheet1!$J$2:$J$2989,1,FALSE)),"No","Yes")</f>
        <v>Yes</v>
      </c>
      <c r="I380" s="84">
        <f t="shared" si="206"/>
        <v>0</v>
      </c>
      <c r="J380" s="84">
        <f t="shared" si="207"/>
        <v>0</v>
      </c>
      <c r="K380" s="84">
        <f t="shared" si="208"/>
        <v>0</v>
      </c>
      <c r="L380" s="84">
        <f t="shared" si="209"/>
        <v>0</v>
      </c>
      <c r="M380" s="84">
        <f t="shared" si="210"/>
        <v>0</v>
      </c>
      <c r="N380" s="84">
        <f t="shared" si="211"/>
        <v>0</v>
      </c>
      <c r="O380" s="84">
        <f t="shared" si="202"/>
        <v>0</v>
      </c>
      <c r="Q380" s="85">
        <f t="shared" si="212"/>
        <v>0</v>
      </c>
      <c r="R380" s="85">
        <f t="shared" si="213"/>
        <v>0</v>
      </c>
      <c r="S380" s="85">
        <f t="shared" si="214"/>
        <v>0</v>
      </c>
      <c r="T380" s="85">
        <f t="shared" si="215"/>
        <v>0</v>
      </c>
      <c r="U380" s="85">
        <f t="shared" si="216"/>
        <v>0</v>
      </c>
      <c r="V380" s="85">
        <f t="shared" si="217"/>
        <v>0</v>
      </c>
      <c r="W380" s="85">
        <f t="shared" si="203"/>
        <v>0</v>
      </c>
      <c r="Y380" s="84">
        <f t="shared" si="218"/>
        <v>0</v>
      </c>
      <c r="Z380" s="85">
        <f t="shared" si="219"/>
        <v>0</v>
      </c>
      <c r="AA380" s="70">
        <f t="shared" si="220"/>
        <v>0</v>
      </c>
      <c r="AB380" s="84">
        <f t="shared" si="221"/>
        <v>0</v>
      </c>
      <c r="AC380" s="84">
        <f t="shared" si="222"/>
        <v>0</v>
      </c>
      <c r="AD380" s="85">
        <f t="shared" si="223"/>
        <v>0</v>
      </c>
      <c r="AE380" s="85">
        <f t="shared" si="224"/>
        <v>0</v>
      </c>
      <c r="AF380" s="1">
        <f t="shared" si="225"/>
        <v>0</v>
      </c>
    </row>
    <row r="381" spans="1:32" x14ac:dyDescent="0.2">
      <c r="A381" s="101">
        <v>4.15E-4</v>
      </c>
      <c r="B381" s="3">
        <f t="shared" si="201"/>
        <v>4.15E-4</v>
      </c>
      <c r="C381" t="s">
        <v>618</v>
      </c>
      <c r="D381" t="s">
        <v>61</v>
      </c>
      <c r="E381" s="56" t="s">
        <v>21</v>
      </c>
      <c r="F381" s="21">
        <f t="shared" si="204"/>
        <v>0</v>
      </c>
      <c r="G381" s="21">
        <f t="shared" si="205"/>
        <v>0</v>
      </c>
      <c r="H381" s="111" t="str">
        <f>IF(ISNA(VLOOKUP(C381,[1]Sheet1!$J$2:$J$2989,1,FALSE)),"No","Yes")</f>
        <v>Yes</v>
      </c>
      <c r="I381" s="84">
        <f t="shared" si="206"/>
        <v>0</v>
      </c>
      <c r="J381" s="84">
        <f t="shared" si="207"/>
        <v>0</v>
      </c>
      <c r="K381" s="84">
        <f t="shared" si="208"/>
        <v>0</v>
      </c>
      <c r="L381" s="84">
        <f t="shared" si="209"/>
        <v>0</v>
      </c>
      <c r="M381" s="84">
        <f t="shared" si="210"/>
        <v>0</v>
      </c>
      <c r="N381" s="84">
        <f t="shared" si="211"/>
        <v>0</v>
      </c>
      <c r="O381" s="84">
        <f t="shared" si="202"/>
        <v>0</v>
      </c>
      <c r="Q381" s="85">
        <f t="shared" si="212"/>
        <v>0</v>
      </c>
      <c r="R381" s="85">
        <f t="shared" si="213"/>
        <v>0</v>
      </c>
      <c r="S381" s="85">
        <f t="shared" si="214"/>
        <v>0</v>
      </c>
      <c r="T381" s="85">
        <f t="shared" si="215"/>
        <v>0</v>
      </c>
      <c r="U381" s="85">
        <f t="shared" si="216"/>
        <v>0</v>
      </c>
      <c r="V381" s="85">
        <f t="shared" si="217"/>
        <v>0</v>
      </c>
      <c r="W381" s="85">
        <f t="shared" si="203"/>
        <v>0</v>
      </c>
      <c r="Y381" s="84">
        <f t="shared" si="218"/>
        <v>0</v>
      </c>
      <c r="Z381" s="85">
        <f t="shared" si="219"/>
        <v>0</v>
      </c>
      <c r="AA381" s="70">
        <f t="shared" si="220"/>
        <v>0</v>
      </c>
      <c r="AB381" s="84">
        <f t="shared" si="221"/>
        <v>0</v>
      </c>
      <c r="AC381" s="84">
        <f t="shared" si="222"/>
        <v>0</v>
      </c>
      <c r="AD381" s="85">
        <f t="shared" si="223"/>
        <v>0</v>
      </c>
      <c r="AE381" s="85">
        <f t="shared" si="224"/>
        <v>0</v>
      </c>
      <c r="AF381" s="1">
        <f t="shared" si="225"/>
        <v>0</v>
      </c>
    </row>
    <row r="382" spans="1:32" x14ac:dyDescent="0.2">
      <c r="A382" s="101">
        <v>4.1600000000000003E-4</v>
      </c>
      <c r="B382" s="3">
        <f t="shared" si="201"/>
        <v>4.1600000000000003E-4</v>
      </c>
      <c r="C382" t="s">
        <v>620</v>
      </c>
      <c r="D382"/>
      <c r="E382" s="56" t="s">
        <v>21</v>
      </c>
      <c r="F382" s="21">
        <f t="shared" si="204"/>
        <v>0</v>
      </c>
      <c r="G382" s="21">
        <f t="shared" si="205"/>
        <v>0</v>
      </c>
      <c r="H382" s="111" t="str">
        <f>IF(ISNA(VLOOKUP(C382,[1]Sheet1!$J$2:$J$2989,1,FALSE)),"No","Yes")</f>
        <v>No</v>
      </c>
      <c r="I382" s="84">
        <f t="shared" si="206"/>
        <v>0</v>
      </c>
      <c r="J382" s="84">
        <f t="shared" si="207"/>
        <v>0</v>
      </c>
      <c r="K382" s="84">
        <f t="shared" si="208"/>
        <v>0</v>
      </c>
      <c r="L382" s="84">
        <f t="shared" si="209"/>
        <v>0</v>
      </c>
      <c r="M382" s="84">
        <f t="shared" si="210"/>
        <v>0</v>
      </c>
      <c r="N382" s="84">
        <f t="shared" si="211"/>
        <v>0</v>
      </c>
      <c r="O382" s="84">
        <f t="shared" si="202"/>
        <v>0</v>
      </c>
      <c r="Q382" s="85">
        <f t="shared" si="212"/>
        <v>0</v>
      </c>
      <c r="R382" s="85">
        <f t="shared" si="213"/>
        <v>0</v>
      </c>
      <c r="S382" s="85">
        <f t="shared" si="214"/>
        <v>0</v>
      </c>
      <c r="T382" s="85">
        <f t="shared" si="215"/>
        <v>0</v>
      </c>
      <c r="U382" s="85">
        <f t="shared" si="216"/>
        <v>0</v>
      </c>
      <c r="V382" s="85">
        <f t="shared" si="217"/>
        <v>0</v>
      </c>
      <c r="W382" s="85">
        <f t="shared" si="203"/>
        <v>0</v>
      </c>
      <c r="Y382" s="84">
        <f t="shared" si="218"/>
        <v>0</v>
      </c>
      <c r="Z382" s="85">
        <f t="shared" si="219"/>
        <v>0</v>
      </c>
      <c r="AA382" s="70">
        <f t="shared" si="220"/>
        <v>0</v>
      </c>
      <c r="AB382" s="84">
        <f t="shared" si="221"/>
        <v>0</v>
      </c>
      <c r="AC382" s="84">
        <f t="shared" si="222"/>
        <v>0</v>
      </c>
      <c r="AD382" s="85">
        <f t="shared" si="223"/>
        <v>0</v>
      </c>
      <c r="AE382" s="85">
        <f t="shared" si="224"/>
        <v>0</v>
      </c>
      <c r="AF382" s="1">
        <f t="shared" si="225"/>
        <v>0</v>
      </c>
    </row>
    <row r="383" spans="1:32" x14ac:dyDescent="0.2">
      <c r="A383" s="101">
        <v>4.17E-4</v>
      </c>
      <c r="B383" s="3">
        <f t="shared" si="201"/>
        <v>4.17E-4</v>
      </c>
      <c r="C383" t="s">
        <v>621</v>
      </c>
      <c r="D383" t="s">
        <v>717</v>
      </c>
      <c r="E383" s="56" t="s">
        <v>21</v>
      </c>
      <c r="F383" s="21">
        <f t="shared" si="204"/>
        <v>0</v>
      </c>
      <c r="G383" s="21">
        <f t="shared" si="205"/>
        <v>0</v>
      </c>
      <c r="H383" s="111" t="str">
        <f>IF(ISNA(VLOOKUP(C383,[1]Sheet1!$J$2:$J$2989,1,FALSE)),"No","Yes")</f>
        <v>No</v>
      </c>
      <c r="I383" s="84">
        <f t="shared" si="206"/>
        <v>0</v>
      </c>
      <c r="J383" s="84">
        <f t="shared" si="207"/>
        <v>0</v>
      </c>
      <c r="K383" s="84">
        <f t="shared" si="208"/>
        <v>0</v>
      </c>
      <c r="L383" s="84">
        <f t="shared" si="209"/>
        <v>0</v>
      </c>
      <c r="M383" s="84">
        <f t="shared" si="210"/>
        <v>0</v>
      </c>
      <c r="N383" s="84">
        <f t="shared" si="211"/>
        <v>0</v>
      </c>
      <c r="O383" s="84">
        <f t="shared" si="202"/>
        <v>0</v>
      </c>
      <c r="Q383" s="85">
        <f t="shared" si="212"/>
        <v>0</v>
      </c>
      <c r="R383" s="85">
        <f t="shared" si="213"/>
        <v>0</v>
      </c>
      <c r="S383" s="85">
        <f t="shared" si="214"/>
        <v>0</v>
      </c>
      <c r="T383" s="85">
        <f t="shared" si="215"/>
        <v>0</v>
      </c>
      <c r="U383" s="85">
        <f t="shared" si="216"/>
        <v>0</v>
      </c>
      <c r="V383" s="85">
        <f t="shared" si="217"/>
        <v>0</v>
      </c>
      <c r="W383" s="85">
        <f t="shared" si="203"/>
        <v>0</v>
      </c>
      <c r="Y383" s="84">
        <f t="shared" si="218"/>
        <v>0</v>
      </c>
      <c r="Z383" s="85">
        <f t="shared" si="219"/>
        <v>0</v>
      </c>
      <c r="AA383" s="70">
        <f t="shared" si="220"/>
        <v>0</v>
      </c>
      <c r="AB383" s="84">
        <f t="shared" si="221"/>
        <v>0</v>
      </c>
      <c r="AC383" s="84">
        <f t="shared" si="222"/>
        <v>0</v>
      </c>
      <c r="AD383" s="85">
        <f t="shared" si="223"/>
        <v>0</v>
      </c>
      <c r="AE383" s="85">
        <f t="shared" si="224"/>
        <v>0</v>
      </c>
      <c r="AF383" s="1">
        <f t="shared" si="225"/>
        <v>0</v>
      </c>
    </row>
    <row r="384" spans="1:32" x14ac:dyDescent="0.2">
      <c r="A384" s="101">
        <v>4.1800000000000002E-4</v>
      </c>
      <c r="B384" s="3">
        <f t="shared" si="201"/>
        <v>4.1800000000000002E-4</v>
      </c>
      <c r="C384" t="s">
        <v>626</v>
      </c>
      <c r="D384"/>
      <c r="E384" s="56" t="s">
        <v>21</v>
      </c>
      <c r="F384" s="21">
        <f t="shared" si="204"/>
        <v>0</v>
      </c>
      <c r="G384" s="21">
        <f t="shared" si="205"/>
        <v>0</v>
      </c>
      <c r="H384" s="111" t="str">
        <f>IF(ISNA(VLOOKUP(C384,[1]Sheet1!$J$2:$J$2989,1,FALSE)),"No","Yes")</f>
        <v>No</v>
      </c>
      <c r="I384" s="84">
        <f t="shared" si="206"/>
        <v>0</v>
      </c>
      <c r="J384" s="84">
        <f t="shared" si="207"/>
        <v>0</v>
      </c>
      <c r="K384" s="84">
        <f t="shared" si="208"/>
        <v>0</v>
      </c>
      <c r="L384" s="84">
        <f t="shared" si="209"/>
        <v>0</v>
      </c>
      <c r="M384" s="84">
        <f t="shared" si="210"/>
        <v>0</v>
      </c>
      <c r="N384" s="84">
        <f t="shared" si="211"/>
        <v>0</v>
      </c>
      <c r="O384" s="84">
        <f t="shared" si="202"/>
        <v>0</v>
      </c>
      <c r="Q384" s="85">
        <f t="shared" si="212"/>
        <v>0</v>
      </c>
      <c r="R384" s="85">
        <f t="shared" si="213"/>
        <v>0</v>
      </c>
      <c r="S384" s="85">
        <f t="shared" si="214"/>
        <v>0</v>
      </c>
      <c r="T384" s="85">
        <f t="shared" si="215"/>
        <v>0</v>
      </c>
      <c r="U384" s="85">
        <f t="shared" si="216"/>
        <v>0</v>
      </c>
      <c r="V384" s="85">
        <f t="shared" si="217"/>
        <v>0</v>
      </c>
      <c r="W384" s="85">
        <f t="shared" si="203"/>
        <v>0</v>
      </c>
      <c r="Y384" s="84">
        <f t="shared" si="218"/>
        <v>0</v>
      </c>
      <c r="Z384" s="85">
        <f t="shared" si="219"/>
        <v>0</v>
      </c>
      <c r="AA384" s="70">
        <f t="shared" si="220"/>
        <v>0</v>
      </c>
      <c r="AB384" s="84">
        <f t="shared" si="221"/>
        <v>0</v>
      </c>
      <c r="AC384" s="84">
        <f t="shared" si="222"/>
        <v>0</v>
      </c>
      <c r="AD384" s="85">
        <f t="shared" si="223"/>
        <v>0</v>
      </c>
      <c r="AE384" s="85">
        <f t="shared" si="224"/>
        <v>0</v>
      </c>
      <c r="AF384" s="1">
        <f t="shared" si="225"/>
        <v>0</v>
      </c>
    </row>
    <row r="385" spans="1:32" x14ac:dyDescent="0.2">
      <c r="A385" s="101">
        <v>4.1899999999999999E-4</v>
      </c>
      <c r="B385" s="3">
        <f t="shared" si="201"/>
        <v>4.1899999999999999E-4</v>
      </c>
      <c r="C385" t="s">
        <v>628</v>
      </c>
      <c r="D385"/>
      <c r="E385" s="56" t="s">
        <v>21</v>
      </c>
      <c r="F385" s="21">
        <f t="shared" si="204"/>
        <v>0</v>
      </c>
      <c r="G385" s="21">
        <f t="shared" si="205"/>
        <v>0</v>
      </c>
      <c r="H385" s="111" t="str">
        <f>IF(ISNA(VLOOKUP(C385,[1]Sheet1!$J$2:$J$2989,1,FALSE)),"No","Yes")</f>
        <v>No</v>
      </c>
      <c r="I385" s="84">
        <f t="shared" si="206"/>
        <v>0</v>
      </c>
      <c r="J385" s="84">
        <f t="shared" si="207"/>
        <v>0</v>
      </c>
      <c r="K385" s="84">
        <f t="shared" si="208"/>
        <v>0</v>
      </c>
      <c r="L385" s="84">
        <f t="shared" si="209"/>
        <v>0</v>
      </c>
      <c r="M385" s="84">
        <f t="shared" si="210"/>
        <v>0</v>
      </c>
      <c r="N385" s="84">
        <f t="shared" si="211"/>
        <v>0</v>
      </c>
      <c r="O385" s="84">
        <f t="shared" si="202"/>
        <v>0</v>
      </c>
      <c r="Q385" s="85">
        <f t="shared" si="212"/>
        <v>0</v>
      </c>
      <c r="R385" s="85">
        <f t="shared" si="213"/>
        <v>0</v>
      </c>
      <c r="S385" s="85">
        <f t="shared" si="214"/>
        <v>0</v>
      </c>
      <c r="T385" s="85">
        <f t="shared" si="215"/>
        <v>0</v>
      </c>
      <c r="U385" s="85">
        <f t="shared" si="216"/>
        <v>0</v>
      </c>
      <c r="V385" s="85">
        <f t="shared" si="217"/>
        <v>0</v>
      </c>
      <c r="W385" s="85">
        <f t="shared" si="203"/>
        <v>0</v>
      </c>
      <c r="Y385" s="84">
        <f t="shared" si="218"/>
        <v>0</v>
      </c>
      <c r="Z385" s="85">
        <f t="shared" si="219"/>
        <v>0</v>
      </c>
      <c r="AA385" s="70">
        <f t="shared" si="220"/>
        <v>0</v>
      </c>
      <c r="AB385" s="84">
        <f t="shared" si="221"/>
        <v>0</v>
      </c>
      <c r="AC385" s="84">
        <f t="shared" si="222"/>
        <v>0</v>
      </c>
      <c r="AD385" s="85">
        <f t="shared" si="223"/>
        <v>0</v>
      </c>
      <c r="AE385" s="85">
        <f t="shared" si="224"/>
        <v>0</v>
      </c>
      <c r="AF385" s="1">
        <f t="shared" si="225"/>
        <v>0</v>
      </c>
    </row>
    <row r="386" spans="1:32" x14ac:dyDescent="0.2">
      <c r="A386" s="101">
        <v>4.2000000000000002E-4</v>
      </c>
      <c r="B386" s="3">
        <f t="shared" si="201"/>
        <v>4.2000000000000002E-4</v>
      </c>
      <c r="C386" t="s">
        <v>631</v>
      </c>
      <c r="D386"/>
      <c r="E386" s="56" t="s">
        <v>21</v>
      </c>
      <c r="F386" s="21">
        <f t="shared" si="204"/>
        <v>0</v>
      </c>
      <c r="G386" s="21">
        <f t="shared" si="205"/>
        <v>0</v>
      </c>
      <c r="H386" s="111" t="str">
        <f>IF(ISNA(VLOOKUP(C386,[1]Sheet1!$J$2:$J$2989,1,FALSE)),"No","Yes")</f>
        <v>No</v>
      </c>
      <c r="I386" s="84">
        <f t="shared" si="206"/>
        <v>0</v>
      </c>
      <c r="J386" s="84">
        <f t="shared" si="207"/>
        <v>0</v>
      </c>
      <c r="K386" s="84">
        <f t="shared" si="208"/>
        <v>0</v>
      </c>
      <c r="L386" s="84">
        <f t="shared" si="209"/>
        <v>0</v>
      </c>
      <c r="M386" s="84">
        <f t="shared" si="210"/>
        <v>0</v>
      </c>
      <c r="N386" s="84">
        <f t="shared" si="211"/>
        <v>0</v>
      </c>
      <c r="O386" s="84">
        <f t="shared" si="202"/>
        <v>0</v>
      </c>
      <c r="Q386" s="85">
        <f t="shared" si="212"/>
        <v>0</v>
      </c>
      <c r="R386" s="85">
        <f t="shared" si="213"/>
        <v>0</v>
      </c>
      <c r="S386" s="85">
        <f t="shared" si="214"/>
        <v>0</v>
      </c>
      <c r="T386" s="85">
        <f t="shared" si="215"/>
        <v>0</v>
      </c>
      <c r="U386" s="85">
        <f t="shared" si="216"/>
        <v>0</v>
      </c>
      <c r="V386" s="85">
        <f t="shared" si="217"/>
        <v>0</v>
      </c>
      <c r="W386" s="85">
        <f t="shared" si="203"/>
        <v>0</v>
      </c>
      <c r="Y386" s="84">
        <f t="shared" si="218"/>
        <v>0</v>
      </c>
      <c r="Z386" s="85">
        <f t="shared" si="219"/>
        <v>0</v>
      </c>
      <c r="AA386" s="70">
        <f t="shared" si="220"/>
        <v>0</v>
      </c>
      <c r="AB386" s="84">
        <f t="shared" si="221"/>
        <v>0</v>
      </c>
      <c r="AC386" s="84">
        <f t="shared" si="222"/>
        <v>0</v>
      </c>
      <c r="AD386" s="85">
        <f t="shared" si="223"/>
        <v>0</v>
      </c>
      <c r="AE386" s="85">
        <f t="shared" si="224"/>
        <v>0</v>
      </c>
      <c r="AF386" s="1">
        <f t="shared" si="225"/>
        <v>0</v>
      </c>
    </row>
    <row r="387" spans="1:32" x14ac:dyDescent="0.2">
      <c r="A387" s="101">
        <v>4.2099999999999999E-4</v>
      </c>
      <c r="B387" s="3">
        <f t="shared" si="201"/>
        <v>4.2099999999999999E-4</v>
      </c>
      <c r="C387" t="s">
        <v>632</v>
      </c>
      <c r="D387" t="s">
        <v>96</v>
      </c>
      <c r="E387" s="56" t="s">
        <v>21</v>
      </c>
      <c r="F387" s="21">
        <f t="shared" si="204"/>
        <v>0</v>
      </c>
      <c r="G387" s="21">
        <f t="shared" si="205"/>
        <v>0</v>
      </c>
      <c r="H387" s="111" t="str">
        <f>IF(ISNA(VLOOKUP(C387,[1]Sheet1!$J$2:$J$2989,1,FALSE)),"No","Yes")</f>
        <v>Yes</v>
      </c>
      <c r="I387" s="84">
        <f t="shared" si="206"/>
        <v>0</v>
      </c>
      <c r="J387" s="84">
        <f t="shared" si="207"/>
        <v>0</v>
      </c>
      <c r="K387" s="84">
        <f t="shared" si="208"/>
        <v>0</v>
      </c>
      <c r="L387" s="84">
        <f t="shared" si="209"/>
        <v>0</v>
      </c>
      <c r="M387" s="84">
        <f t="shared" si="210"/>
        <v>0</v>
      </c>
      <c r="N387" s="84">
        <f t="shared" si="211"/>
        <v>0</v>
      </c>
      <c r="O387" s="84">
        <f t="shared" si="202"/>
        <v>0</v>
      </c>
      <c r="Q387" s="85">
        <f t="shared" si="212"/>
        <v>0</v>
      </c>
      <c r="R387" s="85">
        <f t="shared" si="213"/>
        <v>0</v>
      </c>
      <c r="S387" s="85">
        <f t="shared" si="214"/>
        <v>0</v>
      </c>
      <c r="T387" s="85">
        <f t="shared" si="215"/>
        <v>0</v>
      </c>
      <c r="U387" s="85">
        <f t="shared" si="216"/>
        <v>0</v>
      </c>
      <c r="V387" s="85">
        <f t="shared" si="217"/>
        <v>0</v>
      </c>
      <c r="W387" s="85">
        <f t="shared" si="203"/>
        <v>0</v>
      </c>
      <c r="Y387" s="84">
        <f t="shared" si="218"/>
        <v>0</v>
      </c>
      <c r="Z387" s="85">
        <f t="shared" si="219"/>
        <v>0</v>
      </c>
      <c r="AA387" s="70">
        <f t="shared" si="220"/>
        <v>0</v>
      </c>
      <c r="AB387" s="84">
        <f t="shared" si="221"/>
        <v>0</v>
      </c>
      <c r="AC387" s="84">
        <f t="shared" si="222"/>
        <v>0</v>
      </c>
      <c r="AD387" s="85">
        <f t="shared" si="223"/>
        <v>0</v>
      </c>
      <c r="AE387" s="85">
        <f t="shared" si="224"/>
        <v>0</v>
      </c>
      <c r="AF387" s="1">
        <f t="shared" si="225"/>
        <v>0</v>
      </c>
    </row>
    <row r="388" spans="1:32" x14ac:dyDescent="0.2">
      <c r="A388" s="101">
        <v>4.2200000000000001E-4</v>
      </c>
      <c r="B388" s="3">
        <f t="shared" si="201"/>
        <v>4.2200000000000001E-4</v>
      </c>
      <c r="C388" t="s">
        <v>637</v>
      </c>
      <c r="D388" t="s">
        <v>737</v>
      </c>
      <c r="E388" s="56" t="s">
        <v>21</v>
      </c>
      <c r="F388" s="21">
        <f t="shared" si="204"/>
        <v>0</v>
      </c>
      <c r="G388" s="21">
        <f t="shared" si="205"/>
        <v>0</v>
      </c>
      <c r="H388" s="111" t="str">
        <f>IF(ISNA(VLOOKUP(C388,[1]Sheet1!$J$2:$J$2989,1,FALSE)),"No","Yes")</f>
        <v>No</v>
      </c>
      <c r="I388" s="84">
        <f t="shared" si="206"/>
        <v>0</v>
      </c>
      <c r="J388" s="84">
        <f t="shared" si="207"/>
        <v>0</v>
      </c>
      <c r="K388" s="84">
        <f t="shared" si="208"/>
        <v>0</v>
      </c>
      <c r="L388" s="84">
        <f t="shared" si="209"/>
        <v>0</v>
      </c>
      <c r="M388" s="84">
        <f t="shared" si="210"/>
        <v>0</v>
      </c>
      <c r="N388" s="84">
        <f t="shared" si="211"/>
        <v>0</v>
      </c>
      <c r="O388" s="84">
        <f t="shared" si="202"/>
        <v>0</v>
      </c>
      <c r="Q388" s="85">
        <f t="shared" si="212"/>
        <v>0</v>
      </c>
      <c r="R388" s="85">
        <f t="shared" si="213"/>
        <v>0</v>
      </c>
      <c r="S388" s="85">
        <f t="shared" si="214"/>
        <v>0</v>
      </c>
      <c r="T388" s="85">
        <f t="shared" si="215"/>
        <v>0</v>
      </c>
      <c r="U388" s="85">
        <f t="shared" si="216"/>
        <v>0</v>
      </c>
      <c r="V388" s="85">
        <f t="shared" si="217"/>
        <v>0</v>
      </c>
      <c r="W388" s="85">
        <f t="shared" si="203"/>
        <v>0</v>
      </c>
      <c r="Y388" s="84">
        <f t="shared" si="218"/>
        <v>0</v>
      </c>
      <c r="Z388" s="85">
        <f t="shared" si="219"/>
        <v>0</v>
      </c>
      <c r="AA388" s="70">
        <f t="shared" si="220"/>
        <v>0</v>
      </c>
      <c r="AB388" s="84">
        <f t="shared" si="221"/>
        <v>0</v>
      </c>
      <c r="AC388" s="84">
        <f t="shared" si="222"/>
        <v>0</v>
      </c>
      <c r="AD388" s="85">
        <f t="shared" si="223"/>
        <v>0</v>
      </c>
      <c r="AE388" s="85">
        <f t="shared" si="224"/>
        <v>0</v>
      </c>
      <c r="AF388" s="1">
        <f t="shared" si="225"/>
        <v>0</v>
      </c>
    </row>
    <row r="389" spans="1:32" x14ac:dyDescent="0.2">
      <c r="A389" s="101">
        <v>4.2299999999999998E-4</v>
      </c>
      <c r="B389" s="3">
        <f t="shared" si="201"/>
        <v>4.2299999999999998E-4</v>
      </c>
      <c r="C389" t="s">
        <v>642</v>
      </c>
      <c r="D389"/>
      <c r="E389" s="56" t="s">
        <v>21</v>
      </c>
      <c r="F389" s="21">
        <f t="shared" si="204"/>
        <v>0</v>
      </c>
      <c r="G389" s="21">
        <f t="shared" si="205"/>
        <v>0</v>
      </c>
      <c r="H389" s="111" t="str">
        <f>IF(ISNA(VLOOKUP(C389,[1]Sheet1!$J$2:$J$2989,1,FALSE)),"No","Yes")</f>
        <v>No</v>
      </c>
      <c r="I389" s="84">
        <f t="shared" si="206"/>
        <v>0</v>
      </c>
      <c r="J389" s="84">
        <f t="shared" si="207"/>
        <v>0</v>
      </c>
      <c r="K389" s="84">
        <f t="shared" si="208"/>
        <v>0</v>
      </c>
      <c r="L389" s="84">
        <f t="shared" si="209"/>
        <v>0</v>
      </c>
      <c r="M389" s="84">
        <f t="shared" si="210"/>
        <v>0</v>
      </c>
      <c r="N389" s="84">
        <f t="shared" si="211"/>
        <v>0</v>
      </c>
      <c r="O389" s="84">
        <f t="shared" si="202"/>
        <v>0</v>
      </c>
      <c r="Q389" s="85">
        <f t="shared" si="212"/>
        <v>0</v>
      </c>
      <c r="R389" s="85">
        <f t="shared" si="213"/>
        <v>0</v>
      </c>
      <c r="S389" s="85">
        <f t="shared" si="214"/>
        <v>0</v>
      </c>
      <c r="T389" s="85">
        <f t="shared" si="215"/>
        <v>0</v>
      </c>
      <c r="U389" s="85">
        <f t="shared" si="216"/>
        <v>0</v>
      </c>
      <c r="V389" s="85">
        <f t="shared" si="217"/>
        <v>0</v>
      </c>
      <c r="W389" s="85">
        <f t="shared" si="203"/>
        <v>0</v>
      </c>
      <c r="Y389" s="84">
        <f t="shared" si="218"/>
        <v>0</v>
      </c>
      <c r="Z389" s="85">
        <f t="shared" si="219"/>
        <v>0</v>
      </c>
      <c r="AA389" s="70">
        <f t="shared" si="220"/>
        <v>0</v>
      </c>
      <c r="AB389" s="84">
        <f t="shared" si="221"/>
        <v>0</v>
      </c>
      <c r="AC389" s="84">
        <f t="shared" si="222"/>
        <v>0</v>
      </c>
      <c r="AD389" s="85">
        <f t="shared" si="223"/>
        <v>0</v>
      </c>
      <c r="AE389" s="85">
        <f t="shared" si="224"/>
        <v>0</v>
      </c>
      <c r="AF389" s="1">
        <f t="shared" si="225"/>
        <v>0</v>
      </c>
    </row>
    <row r="390" spans="1:32" x14ac:dyDescent="0.2">
      <c r="A390" s="101">
        <v>4.2400000000000001E-4</v>
      </c>
      <c r="B390" s="3">
        <f t="shared" si="201"/>
        <v>4.2400000000000001E-4</v>
      </c>
      <c r="C390" t="s">
        <v>643</v>
      </c>
      <c r="D390" t="s">
        <v>738</v>
      </c>
      <c r="E390" s="56" t="s">
        <v>21</v>
      </c>
      <c r="F390" s="21">
        <f t="shared" si="204"/>
        <v>0</v>
      </c>
      <c r="G390" s="21">
        <f t="shared" si="205"/>
        <v>0</v>
      </c>
      <c r="H390" s="111" t="str">
        <f>IF(ISNA(VLOOKUP(C390,[1]Sheet1!$J$2:$J$2989,1,FALSE)),"No","Yes")</f>
        <v>No</v>
      </c>
      <c r="I390" s="84">
        <f t="shared" si="206"/>
        <v>0</v>
      </c>
      <c r="J390" s="84">
        <f t="shared" si="207"/>
        <v>0</v>
      </c>
      <c r="K390" s="84">
        <f t="shared" si="208"/>
        <v>0</v>
      </c>
      <c r="L390" s="84">
        <f t="shared" si="209"/>
        <v>0</v>
      </c>
      <c r="M390" s="84">
        <f t="shared" si="210"/>
        <v>0</v>
      </c>
      <c r="N390" s="84">
        <f t="shared" si="211"/>
        <v>0</v>
      </c>
      <c r="O390" s="84">
        <f t="shared" si="202"/>
        <v>0</v>
      </c>
      <c r="Q390" s="85">
        <f t="shared" si="212"/>
        <v>0</v>
      </c>
      <c r="R390" s="85">
        <f t="shared" si="213"/>
        <v>0</v>
      </c>
      <c r="S390" s="85">
        <f t="shared" si="214"/>
        <v>0</v>
      </c>
      <c r="T390" s="85">
        <f t="shared" si="215"/>
        <v>0</v>
      </c>
      <c r="U390" s="85">
        <f t="shared" si="216"/>
        <v>0</v>
      </c>
      <c r="V390" s="85">
        <f t="shared" si="217"/>
        <v>0</v>
      </c>
      <c r="W390" s="85">
        <f t="shared" si="203"/>
        <v>0</v>
      </c>
      <c r="Y390" s="84">
        <f t="shared" si="218"/>
        <v>0</v>
      </c>
      <c r="Z390" s="85">
        <f t="shared" si="219"/>
        <v>0</v>
      </c>
      <c r="AA390" s="70">
        <f t="shared" si="220"/>
        <v>0</v>
      </c>
      <c r="AB390" s="84">
        <f t="shared" si="221"/>
        <v>0</v>
      </c>
      <c r="AC390" s="84">
        <f t="shared" si="222"/>
        <v>0</v>
      </c>
      <c r="AD390" s="85">
        <f t="shared" si="223"/>
        <v>0</v>
      </c>
      <c r="AE390" s="85">
        <f t="shared" si="224"/>
        <v>0</v>
      </c>
      <c r="AF390" s="1">
        <f t="shared" si="225"/>
        <v>0</v>
      </c>
    </row>
    <row r="391" spans="1:32" x14ac:dyDescent="0.2">
      <c r="A391" s="101">
        <v>4.26E-4</v>
      </c>
      <c r="B391" s="3">
        <f t="shared" si="201"/>
        <v>4.26E-4</v>
      </c>
      <c r="C391" t="s">
        <v>650</v>
      </c>
      <c r="D391"/>
      <c r="E391" s="56" t="s">
        <v>21</v>
      </c>
      <c r="F391" s="21">
        <f t="shared" si="204"/>
        <v>0</v>
      </c>
      <c r="G391" s="21">
        <f t="shared" si="205"/>
        <v>0</v>
      </c>
      <c r="H391" s="111" t="str">
        <f>IF(ISNA(VLOOKUP(C391,[1]Sheet1!$J$2:$J$2989,1,FALSE)),"No","Yes")</f>
        <v>No</v>
      </c>
      <c r="I391" s="84">
        <f t="shared" si="206"/>
        <v>0</v>
      </c>
      <c r="J391" s="84">
        <f t="shared" si="207"/>
        <v>0</v>
      </c>
      <c r="K391" s="84">
        <f t="shared" si="208"/>
        <v>0</v>
      </c>
      <c r="L391" s="84">
        <f t="shared" si="209"/>
        <v>0</v>
      </c>
      <c r="M391" s="84">
        <f t="shared" si="210"/>
        <v>0</v>
      </c>
      <c r="N391" s="84">
        <f t="shared" si="211"/>
        <v>0</v>
      </c>
      <c r="O391" s="84">
        <f t="shared" si="202"/>
        <v>0</v>
      </c>
      <c r="Q391" s="85">
        <f t="shared" si="212"/>
        <v>0</v>
      </c>
      <c r="R391" s="85">
        <f t="shared" si="213"/>
        <v>0</v>
      </c>
      <c r="S391" s="85">
        <f t="shared" si="214"/>
        <v>0</v>
      </c>
      <c r="T391" s="85">
        <f t="shared" si="215"/>
        <v>0</v>
      </c>
      <c r="U391" s="85">
        <f t="shared" si="216"/>
        <v>0</v>
      </c>
      <c r="V391" s="85">
        <f t="shared" si="217"/>
        <v>0</v>
      </c>
      <c r="W391" s="85">
        <f t="shared" si="203"/>
        <v>0</v>
      </c>
      <c r="Y391" s="84">
        <f t="shared" si="218"/>
        <v>0</v>
      </c>
      <c r="Z391" s="85">
        <f t="shared" si="219"/>
        <v>0</v>
      </c>
      <c r="AA391" s="70">
        <f t="shared" si="220"/>
        <v>0</v>
      </c>
      <c r="AB391" s="84">
        <f t="shared" si="221"/>
        <v>0</v>
      </c>
      <c r="AC391" s="84">
        <f t="shared" si="222"/>
        <v>0</v>
      </c>
      <c r="AD391" s="85">
        <f t="shared" si="223"/>
        <v>0</v>
      </c>
      <c r="AE391" s="85">
        <f t="shared" si="224"/>
        <v>0</v>
      </c>
      <c r="AF391" s="1">
        <f t="shared" si="225"/>
        <v>0</v>
      </c>
    </row>
    <row r="392" spans="1:32" x14ac:dyDescent="0.2">
      <c r="A392" s="101">
        <v>4.2700000000000002E-4</v>
      </c>
      <c r="B392" s="3">
        <f t="shared" ref="B392:B437" si="226">AF392+A392</f>
        <v>4.2700000000000002E-4</v>
      </c>
      <c r="C392" t="s">
        <v>653</v>
      </c>
      <c r="D392"/>
      <c r="E392" s="56" t="s">
        <v>21</v>
      </c>
      <c r="F392" s="21">
        <f t="shared" si="204"/>
        <v>0</v>
      </c>
      <c r="G392" s="21">
        <f t="shared" si="205"/>
        <v>0</v>
      </c>
      <c r="H392" s="111" t="str">
        <f>IF(ISNA(VLOOKUP(C392,[1]Sheet1!$J$2:$J$2989,1,FALSE)),"No","Yes")</f>
        <v>No</v>
      </c>
      <c r="I392" s="84">
        <f t="shared" si="206"/>
        <v>0</v>
      </c>
      <c r="J392" s="84">
        <f t="shared" si="207"/>
        <v>0</v>
      </c>
      <c r="K392" s="84">
        <f t="shared" si="208"/>
        <v>0</v>
      </c>
      <c r="L392" s="84">
        <f t="shared" si="209"/>
        <v>0</v>
      </c>
      <c r="M392" s="84">
        <f t="shared" si="210"/>
        <v>0</v>
      </c>
      <c r="N392" s="84">
        <f t="shared" si="211"/>
        <v>0</v>
      </c>
      <c r="O392" s="84">
        <f t="shared" si="202"/>
        <v>0</v>
      </c>
      <c r="Q392" s="85">
        <f t="shared" si="212"/>
        <v>0</v>
      </c>
      <c r="R392" s="85">
        <f t="shared" si="213"/>
        <v>0</v>
      </c>
      <c r="S392" s="85">
        <f t="shared" si="214"/>
        <v>0</v>
      </c>
      <c r="T392" s="85">
        <f t="shared" si="215"/>
        <v>0</v>
      </c>
      <c r="U392" s="85">
        <f t="shared" si="216"/>
        <v>0</v>
      </c>
      <c r="V392" s="85">
        <f t="shared" si="217"/>
        <v>0</v>
      </c>
      <c r="W392" s="85">
        <f t="shared" si="203"/>
        <v>0</v>
      </c>
      <c r="Y392" s="84">
        <f t="shared" si="218"/>
        <v>0</v>
      </c>
      <c r="Z392" s="85">
        <f t="shared" si="219"/>
        <v>0</v>
      </c>
      <c r="AA392" s="70">
        <f t="shared" si="220"/>
        <v>0</v>
      </c>
      <c r="AB392" s="84">
        <f t="shared" si="221"/>
        <v>0</v>
      </c>
      <c r="AC392" s="84">
        <f t="shared" si="222"/>
        <v>0</v>
      </c>
      <c r="AD392" s="85">
        <f t="shared" si="223"/>
        <v>0</v>
      </c>
      <c r="AE392" s="85">
        <f t="shared" si="224"/>
        <v>0</v>
      </c>
      <c r="AF392" s="1">
        <f t="shared" si="225"/>
        <v>0</v>
      </c>
    </row>
    <row r="393" spans="1:32" x14ac:dyDescent="0.2">
      <c r="A393" s="101">
        <v>4.28E-4</v>
      </c>
      <c r="B393" s="3">
        <f t="shared" si="226"/>
        <v>4.28E-4</v>
      </c>
      <c r="C393" t="s">
        <v>656</v>
      </c>
      <c r="D393" t="s">
        <v>739</v>
      </c>
      <c r="E393" s="56" t="s">
        <v>21</v>
      </c>
      <c r="F393" s="21">
        <f t="shared" si="204"/>
        <v>0</v>
      </c>
      <c r="G393" s="21">
        <f t="shared" si="205"/>
        <v>0</v>
      </c>
      <c r="H393" s="111" t="str">
        <f>IF(ISNA(VLOOKUP(C393,[1]Sheet1!$J$2:$J$2989,1,FALSE)),"No","Yes")</f>
        <v>No</v>
      </c>
      <c r="I393" s="84">
        <f t="shared" si="206"/>
        <v>0</v>
      </c>
      <c r="J393" s="84">
        <f t="shared" si="207"/>
        <v>0</v>
      </c>
      <c r="K393" s="84">
        <f t="shared" si="208"/>
        <v>0</v>
      </c>
      <c r="L393" s="84">
        <f t="shared" si="209"/>
        <v>0</v>
      </c>
      <c r="M393" s="84">
        <f t="shared" si="210"/>
        <v>0</v>
      </c>
      <c r="N393" s="84">
        <f t="shared" si="211"/>
        <v>0</v>
      </c>
      <c r="O393" s="84">
        <f t="shared" si="202"/>
        <v>0</v>
      </c>
      <c r="Q393" s="85">
        <f t="shared" si="212"/>
        <v>0</v>
      </c>
      <c r="R393" s="85">
        <f t="shared" si="213"/>
        <v>0</v>
      </c>
      <c r="S393" s="85">
        <f t="shared" si="214"/>
        <v>0</v>
      </c>
      <c r="T393" s="85">
        <f t="shared" si="215"/>
        <v>0</v>
      </c>
      <c r="U393" s="85">
        <f t="shared" si="216"/>
        <v>0</v>
      </c>
      <c r="V393" s="85">
        <f t="shared" si="217"/>
        <v>0</v>
      </c>
      <c r="W393" s="85">
        <f t="shared" si="203"/>
        <v>0</v>
      </c>
      <c r="Y393" s="84">
        <f t="shared" si="218"/>
        <v>0</v>
      </c>
      <c r="Z393" s="85">
        <f t="shared" si="219"/>
        <v>0</v>
      </c>
      <c r="AA393" s="70">
        <f t="shared" si="220"/>
        <v>0</v>
      </c>
      <c r="AB393" s="84">
        <f t="shared" si="221"/>
        <v>0</v>
      </c>
      <c r="AC393" s="84">
        <f t="shared" si="222"/>
        <v>0</v>
      </c>
      <c r="AD393" s="85">
        <f t="shared" si="223"/>
        <v>0</v>
      </c>
      <c r="AE393" s="85">
        <f t="shared" si="224"/>
        <v>0</v>
      </c>
      <c r="AF393" s="1">
        <f t="shared" si="225"/>
        <v>0</v>
      </c>
    </row>
    <row r="394" spans="1:32" x14ac:dyDescent="0.2">
      <c r="A394" s="101">
        <v>4.2900000000000002E-4</v>
      </c>
      <c r="B394" s="3">
        <f t="shared" si="226"/>
        <v>4.2900000000000002E-4</v>
      </c>
      <c r="C394" t="s">
        <v>659</v>
      </c>
      <c r="D394" t="s">
        <v>127</v>
      </c>
      <c r="E394" s="56" t="s">
        <v>21</v>
      </c>
      <c r="F394" s="21">
        <f t="shared" si="204"/>
        <v>0</v>
      </c>
      <c r="G394" s="21">
        <f t="shared" si="205"/>
        <v>0</v>
      </c>
      <c r="H394" s="111" t="str">
        <f>IF(ISNA(VLOOKUP(C394,[1]Sheet1!$J$2:$J$2989,1,FALSE)),"No","Yes")</f>
        <v>Yes</v>
      </c>
      <c r="I394" s="84">
        <f t="shared" si="206"/>
        <v>0</v>
      </c>
      <c r="J394" s="84">
        <f t="shared" si="207"/>
        <v>0</v>
      </c>
      <c r="K394" s="84">
        <f t="shared" si="208"/>
        <v>0</v>
      </c>
      <c r="L394" s="84">
        <f t="shared" si="209"/>
        <v>0</v>
      </c>
      <c r="M394" s="84">
        <f t="shared" si="210"/>
        <v>0</v>
      </c>
      <c r="N394" s="84">
        <f t="shared" si="211"/>
        <v>0</v>
      </c>
      <c r="O394" s="84">
        <f t="shared" ref="O394:O439" si="227">IF(ISERROR(VLOOKUP($C394,Sprint7,5,FALSE)),0,(VLOOKUP($C394,Sprint7,5,FALSE)))</f>
        <v>0</v>
      </c>
      <c r="Q394" s="85">
        <f t="shared" si="212"/>
        <v>0</v>
      </c>
      <c r="R394" s="85">
        <f t="shared" si="213"/>
        <v>0</v>
      </c>
      <c r="S394" s="85">
        <f t="shared" si="214"/>
        <v>0</v>
      </c>
      <c r="T394" s="85">
        <f t="shared" si="215"/>
        <v>0</v>
      </c>
      <c r="U394" s="85">
        <f t="shared" si="216"/>
        <v>0</v>
      </c>
      <c r="V394" s="85">
        <f t="shared" si="217"/>
        <v>0</v>
      </c>
      <c r="W394" s="85">
        <f t="shared" ref="W394:W439" si="228">IF(ISERROR(VLOOKUP($C394,_End7,5,FALSE)),0,(VLOOKUP($C394,_End7,5,FALSE)))</f>
        <v>0</v>
      </c>
      <c r="Y394" s="84">
        <f t="shared" si="218"/>
        <v>0</v>
      </c>
      <c r="Z394" s="85">
        <f t="shared" si="219"/>
        <v>0</v>
      </c>
      <c r="AA394" s="70">
        <f t="shared" si="220"/>
        <v>0</v>
      </c>
      <c r="AB394" s="84">
        <f t="shared" si="221"/>
        <v>0</v>
      </c>
      <c r="AC394" s="84">
        <f t="shared" si="222"/>
        <v>0</v>
      </c>
      <c r="AD394" s="85">
        <f t="shared" si="223"/>
        <v>0</v>
      </c>
      <c r="AE394" s="85">
        <f t="shared" si="224"/>
        <v>0</v>
      </c>
      <c r="AF394" s="1">
        <f t="shared" si="225"/>
        <v>0</v>
      </c>
    </row>
    <row r="395" spans="1:32" x14ac:dyDescent="0.2">
      <c r="A395" s="101">
        <v>4.2999999999999999E-4</v>
      </c>
      <c r="B395" s="3">
        <f t="shared" si="226"/>
        <v>4.2999999999999999E-4</v>
      </c>
      <c r="C395" t="s">
        <v>661</v>
      </c>
      <c r="D395" t="s">
        <v>85</v>
      </c>
      <c r="E395" s="56" t="s">
        <v>21</v>
      </c>
      <c r="F395" s="21">
        <f t="shared" ref="F395:F440" si="229">COUNTIF(H395:X395,"&gt;1")</f>
        <v>0</v>
      </c>
      <c r="G395" s="21">
        <f t="shared" ref="G395:G440" si="230">COUNTIF(AA395:AE395,"&gt;1")</f>
        <v>0</v>
      </c>
      <c r="H395" s="111" t="str">
        <f>IF(ISNA(VLOOKUP(C395,[1]Sheet1!$J$2:$J$2989,1,FALSE)),"No","Yes")</f>
        <v>Yes</v>
      </c>
      <c r="I395" s="84">
        <f t="shared" ref="I395:I440" si="231">IF(ISERROR(VLOOKUP($C395,Sprint1,5,FALSE)),0,(VLOOKUP($C395,Sprint1,5,FALSE)))</f>
        <v>0</v>
      </c>
      <c r="J395" s="84">
        <f t="shared" ref="J395:J440" si="232">IF(ISERROR(VLOOKUP($C395,Sprint2,5,FALSE)),0,(VLOOKUP($C395,Sprint2,5,FALSE)))</f>
        <v>0</v>
      </c>
      <c r="K395" s="84">
        <f t="shared" ref="K395:K440" si="233">IF(ISERROR(VLOOKUP($C395,Sprint3,5,FALSE)),0,(VLOOKUP($C395,Sprint3,5,FALSE)))</f>
        <v>0</v>
      </c>
      <c r="L395" s="84">
        <f t="shared" ref="L395:L440" si="234">IF(ISERROR(VLOOKUP($C395,Sprint4,5,FALSE)),0,(VLOOKUP($C395,Sprint4,5,FALSE)))</f>
        <v>0</v>
      </c>
      <c r="M395" s="84">
        <f t="shared" ref="M395:M440" si="235">IF(ISERROR(VLOOKUP($C395,Sprint5,5,FALSE)),0,(VLOOKUP($C395,Sprint5,5,FALSE)))</f>
        <v>0</v>
      </c>
      <c r="N395" s="84">
        <f t="shared" ref="N395:N440" si="236">IF(ISERROR(VLOOKUP($C395,Sprint6,5,FALSE)),0,(VLOOKUP($C395,Sprint6,5,FALSE)))</f>
        <v>0</v>
      </c>
      <c r="O395" s="84">
        <f t="shared" si="227"/>
        <v>0</v>
      </c>
      <c r="Q395" s="85">
        <f t="shared" ref="Q395:Q440" si="237">IF(ISERROR(VLOOKUP($C395,_End1,5,FALSE)),0,(VLOOKUP($C395,_End1,5,FALSE)))</f>
        <v>0</v>
      </c>
      <c r="R395" s="85">
        <f t="shared" ref="R395:R440" si="238">IF(ISERROR(VLOOKUP($C395,_End2,5,FALSE)),0,(VLOOKUP($C395,_End2,5,FALSE)))</f>
        <v>0</v>
      </c>
      <c r="S395" s="85">
        <f t="shared" ref="S395:S440" si="239">IF(ISERROR(VLOOKUP($C395,_End3,5,FALSE)),0,(VLOOKUP($C395,_End3,5,FALSE)))</f>
        <v>0</v>
      </c>
      <c r="T395" s="85">
        <f t="shared" ref="T395:T440" si="240">IF(ISERROR(VLOOKUP($C395,_End4,5,FALSE)),0,(VLOOKUP($C395,_End4,5,FALSE)))</f>
        <v>0</v>
      </c>
      <c r="U395" s="85">
        <f t="shared" ref="U395:U440" si="241">IF(ISERROR(VLOOKUP($C395,_End5,5,FALSE)),0,(VLOOKUP($C395,_End5,5,FALSE)))</f>
        <v>0</v>
      </c>
      <c r="V395" s="85">
        <f t="shared" ref="V395:V440" si="242">IF(ISERROR(VLOOKUP($C395,_End6,5,FALSE)),0,(VLOOKUP($C395,_End6,5,FALSE)))</f>
        <v>0</v>
      </c>
      <c r="W395" s="85">
        <f t="shared" si="228"/>
        <v>0</v>
      </c>
      <c r="Y395" s="84">
        <f t="shared" ref="Y395:Y440" si="243">LARGE(I395:O395,3)</f>
        <v>0</v>
      </c>
      <c r="Z395" s="85">
        <f t="shared" ref="Z395:Z440" si="244">LARGE(Q395:W395,3)</f>
        <v>0</v>
      </c>
      <c r="AA395" s="70">
        <f t="shared" ref="AA395:AA440" si="245">LARGE(Y395:Z395,1)</f>
        <v>0</v>
      </c>
      <c r="AB395" s="84">
        <f t="shared" ref="AB395:AB440" si="246">LARGE(I395:O395,1)</f>
        <v>0</v>
      </c>
      <c r="AC395" s="84">
        <f t="shared" ref="AC395:AC440" si="247">LARGE(I395:O395,2)</f>
        <v>0</v>
      </c>
      <c r="AD395" s="85">
        <f t="shared" ref="AD395:AD440" si="248">LARGE(Q395:W395,1)</f>
        <v>0</v>
      </c>
      <c r="AE395" s="85">
        <f t="shared" ref="AE395:AE440" si="249">LARGE(Q395:W395,2)</f>
        <v>0</v>
      </c>
      <c r="AF395" s="1">
        <f t="shared" si="225"/>
        <v>0</v>
      </c>
    </row>
    <row r="396" spans="1:32" x14ac:dyDescent="0.2">
      <c r="A396" s="101">
        <v>4.3100000000000001E-4</v>
      </c>
      <c r="B396" s="3">
        <f t="shared" si="226"/>
        <v>4.3100000000000001E-4</v>
      </c>
      <c r="C396" t="s">
        <v>662</v>
      </c>
      <c r="D396"/>
      <c r="E396" s="56" t="s">
        <v>21</v>
      </c>
      <c r="F396" s="21">
        <f t="shared" si="229"/>
        <v>0</v>
      </c>
      <c r="G396" s="21">
        <f t="shared" si="230"/>
        <v>0</v>
      </c>
      <c r="H396" s="111" t="str">
        <f>IF(ISNA(VLOOKUP(C396,[1]Sheet1!$J$2:$J$2989,1,FALSE)),"No","Yes")</f>
        <v>No</v>
      </c>
      <c r="I396" s="84">
        <f t="shared" si="231"/>
        <v>0</v>
      </c>
      <c r="J396" s="84">
        <f t="shared" si="232"/>
        <v>0</v>
      </c>
      <c r="K396" s="84">
        <f t="shared" si="233"/>
        <v>0</v>
      </c>
      <c r="L396" s="84">
        <f t="shared" si="234"/>
        <v>0</v>
      </c>
      <c r="M396" s="84">
        <f t="shared" si="235"/>
        <v>0</v>
      </c>
      <c r="N396" s="84">
        <f t="shared" si="236"/>
        <v>0</v>
      </c>
      <c r="O396" s="84">
        <f t="shared" si="227"/>
        <v>0</v>
      </c>
      <c r="Q396" s="85">
        <f t="shared" si="237"/>
        <v>0</v>
      </c>
      <c r="R396" s="85">
        <f t="shared" si="238"/>
        <v>0</v>
      </c>
      <c r="S396" s="85">
        <f t="shared" si="239"/>
        <v>0</v>
      </c>
      <c r="T396" s="85">
        <f t="shared" si="240"/>
        <v>0</v>
      </c>
      <c r="U396" s="85">
        <f t="shared" si="241"/>
        <v>0</v>
      </c>
      <c r="V396" s="85">
        <f t="shared" si="242"/>
        <v>0</v>
      </c>
      <c r="W396" s="85">
        <f t="shared" si="228"/>
        <v>0</v>
      </c>
      <c r="Y396" s="84">
        <f t="shared" si="243"/>
        <v>0</v>
      </c>
      <c r="Z396" s="85">
        <f t="shared" si="244"/>
        <v>0</v>
      </c>
      <c r="AA396" s="70">
        <f t="shared" si="245"/>
        <v>0</v>
      </c>
      <c r="AB396" s="84">
        <f t="shared" si="246"/>
        <v>0</v>
      </c>
      <c r="AC396" s="84">
        <f t="shared" si="247"/>
        <v>0</v>
      </c>
      <c r="AD396" s="85">
        <f t="shared" si="248"/>
        <v>0</v>
      </c>
      <c r="AE396" s="85">
        <f t="shared" si="249"/>
        <v>0</v>
      </c>
      <c r="AF396" s="1">
        <f t="shared" si="225"/>
        <v>0</v>
      </c>
    </row>
    <row r="397" spans="1:32" x14ac:dyDescent="0.2">
      <c r="A397" s="101">
        <v>4.3199999999999998E-4</v>
      </c>
      <c r="B397" s="3">
        <f t="shared" si="226"/>
        <v>4.3199999999999998E-4</v>
      </c>
      <c r="C397" t="s">
        <v>663</v>
      </c>
      <c r="D397"/>
      <c r="E397" s="56" t="s">
        <v>21</v>
      </c>
      <c r="F397" s="21">
        <f t="shared" si="229"/>
        <v>0</v>
      </c>
      <c r="G397" s="21">
        <f t="shared" si="230"/>
        <v>0</v>
      </c>
      <c r="H397" s="111" t="str">
        <f>IF(ISNA(VLOOKUP(C397,[1]Sheet1!$J$2:$J$2989,1,FALSE)),"No","Yes")</f>
        <v>No</v>
      </c>
      <c r="I397" s="84">
        <f t="shared" si="231"/>
        <v>0</v>
      </c>
      <c r="J397" s="84">
        <f t="shared" si="232"/>
        <v>0</v>
      </c>
      <c r="K397" s="84">
        <f t="shared" si="233"/>
        <v>0</v>
      </c>
      <c r="L397" s="84">
        <f t="shared" si="234"/>
        <v>0</v>
      </c>
      <c r="M397" s="84">
        <f t="shared" si="235"/>
        <v>0</v>
      </c>
      <c r="N397" s="84">
        <f t="shared" si="236"/>
        <v>0</v>
      </c>
      <c r="O397" s="84">
        <f t="shared" si="227"/>
        <v>0</v>
      </c>
      <c r="Q397" s="85">
        <f t="shared" si="237"/>
        <v>0</v>
      </c>
      <c r="R397" s="85">
        <f t="shared" si="238"/>
        <v>0</v>
      </c>
      <c r="S397" s="85">
        <f t="shared" si="239"/>
        <v>0</v>
      </c>
      <c r="T397" s="85">
        <f t="shared" si="240"/>
        <v>0</v>
      </c>
      <c r="U397" s="85">
        <f t="shared" si="241"/>
        <v>0</v>
      </c>
      <c r="V397" s="85">
        <f t="shared" si="242"/>
        <v>0</v>
      </c>
      <c r="W397" s="85">
        <f t="shared" si="228"/>
        <v>0</v>
      </c>
      <c r="Y397" s="84">
        <f t="shared" si="243"/>
        <v>0</v>
      </c>
      <c r="Z397" s="85">
        <f t="shared" si="244"/>
        <v>0</v>
      </c>
      <c r="AA397" s="70">
        <f t="shared" si="245"/>
        <v>0</v>
      </c>
      <c r="AB397" s="84">
        <f t="shared" si="246"/>
        <v>0</v>
      </c>
      <c r="AC397" s="84">
        <f t="shared" si="247"/>
        <v>0</v>
      </c>
      <c r="AD397" s="85">
        <f t="shared" si="248"/>
        <v>0</v>
      </c>
      <c r="AE397" s="85">
        <f t="shared" si="249"/>
        <v>0</v>
      </c>
      <c r="AF397" s="1">
        <f t="shared" si="225"/>
        <v>0</v>
      </c>
    </row>
    <row r="398" spans="1:32" x14ac:dyDescent="0.2">
      <c r="A398" s="101">
        <v>4.3399999999999998E-4</v>
      </c>
      <c r="B398" s="3">
        <f t="shared" si="226"/>
        <v>4.3399999999999998E-4</v>
      </c>
      <c r="C398" t="s">
        <v>666</v>
      </c>
      <c r="D398" t="s">
        <v>733</v>
      </c>
      <c r="E398" s="56" t="s">
        <v>21</v>
      </c>
      <c r="F398" s="21">
        <f t="shared" si="229"/>
        <v>0</v>
      </c>
      <c r="G398" s="21">
        <f t="shared" si="230"/>
        <v>0</v>
      </c>
      <c r="H398" s="111" t="str">
        <f>IF(ISNA(VLOOKUP(C398,[1]Sheet1!$J$2:$J$2989,1,FALSE)),"No","Yes")</f>
        <v>No</v>
      </c>
      <c r="I398" s="84">
        <f t="shared" si="231"/>
        <v>0</v>
      </c>
      <c r="J398" s="84">
        <f t="shared" si="232"/>
        <v>0</v>
      </c>
      <c r="K398" s="84">
        <f t="shared" si="233"/>
        <v>0</v>
      </c>
      <c r="L398" s="84">
        <f t="shared" si="234"/>
        <v>0</v>
      </c>
      <c r="M398" s="84">
        <f t="shared" si="235"/>
        <v>0</v>
      </c>
      <c r="N398" s="84">
        <f t="shared" si="236"/>
        <v>0</v>
      </c>
      <c r="O398" s="84">
        <f t="shared" si="227"/>
        <v>0</v>
      </c>
      <c r="Q398" s="85">
        <f t="shared" si="237"/>
        <v>0</v>
      </c>
      <c r="R398" s="85">
        <f t="shared" si="238"/>
        <v>0</v>
      </c>
      <c r="S398" s="85">
        <f t="shared" si="239"/>
        <v>0</v>
      </c>
      <c r="T398" s="85">
        <f t="shared" si="240"/>
        <v>0</v>
      </c>
      <c r="U398" s="85">
        <f t="shared" si="241"/>
        <v>0</v>
      </c>
      <c r="V398" s="85">
        <f t="shared" si="242"/>
        <v>0</v>
      </c>
      <c r="W398" s="85">
        <f t="shared" si="228"/>
        <v>0</v>
      </c>
      <c r="Y398" s="84">
        <f t="shared" si="243"/>
        <v>0</v>
      </c>
      <c r="Z398" s="85">
        <f t="shared" si="244"/>
        <v>0</v>
      </c>
      <c r="AA398" s="70">
        <f t="shared" si="245"/>
        <v>0</v>
      </c>
      <c r="AB398" s="84">
        <f t="shared" si="246"/>
        <v>0</v>
      </c>
      <c r="AC398" s="84">
        <f t="shared" si="247"/>
        <v>0</v>
      </c>
      <c r="AD398" s="85">
        <f t="shared" si="248"/>
        <v>0</v>
      </c>
      <c r="AE398" s="85">
        <f t="shared" si="249"/>
        <v>0</v>
      </c>
      <c r="AF398" s="1">
        <f t="shared" si="225"/>
        <v>0</v>
      </c>
    </row>
    <row r="399" spans="1:32" x14ac:dyDescent="0.2">
      <c r="A399" s="101">
        <v>4.35E-4</v>
      </c>
      <c r="B399" s="3">
        <f t="shared" si="226"/>
        <v>4.35E-4</v>
      </c>
      <c r="C399" t="s">
        <v>667</v>
      </c>
      <c r="D399"/>
      <c r="E399" s="56" t="s">
        <v>21</v>
      </c>
      <c r="F399" s="21">
        <f t="shared" si="229"/>
        <v>0</v>
      </c>
      <c r="G399" s="21">
        <f t="shared" si="230"/>
        <v>0</v>
      </c>
      <c r="H399" s="111" t="str">
        <f>IF(ISNA(VLOOKUP(C399,[1]Sheet1!$J$2:$J$2989,1,FALSE)),"No","Yes")</f>
        <v>No</v>
      </c>
      <c r="I399" s="84">
        <f t="shared" si="231"/>
        <v>0</v>
      </c>
      <c r="J399" s="84">
        <f t="shared" si="232"/>
        <v>0</v>
      </c>
      <c r="K399" s="84">
        <f t="shared" si="233"/>
        <v>0</v>
      </c>
      <c r="L399" s="84">
        <f t="shared" si="234"/>
        <v>0</v>
      </c>
      <c r="M399" s="84">
        <f t="shared" si="235"/>
        <v>0</v>
      </c>
      <c r="N399" s="84">
        <f t="shared" si="236"/>
        <v>0</v>
      </c>
      <c r="O399" s="84">
        <f t="shared" si="227"/>
        <v>0</v>
      </c>
      <c r="Q399" s="85">
        <f t="shared" si="237"/>
        <v>0</v>
      </c>
      <c r="R399" s="85">
        <f t="shared" si="238"/>
        <v>0</v>
      </c>
      <c r="S399" s="85">
        <f t="shared" si="239"/>
        <v>0</v>
      </c>
      <c r="T399" s="85">
        <f t="shared" si="240"/>
        <v>0</v>
      </c>
      <c r="U399" s="85">
        <f t="shared" si="241"/>
        <v>0</v>
      </c>
      <c r="V399" s="85">
        <f t="shared" si="242"/>
        <v>0</v>
      </c>
      <c r="W399" s="85">
        <f t="shared" si="228"/>
        <v>0</v>
      </c>
      <c r="Y399" s="84">
        <f t="shared" si="243"/>
        <v>0</v>
      </c>
      <c r="Z399" s="85">
        <f t="shared" si="244"/>
        <v>0</v>
      </c>
      <c r="AA399" s="70">
        <f t="shared" si="245"/>
        <v>0</v>
      </c>
      <c r="AB399" s="84">
        <f t="shared" si="246"/>
        <v>0</v>
      </c>
      <c r="AC399" s="84">
        <f t="shared" si="247"/>
        <v>0</v>
      </c>
      <c r="AD399" s="85">
        <f t="shared" si="248"/>
        <v>0</v>
      </c>
      <c r="AE399" s="85">
        <f t="shared" si="249"/>
        <v>0</v>
      </c>
      <c r="AF399" s="1">
        <f t="shared" si="225"/>
        <v>0</v>
      </c>
    </row>
    <row r="400" spans="1:32" x14ac:dyDescent="0.2">
      <c r="A400" s="101">
        <v>4.3600000000000003E-4</v>
      </c>
      <c r="B400" s="3">
        <f t="shared" si="226"/>
        <v>4.3600000000000003E-4</v>
      </c>
      <c r="C400" t="s">
        <v>686</v>
      </c>
      <c r="D400"/>
      <c r="E400" s="56" t="s">
        <v>21</v>
      </c>
      <c r="F400" s="21">
        <f t="shared" si="229"/>
        <v>0</v>
      </c>
      <c r="G400" s="21">
        <f t="shared" si="230"/>
        <v>0</v>
      </c>
      <c r="H400" s="111" t="str">
        <f>IF(ISNA(VLOOKUP(C400,[1]Sheet1!$J$2:$J$2989,1,FALSE)),"No","Yes")</f>
        <v>No</v>
      </c>
      <c r="I400" s="84">
        <f t="shared" si="231"/>
        <v>0</v>
      </c>
      <c r="J400" s="84">
        <f t="shared" si="232"/>
        <v>0</v>
      </c>
      <c r="K400" s="84">
        <f t="shared" si="233"/>
        <v>0</v>
      </c>
      <c r="L400" s="84">
        <f t="shared" si="234"/>
        <v>0</v>
      </c>
      <c r="M400" s="84">
        <f t="shared" si="235"/>
        <v>0</v>
      </c>
      <c r="N400" s="84">
        <f t="shared" si="236"/>
        <v>0</v>
      </c>
      <c r="O400" s="84">
        <f t="shared" si="227"/>
        <v>0</v>
      </c>
      <c r="Q400" s="85">
        <f t="shared" si="237"/>
        <v>0</v>
      </c>
      <c r="R400" s="85">
        <f t="shared" si="238"/>
        <v>0</v>
      </c>
      <c r="S400" s="85">
        <f t="shared" si="239"/>
        <v>0</v>
      </c>
      <c r="T400" s="85">
        <f t="shared" si="240"/>
        <v>0</v>
      </c>
      <c r="U400" s="85">
        <f t="shared" si="241"/>
        <v>0</v>
      </c>
      <c r="V400" s="85">
        <f t="shared" si="242"/>
        <v>0</v>
      </c>
      <c r="W400" s="85">
        <f t="shared" si="228"/>
        <v>0</v>
      </c>
      <c r="Y400" s="84">
        <f t="shared" si="243"/>
        <v>0</v>
      </c>
      <c r="Z400" s="85">
        <f t="shared" si="244"/>
        <v>0</v>
      </c>
      <c r="AA400" s="70">
        <f t="shared" si="245"/>
        <v>0</v>
      </c>
      <c r="AB400" s="84">
        <f t="shared" si="246"/>
        <v>0</v>
      </c>
      <c r="AC400" s="84">
        <f t="shared" si="247"/>
        <v>0</v>
      </c>
      <c r="AD400" s="85">
        <f t="shared" si="248"/>
        <v>0</v>
      </c>
      <c r="AE400" s="85">
        <f t="shared" si="249"/>
        <v>0</v>
      </c>
      <c r="AF400" s="1">
        <f t="shared" si="225"/>
        <v>0</v>
      </c>
    </row>
    <row r="401" spans="1:32" x14ac:dyDescent="0.2">
      <c r="A401" s="101">
        <v>4.37E-4</v>
      </c>
      <c r="B401" s="3">
        <f t="shared" si="226"/>
        <v>4.37E-4</v>
      </c>
      <c r="C401" t="s">
        <v>688</v>
      </c>
      <c r="D401"/>
      <c r="E401" s="56" t="s">
        <v>21</v>
      </c>
      <c r="F401" s="21">
        <f t="shared" si="229"/>
        <v>0</v>
      </c>
      <c r="G401" s="21">
        <f t="shared" si="230"/>
        <v>0</v>
      </c>
      <c r="H401" s="111" t="str">
        <f>IF(ISNA(VLOOKUP(C401,[1]Sheet1!$J$2:$J$2989,1,FALSE)),"No","Yes")</f>
        <v>No</v>
      </c>
      <c r="I401" s="84">
        <f t="shared" si="231"/>
        <v>0</v>
      </c>
      <c r="J401" s="84">
        <f t="shared" si="232"/>
        <v>0</v>
      </c>
      <c r="K401" s="84">
        <f t="shared" si="233"/>
        <v>0</v>
      </c>
      <c r="L401" s="84">
        <f t="shared" si="234"/>
        <v>0</v>
      </c>
      <c r="M401" s="84">
        <f t="shared" si="235"/>
        <v>0</v>
      </c>
      <c r="N401" s="84">
        <f t="shared" si="236"/>
        <v>0</v>
      </c>
      <c r="O401" s="84">
        <f t="shared" si="227"/>
        <v>0</v>
      </c>
      <c r="Q401" s="85">
        <f t="shared" si="237"/>
        <v>0</v>
      </c>
      <c r="R401" s="85">
        <f t="shared" si="238"/>
        <v>0</v>
      </c>
      <c r="S401" s="85">
        <f t="shared" si="239"/>
        <v>0</v>
      </c>
      <c r="T401" s="85">
        <f t="shared" si="240"/>
        <v>0</v>
      </c>
      <c r="U401" s="85">
        <f t="shared" si="241"/>
        <v>0</v>
      </c>
      <c r="V401" s="85">
        <f t="shared" si="242"/>
        <v>0</v>
      </c>
      <c r="W401" s="85">
        <f t="shared" si="228"/>
        <v>0</v>
      </c>
      <c r="Y401" s="84">
        <f t="shared" si="243"/>
        <v>0</v>
      </c>
      <c r="Z401" s="85">
        <f t="shared" si="244"/>
        <v>0</v>
      </c>
      <c r="AA401" s="70">
        <f t="shared" si="245"/>
        <v>0</v>
      </c>
      <c r="AB401" s="84">
        <f t="shared" si="246"/>
        <v>0</v>
      </c>
      <c r="AC401" s="84">
        <f t="shared" si="247"/>
        <v>0</v>
      </c>
      <c r="AD401" s="85">
        <f t="shared" si="248"/>
        <v>0</v>
      </c>
      <c r="AE401" s="85">
        <f t="shared" si="249"/>
        <v>0</v>
      </c>
      <c r="AF401" s="1">
        <f t="shared" si="225"/>
        <v>0</v>
      </c>
    </row>
    <row r="402" spans="1:32" x14ac:dyDescent="0.2">
      <c r="A402" s="101">
        <v>4.3800000000000002E-4</v>
      </c>
      <c r="B402" s="3">
        <f t="shared" si="226"/>
        <v>4.3800000000000002E-4</v>
      </c>
      <c r="C402" s="95" t="s">
        <v>691</v>
      </c>
      <c r="D402"/>
      <c r="E402" s="56" t="s">
        <v>21</v>
      </c>
      <c r="F402" s="21">
        <f t="shared" si="229"/>
        <v>0</v>
      </c>
      <c r="G402" s="21">
        <f t="shared" si="230"/>
        <v>0</v>
      </c>
      <c r="H402" s="111" t="str">
        <f>IF(ISNA(VLOOKUP(C402,[1]Sheet1!$J$2:$J$2989,1,FALSE)),"No","Yes")</f>
        <v>No</v>
      </c>
      <c r="I402" s="84">
        <f t="shared" si="231"/>
        <v>0</v>
      </c>
      <c r="J402" s="84">
        <f t="shared" si="232"/>
        <v>0</v>
      </c>
      <c r="K402" s="84">
        <f t="shared" si="233"/>
        <v>0</v>
      </c>
      <c r="L402" s="84">
        <f t="shared" si="234"/>
        <v>0</v>
      </c>
      <c r="M402" s="84">
        <f t="shared" si="235"/>
        <v>0</v>
      </c>
      <c r="N402" s="84">
        <f t="shared" si="236"/>
        <v>0</v>
      </c>
      <c r="O402" s="84">
        <f t="shared" si="227"/>
        <v>0</v>
      </c>
      <c r="Q402" s="85">
        <f t="shared" si="237"/>
        <v>0</v>
      </c>
      <c r="R402" s="85">
        <f t="shared" si="238"/>
        <v>0</v>
      </c>
      <c r="S402" s="85">
        <f t="shared" si="239"/>
        <v>0</v>
      </c>
      <c r="T402" s="85">
        <f t="shared" si="240"/>
        <v>0</v>
      </c>
      <c r="U402" s="85">
        <f t="shared" si="241"/>
        <v>0</v>
      </c>
      <c r="V402" s="85">
        <f t="shared" si="242"/>
        <v>0</v>
      </c>
      <c r="W402" s="85">
        <f t="shared" si="228"/>
        <v>0</v>
      </c>
      <c r="Y402" s="84">
        <f t="shared" si="243"/>
        <v>0</v>
      </c>
      <c r="Z402" s="85">
        <f t="shared" si="244"/>
        <v>0</v>
      </c>
      <c r="AA402" s="70">
        <f t="shared" si="245"/>
        <v>0</v>
      </c>
      <c r="AB402" s="84">
        <f t="shared" si="246"/>
        <v>0</v>
      </c>
      <c r="AC402" s="84">
        <f t="shared" si="247"/>
        <v>0</v>
      </c>
      <c r="AD402" s="85">
        <f t="shared" si="248"/>
        <v>0</v>
      </c>
      <c r="AE402" s="85">
        <f t="shared" si="249"/>
        <v>0</v>
      </c>
      <c r="AF402" s="1">
        <f t="shared" si="225"/>
        <v>0</v>
      </c>
    </row>
    <row r="403" spans="1:32" x14ac:dyDescent="0.2">
      <c r="A403" s="101">
        <v>4.3899999999999999E-4</v>
      </c>
      <c r="B403" s="3">
        <f t="shared" si="226"/>
        <v>4.3899999999999999E-4</v>
      </c>
      <c r="C403" t="s">
        <v>700</v>
      </c>
      <c r="D403"/>
      <c r="E403" s="56" t="s">
        <v>21</v>
      </c>
      <c r="F403" s="21">
        <f t="shared" si="229"/>
        <v>0</v>
      </c>
      <c r="G403" s="21">
        <f t="shared" si="230"/>
        <v>0</v>
      </c>
      <c r="H403" s="111" t="str">
        <f>IF(ISNA(VLOOKUP(C403,[1]Sheet1!$J$2:$J$2989,1,FALSE)),"No","Yes")</f>
        <v>No</v>
      </c>
      <c r="I403" s="84">
        <f t="shared" si="231"/>
        <v>0</v>
      </c>
      <c r="J403" s="84">
        <f t="shared" si="232"/>
        <v>0</v>
      </c>
      <c r="K403" s="84">
        <f t="shared" si="233"/>
        <v>0</v>
      </c>
      <c r="L403" s="84">
        <f t="shared" si="234"/>
        <v>0</v>
      </c>
      <c r="M403" s="84">
        <f t="shared" si="235"/>
        <v>0</v>
      </c>
      <c r="N403" s="84">
        <f t="shared" si="236"/>
        <v>0</v>
      </c>
      <c r="O403" s="84">
        <f t="shared" si="227"/>
        <v>0</v>
      </c>
      <c r="Q403" s="85">
        <f t="shared" si="237"/>
        <v>0</v>
      </c>
      <c r="R403" s="85">
        <f t="shared" si="238"/>
        <v>0</v>
      </c>
      <c r="S403" s="85">
        <f t="shared" si="239"/>
        <v>0</v>
      </c>
      <c r="T403" s="85">
        <f t="shared" si="240"/>
        <v>0</v>
      </c>
      <c r="U403" s="85">
        <f t="shared" si="241"/>
        <v>0</v>
      </c>
      <c r="V403" s="85">
        <f t="shared" si="242"/>
        <v>0</v>
      </c>
      <c r="W403" s="85">
        <f t="shared" si="228"/>
        <v>0</v>
      </c>
      <c r="Y403" s="84">
        <f t="shared" si="243"/>
        <v>0</v>
      </c>
      <c r="Z403" s="85">
        <f t="shared" si="244"/>
        <v>0</v>
      </c>
      <c r="AA403" s="70">
        <f t="shared" si="245"/>
        <v>0</v>
      </c>
      <c r="AB403" s="84">
        <f t="shared" si="246"/>
        <v>0</v>
      </c>
      <c r="AC403" s="84">
        <f t="shared" si="247"/>
        <v>0</v>
      </c>
      <c r="AD403" s="85">
        <f t="shared" si="248"/>
        <v>0</v>
      </c>
      <c r="AE403" s="85">
        <f t="shared" si="249"/>
        <v>0</v>
      </c>
      <c r="AF403" s="1">
        <f t="shared" si="225"/>
        <v>0</v>
      </c>
    </row>
    <row r="404" spans="1:32" x14ac:dyDescent="0.2">
      <c r="A404" s="101">
        <v>4.4000000000000002E-4</v>
      </c>
      <c r="B404" s="3">
        <f t="shared" si="226"/>
        <v>4.4000000000000002E-4</v>
      </c>
      <c r="C404" t="s">
        <v>701</v>
      </c>
      <c r="D404"/>
      <c r="E404" s="56" t="s">
        <v>21</v>
      </c>
      <c r="F404" s="21">
        <f t="shared" si="229"/>
        <v>0</v>
      </c>
      <c r="G404" s="21">
        <f t="shared" si="230"/>
        <v>0</v>
      </c>
      <c r="H404" s="111" t="str">
        <f>IF(ISNA(VLOOKUP(C404,[1]Sheet1!$J$2:$J$2989,1,FALSE)),"No","Yes")</f>
        <v>No</v>
      </c>
      <c r="I404" s="84">
        <f t="shared" si="231"/>
        <v>0</v>
      </c>
      <c r="J404" s="84">
        <f t="shared" si="232"/>
        <v>0</v>
      </c>
      <c r="K404" s="84">
        <f t="shared" si="233"/>
        <v>0</v>
      </c>
      <c r="L404" s="84">
        <f t="shared" si="234"/>
        <v>0</v>
      </c>
      <c r="M404" s="84">
        <f t="shared" si="235"/>
        <v>0</v>
      </c>
      <c r="N404" s="84">
        <f t="shared" si="236"/>
        <v>0</v>
      </c>
      <c r="O404" s="84">
        <f t="shared" si="227"/>
        <v>0</v>
      </c>
      <c r="Q404" s="85">
        <f t="shared" si="237"/>
        <v>0</v>
      </c>
      <c r="R404" s="85">
        <f t="shared" si="238"/>
        <v>0</v>
      </c>
      <c r="S404" s="85">
        <f t="shared" si="239"/>
        <v>0</v>
      </c>
      <c r="T404" s="85">
        <f t="shared" si="240"/>
        <v>0</v>
      </c>
      <c r="U404" s="85">
        <f t="shared" si="241"/>
        <v>0</v>
      </c>
      <c r="V404" s="85">
        <f t="shared" si="242"/>
        <v>0</v>
      </c>
      <c r="W404" s="85">
        <f t="shared" si="228"/>
        <v>0</v>
      </c>
      <c r="Y404" s="84">
        <f t="shared" si="243"/>
        <v>0</v>
      </c>
      <c r="Z404" s="85">
        <f t="shared" si="244"/>
        <v>0</v>
      </c>
      <c r="AA404" s="70">
        <f t="shared" si="245"/>
        <v>0</v>
      </c>
      <c r="AB404" s="84">
        <f t="shared" si="246"/>
        <v>0</v>
      </c>
      <c r="AC404" s="84">
        <f t="shared" si="247"/>
        <v>0</v>
      </c>
      <c r="AD404" s="85">
        <f t="shared" si="248"/>
        <v>0</v>
      </c>
      <c r="AE404" s="85">
        <f t="shared" si="249"/>
        <v>0</v>
      </c>
      <c r="AF404" s="1">
        <f t="shared" si="225"/>
        <v>0</v>
      </c>
    </row>
    <row r="405" spans="1:32" x14ac:dyDescent="0.2">
      <c r="A405" s="101">
        <v>4.4099999999999999E-4</v>
      </c>
      <c r="B405" s="3">
        <f t="shared" si="226"/>
        <v>4.4099999999999999E-4</v>
      </c>
      <c r="C405" t="s">
        <v>702</v>
      </c>
      <c r="D405"/>
      <c r="E405" s="56" t="s">
        <v>21</v>
      </c>
      <c r="F405" s="21">
        <f t="shared" si="229"/>
        <v>0</v>
      </c>
      <c r="G405" s="21">
        <f t="shared" si="230"/>
        <v>0</v>
      </c>
      <c r="H405" s="111" t="str">
        <f>IF(ISNA(VLOOKUP(C405,[1]Sheet1!$J$2:$J$2989,1,FALSE)),"No","Yes")</f>
        <v>Yes</v>
      </c>
      <c r="I405" s="84">
        <f t="shared" si="231"/>
        <v>0</v>
      </c>
      <c r="J405" s="84">
        <f t="shared" si="232"/>
        <v>0</v>
      </c>
      <c r="K405" s="84">
        <f t="shared" si="233"/>
        <v>0</v>
      </c>
      <c r="L405" s="84">
        <f t="shared" si="234"/>
        <v>0</v>
      </c>
      <c r="M405" s="84">
        <f t="shared" si="235"/>
        <v>0</v>
      </c>
      <c r="N405" s="84">
        <f t="shared" si="236"/>
        <v>0</v>
      </c>
      <c r="O405" s="84">
        <f t="shared" si="227"/>
        <v>0</v>
      </c>
      <c r="Q405" s="85">
        <f t="shared" si="237"/>
        <v>0</v>
      </c>
      <c r="R405" s="85">
        <f t="shared" si="238"/>
        <v>0</v>
      </c>
      <c r="S405" s="85">
        <f t="shared" si="239"/>
        <v>0</v>
      </c>
      <c r="T405" s="85">
        <f t="shared" si="240"/>
        <v>0</v>
      </c>
      <c r="U405" s="85">
        <f t="shared" si="241"/>
        <v>0</v>
      </c>
      <c r="V405" s="85">
        <f t="shared" si="242"/>
        <v>0</v>
      </c>
      <c r="W405" s="85">
        <f t="shared" si="228"/>
        <v>0</v>
      </c>
      <c r="Y405" s="84">
        <f t="shared" si="243"/>
        <v>0</v>
      </c>
      <c r="Z405" s="85">
        <f t="shared" si="244"/>
        <v>0</v>
      </c>
      <c r="AA405" s="70">
        <f t="shared" si="245"/>
        <v>0</v>
      </c>
      <c r="AB405" s="84">
        <f t="shared" si="246"/>
        <v>0</v>
      </c>
      <c r="AC405" s="84">
        <f t="shared" si="247"/>
        <v>0</v>
      </c>
      <c r="AD405" s="85">
        <f t="shared" si="248"/>
        <v>0</v>
      </c>
      <c r="AE405" s="85">
        <f t="shared" si="249"/>
        <v>0</v>
      </c>
      <c r="AF405" s="1">
        <f t="shared" si="225"/>
        <v>0</v>
      </c>
    </row>
    <row r="406" spans="1:32" x14ac:dyDescent="0.2">
      <c r="A406" s="101">
        <v>4.4200000000000001E-4</v>
      </c>
      <c r="B406" s="3">
        <f t="shared" si="226"/>
        <v>4.4200000000000001E-4</v>
      </c>
      <c r="C406" t="s">
        <v>703</v>
      </c>
      <c r="D406"/>
      <c r="E406" s="56" t="s">
        <v>21</v>
      </c>
      <c r="F406" s="21">
        <f t="shared" si="229"/>
        <v>0</v>
      </c>
      <c r="G406" s="21">
        <f t="shared" si="230"/>
        <v>0</v>
      </c>
      <c r="H406" s="111" t="str">
        <f>IF(ISNA(VLOOKUP(C406,[1]Sheet1!$J$2:$J$2989,1,FALSE)),"No","Yes")</f>
        <v>No</v>
      </c>
      <c r="I406" s="84">
        <f t="shared" si="231"/>
        <v>0</v>
      </c>
      <c r="J406" s="84">
        <f t="shared" si="232"/>
        <v>0</v>
      </c>
      <c r="K406" s="84">
        <f t="shared" si="233"/>
        <v>0</v>
      </c>
      <c r="L406" s="84">
        <f t="shared" si="234"/>
        <v>0</v>
      </c>
      <c r="M406" s="84">
        <f t="shared" si="235"/>
        <v>0</v>
      </c>
      <c r="N406" s="84">
        <f t="shared" si="236"/>
        <v>0</v>
      </c>
      <c r="O406" s="84">
        <f t="shared" si="227"/>
        <v>0</v>
      </c>
      <c r="Q406" s="85">
        <f t="shared" si="237"/>
        <v>0</v>
      </c>
      <c r="R406" s="85">
        <f t="shared" si="238"/>
        <v>0</v>
      </c>
      <c r="S406" s="85">
        <f t="shared" si="239"/>
        <v>0</v>
      </c>
      <c r="T406" s="85">
        <f t="shared" si="240"/>
        <v>0</v>
      </c>
      <c r="U406" s="85">
        <f t="shared" si="241"/>
        <v>0</v>
      </c>
      <c r="V406" s="85">
        <f t="shared" si="242"/>
        <v>0</v>
      </c>
      <c r="W406" s="85">
        <f t="shared" si="228"/>
        <v>0</v>
      </c>
      <c r="Y406" s="84">
        <f t="shared" si="243"/>
        <v>0</v>
      </c>
      <c r="Z406" s="85">
        <f t="shared" si="244"/>
        <v>0</v>
      </c>
      <c r="AA406" s="70">
        <f t="shared" si="245"/>
        <v>0</v>
      </c>
      <c r="AB406" s="84">
        <f t="shared" si="246"/>
        <v>0</v>
      </c>
      <c r="AC406" s="84">
        <f t="shared" si="247"/>
        <v>0</v>
      </c>
      <c r="AD406" s="85">
        <f t="shared" si="248"/>
        <v>0</v>
      </c>
      <c r="AE406" s="85">
        <f t="shared" si="249"/>
        <v>0</v>
      </c>
      <c r="AF406" s="1">
        <f t="shared" si="225"/>
        <v>0</v>
      </c>
    </row>
    <row r="407" spans="1:32" x14ac:dyDescent="0.2">
      <c r="A407" s="101">
        <v>4.4299999999999998E-4</v>
      </c>
      <c r="B407" s="3">
        <f t="shared" si="226"/>
        <v>4.4299999999999998E-4</v>
      </c>
      <c r="C407" t="s">
        <v>705</v>
      </c>
      <c r="D407"/>
      <c r="E407" s="56" t="s">
        <v>21</v>
      </c>
      <c r="F407" s="21">
        <f t="shared" si="229"/>
        <v>0</v>
      </c>
      <c r="G407" s="21">
        <f t="shared" si="230"/>
        <v>0</v>
      </c>
      <c r="H407" s="111" t="str">
        <f>IF(ISNA(VLOOKUP(C407,[1]Sheet1!$J$2:$J$2989,1,FALSE)),"No","Yes")</f>
        <v>No</v>
      </c>
      <c r="I407" s="84">
        <f t="shared" si="231"/>
        <v>0</v>
      </c>
      <c r="J407" s="84">
        <f t="shared" si="232"/>
        <v>0</v>
      </c>
      <c r="K407" s="84">
        <f t="shared" si="233"/>
        <v>0</v>
      </c>
      <c r="L407" s="84">
        <f t="shared" si="234"/>
        <v>0</v>
      </c>
      <c r="M407" s="84">
        <f t="shared" si="235"/>
        <v>0</v>
      </c>
      <c r="N407" s="84">
        <f t="shared" si="236"/>
        <v>0</v>
      </c>
      <c r="O407" s="84">
        <f t="shared" si="227"/>
        <v>0</v>
      </c>
      <c r="Q407" s="85">
        <f t="shared" si="237"/>
        <v>0</v>
      </c>
      <c r="R407" s="85">
        <f t="shared" si="238"/>
        <v>0</v>
      </c>
      <c r="S407" s="85">
        <f t="shared" si="239"/>
        <v>0</v>
      </c>
      <c r="T407" s="85">
        <f t="shared" si="240"/>
        <v>0</v>
      </c>
      <c r="U407" s="85">
        <f t="shared" si="241"/>
        <v>0</v>
      </c>
      <c r="V407" s="85">
        <f t="shared" si="242"/>
        <v>0</v>
      </c>
      <c r="W407" s="85">
        <f t="shared" si="228"/>
        <v>0</v>
      </c>
      <c r="Y407" s="84">
        <f t="shared" si="243"/>
        <v>0</v>
      </c>
      <c r="Z407" s="85">
        <f t="shared" si="244"/>
        <v>0</v>
      </c>
      <c r="AA407" s="70">
        <f t="shared" si="245"/>
        <v>0</v>
      </c>
      <c r="AB407" s="84">
        <f t="shared" si="246"/>
        <v>0</v>
      </c>
      <c r="AC407" s="84">
        <f t="shared" si="247"/>
        <v>0</v>
      </c>
      <c r="AD407" s="85">
        <f t="shared" si="248"/>
        <v>0</v>
      </c>
      <c r="AE407" s="85">
        <f t="shared" si="249"/>
        <v>0</v>
      </c>
      <c r="AF407" s="1">
        <f t="shared" si="225"/>
        <v>0</v>
      </c>
    </row>
    <row r="408" spans="1:32" x14ac:dyDescent="0.2">
      <c r="A408" s="101">
        <v>4.44E-4</v>
      </c>
      <c r="B408" s="3">
        <f t="shared" si="226"/>
        <v>4.44E-4</v>
      </c>
      <c r="C408" t="s">
        <v>706</v>
      </c>
      <c r="D408"/>
      <c r="E408" s="56" t="s">
        <v>21</v>
      </c>
      <c r="F408" s="21">
        <f t="shared" si="229"/>
        <v>0</v>
      </c>
      <c r="G408" s="21">
        <f t="shared" si="230"/>
        <v>0</v>
      </c>
      <c r="H408" s="111" t="str">
        <f>IF(ISNA(VLOOKUP(C408,[1]Sheet1!$J$2:$J$2989,1,FALSE)),"No","Yes")</f>
        <v>No</v>
      </c>
      <c r="I408" s="84">
        <f t="shared" si="231"/>
        <v>0</v>
      </c>
      <c r="J408" s="84">
        <f t="shared" si="232"/>
        <v>0</v>
      </c>
      <c r="K408" s="84">
        <f t="shared" si="233"/>
        <v>0</v>
      </c>
      <c r="L408" s="84">
        <f t="shared" si="234"/>
        <v>0</v>
      </c>
      <c r="M408" s="84">
        <f t="shared" si="235"/>
        <v>0</v>
      </c>
      <c r="N408" s="84">
        <f t="shared" si="236"/>
        <v>0</v>
      </c>
      <c r="O408" s="84">
        <f t="shared" si="227"/>
        <v>0</v>
      </c>
      <c r="Q408" s="85">
        <f t="shared" si="237"/>
        <v>0</v>
      </c>
      <c r="R408" s="85">
        <f t="shared" si="238"/>
        <v>0</v>
      </c>
      <c r="S408" s="85">
        <f t="shared" si="239"/>
        <v>0</v>
      </c>
      <c r="T408" s="85">
        <f t="shared" si="240"/>
        <v>0</v>
      </c>
      <c r="U408" s="85">
        <f t="shared" si="241"/>
        <v>0</v>
      </c>
      <c r="V408" s="85">
        <f t="shared" si="242"/>
        <v>0</v>
      </c>
      <c r="W408" s="85">
        <f t="shared" si="228"/>
        <v>0</v>
      </c>
      <c r="Y408" s="84">
        <f t="shared" si="243"/>
        <v>0</v>
      </c>
      <c r="Z408" s="85">
        <f t="shared" si="244"/>
        <v>0</v>
      </c>
      <c r="AA408" s="70">
        <f t="shared" si="245"/>
        <v>0</v>
      </c>
      <c r="AB408" s="84">
        <f t="shared" si="246"/>
        <v>0</v>
      </c>
      <c r="AC408" s="84">
        <f t="shared" si="247"/>
        <v>0</v>
      </c>
      <c r="AD408" s="85">
        <f t="shared" si="248"/>
        <v>0</v>
      </c>
      <c r="AE408" s="85">
        <f t="shared" si="249"/>
        <v>0</v>
      </c>
      <c r="AF408" s="1">
        <f t="shared" si="225"/>
        <v>0</v>
      </c>
    </row>
    <row r="409" spans="1:32" x14ac:dyDescent="0.2">
      <c r="A409" s="101">
        <v>4.4500000000000003E-4</v>
      </c>
      <c r="B409" s="3">
        <f t="shared" si="226"/>
        <v>4.4500000000000003E-4</v>
      </c>
      <c r="C409" t="s">
        <v>710</v>
      </c>
      <c r="D409"/>
      <c r="E409" s="56" t="s">
        <v>21</v>
      </c>
      <c r="F409" s="21">
        <f t="shared" si="229"/>
        <v>0</v>
      </c>
      <c r="G409" s="21">
        <f t="shared" si="230"/>
        <v>0</v>
      </c>
      <c r="H409" s="111" t="str">
        <f>IF(ISNA(VLOOKUP(C409,[1]Sheet1!$J$2:$J$2989,1,FALSE)),"No","Yes")</f>
        <v>No</v>
      </c>
      <c r="I409" s="84">
        <f t="shared" si="231"/>
        <v>0</v>
      </c>
      <c r="J409" s="84">
        <f t="shared" si="232"/>
        <v>0</v>
      </c>
      <c r="K409" s="84">
        <f t="shared" si="233"/>
        <v>0</v>
      </c>
      <c r="L409" s="84">
        <f t="shared" si="234"/>
        <v>0</v>
      </c>
      <c r="M409" s="84">
        <f t="shared" si="235"/>
        <v>0</v>
      </c>
      <c r="N409" s="84">
        <f t="shared" si="236"/>
        <v>0</v>
      </c>
      <c r="O409" s="84">
        <f t="shared" si="227"/>
        <v>0</v>
      </c>
      <c r="Q409" s="85">
        <f t="shared" si="237"/>
        <v>0</v>
      </c>
      <c r="R409" s="85">
        <f t="shared" si="238"/>
        <v>0</v>
      </c>
      <c r="S409" s="85">
        <f t="shared" si="239"/>
        <v>0</v>
      </c>
      <c r="T409" s="85">
        <f t="shared" si="240"/>
        <v>0</v>
      </c>
      <c r="U409" s="85">
        <f t="shared" si="241"/>
        <v>0</v>
      </c>
      <c r="V409" s="85">
        <f t="shared" si="242"/>
        <v>0</v>
      </c>
      <c r="W409" s="85">
        <f t="shared" si="228"/>
        <v>0</v>
      </c>
      <c r="Y409" s="84">
        <f t="shared" si="243"/>
        <v>0</v>
      </c>
      <c r="Z409" s="85">
        <f t="shared" si="244"/>
        <v>0</v>
      </c>
      <c r="AA409" s="70">
        <f t="shared" si="245"/>
        <v>0</v>
      </c>
      <c r="AB409" s="84">
        <f t="shared" si="246"/>
        <v>0</v>
      </c>
      <c r="AC409" s="84">
        <f t="shared" si="247"/>
        <v>0</v>
      </c>
      <c r="AD409" s="85">
        <f t="shared" si="248"/>
        <v>0</v>
      </c>
      <c r="AE409" s="85">
        <f t="shared" si="249"/>
        <v>0</v>
      </c>
      <c r="AF409" s="1">
        <f t="shared" si="225"/>
        <v>0</v>
      </c>
    </row>
    <row r="410" spans="1:32" x14ac:dyDescent="0.2">
      <c r="A410" s="101">
        <v>4.46E-4</v>
      </c>
      <c r="B410" s="3">
        <f t="shared" si="226"/>
        <v>4.46E-4</v>
      </c>
      <c r="C410" t="s">
        <v>750</v>
      </c>
      <c r="D410"/>
      <c r="E410" s="56" t="s">
        <v>21</v>
      </c>
      <c r="F410" s="21">
        <f t="shared" si="229"/>
        <v>0</v>
      </c>
      <c r="G410" s="21">
        <f t="shared" si="230"/>
        <v>0</v>
      </c>
      <c r="H410" s="111" t="str">
        <f>IF(ISNA(VLOOKUP(C410,[1]Sheet1!$J$2:$J$2989,1,FALSE)),"No","Yes")</f>
        <v>No</v>
      </c>
      <c r="I410" s="84">
        <f t="shared" si="231"/>
        <v>0</v>
      </c>
      <c r="J410" s="84">
        <f t="shared" si="232"/>
        <v>0</v>
      </c>
      <c r="K410" s="84">
        <f t="shared" si="233"/>
        <v>0</v>
      </c>
      <c r="L410" s="84">
        <f t="shared" si="234"/>
        <v>0</v>
      </c>
      <c r="M410" s="84">
        <f t="shared" si="235"/>
        <v>0</v>
      </c>
      <c r="N410" s="84">
        <f t="shared" si="236"/>
        <v>0</v>
      </c>
      <c r="O410" s="84">
        <f t="shared" si="227"/>
        <v>0</v>
      </c>
      <c r="Q410" s="85">
        <f t="shared" si="237"/>
        <v>0</v>
      </c>
      <c r="R410" s="85">
        <f t="shared" si="238"/>
        <v>0</v>
      </c>
      <c r="S410" s="85">
        <f t="shared" si="239"/>
        <v>0</v>
      </c>
      <c r="T410" s="85">
        <f t="shared" si="240"/>
        <v>0</v>
      </c>
      <c r="U410" s="85">
        <f t="shared" si="241"/>
        <v>0</v>
      </c>
      <c r="V410" s="85">
        <f t="shared" si="242"/>
        <v>0</v>
      </c>
      <c r="W410" s="85">
        <f t="shared" si="228"/>
        <v>0</v>
      </c>
      <c r="Y410" s="84">
        <f t="shared" si="243"/>
        <v>0</v>
      </c>
      <c r="Z410" s="85">
        <f t="shared" si="244"/>
        <v>0</v>
      </c>
      <c r="AA410" s="70">
        <f t="shared" si="245"/>
        <v>0</v>
      </c>
      <c r="AB410" s="84">
        <f t="shared" si="246"/>
        <v>0</v>
      </c>
      <c r="AC410" s="84">
        <f t="shared" si="247"/>
        <v>0</v>
      </c>
      <c r="AD410" s="85">
        <f t="shared" si="248"/>
        <v>0</v>
      </c>
      <c r="AE410" s="85">
        <f t="shared" si="249"/>
        <v>0</v>
      </c>
      <c r="AF410" s="1">
        <f t="shared" si="225"/>
        <v>0</v>
      </c>
    </row>
    <row r="411" spans="1:32" x14ac:dyDescent="0.2">
      <c r="A411" s="101">
        <v>4.4799999999999999E-4</v>
      </c>
      <c r="B411" s="3">
        <f t="shared" si="226"/>
        <v>4.4799999999999999E-4</v>
      </c>
      <c r="C411" t="s">
        <v>751</v>
      </c>
      <c r="D411"/>
      <c r="E411" s="56" t="s">
        <v>21</v>
      </c>
      <c r="F411" s="21">
        <f t="shared" si="229"/>
        <v>0</v>
      </c>
      <c r="G411" s="21">
        <f t="shared" si="230"/>
        <v>0</v>
      </c>
      <c r="H411" s="111" t="str">
        <f>IF(ISNA(VLOOKUP(C411,[1]Sheet1!$J$2:$J$2989,1,FALSE)),"No","Yes")</f>
        <v>No</v>
      </c>
      <c r="I411" s="84">
        <f t="shared" si="231"/>
        <v>0</v>
      </c>
      <c r="J411" s="84">
        <f t="shared" si="232"/>
        <v>0</v>
      </c>
      <c r="K411" s="84">
        <f t="shared" si="233"/>
        <v>0</v>
      </c>
      <c r="L411" s="84">
        <f t="shared" si="234"/>
        <v>0</v>
      </c>
      <c r="M411" s="84">
        <f t="shared" si="235"/>
        <v>0</v>
      </c>
      <c r="N411" s="84">
        <f t="shared" si="236"/>
        <v>0</v>
      </c>
      <c r="O411" s="84">
        <f t="shared" si="227"/>
        <v>0</v>
      </c>
      <c r="Q411" s="85">
        <f t="shared" si="237"/>
        <v>0</v>
      </c>
      <c r="R411" s="85">
        <f t="shared" si="238"/>
        <v>0</v>
      </c>
      <c r="S411" s="85">
        <f t="shared" si="239"/>
        <v>0</v>
      </c>
      <c r="T411" s="85">
        <f t="shared" si="240"/>
        <v>0</v>
      </c>
      <c r="U411" s="85">
        <f t="shared" si="241"/>
        <v>0</v>
      </c>
      <c r="V411" s="85">
        <f t="shared" si="242"/>
        <v>0</v>
      </c>
      <c r="W411" s="85">
        <f t="shared" si="228"/>
        <v>0</v>
      </c>
      <c r="Y411" s="84">
        <f t="shared" si="243"/>
        <v>0</v>
      </c>
      <c r="Z411" s="85">
        <f t="shared" si="244"/>
        <v>0</v>
      </c>
      <c r="AA411" s="70">
        <f t="shared" si="245"/>
        <v>0</v>
      </c>
      <c r="AB411" s="84">
        <f t="shared" si="246"/>
        <v>0</v>
      </c>
      <c r="AC411" s="84">
        <f t="shared" si="247"/>
        <v>0</v>
      </c>
      <c r="AD411" s="85">
        <f t="shared" si="248"/>
        <v>0</v>
      </c>
      <c r="AE411" s="85">
        <f t="shared" si="249"/>
        <v>0</v>
      </c>
      <c r="AF411" s="1">
        <f t="shared" si="225"/>
        <v>0</v>
      </c>
    </row>
    <row r="412" spans="1:32" x14ac:dyDescent="0.2">
      <c r="A412" s="101">
        <v>4.4900000000000002E-4</v>
      </c>
      <c r="B412" s="3">
        <f t="shared" si="226"/>
        <v>4.4900000000000002E-4</v>
      </c>
      <c r="C412" t="s">
        <v>752</v>
      </c>
      <c r="D412" t="s">
        <v>794</v>
      </c>
      <c r="E412" s="56" t="s">
        <v>21</v>
      </c>
      <c r="F412" s="21">
        <f t="shared" si="229"/>
        <v>0</v>
      </c>
      <c r="G412" s="21">
        <f t="shared" si="230"/>
        <v>0</v>
      </c>
      <c r="H412" s="111" t="str">
        <f>IF(ISNA(VLOOKUP(C412,[1]Sheet1!$J$2:$J$2989,1,FALSE)),"No","Yes")</f>
        <v>Yes</v>
      </c>
      <c r="I412" s="84">
        <f t="shared" si="231"/>
        <v>0</v>
      </c>
      <c r="J412" s="84">
        <f t="shared" si="232"/>
        <v>0</v>
      </c>
      <c r="K412" s="84">
        <f t="shared" si="233"/>
        <v>0</v>
      </c>
      <c r="L412" s="84">
        <f t="shared" si="234"/>
        <v>0</v>
      </c>
      <c r="M412" s="84">
        <f t="shared" si="235"/>
        <v>0</v>
      </c>
      <c r="N412" s="84">
        <f t="shared" si="236"/>
        <v>0</v>
      </c>
      <c r="O412" s="84">
        <f t="shared" si="227"/>
        <v>0</v>
      </c>
      <c r="Q412" s="85">
        <f t="shared" si="237"/>
        <v>0</v>
      </c>
      <c r="R412" s="85">
        <f t="shared" si="238"/>
        <v>0</v>
      </c>
      <c r="S412" s="85">
        <f t="shared" si="239"/>
        <v>0</v>
      </c>
      <c r="T412" s="85">
        <f t="shared" si="240"/>
        <v>0</v>
      </c>
      <c r="U412" s="85">
        <f t="shared" si="241"/>
        <v>0</v>
      </c>
      <c r="V412" s="85">
        <f t="shared" si="242"/>
        <v>0</v>
      </c>
      <c r="W412" s="85">
        <f t="shared" si="228"/>
        <v>0</v>
      </c>
      <c r="Y412" s="84">
        <f t="shared" si="243"/>
        <v>0</v>
      </c>
      <c r="Z412" s="85">
        <f t="shared" si="244"/>
        <v>0</v>
      </c>
      <c r="AA412" s="70">
        <f t="shared" si="245"/>
        <v>0</v>
      </c>
      <c r="AB412" s="84">
        <f t="shared" si="246"/>
        <v>0</v>
      </c>
      <c r="AC412" s="84">
        <f t="shared" si="247"/>
        <v>0</v>
      </c>
      <c r="AD412" s="85">
        <f t="shared" si="248"/>
        <v>0</v>
      </c>
      <c r="AE412" s="85">
        <f t="shared" si="249"/>
        <v>0</v>
      </c>
      <c r="AF412" s="1">
        <f t="shared" si="225"/>
        <v>0</v>
      </c>
    </row>
    <row r="413" spans="1:32" x14ac:dyDescent="0.2">
      <c r="A413" s="101">
        <v>4.4999999999999999E-4</v>
      </c>
      <c r="B413" s="3">
        <f t="shared" si="226"/>
        <v>4.4999999999999999E-4</v>
      </c>
      <c r="C413" t="s">
        <v>753</v>
      </c>
      <c r="D413"/>
      <c r="E413" s="56" t="s">
        <v>21</v>
      </c>
      <c r="F413" s="21">
        <f t="shared" si="229"/>
        <v>0</v>
      </c>
      <c r="G413" s="21">
        <f t="shared" si="230"/>
        <v>0</v>
      </c>
      <c r="H413" s="111" t="str">
        <f>IF(ISNA(VLOOKUP(C413,[1]Sheet1!$J$2:$J$2989,1,FALSE)),"No","Yes")</f>
        <v>Yes</v>
      </c>
      <c r="I413" s="84">
        <f t="shared" si="231"/>
        <v>0</v>
      </c>
      <c r="J413" s="84">
        <f t="shared" si="232"/>
        <v>0</v>
      </c>
      <c r="K413" s="84">
        <f t="shared" si="233"/>
        <v>0</v>
      </c>
      <c r="L413" s="84">
        <f t="shared" si="234"/>
        <v>0</v>
      </c>
      <c r="M413" s="84">
        <f t="shared" si="235"/>
        <v>0</v>
      </c>
      <c r="N413" s="84">
        <f t="shared" si="236"/>
        <v>0</v>
      </c>
      <c r="O413" s="84">
        <f t="shared" si="227"/>
        <v>0</v>
      </c>
      <c r="Q413" s="85">
        <f t="shared" si="237"/>
        <v>0</v>
      </c>
      <c r="R413" s="85">
        <f t="shared" si="238"/>
        <v>0</v>
      </c>
      <c r="S413" s="85">
        <f t="shared" si="239"/>
        <v>0</v>
      </c>
      <c r="T413" s="85">
        <f t="shared" si="240"/>
        <v>0</v>
      </c>
      <c r="U413" s="85">
        <f t="shared" si="241"/>
        <v>0</v>
      </c>
      <c r="V413" s="85">
        <f t="shared" si="242"/>
        <v>0</v>
      </c>
      <c r="W413" s="85">
        <f t="shared" si="228"/>
        <v>0</v>
      </c>
      <c r="Y413" s="84">
        <f t="shared" si="243"/>
        <v>0</v>
      </c>
      <c r="Z413" s="85">
        <f t="shared" si="244"/>
        <v>0</v>
      </c>
      <c r="AA413" s="70">
        <f t="shared" si="245"/>
        <v>0</v>
      </c>
      <c r="AB413" s="84">
        <f t="shared" si="246"/>
        <v>0</v>
      </c>
      <c r="AC413" s="84">
        <f t="shared" si="247"/>
        <v>0</v>
      </c>
      <c r="AD413" s="85">
        <f t="shared" si="248"/>
        <v>0</v>
      </c>
      <c r="AE413" s="85">
        <f t="shared" si="249"/>
        <v>0</v>
      </c>
      <c r="AF413" s="1">
        <f t="shared" ref="AF413:AF462" si="250">IF(H413="NO",SUM(AA413:AE413)-0,SUM(AA413:AE413))</f>
        <v>0</v>
      </c>
    </row>
    <row r="414" spans="1:32" x14ac:dyDescent="0.2">
      <c r="A414" s="101">
        <v>4.5199999999999998E-4</v>
      </c>
      <c r="B414" s="3">
        <f t="shared" si="226"/>
        <v>4.5199999999999998E-4</v>
      </c>
      <c r="C414" s="95" t="s">
        <v>754</v>
      </c>
      <c r="D414"/>
      <c r="E414" s="56" t="s">
        <v>21</v>
      </c>
      <c r="F414" s="21">
        <f t="shared" si="229"/>
        <v>0</v>
      </c>
      <c r="G414" s="21">
        <f t="shared" si="230"/>
        <v>0</v>
      </c>
      <c r="H414" s="111" t="str">
        <f>IF(ISNA(VLOOKUP(C414,[1]Sheet1!$J$2:$J$2989,1,FALSE)),"No","Yes")</f>
        <v>Yes</v>
      </c>
      <c r="I414" s="84">
        <f t="shared" si="231"/>
        <v>0</v>
      </c>
      <c r="J414" s="84">
        <f t="shared" si="232"/>
        <v>0</v>
      </c>
      <c r="K414" s="84">
        <f t="shared" si="233"/>
        <v>0</v>
      </c>
      <c r="L414" s="84">
        <f t="shared" si="234"/>
        <v>0</v>
      </c>
      <c r="M414" s="84">
        <f t="shared" si="235"/>
        <v>0</v>
      </c>
      <c r="N414" s="84">
        <f t="shared" si="236"/>
        <v>0</v>
      </c>
      <c r="O414" s="84">
        <f t="shared" si="227"/>
        <v>0</v>
      </c>
      <c r="Q414" s="85">
        <f t="shared" si="237"/>
        <v>0</v>
      </c>
      <c r="R414" s="85">
        <f t="shared" si="238"/>
        <v>0</v>
      </c>
      <c r="S414" s="85">
        <f t="shared" si="239"/>
        <v>0</v>
      </c>
      <c r="T414" s="85">
        <f t="shared" si="240"/>
        <v>0</v>
      </c>
      <c r="U414" s="85">
        <f t="shared" si="241"/>
        <v>0</v>
      </c>
      <c r="V414" s="85">
        <f t="shared" si="242"/>
        <v>0</v>
      </c>
      <c r="W414" s="85">
        <f t="shared" si="228"/>
        <v>0</v>
      </c>
      <c r="Y414" s="84">
        <f t="shared" si="243"/>
        <v>0</v>
      </c>
      <c r="Z414" s="85">
        <f t="shared" si="244"/>
        <v>0</v>
      </c>
      <c r="AA414" s="70">
        <f t="shared" si="245"/>
        <v>0</v>
      </c>
      <c r="AB414" s="84">
        <f t="shared" si="246"/>
        <v>0</v>
      </c>
      <c r="AC414" s="84">
        <f t="shared" si="247"/>
        <v>0</v>
      </c>
      <c r="AD414" s="85">
        <f t="shared" si="248"/>
        <v>0</v>
      </c>
      <c r="AE414" s="85">
        <f t="shared" si="249"/>
        <v>0</v>
      </c>
      <c r="AF414" s="1">
        <f t="shared" si="250"/>
        <v>0</v>
      </c>
    </row>
    <row r="415" spans="1:32" x14ac:dyDescent="0.2">
      <c r="A415" s="101">
        <v>4.5300000000000001E-4</v>
      </c>
      <c r="B415" s="3">
        <f t="shared" si="226"/>
        <v>4.5300000000000001E-4</v>
      </c>
      <c r="C415" t="s">
        <v>755</v>
      </c>
      <c r="D415" t="s">
        <v>795</v>
      </c>
      <c r="E415" s="56" t="s">
        <v>21</v>
      </c>
      <c r="F415" s="21">
        <f t="shared" si="229"/>
        <v>0</v>
      </c>
      <c r="G415" s="21">
        <f t="shared" si="230"/>
        <v>0</v>
      </c>
      <c r="H415" s="111" t="str">
        <f>IF(ISNA(VLOOKUP(C415,[1]Sheet1!$J$2:$J$2989,1,FALSE)),"No","Yes")</f>
        <v>No</v>
      </c>
      <c r="I415" s="84">
        <f t="shared" si="231"/>
        <v>0</v>
      </c>
      <c r="J415" s="84">
        <f t="shared" si="232"/>
        <v>0</v>
      </c>
      <c r="K415" s="84">
        <f t="shared" si="233"/>
        <v>0</v>
      </c>
      <c r="L415" s="84">
        <f t="shared" si="234"/>
        <v>0</v>
      </c>
      <c r="M415" s="84">
        <f t="shared" si="235"/>
        <v>0</v>
      </c>
      <c r="N415" s="84">
        <f t="shared" si="236"/>
        <v>0</v>
      </c>
      <c r="O415" s="84">
        <f t="shared" si="227"/>
        <v>0</v>
      </c>
      <c r="Q415" s="85">
        <f t="shared" si="237"/>
        <v>0</v>
      </c>
      <c r="R415" s="85">
        <f t="shared" si="238"/>
        <v>0</v>
      </c>
      <c r="S415" s="85">
        <f t="shared" si="239"/>
        <v>0</v>
      </c>
      <c r="T415" s="85">
        <f t="shared" si="240"/>
        <v>0</v>
      </c>
      <c r="U415" s="85">
        <f t="shared" si="241"/>
        <v>0</v>
      </c>
      <c r="V415" s="85">
        <f t="shared" si="242"/>
        <v>0</v>
      </c>
      <c r="W415" s="85">
        <f t="shared" si="228"/>
        <v>0</v>
      </c>
      <c r="Y415" s="84">
        <f t="shared" si="243"/>
        <v>0</v>
      </c>
      <c r="Z415" s="85">
        <f t="shared" si="244"/>
        <v>0</v>
      </c>
      <c r="AA415" s="70">
        <f t="shared" si="245"/>
        <v>0</v>
      </c>
      <c r="AB415" s="84">
        <f t="shared" si="246"/>
        <v>0</v>
      </c>
      <c r="AC415" s="84">
        <f t="shared" si="247"/>
        <v>0</v>
      </c>
      <c r="AD415" s="85">
        <f t="shared" si="248"/>
        <v>0</v>
      </c>
      <c r="AE415" s="85">
        <f t="shared" si="249"/>
        <v>0</v>
      </c>
      <c r="AF415" s="1">
        <f t="shared" si="250"/>
        <v>0</v>
      </c>
    </row>
    <row r="416" spans="1:32" x14ac:dyDescent="0.2">
      <c r="A416" s="101">
        <v>4.5600000000000003E-4</v>
      </c>
      <c r="B416" s="3">
        <f t="shared" si="226"/>
        <v>4.5600000000000003E-4</v>
      </c>
      <c r="C416" t="s">
        <v>756</v>
      </c>
      <c r="D416"/>
      <c r="E416" s="56" t="s">
        <v>21</v>
      </c>
      <c r="F416" s="21">
        <f t="shared" si="229"/>
        <v>0</v>
      </c>
      <c r="G416" s="21">
        <f t="shared" si="230"/>
        <v>0</v>
      </c>
      <c r="H416" s="111" t="str">
        <f>IF(ISNA(VLOOKUP(C416,[1]Sheet1!$J$2:$J$2989,1,FALSE)),"No","Yes")</f>
        <v>No</v>
      </c>
      <c r="I416" s="84">
        <f t="shared" si="231"/>
        <v>0</v>
      </c>
      <c r="J416" s="84">
        <f t="shared" si="232"/>
        <v>0</v>
      </c>
      <c r="K416" s="84">
        <f t="shared" si="233"/>
        <v>0</v>
      </c>
      <c r="L416" s="84">
        <f t="shared" si="234"/>
        <v>0</v>
      </c>
      <c r="M416" s="84">
        <f t="shared" si="235"/>
        <v>0</v>
      </c>
      <c r="N416" s="84">
        <f t="shared" si="236"/>
        <v>0</v>
      </c>
      <c r="O416" s="84">
        <f t="shared" si="227"/>
        <v>0</v>
      </c>
      <c r="Q416" s="85">
        <f t="shared" si="237"/>
        <v>0</v>
      </c>
      <c r="R416" s="85">
        <f t="shared" si="238"/>
        <v>0</v>
      </c>
      <c r="S416" s="85">
        <f t="shared" si="239"/>
        <v>0</v>
      </c>
      <c r="T416" s="85">
        <f t="shared" si="240"/>
        <v>0</v>
      </c>
      <c r="U416" s="85">
        <f t="shared" si="241"/>
        <v>0</v>
      </c>
      <c r="V416" s="85">
        <f t="shared" si="242"/>
        <v>0</v>
      </c>
      <c r="W416" s="85">
        <f t="shared" si="228"/>
        <v>0</v>
      </c>
      <c r="Y416" s="84">
        <f t="shared" si="243"/>
        <v>0</v>
      </c>
      <c r="Z416" s="85">
        <f t="shared" si="244"/>
        <v>0</v>
      </c>
      <c r="AA416" s="70">
        <f t="shared" si="245"/>
        <v>0</v>
      </c>
      <c r="AB416" s="84">
        <f t="shared" si="246"/>
        <v>0</v>
      </c>
      <c r="AC416" s="84">
        <f t="shared" si="247"/>
        <v>0</v>
      </c>
      <c r="AD416" s="85">
        <f t="shared" si="248"/>
        <v>0</v>
      </c>
      <c r="AE416" s="85">
        <f t="shared" si="249"/>
        <v>0</v>
      </c>
      <c r="AF416" s="1">
        <f t="shared" si="250"/>
        <v>0</v>
      </c>
    </row>
    <row r="417" spans="1:32" x14ac:dyDescent="0.2">
      <c r="A417" s="101">
        <v>4.57E-4</v>
      </c>
      <c r="B417" s="3">
        <f t="shared" si="226"/>
        <v>4.57E-4</v>
      </c>
      <c r="C417" t="s">
        <v>757</v>
      </c>
      <c r="D417"/>
      <c r="E417" s="56" t="s">
        <v>21</v>
      </c>
      <c r="F417" s="21">
        <f t="shared" si="229"/>
        <v>0</v>
      </c>
      <c r="G417" s="21">
        <f t="shared" si="230"/>
        <v>0</v>
      </c>
      <c r="H417" s="111" t="str">
        <f>IF(ISNA(VLOOKUP(C417,[1]Sheet1!$J$2:$J$2989,1,FALSE)),"No","Yes")</f>
        <v>Yes</v>
      </c>
      <c r="I417" s="84">
        <f t="shared" si="231"/>
        <v>0</v>
      </c>
      <c r="J417" s="84">
        <f t="shared" si="232"/>
        <v>0</v>
      </c>
      <c r="K417" s="84">
        <f t="shared" si="233"/>
        <v>0</v>
      </c>
      <c r="L417" s="84">
        <f t="shared" si="234"/>
        <v>0</v>
      </c>
      <c r="M417" s="84">
        <f t="shared" si="235"/>
        <v>0</v>
      </c>
      <c r="N417" s="84">
        <f t="shared" si="236"/>
        <v>0</v>
      </c>
      <c r="O417" s="84">
        <f t="shared" si="227"/>
        <v>0</v>
      </c>
      <c r="Q417" s="85">
        <f t="shared" si="237"/>
        <v>0</v>
      </c>
      <c r="R417" s="85">
        <f t="shared" si="238"/>
        <v>0</v>
      </c>
      <c r="S417" s="85">
        <f t="shared" si="239"/>
        <v>0</v>
      </c>
      <c r="T417" s="85">
        <f t="shared" si="240"/>
        <v>0</v>
      </c>
      <c r="U417" s="85">
        <f t="shared" si="241"/>
        <v>0</v>
      </c>
      <c r="V417" s="85">
        <f t="shared" si="242"/>
        <v>0</v>
      </c>
      <c r="W417" s="85">
        <f t="shared" si="228"/>
        <v>0</v>
      </c>
      <c r="Y417" s="84">
        <f t="shared" si="243"/>
        <v>0</v>
      </c>
      <c r="Z417" s="85">
        <f t="shared" si="244"/>
        <v>0</v>
      </c>
      <c r="AA417" s="70">
        <f t="shared" si="245"/>
        <v>0</v>
      </c>
      <c r="AB417" s="84">
        <f t="shared" si="246"/>
        <v>0</v>
      </c>
      <c r="AC417" s="84">
        <f t="shared" si="247"/>
        <v>0</v>
      </c>
      <c r="AD417" s="85">
        <f t="shared" si="248"/>
        <v>0</v>
      </c>
      <c r="AE417" s="85">
        <f t="shared" si="249"/>
        <v>0</v>
      </c>
      <c r="AF417" s="1">
        <f t="shared" si="250"/>
        <v>0</v>
      </c>
    </row>
    <row r="418" spans="1:32" x14ac:dyDescent="0.2">
      <c r="A418" s="101">
        <v>4.6000000000000001E-4</v>
      </c>
      <c r="B418" s="3">
        <f t="shared" si="226"/>
        <v>4.6000000000000001E-4</v>
      </c>
      <c r="C418" t="s">
        <v>758</v>
      </c>
      <c r="D418" t="s">
        <v>795</v>
      </c>
      <c r="E418" s="56" t="s">
        <v>21</v>
      </c>
      <c r="F418" s="21">
        <f t="shared" si="229"/>
        <v>0</v>
      </c>
      <c r="G418" s="21">
        <f t="shared" si="230"/>
        <v>0</v>
      </c>
      <c r="H418" s="111" t="str">
        <f>IF(ISNA(VLOOKUP(C418,[1]Sheet1!$J$2:$J$2989,1,FALSE)),"No","Yes")</f>
        <v>Yes</v>
      </c>
      <c r="I418" s="84">
        <f t="shared" si="231"/>
        <v>0</v>
      </c>
      <c r="J418" s="84">
        <f t="shared" si="232"/>
        <v>0</v>
      </c>
      <c r="K418" s="84">
        <f t="shared" si="233"/>
        <v>0</v>
      </c>
      <c r="L418" s="84">
        <f t="shared" si="234"/>
        <v>0</v>
      </c>
      <c r="M418" s="84">
        <f t="shared" si="235"/>
        <v>0</v>
      </c>
      <c r="N418" s="84">
        <f t="shared" si="236"/>
        <v>0</v>
      </c>
      <c r="O418" s="84">
        <f t="shared" si="227"/>
        <v>0</v>
      </c>
      <c r="Q418" s="85">
        <f t="shared" si="237"/>
        <v>0</v>
      </c>
      <c r="R418" s="85">
        <f t="shared" si="238"/>
        <v>0</v>
      </c>
      <c r="S418" s="85">
        <f t="shared" si="239"/>
        <v>0</v>
      </c>
      <c r="T418" s="85">
        <f t="shared" si="240"/>
        <v>0</v>
      </c>
      <c r="U418" s="85">
        <f t="shared" si="241"/>
        <v>0</v>
      </c>
      <c r="V418" s="85">
        <f t="shared" si="242"/>
        <v>0</v>
      </c>
      <c r="W418" s="85">
        <f t="shared" si="228"/>
        <v>0</v>
      </c>
      <c r="Y418" s="84">
        <f t="shared" si="243"/>
        <v>0</v>
      </c>
      <c r="Z418" s="85">
        <f t="shared" si="244"/>
        <v>0</v>
      </c>
      <c r="AA418" s="70">
        <f t="shared" si="245"/>
        <v>0</v>
      </c>
      <c r="AB418" s="84">
        <f t="shared" si="246"/>
        <v>0</v>
      </c>
      <c r="AC418" s="84">
        <f t="shared" si="247"/>
        <v>0</v>
      </c>
      <c r="AD418" s="85">
        <f t="shared" si="248"/>
        <v>0</v>
      </c>
      <c r="AE418" s="85">
        <f t="shared" si="249"/>
        <v>0</v>
      </c>
      <c r="AF418" s="1">
        <f t="shared" si="250"/>
        <v>0</v>
      </c>
    </row>
    <row r="419" spans="1:32" x14ac:dyDescent="0.2">
      <c r="A419" s="101">
        <v>4.6099999999999998E-4</v>
      </c>
      <c r="B419" s="3">
        <f t="shared" si="226"/>
        <v>4.6099999999999998E-4</v>
      </c>
      <c r="C419" t="s">
        <v>759</v>
      </c>
      <c r="D419"/>
      <c r="E419" s="56" t="s">
        <v>21</v>
      </c>
      <c r="F419" s="21">
        <f t="shared" si="229"/>
        <v>0</v>
      </c>
      <c r="G419" s="21">
        <f t="shared" si="230"/>
        <v>0</v>
      </c>
      <c r="H419" s="111" t="str">
        <f>IF(ISNA(VLOOKUP(C419,[1]Sheet1!$J$2:$J$2989,1,FALSE)),"No","Yes")</f>
        <v>Yes</v>
      </c>
      <c r="I419" s="84">
        <f t="shared" si="231"/>
        <v>0</v>
      </c>
      <c r="J419" s="84">
        <f t="shared" si="232"/>
        <v>0</v>
      </c>
      <c r="K419" s="84">
        <f t="shared" si="233"/>
        <v>0</v>
      </c>
      <c r="L419" s="84">
        <f t="shared" si="234"/>
        <v>0</v>
      </c>
      <c r="M419" s="84">
        <f t="shared" si="235"/>
        <v>0</v>
      </c>
      <c r="N419" s="84">
        <f t="shared" si="236"/>
        <v>0</v>
      </c>
      <c r="O419" s="84">
        <f t="shared" si="227"/>
        <v>0</v>
      </c>
      <c r="Q419" s="85">
        <f t="shared" si="237"/>
        <v>0</v>
      </c>
      <c r="R419" s="85">
        <f t="shared" si="238"/>
        <v>0</v>
      </c>
      <c r="S419" s="85">
        <f t="shared" si="239"/>
        <v>0</v>
      </c>
      <c r="T419" s="85">
        <f t="shared" si="240"/>
        <v>0</v>
      </c>
      <c r="U419" s="85">
        <f t="shared" si="241"/>
        <v>0</v>
      </c>
      <c r="V419" s="85">
        <f t="shared" si="242"/>
        <v>0</v>
      </c>
      <c r="W419" s="85">
        <f t="shared" si="228"/>
        <v>0</v>
      </c>
      <c r="Y419" s="84">
        <f t="shared" si="243"/>
        <v>0</v>
      </c>
      <c r="Z419" s="85">
        <f t="shared" si="244"/>
        <v>0</v>
      </c>
      <c r="AA419" s="70">
        <f t="shared" si="245"/>
        <v>0</v>
      </c>
      <c r="AB419" s="84">
        <f t="shared" si="246"/>
        <v>0</v>
      </c>
      <c r="AC419" s="84">
        <f t="shared" si="247"/>
        <v>0</v>
      </c>
      <c r="AD419" s="85">
        <f t="shared" si="248"/>
        <v>0</v>
      </c>
      <c r="AE419" s="85">
        <f t="shared" si="249"/>
        <v>0</v>
      </c>
      <c r="AF419" s="1">
        <f t="shared" si="250"/>
        <v>0</v>
      </c>
    </row>
    <row r="420" spans="1:32" x14ac:dyDescent="0.2">
      <c r="A420" s="101">
        <v>4.6200000000000001E-4</v>
      </c>
      <c r="B420" s="3">
        <f t="shared" si="226"/>
        <v>4.6200000000000001E-4</v>
      </c>
      <c r="C420" t="s">
        <v>760</v>
      </c>
      <c r="D420"/>
      <c r="E420" s="56" t="s">
        <v>21</v>
      </c>
      <c r="F420" s="21">
        <f t="shared" si="229"/>
        <v>0</v>
      </c>
      <c r="G420" s="21">
        <f t="shared" si="230"/>
        <v>0</v>
      </c>
      <c r="H420" s="111" t="str">
        <f>IF(ISNA(VLOOKUP(C420,[1]Sheet1!$J$2:$J$2989,1,FALSE)),"No","Yes")</f>
        <v>No</v>
      </c>
      <c r="I420" s="84">
        <f t="shared" si="231"/>
        <v>0</v>
      </c>
      <c r="J420" s="84">
        <f t="shared" si="232"/>
        <v>0</v>
      </c>
      <c r="K420" s="84">
        <f t="shared" si="233"/>
        <v>0</v>
      </c>
      <c r="L420" s="84">
        <f t="shared" si="234"/>
        <v>0</v>
      </c>
      <c r="M420" s="84">
        <f t="shared" si="235"/>
        <v>0</v>
      </c>
      <c r="N420" s="84">
        <f t="shared" si="236"/>
        <v>0</v>
      </c>
      <c r="O420" s="84">
        <f t="shared" si="227"/>
        <v>0</v>
      </c>
      <c r="Q420" s="85">
        <f t="shared" si="237"/>
        <v>0</v>
      </c>
      <c r="R420" s="85">
        <f t="shared" si="238"/>
        <v>0</v>
      </c>
      <c r="S420" s="85">
        <f t="shared" si="239"/>
        <v>0</v>
      </c>
      <c r="T420" s="85">
        <f t="shared" si="240"/>
        <v>0</v>
      </c>
      <c r="U420" s="85">
        <f t="shared" si="241"/>
        <v>0</v>
      </c>
      <c r="V420" s="85">
        <f t="shared" si="242"/>
        <v>0</v>
      </c>
      <c r="W420" s="85">
        <f t="shared" si="228"/>
        <v>0</v>
      </c>
      <c r="Y420" s="84">
        <f t="shared" si="243"/>
        <v>0</v>
      </c>
      <c r="Z420" s="85">
        <f t="shared" si="244"/>
        <v>0</v>
      </c>
      <c r="AA420" s="70">
        <f t="shared" si="245"/>
        <v>0</v>
      </c>
      <c r="AB420" s="84">
        <f t="shared" si="246"/>
        <v>0</v>
      </c>
      <c r="AC420" s="84">
        <f t="shared" si="247"/>
        <v>0</v>
      </c>
      <c r="AD420" s="85">
        <f t="shared" si="248"/>
        <v>0</v>
      </c>
      <c r="AE420" s="85">
        <f t="shared" si="249"/>
        <v>0</v>
      </c>
      <c r="AF420" s="1">
        <f t="shared" si="250"/>
        <v>0</v>
      </c>
    </row>
    <row r="421" spans="1:32" x14ac:dyDescent="0.2">
      <c r="A421" s="101">
        <v>4.6299999999999998E-4</v>
      </c>
      <c r="B421" s="3">
        <f t="shared" si="226"/>
        <v>4.6299999999999998E-4</v>
      </c>
      <c r="C421" t="s">
        <v>761</v>
      </c>
      <c r="D421" t="s">
        <v>796</v>
      </c>
      <c r="E421" s="56" t="s">
        <v>21</v>
      </c>
      <c r="F421" s="21">
        <f t="shared" si="229"/>
        <v>0</v>
      </c>
      <c r="G421" s="21">
        <f t="shared" si="230"/>
        <v>0</v>
      </c>
      <c r="H421" s="111" t="str">
        <f>IF(ISNA(VLOOKUP(C421,[1]Sheet1!$J$2:$J$2989,1,FALSE)),"No","Yes")</f>
        <v>No</v>
      </c>
      <c r="I421" s="84">
        <f t="shared" si="231"/>
        <v>0</v>
      </c>
      <c r="J421" s="84">
        <f t="shared" si="232"/>
        <v>0</v>
      </c>
      <c r="K421" s="84">
        <f t="shared" si="233"/>
        <v>0</v>
      </c>
      <c r="L421" s="84">
        <f t="shared" si="234"/>
        <v>0</v>
      </c>
      <c r="M421" s="84">
        <f t="shared" si="235"/>
        <v>0</v>
      </c>
      <c r="N421" s="84">
        <f t="shared" si="236"/>
        <v>0</v>
      </c>
      <c r="O421" s="84">
        <f t="shared" si="227"/>
        <v>0</v>
      </c>
      <c r="Q421" s="85">
        <f t="shared" si="237"/>
        <v>0</v>
      </c>
      <c r="R421" s="85">
        <f t="shared" si="238"/>
        <v>0</v>
      </c>
      <c r="S421" s="85">
        <f t="shared" si="239"/>
        <v>0</v>
      </c>
      <c r="T421" s="85">
        <f t="shared" si="240"/>
        <v>0</v>
      </c>
      <c r="U421" s="85">
        <f t="shared" si="241"/>
        <v>0</v>
      </c>
      <c r="V421" s="85">
        <f t="shared" si="242"/>
        <v>0</v>
      </c>
      <c r="W421" s="85">
        <f t="shared" si="228"/>
        <v>0</v>
      </c>
      <c r="Y421" s="84">
        <f t="shared" si="243"/>
        <v>0</v>
      </c>
      <c r="Z421" s="85">
        <f t="shared" si="244"/>
        <v>0</v>
      </c>
      <c r="AA421" s="70">
        <f t="shared" si="245"/>
        <v>0</v>
      </c>
      <c r="AB421" s="84">
        <f t="shared" si="246"/>
        <v>0</v>
      </c>
      <c r="AC421" s="84">
        <f t="shared" si="247"/>
        <v>0</v>
      </c>
      <c r="AD421" s="85">
        <f t="shared" si="248"/>
        <v>0</v>
      </c>
      <c r="AE421" s="85">
        <f t="shared" si="249"/>
        <v>0</v>
      </c>
      <c r="AF421" s="1">
        <f t="shared" si="250"/>
        <v>0</v>
      </c>
    </row>
    <row r="422" spans="1:32" x14ac:dyDescent="0.2">
      <c r="A422" s="101">
        <v>4.6500000000000003E-4</v>
      </c>
      <c r="B422" s="3">
        <f t="shared" si="226"/>
        <v>4.6500000000000003E-4</v>
      </c>
      <c r="C422" t="s">
        <v>762</v>
      </c>
      <c r="D422"/>
      <c r="E422" s="56" t="s">
        <v>21</v>
      </c>
      <c r="F422" s="21">
        <f t="shared" si="229"/>
        <v>0</v>
      </c>
      <c r="G422" s="21">
        <f t="shared" si="230"/>
        <v>0</v>
      </c>
      <c r="H422" s="111" t="str">
        <f>IF(ISNA(VLOOKUP(C422,[1]Sheet1!$J$2:$J$2989,1,FALSE)),"No","Yes")</f>
        <v>No</v>
      </c>
      <c r="I422" s="84">
        <f t="shared" si="231"/>
        <v>0</v>
      </c>
      <c r="J422" s="84">
        <f t="shared" si="232"/>
        <v>0</v>
      </c>
      <c r="K422" s="84">
        <f t="shared" si="233"/>
        <v>0</v>
      </c>
      <c r="L422" s="84">
        <f t="shared" si="234"/>
        <v>0</v>
      </c>
      <c r="M422" s="84">
        <f t="shared" si="235"/>
        <v>0</v>
      </c>
      <c r="N422" s="84">
        <f t="shared" si="236"/>
        <v>0</v>
      </c>
      <c r="O422" s="84">
        <f t="shared" si="227"/>
        <v>0</v>
      </c>
      <c r="Q422" s="85">
        <f t="shared" si="237"/>
        <v>0</v>
      </c>
      <c r="R422" s="85">
        <f t="shared" si="238"/>
        <v>0</v>
      </c>
      <c r="S422" s="85">
        <f t="shared" si="239"/>
        <v>0</v>
      </c>
      <c r="T422" s="85">
        <f t="shared" si="240"/>
        <v>0</v>
      </c>
      <c r="U422" s="85">
        <f t="shared" si="241"/>
        <v>0</v>
      </c>
      <c r="V422" s="85">
        <f t="shared" si="242"/>
        <v>0</v>
      </c>
      <c r="W422" s="85">
        <f t="shared" si="228"/>
        <v>0</v>
      </c>
      <c r="Y422" s="84">
        <f t="shared" si="243"/>
        <v>0</v>
      </c>
      <c r="Z422" s="85">
        <f t="shared" si="244"/>
        <v>0</v>
      </c>
      <c r="AA422" s="70">
        <f t="shared" si="245"/>
        <v>0</v>
      </c>
      <c r="AB422" s="84">
        <f t="shared" si="246"/>
        <v>0</v>
      </c>
      <c r="AC422" s="84">
        <f t="shared" si="247"/>
        <v>0</v>
      </c>
      <c r="AD422" s="85">
        <f t="shared" si="248"/>
        <v>0</v>
      </c>
      <c r="AE422" s="85">
        <f t="shared" si="249"/>
        <v>0</v>
      </c>
      <c r="AF422" s="1">
        <f t="shared" si="250"/>
        <v>0</v>
      </c>
    </row>
    <row r="423" spans="1:32" x14ac:dyDescent="0.2">
      <c r="A423" s="101">
        <v>4.6700000000000002E-4</v>
      </c>
      <c r="B423" s="3">
        <f t="shared" si="226"/>
        <v>4.6700000000000002E-4</v>
      </c>
      <c r="C423" t="s">
        <v>763</v>
      </c>
      <c r="D423" t="s">
        <v>797</v>
      </c>
      <c r="E423" s="56" t="s">
        <v>21</v>
      </c>
      <c r="F423" s="21">
        <f t="shared" si="229"/>
        <v>0</v>
      </c>
      <c r="G423" s="21">
        <f t="shared" si="230"/>
        <v>0</v>
      </c>
      <c r="H423" s="111" t="str">
        <f>IF(ISNA(VLOOKUP(C423,[1]Sheet1!$J$2:$J$2989,1,FALSE)),"No","Yes")</f>
        <v>No</v>
      </c>
      <c r="I423" s="84">
        <f t="shared" si="231"/>
        <v>0</v>
      </c>
      <c r="J423" s="84">
        <f t="shared" si="232"/>
        <v>0</v>
      </c>
      <c r="K423" s="84">
        <f t="shared" si="233"/>
        <v>0</v>
      </c>
      <c r="L423" s="84">
        <f t="shared" si="234"/>
        <v>0</v>
      </c>
      <c r="M423" s="84">
        <f t="shared" si="235"/>
        <v>0</v>
      </c>
      <c r="N423" s="84">
        <f t="shared" si="236"/>
        <v>0</v>
      </c>
      <c r="O423" s="84">
        <f t="shared" si="227"/>
        <v>0</v>
      </c>
      <c r="Q423" s="85">
        <f t="shared" si="237"/>
        <v>0</v>
      </c>
      <c r="R423" s="85">
        <f t="shared" si="238"/>
        <v>0</v>
      </c>
      <c r="S423" s="85">
        <f t="shared" si="239"/>
        <v>0</v>
      </c>
      <c r="T423" s="85">
        <f t="shared" si="240"/>
        <v>0</v>
      </c>
      <c r="U423" s="85">
        <f t="shared" si="241"/>
        <v>0</v>
      </c>
      <c r="V423" s="85">
        <f t="shared" si="242"/>
        <v>0</v>
      </c>
      <c r="W423" s="85">
        <f t="shared" si="228"/>
        <v>0</v>
      </c>
      <c r="Y423" s="84">
        <f t="shared" si="243"/>
        <v>0</v>
      </c>
      <c r="Z423" s="85">
        <f t="shared" si="244"/>
        <v>0</v>
      </c>
      <c r="AA423" s="70">
        <f t="shared" si="245"/>
        <v>0</v>
      </c>
      <c r="AB423" s="84">
        <f t="shared" si="246"/>
        <v>0</v>
      </c>
      <c r="AC423" s="84">
        <f t="shared" si="247"/>
        <v>0</v>
      </c>
      <c r="AD423" s="85">
        <f t="shared" si="248"/>
        <v>0</v>
      </c>
      <c r="AE423" s="85">
        <f t="shared" si="249"/>
        <v>0</v>
      </c>
      <c r="AF423" s="1">
        <f t="shared" si="250"/>
        <v>0</v>
      </c>
    </row>
    <row r="424" spans="1:32" x14ac:dyDescent="0.2">
      <c r="A424" s="101">
        <v>4.6799999999999999E-4</v>
      </c>
      <c r="B424" s="3">
        <f t="shared" si="226"/>
        <v>4.6799999999999999E-4</v>
      </c>
      <c r="C424" t="s">
        <v>764</v>
      </c>
      <c r="D424" t="s">
        <v>718</v>
      </c>
      <c r="E424" s="56" t="s">
        <v>21</v>
      </c>
      <c r="F424" s="21">
        <f t="shared" si="229"/>
        <v>0</v>
      </c>
      <c r="G424" s="21">
        <f t="shared" si="230"/>
        <v>0</v>
      </c>
      <c r="H424" s="111" t="str">
        <f>IF(ISNA(VLOOKUP(C424,[1]Sheet1!$J$2:$J$2989,1,FALSE)),"No","Yes")</f>
        <v>No</v>
      </c>
      <c r="I424" s="84">
        <f t="shared" si="231"/>
        <v>0</v>
      </c>
      <c r="J424" s="84">
        <f t="shared" si="232"/>
        <v>0</v>
      </c>
      <c r="K424" s="84">
        <f t="shared" si="233"/>
        <v>0</v>
      </c>
      <c r="L424" s="84">
        <f t="shared" si="234"/>
        <v>0</v>
      </c>
      <c r="M424" s="84">
        <f t="shared" si="235"/>
        <v>0</v>
      </c>
      <c r="N424" s="84">
        <f t="shared" si="236"/>
        <v>0</v>
      </c>
      <c r="O424" s="84">
        <f t="shared" si="227"/>
        <v>0</v>
      </c>
      <c r="Q424" s="85">
        <f t="shared" si="237"/>
        <v>0</v>
      </c>
      <c r="R424" s="85">
        <f t="shared" si="238"/>
        <v>0</v>
      </c>
      <c r="S424" s="85">
        <f t="shared" si="239"/>
        <v>0</v>
      </c>
      <c r="T424" s="85">
        <f t="shared" si="240"/>
        <v>0</v>
      </c>
      <c r="U424" s="85">
        <f t="shared" si="241"/>
        <v>0</v>
      </c>
      <c r="V424" s="85">
        <f t="shared" si="242"/>
        <v>0</v>
      </c>
      <c r="W424" s="85">
        <f t="shared" si="228"/>
        <v>0</v>
      </c>
      <c r="Y424" s="84">
        <f t="shared" si="243"/>
        <v>0</v>
      </c>
      <c r="Z424" s="85">
        <f t="shared" si="244"/>
        <v>0</v>
      </c>
      <c r="AA424" s="70">
        <f t="shared" si="245"/>
        <v>0</v>
      </c>
      <c r="AB424" s="84">
        <f t="shared" si="246"/>
        <v>0</v>
      </c>
      <c r="AC424" s="84">
        <f t="shared" si="247"/>
        <v>0</v>
      </c>
      <c r="AD424" s="85">
        <f t="shared" si="248"/>
        <v>0</v>
      </c>
      <c r="AE424" s="85">
        <f t="shared" si="249"/>
        <v>0</v>
      </c>
      <c r="AF424" s="1">
        <f t="shared" si="250"/>
        <v>0</v>
      </c>
    </row>
    <row r="425" spans="1:32" x14ac:dyDescent="0.2">
      <c r="A425" s="101">
        <v>4.6900000000000002E-4</v>
      </c>
      <c r="B425" s="3">
        <f t="shared" si="226"/>
        <v>4.6900000000000002E-4</v>
      </c>
      <c r="C425" t="s">
        <v>765</v>
      </c>
      <c r="D425"/>
      <c r="E425" s="56" t="s">
        <v>21</v>
      </c>
      <c r="F425" s="21">
        <f t="shared" si="229"/>
        <v>0</v>
      </c>
      <c r="G425" s="21">
        <f t="shared" si="230"/>
        <v>0</v>
      </c>
      <c r="H425" s="111" t="str">
        <f>IF(ISNA(VLOOKUP(C425,[1]Sheet1!$J$2:$J$2989,1,FALSE)),"No","Yes")</f>
        <v>No</v>
      </c>
      <c r="I425" s="84">
        <f t="shared" si="231"/>
        <v>0</v>
      </c>
      <c r="J425" s="84">
        <f t="shared" si="232"/>
        <v>0</v>
      </c>
      <c r="K425" s="84">
        <f t="shared" si="233"/>
        <v>0</v>
      </c>
      <c r="L425" s="84">
        <f t="shared" si="234"/>
        <v>0</v>
      </c>
      <c r="M425" s="84">
        <f t="shared" si="235"/>
        <v>0</v>
      </c>
      <c r="N425" s="84">
        <f t="shared" si="236"/>
        <v>0</v>
      </c>
      <c r="O425" s="84">
        <f t="shared" si="227"/>
        <v>0</v>
      </c>
      <c r="Q425" s="85">
        <f t="shared" si="237"/>
        <v>0</v>
      </c>
      <c r="R425" s="85">
        <f t="shared" si="238"/>
        <v>0</v>
      </c>
      <c r="S425" s="85">
        <f t="shared" si="239"/>
        <v>0</v>
      </c>
      <c r="T425" s="85">
        <f t="shared" si="240"/>
        <v>0</v>
      </c>
      <c r="U425" s="85">
        <f t="shared" si="241"/>
        <v>0</v>
      </c>
      <c r="V425" s="85">
        <f t="shared" si="242"/>
        <v>0</v>
      </c>
      <c r="W425" s="85">
        <f t="shared" si="228"/>
        <v>0</v>
      </c>
      <c r="Y425" s="84">
        <f t="shared" si="243"/>
        <v>0</v>
      </c>
      <c r="Z425" s="85">
        <f t="shared" si="244"/>
        <v>0</v>
      </c>
      <c r="AA425" s="70">
        <f t="shared" si="245"/>
        <v>0</v>
      </c>
      <c r="AB425" s="84">
        <f t="shared" si="246"/>
        <v>0</v>
      </c>
      <c r="AC425" s="84">
        <f t="shared" si="247"/>
        <v>0</v>
      </c>
      <c r="AD425" s="85">
        <f t="shared" si="248"/>
        <v>0</v>
      </c>
      <c r="AE425" s="85">
        <f t="shared" si="249"/>
        <v>0</v>
      </c>
      <c r="AF425" s="1">
        <f t="shared" si="250"/>
        <v>0</v>
      </c>
    </row>
    <row r="426" spans="1:32" x14ac:dyDescent="0.2">
      <c r="A426" s="101">
        <v>4.6999999999999999E-4</v>
      </c>
      <c r="B426" s="3">
        <f t="shared" si="226"/>
        <v>4.6999999999999999E-4</v>
      </c>
      <c r="C426" t="s">
        <v>766</v>
      </c>
      <c r="D426"/>
      <c r="E426" s="56" t="s">
        <v>21</v>
      </c>
      <c r="F426" s="21">
        <f t="shared" si="229"/>
        <v>0</v>
      </c>
      <c r="G426" s="21">
        <f t="shared" si="230"/>
        <v>0</v>
      </c>
      <c r="H426" s="111" t="str">
        <f>IF(ISNA(VLOOKUP(C426,[1]Sheet1!$J$2:$J$2989,1,FALSE)),"No","Yes")</f>
        <v>Yes</v>
      </c>
      <c r="I426" s="84">
        <f t="shared" si="231"/>
        <v>0</v>
      </c>
      <c r="J426" s="84">
        <f t="shared" si="232"/>
        <v>0</v>
      </c>
      <c r="K426" s="84">
        <f t="shared" si="233"/>
        <v>0</v>
      </c>
      <c r="L426" s="84">
        <f t="shared" si="234"/>
        <v>0</v>
      </c>
      <c r="M426" s="84">
        <f t="shared" si="235"/>
        <v>0</v>
      </c>
      <c r="N426" s="84">
        <f t="shared" si="236"/>
        <v>0</v>
      </c>
      <c r="O426" s="84">
        <f t="shared" si="227"/>
        <v>0</v>
      </c>
      <c r="Q426" s="85">
        <f t="shared" si="237"/>
        <v>0</v>
      </c>
      <c r="R426" s="85">
        <f t="shared" si="238"/>
        <v>0</v>
      </c>
      <c r="S426" s="85">
        <f t="shared" si="239"/>
        <v>0</v>
      </c>
      <c r="T426" s="85">
        <f t="shared" si="240"/>
        <v>0</v>
      </c>
      <c r="U426" s="85">
        <f t="shared" si="241"/>
        <v>0</v>
      </c>
      <c r="V426" s="85">
        <f t="shared" si="242"/>
        <v>0</v>
      </c>
      <c r="W426" s="85">
        <f t="shared" si="228"/>
        <v>0</v>
      </c>
      <c r="Y426" s="84">
        <f t="shared" si="243"/>
        <v>0</v>
      </c>
      <c r="Z426" s="85">
        <f t="shared" si="244"/>
        <v>0</v>
      </c>
      <c r="AA426" s="70">
        <f t="shared" si="245"/>
        <v>0</v>
      </c>
      <c r="AB426" s="84">
        <f t="shared" si="246"/>
        <v>0</v>
      </c>
      <c r="AC426" s="84">
        <f t="shared" si="247"/>
        <v>0</v>
      </c>
      <c r="AD426" s="85">
        <f t="shared" si="248"/>
        <v>0</v>
      </c>
      <c r="AE426" s="85">
        <f t="shared" si="249"/>
        <v>0</v>
      </c>
      <c r="AF426" s="1">
        <f t="shared" si="250"/>
        <v>0</v>
      </c>
    </row>
    <row r="427" spans="1:32" x14ac:dyDescent="0.2">
      <c r="A427" s="101">
        <v>4.7100000000000001E-4</v>
      </c>
      <c r="B427" s="3">
        <f t="shared" si="226"/>
        <v>4.7100000000000001E-4</v>
      </c>
      <c r="C427" t="s">
        <v>767</v>
      </c>
      <c r="D427" t="s">
        <v>798</v>
      </c>
      <c r="E427" s="56" t="s">
        <v>21</v>
      </c>
      <c r="F427" s="21">
        <f t="shared" si="229"/>
        <v>0</v>
      </c>
      <c r="G427" s="21">
        <f t="shared" si="230"/>
        <v>0</v>
      </c>
      <c r="H427" s="111" t="str">
        <f>IF(ISNA(VLOOKUP(C427,[1]Sheet1!$J$2:$J$2989,1,FALSE)),"No","Yes")</f>
        <v>No</v>
      </c>
      <c r="I427" s="84">
        <f t="shared" si="231"/>
        <v>0</v>
      </c>
      <c r="J427" s="84">
        <f t="shared" si="232"/>
        <v>0</v>
      </c>
      <c r="K427" s="84">
        <f t="shared" si="233"/>
        <v>0</v>
      </c>
      <c r="L427" s="84">
        <f t="shared" si="234"/>
        <v>0</v>
      </c>
      <c r="M427" s="84">
        <f t="shared" si="235"/>
        <v>0</v>
      </c>
      <c r="N427" s="84">
        <f t="shared" si="236"/>
        <v>0</v>
      </c>
      <c r="O427" s="84">
        <f t="shared" si="227"/>
        <v>0</v>
      </c>
      <c r="Q427" s="85">
        <f t="shared" si="237"/>
        <v>0</v>
      </c>
      <c r="R427" s="85">
        <f t="shared" si="238"/>
        <v>0</v>
      </c>
      <c r="S427" s="85">
        <f t="shared" si="239"/>
        <v>0</v>
      </c>
      <c r="T427" s="85">
        <f t="shared" si="240"/>
        <v>0</v>
      </c>
      <c r="U427" s="85">
        <f t="shared" si="241"/>
        <v>0</v>
      </c>
      <c r="V427" s="85">
        <f t="shared" si="242"/>
        <v>0</v>
      </c>
      <c r="W427" s="85">
        <f t="shared" si="228"/>
        <v>0</v>
      </c>
      <c r="Y427" s="84">
        <f t="shared" si="243"/>
        <v>0</v>
      </c>
      <c r="Z427" s="85">
        <f t="shared" si="244"/>
        <v>0</v>
      </c>
      <c r="AA427" s="70">
        <f t="shared" si="245"/>
        <v>0</v>
      </c>
      <c r="AB427" s="84">
        <f t="shared" si="246"/>
        <v>0</v>
      </c>
      <c r="AC427" s="84">
        <f t="shared" si="247"/>
        <v>0</v>
      </c>
      <c r="AD427" s="85">
        <f t="shared" si="248"/>
        <v>0</v>
      </c>
      <c r="AE427" s="85">
        <f t="shared" si="249"/>
        <v>0</v>
      </c>
      <c r="AF427" s="1">
        <f t="shared" si="250"/>
        <v>0</v>
      </c>
    </row>
    <row r="428" spans="1:32" x14ac:dyDescent="0.2">
      <c r="A428" s="101">
        <v>4.7199999999999998E-4</v>
      </c>
      <c r="B428" s="3">
        <f t="shared" si="226"/>
        <v>4.7199999999999998E-4</v>
      </c>
      <c r="C428" t="s">
        <v>768</v>
      </c>
      <c r="D428"/>
      <c r="E428" s="56" t="s">
        <v>21</v>
      </c>
      <c r="F428" s="21">
        <f t="shared" si="229"/>
        <v>0</v>
      </c>
      <c r="G428" s="21">
        <f t="shared" si="230"/>
        <v>0</v>
      </c>
      <c r="H428" s="111" t="str">
        <f>IF(ISNA(VLOOKUP(C428,[1]Sheet1!$J$2:$J$2989,1,FALSE)),"No","Yes")</f>
        <v>No</v>
      </c>
      <c r="I428" s="84">
        <f t="shared" si="231"/>
        <v>0</v>
      </c>
      <c r="J428" s="84">
        <f t="shared" si="232"/>
        <v>0</v>
      </c>
      <c r="K428" s="84">
        <f t="shared" si="233"/>
        <v>0</v>
      </c>
      <c r="L428" s="84">
        <f t="shared" si="234"/>
        <v>0</v>
      </c>
      <c r="M428" s="84">
        <f t="shared" si="235"/>
        <v>0</v>
      </c>
      <c r="N428" s="84">
        <f t="shared" si="236"/>
        <v>0</v>
      </c>
      <c r="O428" s="84">
        <f t="shared" si="227"/>
        <v>0</v>
      </c>
      <c r="Q428" s="85">
        <f t="shared" si="237"/>
        <v>0</v>
      </c>
      <c r="R428" s="85">
        <f t="shared" si="238"/>
        <v>0</v>
      </c>
      <c r="S428" s="85">
        <f t="shared" si="239"/>
        <v>0</v>
      </c>
      <c r="T428" s="85">
        <f t="shared" si="240"/>
        <v>0</v>
      </c>
      <c r="U428" s="85">
        <f t="shared" si="241"/>
        <v>0</v>
      </c>
      <c r="V428" s="85">
        <f t="shared" si="242"/>
        <v>0</v>
      </c>
      <c r="W428" s="85">
        <f t="shared" si="228"/>
        <v>0</v>
      </c>
      <c r="Y428" s="84">
        <f t="shared" si="243"/>
        <v>0</v>
      </c>
      <c r="Z428" s="85">
        <f t="shared" si="244"/>
        <v>0</v>
      </c>
      <c r="AA428" s="70">
        <f t="shared" si="245"/>
        <v>0</v>
      </c>
      <c r="AB428" s="84">
        <f t="shared" si="246"/>
        <v>0</v>
      </c>
      <c r="AC428" s="84">
        <f t="shared" si="247"/>
        <v>0</v>
      </c>
      <c r="AD428" s="85">
        <f t="shared" si="248"/>
        <v>0</v>
      </c>
      <c r="AE428" s="85">
        <f t="shared" si="249"/>
        <v>0</v>
      </c>
      <c r="AF428" s="1">
        <f t="shared" si="250"/>
        <v>0</v>
      </c>
    </row>
    <row r="429" spans="1:32" x14ac:dyDescent="0.2">
      <c r="A429" s="101">
        <v>4.73E-4</v>
      </c>
      <c r="B429" s="3">
        <f t="shared" si="226"/>
        <v>4.73E-4</v>
      </c>
      <c r="C429" t="s">
        <v>769</v>
      </c>
      <c r="D429"/>
      <c r="E429" s="56" t="s">
        <v>21</v>
      </c>
      <c r="F429" s="21">
        <f t="shared" si="229"/>
        <v>0</v>
      </c>
      <c r="G429" s="21">
        <f t="shared" si="230"/>
        <v>0</v>
      </c>
      <c r="H429" s="111" t="str">
        <f>IF(ISNA(VLOOKUP(C429,[1]Sheet1!$J$2:$J$2989,1,FALSE)),"No","Yes")</f>
        <v>No</v>
      </c>
      <c r="I429" s="84">
        <f t="shared" si="231"/>
        <v>0</v>
      </c>
      <c r="J429" s="84">
        <f t="shared" si="232"/>
        <v>0</v>
      </c>
      <c r="K429" s="84">
        <f t="shared" si="233"/>
        <v>0</v>
      </c>
      <c r="L429" s="84">
        <f t="shared" si="234"/>
        <v>0</v>
      </c>
      <c r="M429" s="84">
        <f t="shared" si="235"/>
        <v>0</v>
      </c>
      <c r="N429" s="84">
        <f t="shared" si="236"/>
        <v>0</v>
      </c>
      <c r="O429" s="84">
        <f t="shared" si="227"/>
        <v>0</v>
      </c>
      <c r="Q429" s="85">
        <f t="shared" si="237"/>
        <v>0</v>
      </c>
      <c r="R429" s="85">
        <f t="shared" si="238"/>
        <v>0</v>
      </c>
      <c r="S429" s="85">
        <f t="shared" si="239"/>
        <v>0</v>
      </c>
      <c r="T429" s="85">
        <f t="shared" si="240"/>
        <v>0</v>
      </c>
      <c r="U429" s="85">
        <f t="shared" si="241"/>
        <v>0</v>
      </c>
      <c r="V429" s="85">
        <f t="shared" si="242"/>
        <v>0</v>
      </c>
      <c r="W429" s="85">
        <f t="shared" si="228"/>
        <v>0</v>
      </c>
      <c r="Y429" s="84">
        <f t="shared" si="243"/>
        <v>0</v>
      </c>
      <c r="Z429" s="85">
        <f t="shared" si="244"/>
        <v>0</v>
      </c>
      <c r="AA429" s="70">
        <f t="shared" si="245"/>
        <v>0</v>
      </c>
      <c r="AB429" s="84">
        <f t="shared" si="246"/>
        <v>0</v>
      </c>
      <c r="AC429" s="84">
        <f t="shared" si="247"/>
        <v>0</v>
      </c>
      <c r="AD429" s="85">
        <f t="shared" si="248"/>
        <v>0</v>
      </c>
      <c r="AE429" s="85">
        <f t="shared" si="249"/>
        <v>0</v>
      </c>
      <c r="AF429" s="1">
        <f t="shared" si="250"/>
        <v>0</v>
      </c>
    </row>
    <row r="430" spans="1:32" x14ac:dyDescent="0.2">
      <c r="A430" s="101">
        <v>4.7600000000000002E-4</v>
      </c>
      <c r="B430" s="3">
        <f t="shared" si="226"/>
        <v>4.7600000000000002E-4</v>
      </c>
      <c r="C430" t="s">
        <v>770</v>
      </c>
      <c r="D430" t="s">
        <v>511</v>
      </c>
      <c r="E430" s="56" t="s">
        <v>21</v>
      </c>
      <c r="F430" s="21">
        <f t="shared" si="229"/>
        <v>0</v>
      </c>
      <c r="G430" s="21">
        <f t="shared" si="230"/>
        <v>0</v>
      </c>
      <c r="H430" s="111" t="str">
        <f>IF(ISNA(VLOOKUP(C430,[1]Sheet1!$J$2:$J$2989,1,FALSE)),"No","Yes")</f>
        <v>No</v>
      </c>
      <c r="I430" s="84">
        <f t="shared" si="231"/>
        <v>0</v>
      </c>
      <c r="J430" s="84">
        <f t="shared" si="232"/>
        <v>0</v>
      </c>
      <c r="K430" s="84">
        <f t="shared" si="233"/>
        <v>0</v>
      </c>
      <c r="L430" s="84">
        <f t="shared" si="234"/>
        <v>0</v>
      </c>
      <c r="M430" s="84">
        <f t="shared" si="235"/>
        <v>0</v>
      </c>
      <c r="N430" s="84">
        <f t="shared" si="236"/>
        <v>0</v>
      </c>
      <c r="O430" s="84">
        <f t="shared" si="227"/>
        <v>0</v>
      </c>
      <c r="Q430" s="85">
        <f t="shared" si="237"/>
        <v>0</v>
      </c>
      <c r="R430" s="85">
        <f t="shared" si="238"/>
        <v>0</v>
      </c>
      <c r="S430" s="85">
        <f t="shared" si="239"/>
        <v>0</v>
      </c>
      <c r="T430" s="85">
        <f t="shared" si="240"/>
        <v>0</v>
      </c>
      <c r="U430" s="85">
        <f t="shared" si="241"/>
        <v>0</v>
      </c>
      <c r="V430" s="85">
        <f t="shared" si="242"/>
        <v>0</v>
      </c>
      <c r="W430" s="85">
        <f t="shared" si="228"/>
        <v>0</v>
      </c>
      <c r="Y430" s="84">
        <f t="shared" si="243"/>
        <v>0</v>
      </c>
      <c r="Z430" s="85">
        <f t="shared" si="244"/>
        <v>0</v>
      </c>
      <c r="AA430" s="70">
        <f t="shared" si="245"/>
        <v>0</v>
      </c>
      <c r="AB430" s="84">
        <f t="shared" si="246"/>
        <v>0</v>
      </c>
      <c r="AC430" s="84">
        <f t="shared" si="247"/>
        <v>0</v>
      </c>
      <c r="AD430" s="85">
        <f t="shared" si="248"/>
        <v>0</v>
      </c>
      <c r="AE430" s="85">
        <f t="shared" si="249"/>
        <v>0</v>
      </c>
      <c r="AF430" s="1">
        <f t="shared" si="250"/>
        <v>0</v>
      </c>
    </row>
    <row r="431" spans="1:32" x14ac:dyDescent="0.2">
      <c r="A431" s="101">
        <v>4.7699999999999999E-4</v>
      </c>
      <c r="B431" s="3">
        <f t="shared" si="226"/>
        <v>4.7699999999999999E-4</v>
      </c>
      <c r="C431" t="s">
        <v>771</v>
      </c>
      <c r="D431"/>
      <c r="E431" s="56" t="s">
        <v>21</v>
      </c>
      <c r="F431" s="21">
        <f t="shared" si="229"/>
        <v>0</v>
      </c>
      <c r="G431" s="21">
        <f t="shared" si="230"/>
        <v>0</v>
      </c>
      <c r="H431" s="111" t="str">
        <f>IF(ISNA(VLOOKUP(C431,[1]Sheet1!$J$2:$J$2989,1,FALSE)),"No","Yes")</f>
        <v>No</v>
      </c>
      <c r="I431" s="84">
        <f t="shared" si="231"/>
        <v>0</v>
      </c>
      <c r="J431" s="84">
        <f t="shared" si="232"/>
        <v>0</v>
      </c>
      <c r="K431" s="84">
        <f t="shared" si="233"/>
        <v>0</v>
      </c>
      <c r="L431" s="84">
        <f t="shared" si="234"/>
        <v>0</v>
      </c>
      <c r="M431" s="84">
        <f t="shared" si="235"/>
        <v>0</v>
      </c>
      <c r="N431" s="84">
        <f t="shared" si="236"/>
        <v>0</v>
      </c>
      <c r="O431" s="84">
        <f t="shared" si="227"/>
        <v>0</v>
      </c>
      <c r="Q431" s="85">
        <f t="shared" si="237"/>
        <v>0</v>
      </c>
      <c r="R431" s="85">
        <f t="shared" si="238"/>
        <v>0</v>
      </c>
      <c r="S431" s="85">
        <f t="shared" si="239"/>
        <v>0</v>
      </c>
      <c r="T431" s="85">
        <f t="shared" si="240"/>
        <v>0</v>
      </c>
      <c r="U431" s="85">
        <f t="shared" si="241"/>
        <v>0</v>
      </c>
      <c r="V431" s="85">
        <f t="shared" si="242"/>
        <v>0</v>
      </c>
      <c r="W431" s="85">
        <f t="shared" si="228"/>
        <v>0</v>
      </c>
      <c r="Y431" s="84">
        <f t="shared" si="243"/>
        <v>0</v>
      </c>
      <c r="Z431" s="85">
        <f t="shared" si="244"/>
        <v>0</v>
      </c>
      <c r="AA431" s="70">
        <f t="shared" si="245"/>
        <v>0</v>
      </c>
      <c r="AB431" s="84">
        <f t="shared" si="246"/>
        <v>0</v>
      </c>
      <c r="AC431" s="84">
        <f t="shared" si="247"/>
        <v>0</v>
      </c>
      <c r="AD431" s="85">
        <f t="shared" si="248"/>
        <v>0</v>
      </c>
      <c r="AE431" s="85">
        <f t="shared" si="249"/>
        <v>0</v>
      </c>
      <c r="AF431" s="1">
        <f t="shared" si="250"/>
        <v>0</v>
      </c>
    </row>
    <row r="432" spans="1:32" x14ac:dyDescent="0.2">
      <c r="A432" s="101">
        <v>4.7800000000000002E-4</v>
      </c>
      <c r="B432" s="3">
        <f t="shared" si="226"/>
        <v>4.7800000000000002E-4</v>
      </c>
      <c r="C432" t="s">
        <v>773</v>
      </c>
      <c r="D432"/>
      <c r="E432" s="56" t="s">
        <v>21</v>
      </c>
      <c r="F432" s="21">
        <f t="shared" si="229"/>
        <v>0</v>
      </c>
      <c r="G432" s="21">
        <f t="shared" si="230"/>
        <v>0</v>
      </c>
      <c r="H432" s="111" t="str">
        <f>IF(ISNA(VLOOKUP(C432,[1]Sheet1!$J$2:$J$2989,1,FALSE)),"No","Yes")</f>
        <v>No</v>
      </c>
      <c r="I432" s="84">
        <f t="shared" si="231"/>
        <v>0</v>
      </c>
      <c r="J432" s="84">
        <f t="shared" si="232"/>
        <v>0</v>
      </c>
      <c r="K432" s="84">
        <f t="shared" si="233"/>
        <v>0</v>
      </c>
      <c r="L432" s="84">
        <f t="shared" si="234"/>
        <v>0</v>
      </c>
      <c r="M432" s="84">
        <f t="shared" si="235"/>
        <v>0</v>
      </c>
      <c r="N432" s="84">
        <f t="shared" si="236"/>
        <v>0</v>
      </c>
      <c r="O432" s="84">
        <f t="shared" si="227"/>
        <v>0</v>
      </c>
      <c r="Q432" s="85">
        <f t="shared" si="237"/>
        <v>0</v>
      </c>
      <c r="R432" s="85">
        <f t="shared" si="238"/>
        <v>0</v>
      </c>
      <c r="S432" s="85">
        <f t="shared" si="239"/>
        <v>0</v>
      </c>
      <c r="T432" s="85">
        <f t="shared" si="240"/>
        <v>0</v>
      </c>
      <c r="U432" s="85">
        <f t="shared" si="241"/>
        <v>0</v>
      </c>
      <c r="V432" s="85">
        <f t="shared" si="242"/>
        <v>0</v>
      </c>
      <c r="W432" s="85">
        <f t="shared" si="228"/>
        <v>0</v>
      </c>
      <c r="Y432" s="84">
        <f t="shared" si="243"/>
        <v>0</v>
      </c>
      <c r="Z432" s="85">
        <f t="shared" si="244"/>
        <v>0</v>
      </c>
      <c r="AA432" s="70">
        <f t="shared" si="245"/>
        <v>0</v>
      </c>
      <c r="AB432" s="84">
        <f t="shared" si="246"/>
        <v>0</v>
      </c>
      <c r="AC432" s="84">
        <f t="shared" si="247"/>
        <v>0</v>
      </c>
      <c r="AD432" s="85">
        <f t="shared" si="248"/>
        <v>0</v>
      </c>
      <c r="AE432" s="85">
        <f t="shared" si="249"/>
        <v>0</v>
      </c>
      <c r="AF432" s="1">
        <f t="shared" si="250"/>
        <v>0</v>
      </c>
    </row>
    <row r="433" spans="1:32" x14ac:dyDescent="0.2">
      <c r="A433" s="101">
        <v>4.7899999999999999E-4</v>
      </c>
      <c r="B433" s="3">
        <f t="shared" si="226"/>
        <v>4.7899999999999999E-4</v>
      </c>
      <c r="C433" t="s">
        <v>774</v>
      </c>
      <c r="D433" t="s">
        <v>799</v>
      </c>
      <c r="E433" s="56" t="s">
        <v>21</v>
      </c>
      <c r="F433" s="21">
        <f t="shared" si="229"/>
        <v>0</v>
      </c>
      <c r="G433" s="21">
        <f t="shared" si="230"/>
        <v>0</v>
      </c>
      <c r="H433" s="111" t="str">
        <f>IF(ISNA(VLOOKUP(C433,[1]Sheet1!$J$2:$J$2989,1,FALSE)),"No","Yes")</f>
        <v>Yes</v>
      </c>
      <c r="I433" s="84">
        <f t="shared" si="231"/>
        <v>0</v>
      </c>
      <c r="J433" s="84">
        <f t="shared" si="232"/>
        <v>0</v>
      </c>
      <c r="K433" s="84">
        <f t="shared" si="233"/>
        <v>0</v>
      </c>
      <c r="L433" s="84">
        <f t="shared" si="234"/>
        <v>0</v>
      </c>
      <c r="M433" s="84">
        <f t="shared" si="235"/>
        <v>0</v>
      </c>
      <c r="N433" s="84">
        <f t="shared" si="236"/>
        <v>0</v>
      </c>
      <c r="O433" s="84">
        <f t="shared" si="227"/>
        <v>0</v>
      </c>
      <c r="Q433" s="85">
        <f t="shared" si="237"/>
        <v>0</v>
      </c>
      <c r="R433" s="85">
        <f t="shared" si="238"/>
        <v>0</v>
      </c>
      <c r="S433" s="85">
        <f t="shared" si="239"/>
        <v>0</v>
      </c>
      <c r="T433" s="85">
        <f t="shared" si="240"/>
        <v>0</v>
      </c>
      <c r="U433" s="85">
        <f t="shared" si="241"/>
        <v>0</v>
      </c>
      <c r="V433" s="85">
        <f t="shared" si="242"/>
        <v>0</v>
      </c>
      <c r="W433" s="85">
        <f t="shared" si="228"/>
        <v>0</v>
      </c>
      <c r="Y433" s="84">
        <f t="shared" si="243"/>
        <v>0</v>
      </c>
      <c r="Z433" s="85">
        <f t="shared" si="244"/>
        <v>0</v>
      </c>
      <c r="AA433" s="70">
        <f t="shared" si="245"/>
        <v>0</v>
      </c>
      <c r="AB433" s="84">
        <f t="shared" si="246"/>
        <v>0</v>
      </c>
      <c r="AC433" s="84">
        <f t="shared" si="247"/>
        <v>0</v>
      </c>
      <c r="AD433" s="85">
        <f t="shared" si="248"/>
        <v>0</v>
      </c>
      <c r="AE433" s="85">
        <f t="shared" si="249"/>
        <v>0</v>
      </c>
      <c r="AF433" s="1">
        <f t="shared" si="250"/>
        <v>0</v>
      </c>
    </row>
    <row r="434" spans="1:32" x14ac:dyDescent="0.2">
      <c r="A434" s="101">
        <v>4.8000000000000001E-4</v>
      </c>
      <c r="B434" s="3">
        <f t="shared" si="226"/>
        <v>4.8000000000000001E-4</v>
      </c>
      <c r="C434" t="s">
        <v>775</v>
      </c>
      <c r="D434"/>
      <c r="E434" s="56" t="s">
        <v>21</v>
      </c>
      <c r="F434" s="21">
        <f t="shared" si="229"/>
        <v>0</v>
      </c>
      <c r="G434" s="21">
        <f t="shared" si="230"/>
        <v>0</v>
      </c>
      <c r="H434" s="111" t="str">
        <f>IF(ISNA(VLOOKUP(C434,[1]Sheet1!$J$2:$J$2989,1,FALSE)),"No","Yes")</f>
        <v>No</v>
      </c>
      <c r="I434" s="84">
        <f t="shared" si="231"/>
        <v>0</v>
      </c>
      <c r="J434" s="84">
        <f t="shared" si="232"/>
        <v>0</v>
      </c>
      <c r="K434" s="84">
        <f t="shared" si="233"/>
        <v>0</v>
      </c>
      <c r="L434" s="84">
        <f t="shared" si="234"/>
        <v>0</v>
      </c>
      <c r="M434" s="84">
        <f t="shared" si="235"/>
        <v>0</v>
      </c>
      <c r="N434" s="84">
        <f t="shared" si="236"/>
        <v>0</v>
      </c>
      <c r="O434" s="84">
        <f t="shared" si="227"/>
        <v>0</v>
      </c>
      <c r="Q434" s="85">
        <f t="shared" si="237"/>
        <v>0</v>
      </c>
      <c r="R434" s="85">
        <f t="shared" si="238"/>
        <v>0</v>
      </c>
      <c r="S434" s="85">
        <f t="shared" si="239"/>
        <v>0</v>
      </c>
      <c r="T434" s="85">
        <f t="shared" si="240"/>
        <v>0</v>
      </c>
      <c r="U434" s="85">
        <f t="shared" si="241"/>
        <v>0</v>
      </c>
      <c r="V434" s="85">
        <f t="shared" si="242"/>
        <v>0</v>
      </c>
      <c r="W434" s="85">
        <f t="shared" si="228"/>
        <v>0</v>
      </c>
      <c r="Y434" s="84">
        <f t="shared" si="243"/>
        <v>0</v>
      </c>
      <c r="Z434" s="85">
        <f t="shared" si="244"/>
        <v>0</v>
      </c>
      <c r="AA434" s="70">
        <f t="shared" si="245"/>
        <v>0</v>
      </c>
      <c r="AB434" s="84">
        <f t="shared" si="246"/>
        <v>0</v>
      </c>
      <c r="AC434" s="84">
        <f t="shared" si="247"/>
        <v>0</v>
      </c>
      <c r="AD434" s="85">
        <f t="shared" si="248"/>
        <v>0</v>
      </c>
      <c r="AE434" s="85">
        <f t="shared" si="249"/>
        <v>0</v>
      </c>
      <c r="AF434" s="1">
        <f t="shared" si="250"/>
        <v>0</v>
      </c>
    </row>
    <row r="435" spans="1:32" x14ac:dyDescent="0.2">
      <c r="A435" s="101">
        <v>4.8200000000000001E-4</v>
      </c>
      <c r="B435" s="3">
        <f t="shared" si="226"/>
        <v>4.8200000000000001E-4</v>
      </c>
      <c r="C435" t="s">
        <v>776</v>
      </c>
      <c r="D435"/>
      <c r="E435" s="56" t="s">
        <v>21</v>
      </c>
      <c r="F435" s="21">
        <f t="shared" si="229"/>
        <v>0</v>
      </c>
      <c r="G435" s="21">
        <f t="shared" si="230"/>
        <v>0</v>
      </c>
      <c r="H435" s="111" t="str">
        <f>IF(ISNA(VLOOKUP(C435,[1]Sheet1!$J$2:$J$2989,1,FALSE)),"No","Yes")</f>
        <v>No</v>
      </c>
      <c r="I435" s="84">
        <f t="shared" si="231"/>
        <v>0</v>
      </c>
      <c r="J435" s="84">
        <f t="shared" si="232"/>
        <v>0</v>
      </c>
      <c r="K435" s="84">
        <f t="shared" si="233"/>
        <v>0</v>
      </c>
      <c r="L435" s="84">
        <f t="shared" si="234"/>
        <v>0</v>
      </c>
      <c r="M435" s="84">
        <f t="shared" si="235"/>
        <v>0</v>
      </c>
      <c r="N435" s="84">
        <f t="shared" si="236"/>
        <v>0</v>
      </c>
      <c r="O435" s="84">
        <f t="shared" si="227"/>
        <v>0</v>
      </c>
      <c r="Q435" s="85">
        <f t="shared" si="237"/>
        <v>0</v>
      </c>
      <c r="R435" s="85">
        <f t="shared" si="238"/>
        <v>0</v>
      </c>
      <c r="S435" s="85">
        <f t="shared" si="239"/>
        <v>0</v>
      </c>
      <c r="T435" s="85">
        <f t="shared" si="240"/>
        <v>0</v>
      </c>
      <c r="U435" s="85">
        <f t="shared" si="241"/>
        <v>0</v>
      </c>
      <c r="V435" s="85">
        <f t="shared" si="242"/>
        <v>0</v>
      </c>
      <c r="W435" s="85">
        <f t="shared" si="228"/>
        <v>0</v>
      </c>
      <c r="Y435" s="84">
        <f t="shared" si="243"/>
        <v>0</v>
      </c>
      <c r="Z435" s="85">
        <f t="shared" si="244"/>
        <v>0</v>
      </c>
      <c r="AA435" s="70">
        <f t="shared" si="245"/>
        <v>0</v>
      </c>
      <c r="AB435" s="84">
        <f t="shared" si="246"/>
        <v>0</v>
      </c>
      <c r="AC435" s="84">
        <f t="shared" si="247"/>
        <v>0</v>
      </c>
      <c r="AD435" s="85">
        <f t="shared" si="248"/>
        <v>0</v>
      </c>
      <c r="AE435" s="85">
        <f t="shared" si="249"/>
        <v>0</v>
      </c>
      <c r="AF435" s="1">
        <f t="shared" si="250"/>
        <v>0</v>
      </c>
    </row>
    <row r="436" spans="1:32" x14ac:dyDescent="0.2">
      <c r="A436" s="101">
        <v>4.8299999999999998E-4</v>
      </c>
      <c r="B436" s="3">
        <f t="shared" si="226"/>
        <v>4.8299999999999998E-4</v>
      </c>
      <c r="C436" t="s">
        <v>777</v>
      </c>
      <c r="D436"/>
      <c r="E436" s="56" t="s">
        <v>21</v>
      </c>
      <c r="F436" s="21">
        <f t="shared" si="229"/>
        <v>0</v>
      </c>
      <c r="G436" s="21">
        <f t="shared" si="230"/>
        <v>0</v>
      </c>
      <c r="H436" s="111" t="str">
        <f>IF(ISNA(VLOOKUP(C436,[1]Sheet1!$J$2:$J$2989,1,FALSE)),"No","Yes")</f>
        <v>No</v>
      </c>
      <c r="I436" s="84">
        <f t="shared" si="231"/>
        <v>0</v>
      </c>
      <c r="J436" s="84">
        <f t="shared" si="232"/>
        <v>0</v>
      </c>
      <c r="K436" s="84">
        <f t="shared" si="233"/>
        <v>0</v>
      </c>
      <c r="L436" s="84">
        <f t="shared" si="234"/>
        <v>0</v>
      </c>
      <c r="M436" s="84">
        <f t="shared" si="235"/>
        <v>0</v>
      </c>
      <c r="N436" s="84">
        <f t="shared" si="236"/>
        <v>0</v>
      </c>
      <c r="O436" s="84">
        <f t="shared" si="227"/>
        <v>0</v>
      </c>
      <c r="Q436" s="85">
        <f t="shared" si="237"/>
        <v>0</v>
      </c>
      <c r="R436" s="85">
        <f t="shared" si="238"/>
        <v>0</v>
      </c>
      <c r="S436" s="85">
        <f t="shared" si="239"/>
        <v>0</v>
      </c>
      <c r="T436" s="85">
        <f t="shared" si="240"/>
        <v>0</v>
      </c>
      <c r="U436" s="85">
        <f t="shared" si="241"/>
        <v>0</v>
      </c>
      <c r="V436" s="85">
        <f t="shared" si="242"/>
        <v>0</v>
      </c>
      <c r="W436" s="85">
        <f t="shared" si="228"/>
        <v>0</v>
      </c>
      <c r="Y436" s="84">
        <f t="shared" si="243"/>
        <v>0</v>
      </c>
      <c r="Z436" s="85">
        <f t="shared" si="244"/>
        <v>0</v>
      </c>
      <c r="AA436" s="70">
        <f t="shared" si="245"/>
        <v>0</v>
      </c>
      <c r="AB436" s="84">
        <f t="shared" si="246"/>
        <v>0</v>
      </c>
      <c r="AC436" s="84">
        <f t="shared" si="247"/>
        <v>0</v>
      </c>
      <c r="AD436" s="85">
        <f t="shared" si="248"/>
        <v>0</v>
      </c>
      <c r="AE436" s="85">
        <f t="shared" si="249"/>
        <v>0</v>
      </c>
      <c r="AF436" s="1">
        <f t="shared" si="250"/>
        <v>0</v>
      </c>
    </row>
    <row r="437" spans="1:32" x14ac:dyDescent="0.2">
      <c r="A437" s="101">
        <v>4.84E-4</v>
      </c>
      <c r="B437" s="3">
        <f t="shared" si="226"/>
        <v>4.84E-4</v>
      </c>
      <c r="C437" t="s">
        <v>778</v>
      </c>
      <c r="D437" t="s">
        <v>799</v>
      </c>
      <c r="E437" s="56" t="s">
        <v>21</v>
      </c>
      <c r="F437" s="21">
        <f t="shared" si="229"/>
        <v>0</v>
      </c>
      <c r="G437" s="21">
        <f t="shared" si="230"/>
        <v>0</v>
      </c>
      <c r="H437" s="111" t="str">
        <f>IF(ISNA(VLOOKUP(C437,[1]Sheet1!$J$2:$J$2989,1,FALSE)),"No","Yes")</f>
        <v>Yes</v>
      </c>
      <c r="I437" s="84">
        <f t="shared" si="231"/>
        <v>0</v>
      </c>
      <c r="J437" s="84">
        <f t="shared" si="232"/>
        <v>0</v>
      </c>
      <c r="K437" s="84">
        <f t="shared" si="233"/>
        <v>0</v>
      </c>
      <c r="L437" s="84">
        <f t="shared" si="234"/>
        <v>0</v>
      </c>
      <c r="M437" s="84">
        <f t="shared" si="235"/>
        <v>0</v>
      </c>
      <c r="N437" s="84">
        <f t="shared" si="236"/>
        <v>0</v>
      </c>
      <c r="O437" s="84">
        <f t="shared" si="227"/>
        <v>0</v>
      </c>
      <c r="Q437" s="85">
        <f t="shared" si="237"/>
        <v>0</v>
      </c>
      <c r="R437" s="85">
        <f t="shared" si="238"/>
        <v>0</v>
      </c>
      <c r="S437" s="85">
        <f t="shared" si="239"/>
        <v>0</v>
      </c>
      <c r="T437" s="85">
        <f t="shared" si="240"/>
        <v>0</v>
      </c>
      <c r="U437" s="85">
        <f t="shared" si="241"/>
        <v>0</v>
      </c>
      <c r="V437" s="85">
        <f t="shared" si="242"/>
        <v>0</v>
      </c>
      <c r="W437" s="85">
        <f t="shared" si="228"/>
        <v>0</v>
      </c>
      <c r="Y437" s="84">
        <f t="shared" si="243"/>
        <v>0</v>
      </c>
      <c r="Z437" s="85">
        <f t="shared" si="244"/>
        <v>0</v>
      </c>
      <c r="AA437" s="70">
        <f t="shared" si="245"/>
        <v>0</v>
      </c>
      <c r="AB437" s="84">
        <f t="shared" si="246"/>
        <v>0</v>
      </c>
      <c r="AC437" s="84">
        <f t="shared" si="247"/>
        <v>0</v>
      </c>
      <c r="AD437" s="85">
        <f t="shared" si="248"/>
        <v>0</v>
      </c>
      <c r="AE437" s="85">
        <f t="shared" si="249"/>
        <v>0</v>
      </c>
      <c r="AF437" s="1">
        <f t="shared" si="250"/>
        <v>0</v>
      </c>
    </row>
    <row r="438" spans="1:32" x14ac:dyDescent="0.2">
      <c r="A438" s="101">
        <v>4.8500000000000003E-4</v>
      </c>
      <c r="B438" s="3">
        <f t="shared" ref="B438:B488" si="251">AF438+A438</f>
        <v>4.8500000000000003E-4</v>
      </c>
      <c r="C438" t="s">
        <v>779</v>
      </c>
      <c r="D438"/>
      <c r="E438" s="56" t="s">
        <v>21</v>
      </c>
      <c r="F438" s="21">
        <f t="shared" si="229"/>
        <v>0</v>
      </c>
      <c r="G438" s="21">
        <f t="shared" si="230"/>
        <v>0</v>
      </c>
      <c r="H438" s="111" t="str">
        <f>IF(ISNA(VLOOKUP(C438,[1]Sheet1!$J$2:$J$2989,1,FALSE)),"No","Yes")</f>
        <v>No</v>
      </c>
      <c r="I438" s="84">
        <f t="shared" si="231"/>
        <v>0</v>
      </c>
      <c r="J438" s="84">
        <f t="shared" si="232"/>
        <v>0</v>
      </c>
      <c r="K438" s="84">
        <f t="shared" si="233"/>
        <v>0</v>
      </c>
      <c r="L438" s="84">
        <f t="shared" si="234"/>
        <v>0</v>
      </c>
      <c r="M438" s="84">
        <f t="shared" si="235"/>
        <v>0</v>
      </c>
      <c r="N438" s="84">
        <f t="shared" si="236"/>
        <v>0</v>
      </c>
      <c r="O438" s="84">
        <f t="shared" si="227"/>
        <v>0</v>
      </c>
      <c r="Q438" s="85">
        <f t="shared" si="237"/>
        <v>0</v>
      </c>
      <c r="R438" s="85">
        <f t="shared" si="238"/>
        <v>0</v>
      </c>
      <c r="S438" s="85">
        <f t="shared" si="239"/>
        <v>0</v>
      </c>
      <c r="T438" s="85">
        <f t="shared" si="240"/>
        <v>0</v>
      </c>
      <c r="U438" s="85">
        <f t="shared" si="241"/>
        <v>0</v>
      </c>
      <c r="V438" s="85">
        <f t="shared" si="242"/>
        <v>0</v>
      </c>
      <c r="W438" s="85">
        <f t="shared" si="228"/>
        <v>0</v>
      </c>
      <c r="Y438" s="84">
        <f t="shared" si="243"/>
        <v>0</v>
      </c>
      <c r="Z438" s="85">
        <f t="shared" si="244"/>
        <v>0</v>
      </c>
      <c r="AA438" s="70">
        <f t="shared" si="245"/>
        <v>0</v>
      </c>
      <c r="AB438" s="84">
        <f t="shared" si="246"/>
        <v>0</v>
      </c>
      <c r="AC438" s="84">
        <f t="shared" si="247"/>
        <v>0</v>
      </c>
      <c r="AD438" s="85">
        <f t="shared" si="248"/>
        <v>0</v>
      </c>
      <c r="AE438" s="85">
        <f t="shared" si="249"/>
        <v>0</v>
      </c>
      <c r="AF438" s="1">
        <f t="shared" si="250"/>
        <v>0</v>
      </c>
    </row>
    <row r="439" spans="1:32" x14ac:dyDescent="0.2">
      <c r="A439" s="101">
        <v>4.86E-4</v>
      </c>
      <c r="B439" s="3">
        <f t="shared" si="251"/>
        <v>4.86E-4</v>
      </c>
      <c r="C439" t="s">
        <v>780</v>
      </c>
      <c r="D439" t="s">
        <v>800</v>
      </c>
      <c r="E439" s="56" t="s">
        <v>21</v>
      </c>
      <c r="F439" s="21">
        <f t="shared" si="229"/>
        <v>0</v>
      </c>
      <c r="G439" s="21">
        <f t="shared" si="230"/>
        <v>0</v>
      </c>
      <c r="H439" s="111" t="str">
        <f>IF(ISNA(VLOOKUP(C439,[1]Sheet1!$J$2:$J$2989,1,FALSE)),"No","Yes")</f>
        <v>No</v>
      </c>
      <c r="I439" s="84">
        <f t="shared" si="231"/>
        <v>0</v>
      </c>
      <c r="J439" s="84">
        <f t="shared" si="232"/>
        <v>0</v>
      </c>
      <c r="K439" s="84">
        <f t="shared" si="233"/>
        <v>0</v>
      </c>
      <c r="L439" s="84">
        <f t="shared" si="234"/>
        <v>0</v>
      </c>
      <c r="M439" s="84">
        <f t="shared" si="235"/>
        <v>0</v>
      </c>
      <c r="N439" s="84">
        <f t="shared" si="236"/>
        <v>0</v>
      </c>
      <c r="O439" s="84">
        <f t="shared" si="227"/>
        <v>0</v>
      </c>
      <c r="Q439" s="85">
        <f t="shared" si="237"/>
        <v>0</v>
      </c>
      <c r="R439" s="85">
        <f t="shared" si="238"/>
        <v>0</v>
      </c>
      <c r="S439" s="85">
        <f t="shared" si="239"/>
        <v>0</v>
      </c>
      <c r="T439" s="85">
        <f t="shared" si="240"/>
        <v>0</v>
      </c>
      <c r="U439" s="85">
        <f t="shared" si="241"/>
        <v>0</v>
      </c>
      <c r="V439" s="85">
        <f t="shared" si="242"/>
        <v>0</v>
      </c>
      <c r="W439" s="85">
        <f t="shared" si="228"/>
        <v>0</v>
      </c>
      <c r="Y439" s="84">
        <f t="shared" si="243"/>
        <v>0</v>
      </c>
      <c r="Z439" s="85">
        <f t="shared" si="244"/>
        <v>0</v>
      </c>
      <c r="AA439" s="70">
        <f t="shared" si="245"/>
        <v>0</v>
      </c>
      <c r="AB439" s="84">
        <f t="shared" si="246"/>
        <v>0</v>
      </c>
      <c r="AC439" s="84">
        <f t="shared" si="247"/>
        <v>0</v>
      </c>
      <c r="AD439" s="85">
        <f t="shared" si="248"/>
        <v>0</v>
      </c>
      <c r="AE439" s="85">
        <f t="shared" si="249"/>
        <v>0</v>
      </c>
      <c r="AF439" s="1">
        <f t="shared" si="250"/>
        <v>0</v>
      </c>
    </row>
    <row r="440" spans="1:32" x14ac:dyDescent="0.2">
      <c r="A440" s="101">
        <v>4.8700000000000002E-4</v>
      </c>
      <c r="B440" s="3">
        <f t="shared" si="251"/>
        <v>4.8700000000000002E-4</v>
      </c>
      <c r="C440" t="s">
        <v>781</v>
      </c>
      <c r="D440"/>
      <c r="E440" s="56" t="s">
        <v>21</v>
      </c>
      <c r="F440" s="21">
        <f t="shared" si="229"/>
        <v>0</v>
      </c>
      <c r="G440" s="21">
        <f t="shared" si="230"/>
        <v>0</v>
      </c>
      <c r="H440" s="111" t="str">
        <f>IF(ISNA(VLOOKUP(C440,[1]Sheet1!$J$2:$J$2989,1,FALSE)),"No","Yes")</f>
        <v>No</v>
      </c>
      <c r="I440" s="84">
        <f t="shared" si="231"/>
        <v>0</v>
      </c>
      <c r="J440" s="84">
        <f t="shared" si="232"/>
        <v>0</v>
      </c>
      <c r="K440" s="84">
        <f t="shared" si="233"/>
        <v>0</v>
      </c>
      <c r="L440" s="84">
        <f t="shared" si="234"/>
        <v>0</v>
      </c>
      <c r="M440" s="84">
        <f t="shared" si="235"/>
        <v>0</v>
      </c>
      <c r="N440" s="84">
        <f t="shared" si="236"/>
        <v>0</v>
      </c>
      <c r="O440" s="84">
        <f t="shared" ref="O440:O489" si="252">IF(ISERROR(VLOOKUP($C440,Sprint7,5,FALSE)),0,(VLOOKUP($C440,Sprint7,5,FALSE)))</f>
        <v>0</v>
      </c>
      <c r="Q440" s="85">
        <f t="shared" si="237"/>
        <v>0</v>
      </c>
      <c r="R440" s="85">
        <f t="shared" si="238"/>
        <v>0</v>
      </c>
      <c r="S440" s="85">
        <f t="shared" si="239"/>
        <v>0</v>
      </c>
      <c r="T440" s="85">
        <f t="shared" si="240"/>
        <v>0</v>
      </c>
      <c r="U440" s="85">
        <f t="shared" si="241"/>
        <v>0</v>
      </c>
      <c r="V440" s="85">
        <f t="shared" si="242"/>
        <v>0</v>
      </c>
      <c r="W440" s="85">
        <f t="shared" ref="W440:W489" si="253">IF(ISERROR(VLOOKUP($C440,_End7,5,FALSE)),0,(VLOOKUP($C440,_End7,5,FALSE)))</f>
        <v>0</v>
      </c>
      <c r="Y440" s="84">
        <f t="shared" si="243"/>
        <v>0</v>
      </c>
      <c r="Z440" s="85">
        <f t="shared" si="244"/>
        <v>0</v>
      </c>
      <c r="AA440" s="70">
        <f t="shared" si="245"/>
        <v>0</v>
      </c>
      <c r="AB440" s="84">
        <f t="shared" si="246"/>
        <v>0</v>
      </c>
      <c r="AC440" s="84">
        <f t="shared" si="247"/>
        <v>0</v>
      </c>
      <c r="AD440" s="85">
        <f t="shared" si="248"/>
        <v>0</v>
      </c>
      <c r="AE440" s="85">
        <f t="shared" si="249"/>
        <v>0</v>
      </c>
      <c r="AF440" s="1">
        <f t="shared" si="250"/>
        <v>0</v>
      </c>
    </row>
    <row r="441" spans="1:32" x14ac:dyDescent="0.2">
      <c r="A441" s="101">
        <v>4.8799999999999999E-4</v>
      </c>
      <c r="B441" s="3">
        <f t="shared" si="251"/>
        <v>4.8799999999999999E-4</v>
      </c>
      <c r="C441" t="s">
        <v>782</v>
      </c>
      <c r="D441"/>
      <c r="E441" s="56" t="s">
        <v>21</v>
      </c>
      <c r="F441" s="21">
        <f t="shared" ref="F441:F490" si="254">COUNTIF(H441:X441,"&gt;1")</f>
        <v>0</v>
      </c>
      <c r="G441" s="21">
        <f t="shared" ref="G441:G490" si="255">COUNTIF(AA441:AE441,"&gt;1")</f>
        <v>0</v>
      </c>
      <c r="H441" s="111" t="str">
        <f>IF(ISNA(VLOOKUP(C441,[1]Sheet1!$J$2:$J$2989,1,FALSE)),"No","Yes")</f>
        <v>No</v>
      </c>
      <c r="I441" s="84">
        <f t="shared" ref="I441:I490" si="256">IF(ISERROR(VLOOKUP($C441,Sprint1,5,FALSE)),0,(VLOOKUP($C441,Sprint1,5,FALSE)))</f>
        <v>0</v>
      </c>
      <c r="J441" s="84">
        <f t="shared" ref="J441:J490" si="257">IF(ISERROR(VLOOKUP($C441,Sprint2,5,FALSE)),0,(VLOOKUP($C441,Sprint2,5,FALSE)))</f>
        <v>0</v>
      </c>
      <c r="K441" s="84">
        <f t="shared" ref="K441:K490" si="258">IF(ISERROR(VLOOKUP($C441,Sprint3,5,FALSE)),0,(VLOOKUP($C441,Sprint3,5,FALSE)))</f>
        <v>0</v>
      </c>
      <c r="L441" s="84">
        <f t="shared" ref="L441:L490" si="259">IF(ISERROR(VLOOKUP($C441,Sprint4,5,FALSE)),0,(VLOOKUP($C441,Sprint4,5,FALSE)))</f>
        <v>0</v>
      </c>
      <c r="M441" s="84">
        <f t="shared" ref="M441:M490" si="260">IF(ISERROR(VLOOKUP($C441,Sprint5,5,FALSE)),0,(VLOOKUP($C441,Sprint5,5,FALSE)))</f>
        <v>0</v>
      </c>
      <c r="N441" s="84">
        <f t="shared" ref="N441:N490" si="261">IF(ISERROR(VLOOKUP($C441,Sprint6,5,FALSE)),0,(VLOOKUP($C441,Sprint6,5,FALSE)))</f>
        <v>0</v>
      </c>
      <c r="O441" s="84">
        <f t="shared" si="252"/>
        <v>0</v>
      </c>
      <c r="Q441" s="85">
        <f t="shared" ref="Q441:Q490" si="262">IF(ISERROR(VLOOKUP($C441,_End1,5,FALSE)),0,(VLOOKUP($C441,_End1,5,FALSE)))</f>
        <v>0</v>
      </c>
      <c r="R441" s="85">
        <f t="shared" ref="R441:R490" si="263">IF(ISERROR(VLOOKUP($C441,_End2,5,FALSE)),0,(VLOOKUP($C441,_End2,5,FALSE)))</f>
        <v>0</v>
      </c>
      <c r="S441" s="85">
        <f t="shared" ref="S441:S490" si="264">IF(ISERROR(VLOOKUP($C441,_End3,5,FALSE)),0,(VLOOKUP($C441,_End3,5,FALSE)))</f>
        <v>0</v>
      </c>
      <c r="T441" s="85">
        <f t="shared" ref="T441:T490" si="265">IF(ISERROR(VLOOKUP($C441,_End4,5,FALSE)),0,(VLOOKUP($C441,_End4,5,FALSE)))</f>
        <v>0</v>
      </c>
      <c r="U441" s="85">
        <f t="shared" ref="U441:U490" si="266">IF(ISERROR(VLOOKUP($C441,_End5,5,FALSE)),0,(VLOOKUP($C441,_End5,5,FALSE)))</f>
        <v>0</v>
      </c>
      <c r="V441" s="85">
        <f t="shared" ref="V441:V490" si="267">IF(ISERROR(VLOOKUP($C441,_End6,5,FALSE)),0,(VLOOKUP($C441,_End6,5,FALSE)))</f>
        <v>0</v>
      </c>
      <c r="W441" s="85">
        <f t="shared" si="253"/>
        <v>0</v>
      </c>
      <c r="Y441" s="84">
        <f t="shared" ref="Y441:Y490" si="268">LARGE(I441:O441,3)</f>
        <v>0</v>
      </c>
      <c r="Z441" s="85">
        <f t="shared" ref="Z441:Z490" si="269">LARGE(Q441:W441,3)</f>
        <v>0</v>
      </c>
      <c r="AA441" s="70">
        <f t="shared" ref="AA441:AA490" si="270">LARGE(Y441:Z441,1)</f>
        <v>0</v>
      </c>
      <c r="AB441" s="84">
        <f t="shared" ref="AB441:AB490" si="271">LARGE(I441:O441,1)</f>
        <v>0</v>
      </c>
      <c r="AC441" s="84">
        <f t="shared" ref="AC441:AC490" si="272">LARGE(I441:O441,2)</f>
        <v>0</v>
      </c>
      <c r="AD441" s="85">
        <f t="shared" ref="AD441:AD490" si="273">LARGE(Q441:W441,1)</f>
        <v>0</v>
      </c>
      <c r="AE441" s="85">
        <f t="shared" ref="AE441:AE490" si="274">LARGE(Q441:W441,2)</f>
        <v>0</v>
      </c>
      <c r="AF441" s="1">
        <f t="shared" si="250"/>
        <v>0</v>
      </c>
    </row>
    <row r="442" spans="1:32" x14ac:dyDescent="0.2">
      <c r="A442" s="101">
        <v>4.8999999999999998E-4</v>
      </c>
      <c r="B442" s="3">
        <f t="shared" si="251"/>
        <v>4.8999999999999998E-4</v>
      </c>
      <c r="C442" t="s">
        <v>783</v>
      </c>
      <c r="D442"/>
      <c r="E442" s="56" t="s">
        <v>21</v>
      </c>
      <c r="F442" s="21">
        <f t="shared" si="254"/>
        <v>0</v>
      </c>
      <c r="G442" s="21">
        <f t="shared" si="255"/>
        <v>0</v>
      </c>
      <c r="H442" s="111" t="str">
        <f>IF(ISNA(VLOOKUP(C442,[1]Sheet1!$J$2:$J$2989,1,FALSE)),"No","Yes")</f>
        <v>No</v>
      </c>
      <c r="I442" s="84">
        <f t="shared" si="256"/>
        <v>0</v>
      </c>
      <c r="J442" s="84">
        <f t="shared" si="257"/>
        <v>0</v>
      </c>
      <c r="K442" s="84">
        <f t="shared" si="258"/>
        <v>0</v>
      </c>
      <c r="L442" s="84">
        <f t="shared" si="259"/>
        <v>0</v>
      </c>
      <c r="M442" s="84">
        <f t="shared" si="260"/>
        <v>0</v>
      </c>
      <c r="N442" s="84">
        <f t="shared" si="261"/>
        <v>0</v>
      </c>
      <c r="O442" s="84">
        <f t="shared" si="252"/>
        <v>0</v>
      </c>
      <c r="Q442" s="85">
        <f t="shared" si="262"/>
        <v>0</v>
      </c>
      <c r="R442" s="85">
        <f t="shared" si="263"/>
        <v>0</v>
      </c>
      <c r="S442" s="85">
        <f t="shared" si="264"/>
        <v>0</v>
      </c>
      <c r="T442" s="85">
        <f t="shared" si="265"/>
        <v>0</v>
      </c>
      <c r="U442" s="85">
        <f t="shared" si="266"/>
        <v>0</v>
      </c>
      <c r="V442" s="85">
        <f t="shared" si="267"/>
        <v>0</v>
      </c>
      <c r="W442" s="85">
        <f t="shared" si="253"/>
        <v>0</v>
      </c>
      <c r="Y442" s="84">
        <f t="shared" si="268"/>
        <v>0</v>
      </c>
      <c r="Z442" s="85">
        <f t="shared" si="269"/>
        <v>0</v>
      </c>
      <c r="AA442" s="70">
        <f t="shared" si="270"/>
        <v>0</v>
      </c>
      <c r="AB442" s="84">
        <f t="shared" si="271"/>
        <v>0</v>
      </c>
      <c r="AC442" s="84">
        <f t="shared" si="272"/>
        <v>0</v>
      </c>
      <c r="AD442" s="85">
        <f t="shared" si="273"/>
        <v>0</v>
      </c>
      <c r="AE442" s="85">
        <f t="shared" si="274"/>
        <v>0</v>
      </c>
      <c r="AF442" s="1">
        <f t="shared" si="250"/>
        <v>0</v>
      </c>
    </row>
    <row r="443" spans="1:32" x14ac:dyDescent="0.2">
      <c r="A443" s="101">
        <v>4.9100000000000001E-4</v>
      </c>
      <c r="B443" s="3">
        <f t="shared" si="251"/>
        <v>4.9100000000000001E-4</v>
      </c>
      <c r="C443" t="s">
        <v>784</v>
      </c>
      <c r="D443"/>
      <c r="E443" s="56" t="s">
        <v>21</v>
      </c>
      <c r="F443" s="21">
        <f t="shared" si="254"/>
        <v>0</v>
      </c>
      <c r="G443" s="21">
        <f t="shared" si="255"/>
        <v>0</v>
      </c>
      <c r="H443" s="111" t="str">
        <f>IF(ISNA(VLOOKUP(C443,[1]Sheet1!$J$2:$J$2989,1,FALSE)),"No","Yes")</f>
        <v>No</v>
      </c>
      <c r="I443" s="84">
        <f t="shared" si="256"/>
        <v>0</v>
      </c>
      <c r="J443" s="84">
        <f t="shared" si="257"/>
        <v>0</v>
      </c>
      <c r="K443" s="84">
        <f t="shared" si="258"/>
        <v>0</v>
      </c>
      <c r="L443" s="84">
        <f t="shared" si="259"/>
        <v>0</v>
      </c>
      <c r="M443" s="84">
        <f t="shared" si="260"/>
        <v>0</v>
      </c>
      <c r="N443" s="84">
        <f t="shared" si="261"/>
        <v>0</v>
      </c>
      <c r="O443" s="84">
        <f t="shared" si="252"/>
        <v>0</v>
      </c>
      <c r="Q443" s="85">
        <f t="shared" si="262"/>
        <v>0</v>
      </c>
      <c r="R443" s="85">
        <f t="shared" si="263"/>
        <v>0</v>
      </c>
      <c r="S443" s="85">
        <f t="shared" si="264"/>
        <v>0</v>
      </c>
      <c r="T443" s="85">
        <f t="shared" si="265"/>
        <v>0</v>
      </c>
      <c r="U443" s="85">
        <f t="shared" si="266"/>
        <v>0</v>
      </c>
      <c r="V443" s="85">
        <f t="shared" si="267"/>
        <v>0</v>
      </c>
      <c r="W443" s="85">
        <f t="shared" si="253"/>
        <v>0</v>
      </c>
      <c r="Y443" s="84">
        <f t="shared" si="268"/>
        <v>0</v>
      </c>
      <c r="Z443" s="85">
        <f t="shared" si="269"/>
        <v>0</v>
      </c>
      <c r="AA443" s="70">
        <f t="shared" si="270"/>
        <v>0</v>
      </c>
      <c r="AB443" s="84">
        <f t="shared" si="271"/>
        <v>0</v>
      </c>
      <c r="AC443" s="84">
        <f t="shared" si="272"/>
        <v>0</v>
      </c>
      <c r="AD443" s="85">
        <f t="shared" si="273"/>
        <v>0</v>
      </c>
      <c r="AE443" s="85">
        <f t="shared" si="274"/>
        <v>0</v>
      </c>
      <c r="AF443" s="1">
        <f t="shared" si="250"/>
        <v>0</v>
      </c>
    </row>
    <row r="444" spans="1:32" x14ac:dyDescent="0.2">
      <c r="A444" s="101">
        <v>4.9200000000000003E-4</v>
      </c>
      <c r="B444" s="3">
        <f t="shared" si="251"/>
        <v>4.9200000000000003E-4</v>
      </c>
      <c r="C444" t="s">
        <v>785</v>
      </c>
      <c r="D444" t="s">
        <v>801</v>
      </c>
      <c r="E444" s="56" t="s">
        <v>21</v>
      </c>
      <c r="F444" s="21">
        <f t="shared" si="254"/>
        <v>0</v>
      </c>
      <c r="G444" s="21">
        <f t="shared" si="255"/>
        <v>0</v>
      </c>
      <c r="H444" s="111" t="str">
        <f>IF(ISNA(VLOOKUP(C444,[1]Sheet1!$J$2:$J$2989,1,FALSE)),"No","Yes")</f>
        <v>No</v>
      </c>
      <c r="I444" s="84">
        <f t="shared" si="256"/>
        <v>0</v>
      </c>
      <c r="J444" s="84">
        <f t="shared" si="257"/>
        <v>0</v>
      </c>
      <c r="K444" s="84">
        <f t="shared" si="258"/>
        <v>0</v>
      </c>
      <c r="L444" s="84">
        <f t="shared" si="259"/>
        <v>0</v>
      </c>
      <c r="M444" s="84">
        <f t="shared" si="260"/>
        <v>0</v>
      </c>
      <c r="N444" s="84">
        <f t="shared" si="261"/>
        <v>0</v>
      </c>
      <c r="O444" s="84">
        <f t="shared" si="252"/>
        <v>0</v>
      </c>
      <c r="Q444" s="85">
        <f t="shared" si="262"/>
        <v>0</v>
      </c>
      <c r="R444" s="85">
        <f t="shared" si="263"/>
        <v>0</v>
      </c>
      <c r="S444" s="85">
        <f t="shared" si="264"/>
        <v>0</v>
      </c>
      <c r="T444" s="85">
        <f t="shared" si="265"/>
        <v>0</v>
      </c>
      <c r="U444" s="85">
        <f t="shared" si="266"/>
        <v>0</v>
      </c>
      <c r="V444" s="85">
        <f t="shared" si="267"/>
        <v>0</v>
      </c>
      <c r="W444" s="85">
        <f t="shared" si="253"/>
        <v>0</v>
      </c>
      <c r="Y444" s="84">
        <f t="shared" si="268"/>
        <v>0</v>
      </c>
      <c r="Z444" s="85">
        <f t="shared" si="269"/>
        <v>0</v>
      </c>
      <c r="AA444" s="70">
        <f t="shared" si="270"/>
        <v>0</v>
      </c>
      <c r="AB444" s="84">
        <f t="shared" si="271"/>
        <v>0</v>
      </c>
      <c r="AC444" s="84">
        <f t="shared" si="272"/>
        <v>0</v>
      </c>
      <c r="AD444" s="85">
        <f t="shared" si="273"/>
        <v>0</v>
      </c>
      <c r="AE444" s="85">
        <f t="shared" si="274"/>
        <v>0</v>
      </c>
      <c r="AF444" s="1">
        <f t="shared" si="250"/>
        <v>0</v>
      </c>
    </row>
    <row r="445" spans="1:32" x14ac:dyDescent="0.2">
      <c r="A445" s="101">
        <v>4.9299999999999995E-4</v>
      </c>
      <c r="B445" s="3">
        <f t="shared" si="251"/>
        <v>4.9299999999999995E-4</v>
      </c>
      <c r="C445" t="s">
        <v>787</v>
      </c>
      <c r="D445" t="s">
        <v>801</v>
      </c>
      <c r="E445" s="56" t="s">
        <v>21</v>
      </c>
      <c r="F445" s="21">
        <f t="shared" si="254"/>
        <v>0</v>
      </c>
      <c r="G445" s="21">
        <f t="shared" si="255"/>
        <v>0</v>
      </c>
      <c r="H445" s="111" t="str">
        <f>IF(ISNA(VLOOKUP(C445,[1]Sheet1!$J$2:$J$2989,1,FALSE)),"No","Yes")</f>
        <v>No</v>
      </c>
      <c r="I445" s="84">
        <f t="shared" si="256"/>
        <v>0</v>
      </c>
      <c r="J445" s="84">
        <f t="shared" si="257"/>
        <v>0</v>
      </c>
      <c r="K445" s="84">
        <f t="shared" si="258"/>
        <v>0</v>
      </c>
      <c r="L445" s="84">
        <f t="shared" si="259"/>
        <v>0</v>
      </c>
      <c r="M445" s="84">
        <f t="shared" si="260"/>
        <v>0</v>
      </c>
      <c r="N445" s="84">
        <f t="shared" si="261"/>
        <v>0</v>
      </c>
      <c r="O445" s="84">
        <f t="shared" si="252"/>
        <v>0</v>
      </c>
      <c r="Q445" s="85">
        <f t="shared" si="262"/>
        <v>0</v>
      </c>
      <c r="R445" s="85">
        <f t="shared" si="263"/>
        <v>0</v>
      </c>
      <c r="S445" s="85">
        <f t="shared" si="264"/>
        <v>0</v>
      </c>
      <c r="T445" s="85">
        <f t="shared" si="265"/>
        <v>0</v>
      </c>
      <c r="U445" s="85">
        <f t="shared" si="266"/>
        <v>0</v>
      </c>
      <c r="V445" s="85">
        <f t="shared" si="267"/>
        <v>0</v>
      </c>
      <c r="W445" s="85">
        <f t="shared" si="253"/>
        <v>0</v>
      </c>
      <c r="Y445" s="84">
        <f t="shared" si="268"/>
        <v>0</v>
      </c>
      <c r="Z445" s="85">
        <f t="shared" si="269"/>
        <v>0</v>
      </c>
      <c r="AA445" s="70">
        <f t="shared" si="270"/>
        <v>0</v>
      </c>
      <c r="AB445" s="84">
        <f t="shared" si="271"/>
        <v>0</v>
      </c>
      <c r="AC445" s="84">
        <f t="shared" si="272"/>
        <v>0</v>
      </c>
      <c r="AD445" s="85">
        <f t="shared" si="273"/>
        <v>0</v>
      </c>
      <c r="AE445" s="85">
        <f t="shared" si="274"/>
        <v>0</v>
      </c>
      <c r="AF445" s="1">
        <f t="shared" si="250"/>
        <v>0</v>
      </c>
    </row>
    <row r="446" spans="1:32" x14ac:dyDescent="0.2">
      <c r="A446" s="101">
        <v>4.9399999999999997E-4</v>
      </c>
      <c r="B446" s="3">
        <f t="shared" si="251"/>
        <v>4.9399999999999997E-4</v>
      </c>
      <c r="C446" t="s">
        <v>788</v>
      </c>
      <c r="D446"/>
      <c r="E446" s="56" t="s">
        <v>21</v>
      </c>
      <c r="F446" s="21">
        <f t="shared" si="254"/>
        <v>0</v>
      </c>
      <c r="G446" s="21">
        <f t="shared" si="255"/>
        <v>0</v>
      </c>
      <c r="H446" s="111" t="str">
        <f>IF(ISNA(VLOOKUP(C446,[1]Sheet1!$J$2:$J$2989,1,FALSE)),"No","Yes")</f>
        <v>No</v>
      </c>
      <c r="I446" s="84">
        <f t="shared" si="256"/>
        <v>0</v>
      </c>
      <c r="J446" s="84">
        <f t="shared" si="257"/>
        <v>0</v>
      </c>
      <c r="K446" s="84">
        <f t="shared" si="258"/>
        <v>0</v>
      </c>
      <c r="L446" s="84">
        <f t="shared" si="259"/>
        <v>0</v>
      </c>
      <c r="M446" s="84">
        <f t="shared" si="260"/>
        <v>0</v>
      </c>
      <c r="N446" s="84">
        <f t="shared" si="261"/>
        <v>0</v>
      </c>
      <c r="O446" s="84">
        <f t="shared" si="252"/>
        <v>0</v>
      </c>
      <c r="Q446" s="85">
        <f t="shared" si="262"/>
        <v>0</v>
      </c>
      <c r="R446" s="85">
        <f t="shared" si="263"/>
        <v>0</v>
      </c>
      <c r="S446" s="85">
        <f t="shared" si="264"/>
        <v>0</v>
      </c>
      <c r="T446" s="85">
        <f t="shared" si="265"/>
        <v>0</v>
      </c>
      <c r="U446" s="85">
        <f t="shared" si="266"/>
        <v>0</v>
      </c>
      <c r="V446" s="85">
        <f t="shared" si="267"/>
        <v>0</v>
      </c>
      <c r="W446" s="85">
        <f t="shared" si="253"/>
        <v>0</v>
      </c>
      <c r="Y446" s="84">
        <f t="shared" si="268"/>
        <v>0</v>
      </c>
      <c r="Z446" s="85">
        <f t="shared" si="269"/>
        <v>0</v>
      </c>
      <c r="AA446" s="70">
        <f t="shared" si="270"/>
        <v>0</v>
      </c>
      <c r="AB446" s="84">
        <f t="shared" si="271"/>
        <v>0</v>
      </c>
      <c r="AC446" s="84">
        <f t="shared" si="272"/>
        <v>0</v>
      </c>
      <c r="AD446" s="85">
        <f t="shared" si="273"/>
        <v>0</v>
      </c>
      <c r="AE446" s="85">
        <f t="shared" si="274"/>
        <v>0</v>
      </c>
      <c r="AF446" s="1">
        <f t="shared" si="250"/>
        <v>0</v>
      </c>
    </row>
    <row r="447" spans="1:32" x14ac:dyDescent="0.2">
      <c r="A447" s="101">
        <v>4.95E-4</v>
      </c>
      <c r="B447" s="3">
        <f t="shared" si="251"/>
        <v>4.95E-4</v>
      </c>
      <c r="C447" t="s">
        <v>837</v>
      </c>
      <c r="D447"/>
      <c r="E447" s="56" t="s">
        <v>21</v>
      </c>
      <c r="F447" s="21">
        <f t="shared" si="254"/>
        <v>0</v>
      </c>
      <c r="G447" s="21">
        <f t="shared" si="255"/>
        <v>0</v>
      </c>
      <c r="H447" s="111" t="str">
        <f>IF(ISNA(VLOOKUP(C447,[1]Sheet1!$J$2:$J$2989,1,FALSE)),"No","Yes")</f>
        <v>No</v>
      </c>
      <c r="I447" s="84">
        <f t="shared" si="256"/>
        <v>0</v>
      </c>
      <c r="J447" s="84">
        <f t="shared" si="257"/>
        <v>0</v>
      </c>
      <c r="K447" s="84">
        <f t="shared" si="258"/>
        <v>0</v>
      </c>
      <c r="L447" s="84">
        <f t="shared" si="259"/>
        <v>0</v>
      </c>
      <c r="M447" s="84">
        <f t="shared" si="260"/>
        <v>0</v>
      </c>
      <c r="N447" s="84">
        <f t="shared" si="261"/>
        <v>0</v>
      </c>
      <c r="O447" s="84">
        <f t="shared" si="252"/>
        <v>0</v>
      </c>
      <c r="Q447" s="85">
        <f t="shared" si="262"/>
        <v>0</v>
      </c>
      <c r="R447" s="85">
        <f t="shared" si="263"/>
        <v>0</v>
      </c>
      <c r="S447" s="85">
        <f t="shared" si="264"/>
        <v>0</v>
      </c>
      <c r="T447" s="85">
        <f t="shared" si="265"/>
        <v>0</v>
      </c>
      <c r="U447" s="85">
        <f t="shared" si="266"/>
        <v>0</v>
      </c>
      <c r="V447" s="85">
        <f t="shared" si="267"/>
        <v>0</v>
      </c>
      <c r="W447" s="85">
        <f t="shared" si="253"/>
        <v>0</v>
      </c>
      <c r="Y447" s="84">
        <f t="shared" si="268"/>
        <v>0</v>
      </c>
      <c r="Z447" s="85">
        <f t="shared" si="269"/>
        <v>0</v>
      </c>
      <c r="AA447" s="70">
        <f t="shared" si="270"/>
        <v>0</v>
      </c>
      <c r="AB447" s="84">
        <f t="shared" si="271"/>
        <v>0</v>
      </c>
      <c r="AC447" s="84">
        <f t="shared" si="272"/>
        <v>0</v>
      </c>
      <c r="AD447" s="85">
        <f t="shared" si="273"/>
        <v>0</v>
      </c>
      <c r="AE447" s="85">
        <f t="shared" si="274"/>
        <v>0</v>
      </c>
      <c r="AF447" s="1">
        <f t="shared" si="250"/>
        <v>0</v>
      </c>
    </row>
    <row r="448" spans="1:32" x14ac:dyDescent="0.2">
      <c r="A448" s="101">
        <v>4.9600000000000002E-4</v>
      </c>
      <c r="B448" s="3">
        <f t="shared" si="251"/>
        <v>4.9600000000000002E-4</v>
      </c>
      <c r="C448" t="s">
        <v>838</v>
      </c>
      <c r="D448"/>
      <c r="E448" s="56" t="s">
        <v>21</v>
      </c>
      <c r="F448" s="21">
        <f t="shared" si="254"/>
        <v>0</v>
      </c>
      <c r="G448" s="21">
        <f t="shared" si="255"/>
        <v>0</v>
      </c>
      <c r="H448" s="111" t="str">
        <f>IF(ISNA(VLOOKUP(C448,[1]Sheet1!$J$2:$J$2989,1,FALSE)),"No","Yes")</f>
        <v>No</v>
      </c>
      <c r="I448" s="84">
        <f t="shared" si="256"/>
        <v>0</v>
      </c>
      <c r="J448" s="84">
        <f t="shared" si="257"/>
        <v>0</v>
      </c>
      <c r="K448" s="84">
        <f t="shared" si="258"/>
        <v>0</v>
      </c>
      <c r="L448" s="84">
        <f t="shared" si="259"/>
        <v>0</v>
      </c>
      <c r="M448" s="84">
        <f t="shared" si="260"/>
        <v>0</v>
      </c>
      <c r="N448" s="84">
        <f t="shared" si="261"/>
        <v>0</v>
      </c>
      <c r="O448" s="84">
        <f t="shared" si="252"/>
        <v>0</v>
      </c>
      <c r="Q448" s="85">
        <f t="shared" si="262"/>
        <v>0</v>
      </c>
      <c r="R448" s="85">
        <f t="shared" si="263"/>
        <v>0</v>
      </c>
      <c r="S448" s="85">
        <f t="shared" si="264"/>
        <v>0</v>
      </c>
      <c r="T448" s="85">
        <f t="shared" si="265"/>
        <v>0</v>
      </c>
      <c r="U448" s="85">
        <f t="shared" si="266"/>
        <v>0</v>
      </c>
      <c r="V448" s="85">
        <f t="shared" si="267"/>
        <v>0</v>
      </c>
      <c r="W448" s="85">
        <f t="shared" si="253"/>
        <v>0</v>
      </c>
      <c r="Y448" s="84">
        <f t="shared" si="268"/>
        <v>0</v>
      </c>
      <c r="Z448" s="85">
        <f t="shared" si="269"/>
        <v>0</v>
      </c>
      <c r="AA448" s="70">
        <f t="shared" si="270"/>
        <v>0</v>
      </c>
      <c r="AB448" s="84">
        <f t="shared" si="271"/>
        <v>0</v>
      </c>
      <c r="AC448" s="84">
        <f t="shared" si="272"/>
        <v>0</v>
      </c>
      <c r="AD448" s="85">
        <f t="shared" si="273"/>
        <v>0</v>
      </c>
      <c r="AE448" s="85">
        <f t="shared" si="274"/>
        <v>0</v>
      </c>
      <c r="AF448" s="1">
        <f t="shared" si="250"/>
        <v>0</v>
      </c>
    </row>
    <row r="449" spans="1:32" x14ac:dyDescent="0.2">
      <c r="A449" s="101">
        <v>4.9799999999999996E-4</v>
      </c>
      <c r="B449" s="3">
        <f t="shared" si="251"/>
        <v>4.9799999999999996E-4</v>
      </c>
      <c r="C449" t="s">
        <v>839</v>
      </c>
      <c r="D449"/>
      <c r="E449" s="56" t="s">
        <v>21</v>
      </c>
      <c r="F449" s="21">
        <f t="shared" si="254"/>
        <v>0</v>
      </c>
      <c r="G449" s="21">
        <f t="shared" si="255"/>
        <v>0</v>
      </c>
      <c r="H449" s="111" t="str">
        <f>IF(ISNA(VLOOKUP(C449,[1]Sheet1!$J$2:$J$2989,1,FALSE)),"No","Yes")</f>
        <v>No</v>
      </c>
      <c r="I449" s="84">
        <f t="shared" si="256"/>
        <v>0</v>
      </c>
      <c r="J449" s="84">
        <f t="shared" si="257"/>
        <v>0</v>
      </c>
      <c r="K449" s="84">
        <f t="shared" si="258"/>
        <v>0</v>
      </c>
      <c r="L449" s="84">
        <f t="shared" si="259"/>
        <v>0</v>
      </c>
      <c r="M449" s="84">
        <f t="shared" si="260"/>
        <v>0</v>
      </c>
      <c r="N449" s="84">
        <f t="shared" si="261"/>
        <v>0</v>
      </c>
      <c r="O449" s="84">
        <f t="shared" si="252"/>
        <v>0</v>
      </c>
      <c r="Q449" s="85">
        <f t="shared" si="262"/>
        <v>0</v>
      </c>
      <c r="R449" s="85">
        <f t="shared" si="263"/>
        <v>0</v>
      </c>
      <c r="S449" s="85">
        <f t="shared" si="264"/>
        <v>0</v>
      </c>
      <c r="T449" s="85">
        <f t="shared" si="265"/>
        <v>0</v>
      </c>
      <c r="U449" s="85">
        <f t="shared" si="266"/>
        <v>0</v>
      </c>
      <c r="V449" s="85">
        <f t="shared" si="267"/>
        <v>0</v>
      </c>
      <c r="W449" s="85">
        <f t="shared" si="253"/>
        <v>0</v>
      </c>
      <c r="Y449" s="84">
        <f t="shared" si="268"/>
        <v>0</v>
      </c>
      <c r="Z449" s="85">
        <f t="shared" si="269"/>
        <v>0</v>
      </c>
      <c r="AA449" s="70">
        <f t="shared" si="270"/>
        <v>0</v>
      </c>
      <c r="AB449" s="84">
        <f t="shared" si="271"/>
        <v>0</v>
      </c>
      <c r="AC449" s="84">
        <f t="shared" si="272"/>
        <v>0</v>
      </c>
      <c r="AD449" s="85">
        <f t="shared" si="273"/>
        <v>0</v>
      </c>
      <c r="AE449" s="85">
        <f t="shared" si="274"/>
        <v>0</v>
      </c>
      <c r="AF449" s="1">
        <f t="shared" si="250"/>
        <v>0</v>
      </c>
    </row>
    <row r="450" spans="1:32" x14ac:dyDescent="0.2">
      <c r="A450" s="101">
        <v>4.9899999999999999E-4</v>
      </c>
      <c r="B450" s="3">
        <f t="shared" si="251"/>
        <v>4.9899999999999999E-4</v>
      </c>
      <c r="C450" t="s">
        <v>840</v>
      </c>
      <c r="D450"/>
      <c r="E450" s="56" t="s">
        <v>21</v>
      </c>
      <c r="F450" s="21">
        <f t="shared" si="254"/>
        <v>0</v>
      </c>
      <c r="G450" s="21">
        <f t="shared" si="255"/>
        <v>0</v>
      </c>
      <c r="H450" s="111" t="str">
        <f>IF(ISNA(VLOOKUP(C450,[1]Sheet1!$J$2:$J$2989,1,FALSE)),"No","Yes")</f>
        <v>No</v>
      </c>
      <c r="I450" s="84">
        <f t="shared" si="256"/>
        <v>0</v>
      </c>
      <c r="J450" s="84">
        <f t="shared" si="257"/>
        <v>0</v>
      </c>
      <c r="K450" s="84">
        <f t="shared" si="258"/>
        <v>0</v>
      </c>
      <c r="L450" s="84">
        <f t="shared" si="259"/>
        <v>0</v>
      </c>
      <c r="M450" s="84">
        <f t="shared" si="260"/>
        <v>0</v>
      </c>
      <c r="N450" s="84">
        <f t="shared" si="261"/>
        <v>0</v>
      </c>
      <c r="O450" s="84">
        <f t="shared" si="252"/>
        <v>0</v>
      </c>
      <c r="Q450" s="85">
        <f t="shared" si="262"/>
        <v>0</v>
      </c>
      <c r="R450" s="85">
        <f t="shared" si="263"/>
        <v>0</v>
      </c>
      <c r="S450" s="85">
        <f t="shared" si="264"/>
        <v>0</v>
      </c>
      <c r="T450" s="85">
        <f t="shared" si="265"/>
        <v>0</v>
      </c>
      <c r="U450" s="85">
        <f t="shared" si="266"/>
        <v>0</v>
      </c>
      <c r="V450" s="85">
        <f t="shared" si="267"/>
        <v>0</v>
      </c>
      <c r="W450" s="85">
        <f t="shared" si="253"/>
        <v>0</v>
      </c>
      <c r="Y450" s="84">
        <f t="shared" si="268"/>
        <v>0</v>
      </c>
      <c r="Z450" s="85">
        <f t="shared" si="269"/>
        <v>0</v>
      </c>
      <c r="AA450" s="70">
        <f t="shared" si="270"/>
        <v>0</v>
      </c>
      <c r="AB450" s="84">
        <f t="shared" si="271"/>
        <v>0</v>
      </c>
      <c r="AC450" s="84">
        <f t="shared" si="272"/>
        <v>0</v>
      </c>
      <c r="AD450" s="85">
        <f t="shared" si="273"/>
        <v>0</v>
      </c>
      <c r="AE450" s="85">
        <f t="shared" si="274"/>
        <v>0</v>
      </c>
      <c r="AF450" s="1">
        <f t="shared" si="250"/>
        <v>0</v>
      </c>
    </row>
    <row r="451" spans="1:32" x14ac:dyDescent="0.2">
      <c r="A451" s="101">
        <v>5.0100000000000003E-4</v>
      </c>
      <c r="B451" s="3">
        <f t="shared" si="251"/>
        <v>5.0100000000000003E-4</v>
      </c>
      <c r="C451" t="s">
        <v>841</v>
      </c>
      <c r="D451"/>
      <c r="E451" s="56" t="s">
        <v>21</v>
      </c>
      <c r="F451" s="21">
        <f t="shared" si="254"/>
        <v>0</v>
      </c>
      <c r="G451" s="21">
        <f t="shared" si="255"/>
        <v>0</v>
      </c>
      <c r="H451" s="111" t="str">
        <f>IF(ISNA(VLOOKUP(C451,[1]Sheet1!$J$2:$J$2989,1,FALSE)),"No","Yes")</f>
        <v>No</v>
      </c>
      <c r="I451" s="84">
        <f t="shared" si="256"/>
        <v>0</v>
      </c>
      <c r="J451" s="84">
        <f t="shared" si="257"/>
        <v>0</v>
      </c>
      <c r="K451" s="84">
        <f t="shared" si="258"/>
        <v>0</v>
      </c>
      <c r="L451" s="84">
        <f t="shared" si="259"/>
        <v>0</v>
      </c>
      <c r="M451" s="84">
        <f t="shared" si="260"/>
        <v>0</v>
      </c>
      <c r="N451" s="84">
        <f t="shared" si="261"/>
        <v>0</v>
      </c>
      <c r="O451" s="84">
        <f t="shared" si="252"/>
        <v>0</v>
      </c>
      <c r="Q451" s="85">
        <f t="shared" si="262"/>
        <v>0</v>
      </c>
      <c r="R451" s="85">
        <f t="shared" si="263"/>
        <v>0</v>
      </c>
      <c r="S451" s="85">
        <f t="shared" si="264"/>
        <v>0</v>
      </c>
      <c r="T451" s="85">
        <f t="shared" si="265"/>
        <v>0</v>
      </c>
      <c r="U451" s="85">
        <f t="shared" si="266"/>
        <v>0</v>
      </c>
      <c r="V451" s="85">
        <f t="shared" si="267"/>
        <v>0</v>
      </c>
      <c r="W451" s="85">
        <f t="shared" si="253"/>
        <v>0</v>
      </c>
      <c r="Y451" s="84">
        <f t="shared" si="268"/>
        <v>0</v>
      </c>
      <c r="Z451" s="85">
        <f t="shared" si="269"/>
        <v>0</v>
      </c>
      <c r="AA451" s="70">
        <f t="shared" si="270"/>
        <v>0</v>
      </c>
      <c r="AB451" s="84">
        <f t="shared" si="271"/>
        <v>0</v>
      </c>
      <c r="AC451" s="84">
        <f t="shared" si="272"/>
        <v>0</v>
      </c>
      <c r="AD451" s="85">
        <f t="shared" si="273"/>
        <v>0</v>
      </c>
      <c r="AE451" s="85">
        <f t="shared" si="274"/>
        <v>0</v>
      </c>
      <c r="AF451" s="1">
        <f t="shared" si="250"/>
        <v>0</v>
      </c>
    </row>
    <row r="452" spans="1:32" x14ac:dyDescent="0.2">
      <c r="A452" s="101">
        <v>5.0299999999999997E-4</v>
      </c>
      <c r="B452" s="3">
        <f t="shared" si="251"/>
        <v>5.0299999999999997E-4</v>
      </c>
      <c r="C452" t="s">
        <v>843</v>
      </c>
      <c r="D452"/>
      <c r="E452" s="56" t="s">
        <v>21</v>
      </c>
      <c r="F452" s="21">
        <f t="shared" si="254"/>
        <v>0</v>
      </c>
      <c r="G452" s="21">
        <f t="shared" si="255"/>
        <v>0</v>
      </c>
      <c r="H452" s="111" t="str">
        <f>IF(ISNA(VLOOKUP(C452,[1]Sheet1!$J$2:$J$2989,1,FALSE)),"No","Yes")</f>
        <v>Yes</v>
      </c>
      <c r="I452" s="84">
        <f t="shared" si="256"/>
        <v>0</v>
      </c>
      <c r="J452" s="84">
        <f t="shared" si="257"/>
        <v>0</v>
      </c>
      <c r="K452" s="84">
        <f t="shared" si="258"/>
        <v>0</v>
      </c>
      <c r="L452" s="84">
        <f t="shared" si="259"/>
        <v>0</v>
      </c>
      <c r="M452" s="84">
        <f t="shared" si="260"/>
        <v>0</v>
      </c>
      <c r="N452" s="84">
        <f t="shared" si="261"/>
        <v>0</v>
      </c>
      <c r="O452" s="84">
        <f t="shared" si="252"/>
        <v>0</v>
      </c>
      <c r="Q452" s="85">
        <f t="shared" si="262"/>
        <v>0</v>
      </c>
      <c r="R452" s="85">
        <f t="shared" si="263"/>
        <v>0</v>
      </c>
      <c r="S452" s="85">
        <f t="shared" si="264"/>
        <v>0</v>
      </c>
      <c r="T452" s="85">
        <f t="shared" si="265"/>
        <v>0</v>
      </c>
      <c r="U452" s="85">
        <f t="shared" si="266"/>
        <v>0</v>
      </c>
      <c r="V452" s="85">
        <f t="shared" si="267"/>
        <v>0</v>
      </c>
      <c r="W452" s="85">
        <f t="shared" si="253"/>
        <v>0</v>
      </c>
      <c r="Y452" s="84">
        <f t="shared" si="268"/>
        <v>0</v>
      </c>
      <c r="Z452" s="85">
        <f t="shared" si="269"/>
        <v>0</v>
      </c>
      <c r="AA452" s="70">
        <f t="shared" si="270"/>
        <v>0</v>
      </c>
      <c r="AB452" s="84">
        <f t="shared" si="271"/>
        <v>0</v>
      </c>
      <c r="AC452" s="84">
        <f t="shared" si="272"/>
        <v>0</v>
      </c>
      <c r="AD452" s="85">
        <f t="shared" si="273"/>
        <v>0</v>
      </c>
      <c r="AE452" s="85">
        <f t="shared" si="274"/>
        <v>0</v>
      </c>
      <c r="AF452" s="1">
        <f t="shared" si="250"/>
        <v>0</v>
      </c>
    </row>
    <row r="453" spans="1:32" x14ac:dyDescent="0.2">
      <c r="A453" s="101">
        <v>5.04E-4</v>
      </c>
      <c r="B453" s="3">
        <f t="shared" si="251"/>
        <v>5.04E-4</v>
      </c>
      <c r="C453" t="s">
        <v>844</v>
      </c>
      <c r="D453"/>
      <c r="E453" s="56" t="s">
        <v>21</v>
      </c>
      <c r="F453" s="21">
        <f t="shared" si="254"/>
        <v>0</v>
      </c>
      <c r="G453" s="21">
        <f t="shared" si="255"/>
        <v>0</v>
      </c>
      <c r="H453" s="111" t="str">
        <f>IF(ISNA(VLOOKUP(C453,[1]Sheet1!$J$2:$J$2989,1,FALSE)),"No","Yes")</f>
        <v>Yes</v>
      </c>
      <c r="I453" s="84">
        <f t="shared" si="256"/>
        <v>0</v>
      </c>
      <c r="J453" s="84">
        <f t="shared" si="257"/>
        <v>0</v>
      </c>
      <c r="K453" s="84">
        <f t="shared" si="258"/>
        <v>0</v>
      </c>
      <c r="L453" s="84">
        <f t="shared" si="259"/>
        <v>0</v>
      </c>
      <c r="M453" s="84">
        <f t="shared" si="260"/>
        <v>0</v>
      </c>
      <c r="N453" s="84">
        <f t="shared" si="261"/>
        <v>0</v>
      </c>
      <c r="O453" s="84">
        <f t="shared" si="252"/>
        <v>0</v>
      </c>
      <c r="Q453" s="85">
        <f t="shared" si="262"/>
        <v>0</v>
      </c>
      <c r="R453" s="85">
        <f t="shared" si="263"/>
        <v>0</v>
      </c>
      <c r="S453" s="85">
        <f t="shared" si="264"/>
        <v>0</v>
      </c>
      <c r="T453" s="85">
        <f t="shared" si="265"/>
        <v>0</v>
      </c>
      <c r="U453" s="85">
        <f t="shared" si="266"/>
        <v>0</v>
      </c>
      <c r="V453" s="85">
        <f t="shared" si="267"/>
        <v>0</v>
      </c>
      <c r="W453" s="85">
        <f t="shared" si="253"/>
        <v>0</v>
      </c>
      <c r="Y453" s="84">
        <f t="shared" si="268"/>
        <v>0</v>
      </c>
      <c r="Z453" s="85">
        <f t="shared" si="269"/>
        <v>0</v>
      </c>
      <c r="AA453" s="70">
        <f t="shared" si="270"/>
        <v>0</v>
      </c>
      <c r="AB453" s="84">
        <f t="shared" si="271"/>
        <v>0</v>
      </c>
      <c r="AC453" s="84">
        <f t="shared" si="272"/>
        <v>0</v>
      </c>
      <c r="AD453" s="85">
        <f t="shared" si="273"/>
        <v>0</v>
      </c>
      <c r="AE453" s="85">
        <f t="shared" si="274"/>
        <v>0</v>
      </c>
      <c r="AF453" s="1">
        <f t="shared" si="250"/>
        <v>0</v>
      </c>
    </row>
    <row r="454" spans="1:32" x14ac:dyDescent="0.2">
      <c r="A454" s="101">
        <v>5.0500000000000002E-4</v>
      </c>
      <c r="B454" s="3">
        <f t="shared" si="251"/>
        <v>5.0500000000000002E-4</v>
      </c>
      <c r="C454" t="s">
        <v>845</v>
      </c>
      <c r="D454"/>
      <c r="E454" s="56" t="s">
        <v>21</v>
      </c>
      <c r="F454" s="21">
        <f t="shared" si="254"/>
        <v>0</v>
      </c>
      <c r="G454" s="21">
        <f t="shared" si="255"/>
        <v>0</v>
      </c>
      <c r="H454" s="111" t="str">
        <f>IF(ISNA(VLOOKUP(C454,[1]Sheet1!$J$2:$J$2989,1,FALSE)),"No","Yes")</f>
        <v>Yes</v>
      </c>
      <c r="I454" s="84">
        <f t="shared" si="256"/>
        <v>0</v>
      </c>
      <c r="J454" s="84">
        <f t="shared" si="257"/>
        <v>0</v>
      </c>
      <c r="K454" s="84">
        <f t="shared" si="258"/>
        <v>0</v>
      </c>
      <c r="L454" s="84">
        <f t="shared" si="259"/>
        <v>0</v>
      </c>
      <c r="M454" s="84">
        <f t="shared" si="260"/>
        <v>0</v>
      </c>
      <c r="N454" s="84">
        <f t="shared" si="261"/>
        <v>0</v>
      </c>
      <c r="O454" s="84">
        <f t="shared" si="252"/>
        <v>0</v>
      </c>
      <c r="Q454" s="85">
        <f t="shared" si="262"/>
        <v>0</v>
      </c>
      <c r="R454" s="85">
        <f t="shared" si="263"/>
        <v>0</v>
      </c>
      <c r="S454" s="85">
        <f t="shared" si="264"/>
        <v>0</v>
      </c>
      <c r="T454" s="85">
        <f t="shared" si="265"/>
        <v>0</v>
      </c>
      <c r="U454" s="85">
        <f t="shared" si="266"/>
        <v>0</v>
      </c>
      <c r="V454" s="85">
        <f t="shared" si="267"/>
        <v>0</v>
      </c>
      <c r="W454" s="85">
        <f t="shared" si="253"/>
        <v>0</v>
      </c>
      <c r="Y454" s="84">
        <f t="shared" si="268"/>
        <v>0</v>
      </c>
      <c r="Z454" s="85">
        <f t="shared" si="269"/>
        <v>0</v>
      </c>
      <c r="AA454" s="70">
        <f t="shared" si="270"/>
        <v>0</v>
      </c>
      <c r="AB454" s="84">
        <f t="shared" si="271"/>
        <v>0</v>
      </c>
      <c r="AC454" s="84">
        <f t="shared" si="272"/>
        <v>0</v>
      </c>
      <c r="AD454" s="85">
        <f t="shared" si="273"/>
        <v>0</v>
      </c>
      <c r="AE454" s="85">
        <f t="shared" si="274"/>
        <v>0</v>
      </c>
      <c r="AF454" s="1">
        <f t="shared" si="250"/>
        <v>0</v>
      </c>
    </row>
    <row r="455" spans="1:32" x14ac:dyDescent="0.2">
      <c r="A455" s="101">
        <v>5.0600000000000005E-4</v>
      </c>
      <c r="B455" s="3">
        <f t="shared" si="251"/>
        <v>5.0600000000000005E-4</v>
      </c>
      <c r="C455" t="s">
        <v>846</v>
      </c>
      <c r="D455"/>
      <c r="E455" s="56" t="s">
        <v>21</v>
      </c>
      <c r="F455" s="21">
        <f t="shared" si="254"/>
        <v>0</v>
      </c>
      <c r="G455" s="21">
        <f t="shared" si="255"/>
        <v>0</v>
      </c>
      <c r="H455" s="111" t="str">
        <f>IF(ISNA(VLOOKUP(C455,[1]Sheet1!$J$2:$J$2989,1,FALSE)),"No","Yes")</f>
        <v>No</v>
      </c>
      <c r="I455" s="84">
        <f t="shared" si="256"/>
        <v>0</v>
      </c>
      <c r="J455" s="84">
        <f t="shared" si="257"/>
        <v>0</v>
      </c>
      <c r="K455" s="84">
        <f t="shared" si="258"/>
        <v>0</v>
      </c>
      <c r="L455" s="84">
        <f t="shared" si="259"/>
        <v>0</v>
      </c>
      <c r="M455" s="84">
        <f t="shared" si="260"/>
        <v>0</v>
      </c>
      <c r="N455" s="84">
        <f t="shared" si="261"/>
        <v>0</v>
      </c>
      <c r="O455" s="84">
        <f t="shared" si="252"/>
        <v>0</v>
      </c>
      <c r="Q455" s="85">
        <f t="shared" si="262"/>
        <v>0</v>
      </c>
      <c r="R455" s="85">
        <f t="shared" si="263"/>
        <v>0</v>
      </c>
      <c r="S455" s="85">
        <f t="shared" si="264"/>
        <v>0</v>
      </c>
      <c r="T455" s="85">
        <f t="shared" si="265"/>
        <v>0</v>
      </c>
      <c r="U455" s="85">
        <f t="shared" si="266"/>
        <v>0</v>
      </c>
      <c r="V455" s="85">
        <f t="shared" si="267"/>
        <v>0</v>
      </c>
      <c r="W455" s="85">
        <f t="shared" si="253"/>
        <v>0</v>
      </c>
      <c r="Y455" s="84">
        <f t="shared" si="268"/>
        <v>0</v>
      </c>
      <c r="Z455" s="85">
        <f t="shared" si="269"/>
        <v>0</v>
      </c>
      <c r="AA455" s="70">
        <f t="shared" si="270"/>
        <v>0</v>
      </c>
      <c r="AB455" s="84">
        <f t="shared" si="271"/>
        <v>0</v>
      </c>
      <c r="AC455" s="84">
        <f t="shared" si="272"/>
        <v>0</v>
      </c>
      <c r="AD455" s="85">
        <f t="shared" si="273"/>
        <v>0</v>
      </c>
      <c r="AE455" s="85">
        <f t="shared" si="274"/>
        <v>0</v>
      </c>
      <c r="AF455" s="1">
        <f t="shared" si="250"/>
        <v>0</v>
      </c>
    </row>
    <row r="456" spans="1:32" x14ac:dyDescent="0.2">
      <c r="A456" s="101">
        <v>5.0699999999999996E-4</v>
      </c>
      <c r="B456" s="3">
        <f t="shared" si="251"/>
        <v>5.0699999999999996E-4</v>
      </c>
      <c r="C456" t="s">
        <v>847</v>
      </c>
      <c r="D456"/>
      <c r="E456" s="56" t="s">
        <v>21</v>
      </c>
      <c r="F456" s="21">
        <f t="shared" si="254"/>
        <v>0</v>
      </c>
      <c r="G456" s="21">
        <f t="shared" si="255"/>
        <v>0</v>
      </c>
      <c r="H456" s="111" t="str">
        <f>IF(ISNA(VLOOKUP(C456,[1]Sheet1!$J$2:$J$2989,1,FALSE)),"No","Yes")</f>
        <v>No</v>
      </c>
      <c r="I456" s="84">
        <f t="shared" si="256"/>
        <v>0</v>
      </c>
      <c r="J456" s="84">
        <f t="shared" si="257"/>
        <v>0</v>
      </c>
      <c r="K456" s="84">
        <f t="shared" si="258"/>
        <v>0</v>
      </c>
      <c r="L456" s="84">
        <f t="shared" si="259"/>
        <v>0</v>
      </c>
      <c r="M456" s="84">
        <f t="shared" si="260"/>
        <v>0</v>
      </c>
      <c r="N456" s="84">
        <f t="shared" si="261"/>
        <v>0</v>
      </c>
      <c r="O456" s="84">
        <f t="shared" si="252"/>
        <v>0</v>
      </c>
      <c r="Q456" s="85">
        <f t="shared" si="262"/>
        <v>0</v>
      </c>
      <c r="R456" s="85">
        <f t="shared" si="263"/>
        <v>0</v>
      </c>
      <c r="S456" s="85">
        <f t="shared" si="264"/>
        <v>0</v>
      </c>
      <c r="T456" s="85">
        <f t="shared" si="265"/>
        <v>0</v>
      </c>
      <c r="U456" s="85">
        <f t="shared" si="266"/>
        <v>0</v>
      </c>
      <c r="V456" s="85">
        <f t="shared" si="267"/>
        <v>0</v>
      </c>
      <c r="W456" s="85">
        <f t="shared" si="253"/>
        <v>0</v>
      </c>
      <c r="Y456" s="84">
        <f t="shared" si="268"/>
        <v>0</v>
      </c>
      <c r="Z456" s="85">
        <f t="shared" si="269"/>
        <v>0</v>
      </c>
      <c r="AA456" s="70">
        <f t="shared" si="270"/>
        <v>0</v>
      </c>
      <c r="AB456" s="84">
        <f t="shared" si="271"/>
        <v>0</v>
      </c>
      <c r="AC456" s="84">
        <f t="shared" si="272"/>
        <v>0</v>
      </c>
      <c r="AD456" s="85">
        <f t="shared" si="273"/>
        <v>0</v>
      </c>
      <c r="AE456" s="85">
        <f t="shared" si="274"/>
        <v>0</v>
      </c>
      <c r="AF456" s="1">
        <f t="shared" si="250"/>
        <v>0</v>
      </c>
    </row>
    <row r="457" spans="1:32" x14ac:dyDescent="0.2">
      <c r="A457" s="101">
        <v>5.0799999999999999E-4</v>
      </c>
      <c r="B457" s="3">
        <f t="shared" si="251"/>
        <v>5.0799999999999999E-4</v>
      </c>
      <c r="C457" t="s">
        <v>848</v>
      </c>
      <c r="D457"/>
      <c r="E457" s="56" t="s">
        <v>21</v>
      </c>
      <c r="F457" s="21">
        <f t="shared" si="254"/>
        <v>0</v>
      </c>
      <c r="G457" s="21">
        <f t="shared" si="255"/>
        <v>0</v>
      </c>
      <c r="H457" s="111" t="str">
        <f>IF(ISNA(VLOOKUP(C457,[1]Sheet1!$J$2:$J$2989,1,FALSE)),"No","Yes")</f>
        <v>No</v>
      </c>
      <c r="I457" s="84">
        <f t="shared" si="256"/>
        <v>0</v>
      </c>
      <c r="J457" s="84">
        <f t="shared" si="257"/>
        <v>0</v>
      </c>
      <c r="K457" s="84">
        <f t="shared" si="258"/>
        <v>0</v>
      </c>
      <c r="L457" s="84">
        <f t="shared" si="259"/>
        <v>0</v>
      </c>
      <c r="M457" s="84">
        <f t="shared" si="260"/>
        <v>0</v>
      </c>
      <c r="N457" s="84">
        <f t="shared" si="261"/>
        <v>0</v>
      </c>
      <c r="O457" s="84">
        <f t="shared" si="252"/>
        <v>0</v>
      </c>
      <c r="Q457" s="85">
        <f t="shared" si="262"/>
        <v>0</v>
      </c>
      <c r="R457" s="85">
        <f t="shared" si="263"/>
        <v>0</v>
      </c>
      <c r="S457" s="85">
        <f t="shared" si="264"/>
        <v>0</v>
      </c>
      <c r="T457" s="85">
        <f t="shared" si="265"/>
        <v>0</v>
      </c>
      <c r="U457" s="85">
        <f t="shared" si="266"/>
        <v>0</v>
      </c>
      <c r="V457" s="85">
        <f t="shared" si="267"/>
        <v>0</v>
      </c>
      <c r="W457" s="85">
        <f t="shared" si="253"/>
        <v>0</v>
      </c>
      <c r="Y457" s="84">
        <f t="shared" si="268"/>
        <v>0</v>
      </c>
      <c r="Z457" s="85">
        <f t="shared" si="269"/>
        <v>0</v>
      </c>
      <c r="AA457" s="70">
        <f t="shared" si="270"/>
        <v>0</v>
      </c>
      <c r="AB457" s="84">
        <f t="shared" si="271"/>
        <v>0</v>
      </c>
      <c r="AC457" s="84">
        <f t="shared" si="272"/>
        <v>0</v>
      </c>
      <c r="AD457" s="85">
        <f t="shared" si="273"/>
        <v>0</v>
      </c>
      <c r="AE457" s="85">
        <f t="shared" si="274"/>
        <v>0</v>
      </c>
      <c r="AF457" s="1">
        <f t="shared" si="250"/>
        <v>0</v>
      </c>
    </row>
    <row r="458" spans="1:32" x14ac:dyDescent="0.2">
      <c r="A458" s="101">
        <v>5.0900000000000001E-4</v>
      </c>
      <c r="B458" s="3">
        <f t="shared" si="251"/>
        <v>5.0900000000000001E-4</v>
      </c>
      <c r="C458" t="s">
        <v>849</v>
      </c>
      <c r="D458"/>
      <c r="E458" s="56" t="s">
        <v>21</v>
      </c>
      <c r="F458" s="21">
        <f t="shared" si="254"/>
        <v>0</v>
      </c>
      <c r="G458" s="21">
        <f t="shared" si="255"/>
        <v>0</v>
      </c>
      <c r="H458" s="111" t="str">
        <f>IF(ISNA(VLOOKUP(C458,[1]Sheet1!$J$2:$J$2989,1,FALSE)),"No","Yes")</f>
        <v>No</v>
      </c>
      <c r="I458" s="84">
        <f t="shared" si="256"/>
        <v>0</v>
      </c>
      <c r="J458" s="84">
        <f t="shared" si="257"/>
        <v>0</v>
      </c>
      <c r="K458" s="84">
        <f t="shared" si="258"/>
        <v>0</v>
      </c>
      <c r="L458" s="84">
        <f t="shared" si="259"/>
        <v>0</v>
      </c>
      <c r="M458" s="84">
        <f t="shared" si="260"/>
        <v>0</v>
      </c>
      <c r="N458" s="84">
        <f t="shared" si="261"/>
        <v>0</v>
      </c>
      <c r="O458" s="84">
        <f t="shared" si="252"/>
        <v>0</v>
      </c>
      <c r="Q458" s="85">
        <f t="shared" si="262"/>
        <v>0</v>
      </c>
      <c r="R458" s="85">
        <f t="shared" si="263"/>
        <v>0</v>
      </c>
      <c r="S458" s="85">
        <f t="shared" si="264"/>
        <v>0</v>
      </c>
      <c r="T458" s="85">
        <f t="shared" si="265"/>
        <v>0</v>
      </c>
      <c r="U458" s="85">
        <f t="shared" si="266"/>
        <v>0</v>
      </c>
      <c r="V458" s="85">
        <f t="shared" si="267"/>
        <v>0</v>
      </c>
      <c r="W458" s="85">
        <f t="shared" si="253"/>
        <v>0</v>
      </c>
      <c r="Y458" s="84">
        <f t="shared" si="268"/>
        <v>0</v>
      </c>
      <c r="Z458" s="85">
        <f t="shared" si="269"/>
        <v>0</v>
      </c>
      <c r="AA458" s="70">
        <f t="shared" si="270"/>
        <v>0</v>
      </c>
      <c r="AB458" s="84">
        <f t="shared" si="271"/>
        <v>0</v>
      </c>
      <c r="AC458" s="84">
        <f t="shared" si="272"/>
        <v>0</v>
      </c>
      <c r="AD458" s="85">
        <f t="shared" si="273"/>
        <v>0</v>
      </c>
      <c r="AE458" s="85">
        <f t="shared" si="274"/>
        <v>0</v>
      </c>
      <c r="AF458" s="1">
        <f t="shared" si="250"/>
        <v>0</v>
      </c>
    </row>
    <row r="459" spans="1:32" x14ac:dyDescent="0.2">
      <c r="A459" s="101">
        <v>5.1000000000000004E-4</v>
      </c>
      <c r="B459" s="3">
        <f t="shared" si="251"/>
        <v>5.1000000000000004E-4</v>
      </c>
      <c r="C459" t="s">
        <v>850</v>
      </c>
      <c r="D459"/>
      <c r="E459" s="56" t="s">
        <v>21</v>
      </c>
      <c r="F459" s="21">
        <f t="shared" si="254"/>
        <v>0</v>
      </c>
      <c r="G459" s="21">
        <f t="shared" si="255"/>
        <v>0</v>
      </c>
      <c r="H459" s="111" t="str">
        <f>IF(ISNA(VLOOKUP(C459,[1]Sheet1!$J$2:$J$2989,1,FALSE)),"No","Yes")</f>
        <v>No</v>
      </c>
      <c r="I459" s="84">
        <f t="shared" si="256"/>
        <v>0</v>
      </c>
      <c r="J459" s="84">
        <f t="shared" si="257"/>
        <v>0</v>
      </c>
      <c r="K459" s="84">
        <f t="shared" si="258"/>
        <v>0</v>
      </c>
      <c r="L459" s="84">
        <f t="shared" si="259"/>
        <v>0</v>
      </c>
      <c r="M459" s="84">
        <f t="shared" si="260"/>
        <v>0</v>
      </c>
      <c r="N459" s="84">
        <f t="shared" si="261"/>
        <v>0</v>
      </c>
      <c r="O459" s="84">
        <f t="shared" si="252"/>
        <v>0</v>
      </c>
      <c r="Q459" s="85">
        <f t="shared" si="262"/>
        <v>0</v>
      </c>
      <c r="R459" s="85">
        <f t="shared" si="263"/>
        <v>0</v>
      </c>
      <c r="S459" s="85">
        <f t="shared" si="264"/>
        <v>0</v>
      </c>
      <c r="T459" s="85">
        <f t="shared" si="265"/>
        <v>0</v>
      </c>
      <c r="U459" s="85">
        <f t="shared" si="266"/>
        <v>0</v>
      </c>
      <c r="V459" s="85">
        <f t="shared" si="267"/>
        <v>0</v>
      </c>
      <c r="W459" s="85">
        <f t="shared" si="253"/>
        <v>0</v>
      </c>
      <c r="Y459" s="84">
        <f t="shared" si="268"/>
        <v>0</v>
      </c>
      <c r="Z459" s="85">
        <f t="shared" si="269"/>
        <v>0</v>
      </c>
      <c r="AA459" s="70">
        <f t="shared" si="270"/>
        <v>0</v>
      </c>
      <c r="AB459" s="84">
        <f t="shared" si="271"/>
        <v>0</v>
      </c>
      <c r="AC459" s="84">
        <f t="shared" si="272"/>
        <v>0</v>
      </c>
      <c r="AD459" s="85">
        <f t="shared" si="273"/>
        <v>0</v>
      </c>
      <c r="AE459" s="85">
        <f t="shared" si="274"/>
        <v>0</v>
      </c>
      <c r="AF459" s="1">
        <f t="shared" si="250"/>
        <v>0</v>
      </c>
    </row>
    <row r="460" spans="1:32" x14ac:dyDescent="0.2">
      <c r="A460" s="101">
        <v>5.1099999999999995E-4</v>
      </c>
      <c r="B460" s="3">
        <f t="shared" si="251"/>
        <v>5.1099999999999995E-4</v>
      </c>
      <c r="C460" t="s">
        <v>851</v>
      </c>
      <c r="D460"/>
      <c r="E460" s="56" t="s">
        <v>21</v>
      </c>
      <c r="F460" s="21">
        <f t="shared" si="254"/>
        <v>0</v>
      </c>
      <c r="G460" s="21">
        <f t="shared" si="255"/>
        <v>0</v>
      </c>
      <c r="H460" s="111" t="str">
        <f>IF(ISNA(VLOOKUP(C460,[1]Sheet1!$J$2:$J$2989,1,FALSE)),"No","Yes")</f>
        <v>No</v>
      </c>
      <c r="I460" s="84">
        <f t="shared" si="256"/>
        <v>0</v>
      </c>
      <c r="J460" s="84">
        <f t="shared" si="257"/>
        <v>0</v>
      </c>
      <c r="K460" s="84">
        <f t="shared" si="258"/>
        <v>0</v>
      </c>
      <c r="L460" s="84">
        <f t="shared" si="259"/>
        <v>0</v>
      </c>
      <c r="M460" s="84">
        <f t="shared" si="260"/>
        <v>0</v>
      </c>
      <c r="N460" s="84">
        <f t="shared" si="261"/>
        <v>0</v>
      </c>
      <c r="O460" s="84">
        <f t="shared" si="252"/>
        <v>0</v>
      </c>
      <c r="Q460" s="85">
        <f t="shared" si="262"/>
        <v>0</v>
      </c>
      <c r="R460" s="85">
        <f t="shared" si="263"/>
        <v>0</v>
      </c>
      <c r="S460" s="85">
        <f t="shared" si="264"/>
        <v>0</v>
      </c>
      <c r="T460" s="85">
        <f t="shared" si="265"/>
        <v>0</v>
      </c>
      <c r="U460" s="85">
        <f t="shared" si="266"/>
        <v>0</v>
      </c>
      <c r="V460" s="85">
        <f t="shared" si="267"/>
        <v>0</v>
      </c>
      <c r="W460" s="85">
        <f t="shared" si="253"/>
        <v>0</v>
      </c>
      <c r="Y460" s="84">
        <f t="shared" si="268"/>
        <v>0</v>
      </c>
      <c r="Z460" s="85">
        <f t="shared" si="269"/>
        <v>0</v>
      </c>
      <c r="AA460" s="70">
        <f t="shared" si="270"/>
        <v>0</v>
      </c>
      <c r="AB460" s="84">
        <f t="shared" si="271"/>
        <v>0</v>
      </c>
      <c r="AC460" s="84">
        <f t="shared" si="272"/>
        <v>0</v>
      </c>
      <c r="AD460" s="85">
        <f t="shared" si="273"/>
        <v>0</v>
      </c>
      <c r="AE460" s="85">
        <f t="shared" si="274"/>
        <v>0</v>
      </c>
      <c r="AF460" s="1">
        <f t="shared" si="250"/>
        <v>0</v>
      </c>
    </row>
    <row r="461" spans="1:32" x14ac:dyDescent="0.2">
      <c r="A461" s="101">
        <v>5.1199999999999998E-4</v>
      </c>
      <c r="B461" s="3">
        <f t="shared" si="251"/>
        <v>5.1199999999999998E-4</v>
      </c>
      <c r="C461" t="s">
        <v>852</v>
      </c>
      <c r="D461"/>
      <c r="E461" s="56" t="s">
        <v>21</v>
      </c>
      <c r="F461" s="21">
        <f t="shared" si="254"/>
        <v>0</v>
      </c>
      <c r="G461" s="21">
        <f t="shared" si="255"/>
        <v>0</v>
      </c>
      <c r="H461" s="111" t="str">
        <f>IF(ISNA(VLOOKUP(C461,[1]Sheet1!$J$2:$J$2989,1,FALSE)),"No","Yes")</f>
        <v>No</v>
      </c>
      <c r="I461" s="84">
        <f t="shared" si="256"/>
        <v>0</v>
      </c>
      <c r="J461" s="84">
        <f t="shared" si="257"/>
        <v>0</v>
      </c>
      <c r="K461" s="84">
        <f t="shared" si="258"/>
        <v>0</v>
      </c>
      <c r="L461" s="84">
        <f t="shared" si="259"/>
        <v>0</v>
      </c>
      <c r="M461" s="84">
        <f t="shared" si="260"/>
        <v>0</v>
      </c>
      <c r="N461" s="84">
        <f t="shared" si="261"/>
        <v>0</v>
      </c>
      <c r="O461" s="84">
        <f t="shared" si="252"/>
        <v>0</v>
      </c>
      <c r="Q461" s="85">
        <f t="shared" si="262"/>
        <v>0</v>
      </c>
      <c r="R461" s="85">
        <f t="shared" si="263"/>
        <v>0</v>
      </c>
      <c r="S461" s="85">
        <f t="shared" si="264"/>
        <v>0</v>
      </c>
      <c r="T461" s="85">
        <f t="shared" si="265"/>
        <v>0</v>
      </c>
      <c r="U461" s="85">
        <f t="shared" si="266"/>
        <v>0</v>
      </c>
      <c r="V461" s="85">
        <f t="shared" si="267"/>
        <v>0</v>
      </c>
      <c r="W461" s="85">
        <f t="shared" si="253"/>
        <v>0</v>
      </c>
      <c r="Y461" s="84">
        <f t="shared" si="268"/>
        <v>0</v>
      </c>
      <c r="Z461" s="85">
        <f t="shared" si="269"/>
        <v>0</v>
      </c>
      <c r="AA461" s="70">
        <f t="shared" si="270"/>
        <v>0</v>
      </c>
      <c r="AB461" s="84">
        <f t="shared" si="271"/>
        <v>0</v>
      </c>
      <c r="AC461" s="84">
        <f t="shared" si="272"/>
        <v>0</v>
      </c>
      <c r="AD461" s="85">
        <f t="shared" si="273"/>
        <v>0</v>
      </c>
      <c r="AE461" s="85">
        <f t="shared" si="274"/>
        <v>0</v>
      </c>
      <c r="AF461" s="1">
        <f t="shared" si="250"/>
        <v>0</v>
      </c>
    </row>
    <row r="462" spans="1:32" x14ac:dyDescent="0.2">
      <c r="A462" s="101">
        <v>5.13E-4</v>
      </c>
      <c r="B462" s="3">
        <f t="shared" si="251"/>
        <v>5.13E-4</v>
      </c>
      <c r="C462" t="s">
        <v>853</v>
      </c>
      <c r="D462"/>
      <c r="E462" s="56" t="s">
        <v>21</v>
      </c>
      <c r="F462" s="21">
        <f t="shared" si="254"/>
        <v>0</v>
      </c>
      <c r="G462" s="21">
        <f t="shared" si="255"/>
        <v>0</v>
      </c>
      <c r="H462" s="111" t="str">
        <f>IF(ISNA(VLOOKUP(C462,[1]Sheet1!$J$2:$J$2989,1,FALSE)),"No","Yes")</f>
        <v>No</v>
      </c>
      <c r="I462" s="84">
        <f t="shared" si="256"/>
        <v>0</v>
      </c>
      <c r="J462" s="84">
        <f t="shared" si="257"/>
        <v>0</v>
      </c>
      <c r="K462" s="84">
        <f t="shared" si="258"/>
        <v>0</v>
      </c>
      <c r="L462" s="84">
        <f t="shared" si="259"/>
        <v>0</v>
      </c>
      <c r="M462" s="84">
        <f t="shared" si="260"/>
        <v>0</v>
      </c>
      <c r="N462" s="84">
        <f t="shared" si="261"/>
        <v>0</v>
      </c>
      <c r="O462" s="84">
        <f t="shared" si="252"/>
        <v>0</v>
      </c>
      <c r="Q462" s="85">
        <f t="shared" si="262"/>
        <v>0</v>
      </c>
      <c r="R462" s="85">
        <f t="shared" si="263"/>
        <v>0</v>
      </c>
      <c r="S462" s="85">
        <f t="shared" si="264"/>
        <v>0</v>
      </c>
      <c r="T462" s="85">
        <f t="shared" si="265"/>
        <v>0</v>
      </c>
      <c r="U462" s="85">
        <f t="shared" si="266"/>
        <v>0</v>
      </c>
      <c r="V462" s="85">
        <f t="shared" si="267"/>
        <v>0</v>
      </c>
      <c r="W462" s="85">
        <f t="shared" si="253"/>
        <v>0</v>
      </c>
      <c r="Y462" s="84">
        <f t="shared" si="268"/>
        <v>0</v>
      </c>
      <c r="Z462" s="85">
        <f t="shared" si="269"/>
        <v>0</v>
      </c>
      <c r="AA462" s="70">
        <f t="shared" si="270"/>
        <v>0</v>
      </c>
      <c r="AB462" s="84">
        <f t="shared" si="271"/>
        <v>0</v>
      </c>
      <c r="AC462" s="84">
        <f t="shared" si="272"/>
        <v>0</v>
      </c>
      <c r="AD462" s="85">
        <f t="shared" si="273"/>
        <v>0</v>
      </c>
      <c r="AE462" s="85">
        <f t="shared" si="274"/>
        <v>0</v>
      </c>
      <c r="AF462" s="1">
        <f t="shared" si="250"/>
        <v>0</v>
      </c>
    </row>
    <row r="463" spans="1:32" x14ac:dyDescent="0.2">
      <c r="A463" s="101">
        <v>5.1400000000000003E-4</v>
      </c>
      <c r="B463" s="3">
        <f t="shared" si="251"/>
        <v>5.1400000000000003E-4</v>
      </c>
      <c r="C463" t="s">
        <v>854</v>
      </c>
      <c r="D463"/>
      <c r="E463" s="56" t="s">
        <v>21</v>
      </c>
      <c r="F463" s="21">
        <f t="shared" si="254"/>
        <v>0</v>
      </c>
      <c r="G463" s="21">
        <f t="shared" si="255"/>
        <v>0</v>
      </c>
      <c r="H463" s="111" t="str">
        <f>IF(ISNA(VLOOKUP(C463,[1]Sheet1!$J$2:$J$2989,1,FALSE)),"No","Yes")</f>
        <v>No</v>
      </c>
      <c r="I463" s="84">
        <f t="shared" si="256"/>
        <v>0</v>
      </c>
      <c r="J463" s="84">
        <f t="shared" si="257"/>
        <v>0</v>
      </c>
      <c r="K463" s="84">
        <f t="shared" si="258"/>
        <v>0</v>
      </c>
      <c r="L463" s="84">
        <f t="shared" si="259"/>
        <v>0</v>
      </c>
      <c r="M463" s="84">
        <f t="shared" si="260"/>
        <v>0</v>
      </c>
      <c r="N463" s="84">
        <f t="shared" si="261"/>
        <v>0</v>
      </c>
      <c r="O463" s="84">
        <f t="shared" si="252"/>
        <v>0</v>
      </c>
      <c r="Q463" s="85">
        <f t="shared" si="262"/>
        <v>0</v>
      </c>
      <c r="R463" s="85">
        <f t="shared" si="263"/>
        <v>0</v>
      </c>
      <c r="S463" s="85">
        <f t="shared" si="264"/>
        <v>0</v>
      </c>
      <c r="T463" s="85">
        <f t="shared" si="265"/>
        <v>0</v>
      </c>
      <c r="U463" s="85">
        <f t="shared" si="266"/>
        <v>0</v>
      </c>
      <c r="V463" s="85">
        <f t="shared" si="267"/>
        <v>0</v>
      </c>
      <c r="W463" s="85">
        <f t="shared" si="253"/>
        <v>0</v>
      </c>
      <c r="Y463" s="84">
        <f t="shared" si="268"/>
        <v>0</v>
      </c>
      <c r="Z463" s="85">
        <f t="shared" si="269"/>
        <v>0</v>
      </c>
      <c r="AA463" s="70">
        <f t="shared" si="270"/>
        <v>0</v>
      </c>
      <c r="AB463" s="84">
        <f t="shared" si="271"/>
        <v>0</v>
      </c>
      <c r="AC463" s="84">
        <f t="shared" si="272"/>
        <v>0</v>
      </c>
      <c r="AD463" s="85">
        <f t="shared" si="273"/>
        <v>0</v>
      </c>
      <c r="AE463" s="85">
        <f t="shared" si="274"/>
        <v>0</v>
      </c>
      <c r="AF463" s="1">
        <f t="shared" ref="AF463:AF513" si="275">IF(H463="NO",SUM(AA463:AE463)-0,SUM(AA463:AE463))</f>
        <v>0</v>
      </c>
    </row>
    <row r="464" spans="1:32" x14ac:dyDescent="0.2">
      <c r="A464" s="101">
        <v>5.1500000000000005E-4</v>
      </c>
      <c r="B464" s="3">
        <f t="shared" si="251"/>
        <v>5.1500000000000005E-4</v>
      </c>
      <c r="C464" t="s">
        <v>855</v>
      </c>
      <c r="D464"/>
      <c r="E464" s="56" t="s">
        <v>21</v>
      </c>
      <c r="F464" s="21">
        <f t="shared" si="254"/>
        <v>0</v>
      </c>
      <c r="G464" s="21">
        <f t="shared" si="255"/>
        <v>0</v>
      </c>
      <c r="H464" s="111" t="str">
        <f>IF(ISNA(VLOOKUP(C464,[1]Sheet1!$J$2:$J$2989,1,FALSE)),"No","Yes")</f>
        <v>No</v>
      </c>
      <c r="I464" s="84">
        <f t="shared" si="256"/>
        <v>0</v>
      </c>
      <c r="J464" s="84">
        <f t="shared" si="257"/>
        <v>0</v>
      </c>
      <c r="K464" s="84">
        <f t="shared" si="258"/>
        <v>0</v>
      </c>
      <c r="L464" s="84">
        <f t="shared" si="259"/>
        <v>0</v>
      </c>
      <c r="M464" s="84">
        <f t="shared" si="260"/>
        <v>0</v>
      </c>
      <c r="N464" s="84">
        <f t="shared" si="261"/>
        <v>0</v>
      </c>
      <c r="O464" s="84">
        <f t="shared" si="252"/>
        <v>0</v>
      </c>
      <c r="Q464" s="85">
        <f t="shared" si="262"/>
        <v>0</v>
      </c>
      <c r="R464" s="85">
        <f t="shared" si="263"/>
        <v>0</v>
      </c>
      <c r="S464" s="85">
        <f t="shared" si="264"/>
        <v>0</v>
      </c>
      <c r="T464" s="85">
        <f t="shared" si="265"/>
        <v>0</v>
      </c>
      <c r="U464" s="85">
        <f t="shared" si="266"/>
        <v>0</v>
      </c>
      <c r="V464" s="85">
        <f t="shared" si="267"/>
        <v>0</v>
      </c>
      <c r="W464" s="85">
        <f t="shared" si="253"/>
        <v>0</v>
      </c>
      <c r="Y464" s="84">
        <f t="shared" si="268"/>
        <v>0</v>
      </c>
      <c r="Z464" s="85">
        <f t="shared" si="269"/>
        <v>0</v>
      </c>
      <c r="AA464" s="70">
        <f t="shared" si="270"/>
        <v>0</v>
      </c>
      <c r="AB464" s="84">
        <f t="shared" si="271"/>
        <v>0</v>
      </c>
      <c r="AC464" s="84">
        <f t="shared" si="272"/>
        <v>0</v>
      </c>
      <c r="AD464" s="85">
        <f t="shared" si="273"/>
        <v>0</v>
      </c>
      <c r="AE464" s="85">
        <f t="shared" si="274"/>
        <v>0</v>
      </c>
      <c r="AF464" s="1">
        <f t="shared" si="275"/>
        <v>0</v>
      </c>
    </row>
    <row r="465" spans="1:32" x14ac:dyDescent="0.2">
      <c r="A465" s="101">
        <v>5.1599999999999997E-4</v>
      </c>
      <c r="B465" s="3">
        <f t="shared" si="251"/>
        <v>5.1599999999999997E-4</v>
      </c>
      <c r="C465" t="s">
        <v>856</v>
      </c>
      <c r="D465"/>
      <c r="E465" s="56" t="s">
        <v>21</v>
      </c>
      <c r="F465" s="21">
        <f t="shared" si="254"/>
        <v>0</v>
      </c>
      <c r="G465" s="21">
        <f t="shared" si="255"/>
        <v>0</v>
      </c>
      <c r="H465" s="111" t="str">
        <f>IF(ISNA(VLOOKUP(C465,[1]Sheet1!$J$2:$J$2989,1,FALSE)),"No","Yes")</f>
        <v>No</v>
      </c>
      <c r="I465" s="84">
        <f t="shared" si="256"/>
        <v>0</v>
      </c>
      <c r="J465" s="84">
        <f t="shared" si="257"/>
        <v>0</v>
      </c>
      <c r="K465" s="84">
        <f t="shared" si="258"/>
        <v>0</v>
      </c>
      <c r="L465" s="84">
        <f t="shared" si="259"/>
        <v>0</v>
      </c>
      <c r="M465" s="84">
        <f t="shared" si="260"/>
        <v>0</v>
      </c>
      <c r="N465" s="84">
        <f t="shared" si="261"/>
        <v>0</v>
      </c>
      <c r="O465" s="84">
        <f t="shared" si="252"/>
        <v>0</v>
      </c>
      <c r="Q465" s="85">
        <f t="shared" si="262"/>
        <v>0</v>
      </c>
      <c r="R465" s="85">
        <f t="shared" si="263"/>
        <v>0</v>
      </c>
      <c r="S465" s="85">
        <f t="shared" si="264"/>
        <v>0</v>
      </c>
      <c r="T465" s="85">
        <f t="shared" si="265"/>
        <v>0</v>
      </c>
      <c r="U465" s="85">
        <f t="shared" si="266"/>
        <v>0</v>
      </c>
      <c r="V465" s="85">
        <f t="shared" si="267"/>
        <v>0</v>
      </c>
      <c r="W465" s="85">
        <f t="shared" si="253"/>
        <v>0</v>
      </c>
      <c r="Y465" s="84">
        <f t="shared" si="268"/>
        <v>0</v>
      </c>
      <c r="Z465" s="85">
        <f t="shared" si="269"/>
        <v>0</v>
      </c>
      <c r="AA465" s="70">
        <f t="shared" si="270"/>
        <v>0</v>
      </c>
      <c r="AB465" s="84">
        <f t="shared" si="271"/>
        <v>0</v>
      </c>
      <c r="AC465" s="84">
        <f t="shared" si="272"/>
        <v>0</v>
      </c>
      <c r="AD465" s="85">
        <f t="shared" si="273"/>
        <v>0</v>
      </c>
      <c r="AE465" s="85">
        <f t="shared" si="274"/>
        <v>0</v>
      </c>
      <c r="AF465" s="1">
        <f t="shared" si="275"/>
        <v>0</v>
      </c>
    </row>
    <row r="466" spans="1:32" x14ac:dyDescent="0.2">
      <c r="A466" s="101">
        <v>5.1699999999999999E-4</v>
      </c>
      <c r="B466" s="3">
        <f t="shared" si="251"/>
        <v>5.1699999999999999E-4</v>
      </c>
      <c r="C466" t="s">
        <v>857</v>
      </c>
      <c r="D466"/>
      <c r="E466" s="56" t="s">
        <v>21</v>
      </c>
      <c r="F466" s="21">
        <f t="shared" si="254"/>
        <v>0</v>
      </c>
      <c r="G466" s="21">
        <f t="shared" si="255"/>
        <v>0</v>
      </c>
      <c r="H466" s="111" t="str">
        <f>IF(ISNA(VLOOKUP(C466,[1]Sheet1!$J$2:$J$2989,1,FALSE)),"No","Yes")</f>
        <v>No</v>
      </c>
      <c r="I466" s="84">
        <f t="shared" si="256"/>
        <v>0</v>
      </c>
      <c r="J466" s="84">
        <f t="shared" si="257"/>
        <v>0</v>
      </c>
      <c r="K466" s="84">
        <f t="shared" si="258"/>
        <v>0</v>
      </c>
      <c r="L466" s="84">
        <f t="shared" si="259"/>
        <v>0</v>
      </c>
      <c r="M466" s="84">
        <f t="shared" si="260"/>
        <v>0</v>
      </c>
      <c r="N466" s="84">
        <f t="shared" si="261"/>
        <v>0</v>
      </c>
      <c r="O466" s="84">
        <f t="shared" si="252"/>
        <v>0</v>
      </c>
      <c r="Q466" s="85">
        <f t="shared" si="262"/>
        <v>0</v>
      </c>
      <c r="R466" s="85">
        <f t="shared" si="263"/>
        <v>0</v>
      </c>
      <c r="S466" s="85">
        <f t="shared" si="264"/>
        <v>0</v>
      </c>
      <c r="T466" s="85">
        <f t="shared" si="265"/>
        <v>0</v>
      </c>
      <c r="U466" s="85">
        <f t="shared" si="266"/>
        <v>0</v>
      </c>
      <c r="V466" s="85">
        <f t="shared" si="267"/>
        <v>0</v>
      </c>
      <c r="W466" s="85">
        <f t="shared" si="253"/>
        <v>0</v>
      </c>
      <c r="Y466" s="84">
        <f t="shared" si="268"/>
        <v>0</v>
      </c>
      <c r="Z466" s="85">
        <f t="shared" si="269"/>
        <v>0</v>
      </c>
      <c r="AA466" s="70">
        <f t="shared" si="270"/>
        <v>0</v>
      </c>
      <c r="AB466" s="84">
        <f t="shared" si="271"/>
        <v>0</v>
      </c>
      <c r="AC466" s="84">
        <f t="shared" si="272"/>
        <v>0</v>
      </c>
      <c r="AD466" s="85">
        <f t="shared" si="273"/>
        <v>0</v>
      </c>
      <c r="AE466" s="85">
        <f t="shared" si="274"/>
        <v>0</v>
      </c>
      <c r="AF466" s="1">
        <f t="shared" si="275"/>
        <v>0</v>
      </c>
    </row>
    <row r="467" spans="1:32" x14ac:dyDescent="0.2">
      <c r="A467" s="101">
        <v>5.1800000000000001E-4</v>
      </c>
      <c r="B467" s="3">
        <f t="shared" si="251"/>
        <v>5.1800000000000001E-4</v>
      </c>
      <c r="C467" t="s">
        <v>858</v>
      </c>
      <c r="D467"/>
      <c r="E467" s="56" t="s">
        <v>21</v>
      </c>
      <c r="F467" s="21">
        <f t="shared" si="254"/>
        <v>0</v>
      </c>
      <c r="G467" s="21">
        <f t="shared" si="255"/>
        <v>0</v>
      </c>
      <c r="H467" s="111" t="str">
        <f>IF(ISNA(VLOOKUP(C467,[1]Sheet1!$J$2:$J$2989,1,FALSE)),"No","Yes")</f>
        <v>No</v>
      </c>
      <c r="I467" s="84">
        <f t="shared" si="256"/>
        <v>0</v>
      </c>
      <c r="J467" s="84">
        <f t="shared" si="257"/>
        <v>0</v>
      </c>
      <c r="K467" s="84">
        <f t="shared" si="258"/>
        <v>0</v>
      </c>
      <c r="L467" s="84">
        <f t="shared" si="259"/>
        <v>0</v>
      </c>
      <c r="M467" s="84">
        <f t="shared" si="260"/>
        <v>0</v>
      </c>
      <c r="N467" s="84">
        <f t="shared" si="261"/>
        <v>0</v>
      </c>
      <c r="O467" s="84">
        <f t="shared" si="252"/>
        <v>0</v>
      </c>
      <c r="Q467" s="85">
        <f t="shared" si="262"/>
        <v>0</v>
      </c>
      <c r="R467" s="85">
        <f t="shared" si="263"/>
        <v>0</v>
      </c>
      <c r="S467" s="85">
        <f t="shared" si="264"/>
        <v>0</v>
      </c>
      <c r="T467" s="85">
        <f t="shared" si="265"/>
        <v>0</v>
      </c>
      <c r="U467" s="85">
        <f t="shared" si="266"/>
        <v>0</v>
      </c>
      <c r="V467" s="85">
        <f t="shared" si="267"/>
        <v>0</v>
      </c>
      <c r="W467" s="85">
        <f t="shared" si="253"/>
        <v>0</v>
      </c>
      <c r="Y467" s="84">
        <f t="shared" si="268"/>
        <v>0</v>
      </c>
      <c r="Z467" s="85">
        <f t="shared" si="269"/>
        <v>0</v>
      </c>
      <c r="AA467" s="70">
        <f t="shared" si="270"/>
        <v>0</v>
      </c>
      <c r="AB467" s="84">
        <f t="shared" si="271"/>
        <v>0</v>
      </c>
      <c r="AC467" s="84">
        <f t="shared" si="272"/>
        <v>0</v>
      </c>
      <c r="AD467" s="85">
        <f t="shared" si="273"/>
        <v>0</v>
      </c>
      <c r="AE467" s="85">
        <f t="shared" si="274"/>
        <v>0</v>
      </c>
      <c r="AF467" s="1">
        <f t="shared" si="275"/>
        <v>0</v>
      </c>
    </row>
    <row r="468" spans="1:32" x14ac:dyDescent="0.2">
      <c r="A468" s="101">
        <v>5.1900000000000004E-4</v>
      </c>
      <c r="B468" s="3">
        <f t="shared" si="251"/>
        <v>5.1900000000000004E-4</v>
      </c>
      <c r="C468" t="s">
        <v>859</v>
      </c>
      <c r="D468"/>
      <c r="E468" s="56" t="s">
        <v>21</v>
      </c>
      <c r="F468" s="21">
        <f t="shared" si="254"/>
        <v>0</v>
      </c>
      <c r="G468" s="21">
        <f t="shared" si="255"/>
        <v>0</v>
      </c>
      <c r="H468" s="111" t="str">
        <f>IF(ISNA(VLOOKUP(C468,[1]Sheet1!$J$2:$J$2989,1,FALSE)),"No","Yes")</f>
        <v>No</v>
      </c>
      <c r="I468" s="84">
        <f t="shared" si="256"/>
        <v>0</v>
      </c>
      <c r="J468" s="84">
        <f t="shared" si="257"/>
        <v>0</v>
      </c>
      <c r="K468" s="84">
        <f t="shared" si="258"/>
        <v>0</v>
      </c>
      <c r="L468" s="84">
        <f t="shared" si="259"/>
        <v>0</v>
      </c>
      <c r="M468" s="84">
        <f t="shared" si="260"/>
        <v>0</v>
      </c>
      <c r="N468" s="84">
        <f t="shared" si="261"/>
        <v>0</v>
      </c>
      <c r="O468" s="84">
        <f t="shared" si="252"/>
        <v>0</v>
      </c>
      <c r="Q468" s="85">
        <f t="shared" si="262"/>
        <v>0</v>
      </c>
      <c r="R468" s="85">
        <f t="shared" si="263"/>
        <v>0</v>
      </c>
      <c r="S468" s="85">
        <f t="shared" si="264"/>
        <v>0</v>
      </c>
      <c r="T468" s="85">
        <f t="shared" si="265"/>
        <v>0</v>
      </c>
      <c r="U468" s="85">
        <f t="shared" si="266"/>
        <v>0</v>
      </c>
      <c r="V468" s="85">
        <f t="shared" si="267"/>
        <v>0</v>
      </c>
      <c r="W468" s="85">
        <f t="shared" si="253"/>
        <v>0</v>
      </c>
      <c r="Y468" s="84">
        <f t="shared" si="268"/>
        <v>0</v>
      </c>
      <c r="Z468" s="85">
        <f t="shared" si="269"/>
        <v>0</v>
      </c>
      <c r="AA468" s="70">
        <f t="shared" si="270"/>
        <v>0</v>
      </c>
      <c r="AB468" s="84">
        <f t="shared" si="271"/>
        <v>0</v>
      </c>
      <c r="AC468" s="84">
        <f t="shared" si="272"/>
        <v>0</v>
      </c>
      <c r="AD468" s="85">
        <f t="shared" si="273"/>
        <v>0</v>
      </c>
      <c r="AE468" s="85">
        <f t="shared" si="274"/>
        <v>0</v>
      </c>
      <c r="AF468" s="1">
        <f t="shared" si="275"/>
        <v>0</v>
      </c>
    </row>
    <row r="469" spans="1:32" x14ac:dyDescent="0.2">
      <c r="A469" s="101">
        <v>5.1999999999999995E-4</v>
      </c>
      <c r="B469" s="3">
        <f t="shared" si="251"/>
        <v>5.1999999999999995E-4</v>
      </c>
      <c r="C469" t="s">
        <v>860</v>
      </c>
      <c r="D469"/>
      <c r="E469" s="56" t="s">
        <v>21</v>
      </c>
      <c r="F469" s="21">
        <f t="shared" si="254"/>
        <v>0</v>
      </c>
      <c r="G469" s="21">
        <f t="shared" si="255"/>
        <v>0</v>
      </c>
      <c r="H469" s="111" t="str">
        <f>IF(ISNA(VLOOKUP(C469,[1]Sheet1!$J$2:$J$2989,1,FALSE)),"No","Yes")</f>
        <v>No</v>
      </c>
      <c r="I469" s="84">
        <f t="shared" si="256"/>
        <v>0</v>
      </c>
      <c r="J469" s="84">
        <f t="shared" si="257"/>
        <v>0</v>
      </c>
      <c r="K469" s="84">
        <f t="shared" si="258"/>
        <v>0</v>
      </c>
      <c r="L469" s="84">
        <f t="shared" si="259"/>
        <v>0</v>
      </c>
      <c r="M469" s="84">
        <f t="shared" si="260"/>
        <v>0</v>
      </c>
      <c r="N469" s="84">
        <f t="shared" si="261"/>
        <v>0</v>
      </c>
      <c r="O469" s="84">
        <f t="shared" si="252"/>
        <v>0</v>
      </c>
      <c r="Q469" s="85">
        <f t="shared" si="262"/>
        <v>0</v>
      </c>
      <c r="R469" s="85">
        <f t="shared" si="263"/>
        <v>0</v>
      </c>
      <c r="S469" s="85">
        <f t="shared" si="264"/>
        <v>0</v>
      </c>
      <c r="T469" s="85">
        <f t="shared" si="265"/>
        <v>0</v>
      </c>
      <c r="U469" s="85">
        <f t="shared" si="266"/>
        <v>0</v>
      </c>
      <c r="V469" s="85">
        <f t="shared" si="267"/>
        <v>0</v>
      </c>
      <c r="W469" s="85">
        <f t="shared" si="253"/>
        <v>0</v>
      </c>
      <c r="Y469" s="84">
        <f t="shared" si="268"/>
        <v>0</v>
      </c>
      <c r="Z469" s="85">
        <f t="shared" si="269"/>
        <v>0</v>
      </c>
      <c r="AA469" s="70">
        <f t="shared" si="270"/>
        <v>0</v>
      </c>
      <c r="AB469" s="84">
        <f t="shared" si="271"/>
        <v>0</v>
      </c>
      <c r="AC469" s="84">
        <f t="shared" si="272"/>
        <v>0</v>
      </c>
      <c r="AD469" s="85">
        <f t="shared" si="273"/>
        <v>0</v>
      </c>
      <c r="AE469" s="85">
        <f t="shared" si="274"/>
        <v>0</v>
      </c>
      <c r="AF469" s="1">
        <f t="shared" si="275"/>
        <v>0</v>
      </c>
    </row>
    <row r="470" spans="1:32" x14ac:dyDescent="0.2">
      <c r="A470" s="101">
        <v>5.2099999999999998E-4</v>
      </c>
      <c r="B470" s="3">
        <f t="shared" si="251"/>
        <v>5.2099999999999998E-4</v>
      </c>
      <c r="C470" t="s">
        <v>861</v>
      </c>
      <c r="D470"/>
      <c r="E470" s="56" t="s">
        <v>21</v>
      </c>
      <c r="F470" s="21">
        <f t="shared" si="254"/>
        <v>0</v>
      </c>
      <c r="G470" s="21">
        <f t="shared" si="255"/>
        <v>0</v>
      </c>
      <c r="H470" s="111" t="str">
        <f>IF(ISNA(VLOOKUP(C470,[1]Sheet1!$J$2:$J$2989,1,FALSE)),"No","Yes")</f>
        <v>No</v>
      </c>
      <c r="I470" s="84">
        <f t="shared" si="256"/>
        <v>0</v>
      </c>
      <c r="J470" s="84">
        <f t="shared" si="257"/>
        <v>0</v>
      </c>
      <c r="K470" s="84">
        <f t="shared" si="258"/>
        <v>0</v>
      </c>
      <c r="L470" s="84">
        <f t="shared" si="259"/>
        <v>0</v>
      </c>
      <c r="M470" s="84">
        <f t="shared" si="260"/>
        <v>0</v>
      </c>
      <c r="N470" s="84">
        <f t="shared" si="261"/>
        <v>0</v>
      </c>
      <c r="O470" s="84">
        <f t="shared" si="252"/>
        <v>0</v>
      </c>
      <c r="Q470" s="85">
        <f t="shared" si="262"/>
        <v>0</v>
      </c>
      <c r="R470" s="85">
        <f t="shared" si="263"/>
        <v>0</v>
      </c>
      <c r="S470" s="85">
        <f t="shared" si="264"/>
        <v>0</v>
      </c>
      <c r="T470" s="85">
        <f t="shared" si="265"/>
        <v>0</v>
      </c>
      <c r="U470" s="85">
        <f t="shared" si="266"/>
        <v>0</v>
      </c>
      <c r="V470" s="85">
        <f t="shared" si="267"/>
        <v>0</v>
      </c>
      <c r="W470" s="85">
        <f t="shared" si="253"/>
        <v>0</v>
      </c>
      <c r="Y470" s="84">
        <f t="shared" si="268"/>
        <v>0</v>
      </c>
      <c r="Z470" s="85">
        <f t="shared" si="269"/>
        <v>0</v>
      </c>
      <c r="AA470" s="70">
        <f t="shared" si="270"/>
        <v>0</v>
      </c>
      <c r="AB470" s="84">
        <f t="shared" si="271"/>
        <v>0</v>
      </c>
      <c r="AC470" s="84">
        <f t="shared" si="272"/>
        <v>0</v>
      </c>
      <c r="AD470" s="85">
        <f t="shared" si="273"/>
        <v>0</v>
      </c>
      <c r="AE470" s="85">
        <f t="shared" si="274"/>
        <v>0</v>
      </c>
      <c r="AF470" s="1">
        <f t="shared" si="275"/>
        <v>0</v>
      </c>
    </row>
    <row r="471" spans="1:32" x14ac:dyDescent="0.2">
      <c r="A471" s="101">
        <v>5.22E-4</v>
      </c>
      <c r="B471" s="3">
        <f t="shared" si="251"/>
        <v>5.22E-4</v>
      </c>
      <c r="C471" t="s">
        <v>862</v>
      </c>
      <c r="D471"/>
      <c r="E471" s="56" t="s">
        <v>21</v>
      </c>
      <c r="F471" s="21">
        <f t="shared" si="254"/>
        <v>0</v>
      </c>
      <c r="G471" s="21">
        <f t="shared" si="255"/>
        <v>0</v>
      </c>
      <c r="H471" s="111" t="str">
        <f>IF(ISNA(VLOOKUP(C471,[1]Sheet1!$J$2:$J$2989,1,FALSE)),"No","Yes")</f>
        <v>No</v>
      </c>
      <c r="I471" s="84">
        <f t="shared" si="256"/>
        <v>0</v>
      </c>
      <c r="J471" s="84">
        <f t="shared" si="257"/>
        <v>0</v>
      </c>
      <c r="K471" s="84">
        <f t="shared" si="258"/>
        <v>0</v>
      </c>
      <c r="L471" s="84">
        <f t="shared" si="259"/>
        <v>0</v>
      </c>
      <c r="M471" s="84">
        <f t="shared" si="260"/>
        <v>0</v>
      </c>
      <c r="N471" s="84">
        <f t="shared" si="261"/>
        <v>0</v>
      </c>
      <c r="O471" s="84">
        <f t="shared" si="252"/>
        <v>0</v>
      </c>
      <c r="Q471" s="85">
        <f t="shared" si="262"/>
        <v>0</v>
      </c>
      <c r="R471" s="85">
        <f t="shared" si="263"/>
        <v>0</v>
      </c>
      <c r="S471" s="85">
        <f t="shared" si="264"/>
        <v>0</v>
      </c>
      <c r="T471" s="85">
        <f t="shared" si="265"/>
        <v>0</v>
      </c>
      <c r="U471" s="85">
        <f t="shared" si="266"/>
        <v>0</v>
      </c>
      <c r="V471" s="85">
        <f t="shared" si="267"/>
        <v>0</v>
      </c>
      <c r="W471" s="85">
        <f t="shared" si="253"/>
        <v>0</v>
      </c>
      <c r="Y471" s="84">
        <f t="shared" si="268"/>
        <v>0</v>
      </c>
      <c r="Z471" s="85">
        <f t="shared" si="269"/>
        <v>0</v>
      </c>
      <c r="AA471" s="70">
        <f t="shared" si="270"/>
        <v>0</v>
      </c>
      <c r="AB471" s="84">
        <f t="shared" si="271"/>
        <v>0</v>
      </c>
      <c r="AC471" s="84">
        <f t="shared" si="272"/>
        <v>0</v>
      </c>
      <c r="AD471" s="85">
        <f t="shared" si="273"/>
        <v>0</v>
      </c>
      <c r="AE471" s="85">
        <f t="shared" si="274"/>
        <v>0</v>
      </c>
      <c r="AF471" s="1">
        <f t="shared" si="275"/>
        <v>0</v>
      </c>
    </row>
    <row r="472" spans="1:32" x14ac:dyDescent="0.2">
      <c r="A472" s="101">
        <v>5.2300000000000003E-4</v>
      </c>
      <c r="B472" s="3">
        <f t="shared" si="251"/>
        <v>5.2300000000000003E-4</v>
      </c>
      <c r="C472" t="s">
        <v>863</v>
      </c>
      <c r="D472"/>
      <c r="E472" s="56" t="s">
        <v>21</v>
      </c>
      <c r="F472" s="21">
        <f t="shared" si="254"/>
        <v>0</v>
      </c>
      <c r="G472" s="21">
        <f t="shared" si="255"/>
        <v>0</v>
      </c>
      <c r="H472" s="111" t="str">
        <f>IF(ISNA(VLOOKUP(C472,[1]Sheet1!$J$2:$J$2989,1,FALSE)),"No","Yes")</f>
        <v>No</v>
      </c>
      <c r="I472" s="84">
        <f t="shared" si="256"/>
        <v>0</v>
      </c>
      <c r="J472" s="84">
        <f t="shared" si="257"/>
        <v>0</v>
      </c>
      <c r="K472" s="84">
        <f t="shared" si="258"/>
        <v>0</v>
      </c>
      <c r="L472" s="84">
        <f t="shared" si="259"/>
        <v>0</v>
      </c>
      <c r="M472" s="84">
        <f t="shared" si="260"/>
        <v>0</v>
      </c>
      <c r="N472" s="84">
        <f t="shared" si="261"/>
        <v>0</v>
      </c>
      <c r="O472" s="84">
        <f t="shared" si="252"/>
        <v>0</v>
      </c>
      <c r="Q472" s="85">
        <f t="shared" si="262"/>
        <v>0</v>
      </c>
      <c r="R472" s="85">
        <f t="shared" si="263"/>
        <v>0</v>
      </c>
      <c r="S472" s="85">
        <f t="shared" si="264"/>
        <v>0</v>
      </c>
      <c r="T472" s="85">
        <f t="shared" si="265"/>
        <v>0</v>
      </c>
      <c r="U472" s="85">
        <f t="shared" si="266"/>
        <v>0</v>
      </c>
      <c r="V472" s="85">
        <f t="shared" si="267"/>
        <v>0</v>
      </c>
      <c r="W472" s="85">
        <f t="shared" si="253"/>
        <v>0</v>
      </c>
      <c r="Y472" s="84">
        <f t="shared" si="268"/>
        <v>0</v>
      </c>
      <c r="Z472" s="85">
        <f t="shared" si="269"/>
        <v>0</v>
      </c>
      <c r="AA472" s="70">
        <f t="shared" si="270"/>
        <v>0</v>
      </c>
      <c r="AB472" s="84">
        <f t="shared" si="271"/>
        <v>0</v>
      </c>
      <c r="AC472" s="84">
        <f t="shared" si="272"/>
        <v>0</v>
      </c>
      <c r="AD472" s="85">
        <f t="shared" si="273"/>
        <v>0</v>
      </c>
      <c r="AE472" s="85">
        <f t="shared" si="274"/>
        <v>0</v>
      </c>
      <c r="AF472" s="1">
        <f t="shared" si="275"/>
        <v>0</v>
      </c>
    </row>
    <row r="473" spans="1:32" x14ac:dyDescent="0.2">
      <c r="A473" s="101">
        <v>5.2400000000000005E-4</v>
      </c>
      <c r="B473" s="3">
        <f t="shared" si="251"/>
        <v>5.2400000000000005E-4</v>
      </c>
      <c r="C473" t="s">
        <v>864</v>
      </c>
      <c r="D473"/>
      <c r="E473" s="56" t="s">
        <v>21</v>
      </c>
      <c r="F473" s="21">
        <f t="shared" si="254"/>
        <v>0</v>
      </c>
      <c r="G473" s="21">
        <f t="shared" si="255"/>
        <v>0</v>
      </c>
      <c r="H473" s="111" t="str">
        <f>IF(ISNA(VLOOKUP(C473,[1]Sheet1!$J$2:$J$2989,1,FALSE)),"No","Yes")</f>
        <v>No</v>
      </c>
      <c r="I473" s="84">
        <f t="shared" si="256"/>
        <v>0</v>
      </c>
      <c r="J473" s="84">
        <f t="shared" si="257"/>
        <v>0</v>
      </c>
      <c r="K473" s="84">
        <f t="shared" si="258"/>
        <v>0</v>
      </c>
      <c r="L473" s="84">
        <f t="shared" si="259"/>
        <v>0</v>
      </c>
      <c r="M473" s="84">
        <f t="shared" si="260"/>
        <v>0</v>
      </c>
      <c r="N473" s="84">
        <f t="shared" si="261"/>
        <v>0</v>
      </c>
      <c r="O473" s="84">
        <f t="shared" si="252"/>
        <v>0</v>
      </c>
      <c r="Q473" s="85">
        <f t="shared" si="262"/>
        <v>0</v>
      </c>
      <c r="R473" s="85">
        <f t="shared" si="263"/>
        <v>0</v>
      </c>
      <c r="S473" s="85">
        <f t="shared" si="264"/>
        <v>0</v>
      </c>
      <c r="T473" s="85">
        <f t="shared" si="265"/>
        <v>0</v>
      </c>
      <c r="U473" s="85">
        <f t="shared" si="266"/>
        <v>0</v>
      </c>
      <c r="V473" s="85">
        <f t="shared" si="267"/>
        <v>0</v>
      </c>
      <c r="W473" s="85">
        <f t="shared" si="253"/>
        <v>0</v>
      </c>
      <c r="Y473" s="84">
        <f t="shared" si="268"/>
        <v>0</v>
      </c>
      <c r="Z473" s="85">
        <f t="shared" si="269"/>
        <v>0</v>
      </c>
      <c r="AA473" s="70">
        <f t="shared" si="270"/>
        <v>0</v>
      </c>
      <c r="AB473" s="84">
        <f t="shared" si="271"/>
        <v>0</v>
      </c>
      <c r="AC473" s="84">
        <f t="shared" si="272"/>
        <v>0</v>
      </c>
      <c r="AD473" s="85">
        <f t="shared" si="273"/>
        <v>0</v>
      </c>
      <c r="AE473" s="85">
        <f t="shared" si="274"/>
        <v>0</v>
      </c>
      <c r="AF473" s="1">
        <f t="shared" si="275"/>
        <v>0</v>
      </c>
    </row>
    <row r="474" spans="1:32" x14ac:dyDescent="0.2">
      <c r="A474" s="101">
        <v>5.2499999999999997E-4</v>
      </c>
      <c r="B474" s="3">
        <f t="shared" si="251"/>
        <v>5.2499999999999997E-4</v>
      </c>
      <c r="C474" t="s">
        <v>865</v>
      </c>
      <c r="D474"/>
      <c r="E474" s="56" t="s">
        <v>21</v>
      </c>
      <c r="F474" s="21">
        <f t="shared" si="254"/>
        <v>0</v>
      </c>
      <c r="G474" s="21">
        <f t="shared" si="255"/>
        <v>0</v>
      </c>
      <c r="H474" s="111" t="str">
        <f>IF(ISNA(VLOOKUP(C474,[1]Sheet1!$J$2:$J$2989,1,FALSE)),"No","Yes")</f>
        <v>No</v>
      </c>
      <c r="I474" s="84">
        <f t="shared" si="256"/>
        <v>0</v>
      </c>
      <c r="J474" s="84">
        <f t="shared" si="257"/>
        <v>0</v>
      </c>
      <c r="K474" s="84">
        <f t="shared" si="258"/>
        <v>0</v>
      </c>
      <c r="L474" s="84">
        <f t="shared" si="259"/>
        <v>0</v>
      </c>
      <c r="M474" s="84">
        <f t="shared" si="260"/>
        <v>0</v>
      </c>
      <c r="N474" s="84">
        <f t="shared" si="261"/>
        <v>0</v>
      </c>
      <c r="O474" s="84">
        <f t="shared" si="252"/>
        <v>0</v>
      </c>
      <c r="Q474" s="85">
        <f t="shared" si="262"/>
        <v>0</v>
      </c>
      <c r="R474" s="85">
        <f t="shared" si="263"/>
        <v>0</v>
      </c>
      <c r="S474" s="85">
        <f t="shared" si="264"/>
        <v>0</v>
      </c>
      <c r="T474" s="85">
        <f t="shared" si="265"/>
        <v>0</v>
      </c>
      <c r="U474" s="85">
        <f t="shared" si="266"/>
        <v>0</v>
      </c>
      <c r="V474" s="85">
        <f t="shared" si="267"/>
        <v>0</v>
      </c>
      <c r="W474" s="85">
        <f t="shared" si="253"/>
        <v>0</v>
      </c>
      <c r="Y474" s="84">
        <f t="shared" si="268"/>
        <v>0</v>
      </c>
      <c r="Z474" s="85">
        <f t="shared" si="269"/>
        <v>0</v>
      </c>
      <c r="AA474" s="70">
        <f t="shared" si="270"/>
        <v>0</v>
      </c>
      <c r="AB474" s="84">
        <f t="shared" si="271"/>
        <v>0</v>
      </c>
      <c r="AC474" s="84">
        <f t="shared" si="272"/>
        <v>0</v>
      </c>
      <c r="AD474" s="85">
        <f t="shared" si="273"/>
        <v>0</v>
      </c>
      <c r="AE474" s="85">
        <f t="shared" si="274"/>
        <v>0</v>
      </c>
      <c r="AF474" s="1">
        <f t="shared" si="275"/>
        <v>0</v>
      </c>
    </row>
    <row r="475" spans="1:32" x14ac:dyDescent="0.2">
      <c r="A475" s="101">
        <v>5.2599999999999999E-4</v>
      </c>
      <c r="B475" s="3">
        <f t="shared" si="251"/>
        <v>5.2599999999999999E-4</v>
      </c>
      <c r="C475" t="s">
        <v>866</v>
      </c>
      <c r="D475"/>
      <c r="E475" s="56" t="s">
        <v>21</v>
      </c>
      <c r="F475" s="21">
        <f t="shared" si="254"/>
        <v>0</v>
      </c>
      <c r="G475" s="21">
        <f t="shared" si="255"/>
        <v>0</v>
      </c>
      <c r="H475" s="111" t="str">
        <f>IF(ISNA(VLOOKUP(C475,[1]Sheet1!$J$2:$J$2989,1,FALSE)),"No","Yes")</f>
        <v>No</v>
      </c>
      <c r="I475" s="84">
        <f t="shared" si="256"/>
        <v>0</v>
      </c>
      <c r="J475" s="84">
        <f t="shared" si="257"/>
        <v>0</v>
      </c>
      <c r="K475" s="84">
        <f t="shared" si="258"/>
        <v>0</v>
      </c>
      <c r="L475" s="84">
        <f t="shared" si="259"/>
        <v>0</v>
      </c>
      <c r="M475" s="84">
        <f t="shared" si="260"/>
        <v>0</v>
      </c>
      <c r="N475" s="84">
        <f t="shared" si="261"/>
        <v>0</v>
      </c>
      <c r="O475" s="84">
        <f t="shared" si="252"/>
        <v>0</v>
      </c>
      <c r="Q475" s="85">
        <f t="shared" si="262"/>
        <v>0</v>
      </c>
      <c r="R475" s="85">
        <f t="shared" si="263"/>
        <v>0</v>
      </c>
      <c r="S475" s="85">
        <f t="shared" si="264"/>
        <v>0</v>
      </c>
      <c r="T475" s="85">
        <f t="shared" si="265"/>
        <v>0</v>
      </c>
      <c r="U475" s="85">
        <f t="shared" si="266"/>
        <v>0</v>
      </c>
      <c r="V475" s="85">
        <f t="shared" si="267"/>
        <v>0</v>
      </c>
      <c r="W475" s="85">
        <f t="shared" si="253"/>
        <v>0</v>
      </c>
      <c r="Y475" s="84">
        <f t="shared" si="268"/>
        <v>0</v>
      </c>
      <c r="Z475" s="85">
        <f t="shared" si="269"/>
        <v>0</v>
      </c>
      <c r="AA475" s="70">
        <f t="shared" si="270"/>
        <v>0</v>
      </c>
      <c r="AB475" s="84">
        <f t="shared" si="271"/>
        <v>0</v>
      </c>
      <c r="AC475" s="84">
        <f t="shared" si="272"/>
        <v>0</v>
      </c>
      <c r="AD475" s="85">
        <f t="shared" si="273"/>
        <v>0</v>
      </c>
      <c r="AE475" s="85">
        <f t="shared" si="274"/>
        <v>0</v>
      </c>
      <c r="AF475" s="1">
        <f t="shared" si="275"/>
        <v>0</v>
      </c>
    </row>
    <row r="476" spans="1:32" x14ac:dyDescent="0.2">
      <c r="A476" s="101">
        <v>5.2700000000000002E-4</v>
      </c>
      <c r="B476" s="3">
        <f t="shared" si="251"/>
        <v>5.2700000000000002E-4</v>
      </c>
      <c r="C476" t="s">
        <v>867</v>
      </c>
      <c r="D476"/>
      <c r="E476" s="56" t="s">
        <v>21</v>
      </c>
      <c r="F476" s="21">
        <f t="shared" si="254"/>
        <v>0</v>
      </c>
      <c r="G476" s="21">
        <f t="shared" si="255"/>
        <v>0</v>
      </c>
      <c r="H476" s="111" t="str">
        <f>IF(ISNA(VLOOKUP(C476,[1]Sheet1!$J$2:$J$2989,1,FALSE)),"No","Yes")</f>
        <v>No</v>
      </c>
      <c r="I476" s="84">
        <f t="shared" si="256"/>
        <v>0</v>
      </c>
      <c r="J476" s="84">
        <f t="shared" si="257"/>
        <v>0</v>
      </c>
      <c r="K476" s="84">
        <f t="shared" si="258"/>
        <v>0</v>
      </c>
      <c r="L476" s="84">
        <f t="shared" si="259"/>
        <v>0</v>
      </c>
      <c r="M476" s="84">
        <f t="shared" si="260"/>
        <v>0</v>
      </c>
      <c r="N476" s="84">
        <f t="shared" si="261"/>
        <v>0</v>
      </c>
      <c r="O476" s="84">
        <f t="shared" si="252"/>
        <v>0</v>
      </c>
      <c r="Q476" s="85">
        <f t="shared" si="262"/>
        <v>0</v>
      </c>
      <c r="R476" s="85">
        <f t="shared" si="263"/>
        <v>0</v>
      </c>
      <c r="S476" s="85">
        <f t="shared" si="264"/>
        <v>0</v>
      </c>
      <c r="T476" s="85">
        <f t="shared" si="265"/>
        <v>0</v>
      </c>
      <c r="U476" s="85">
        <f t="shared" si="266"/>
        <v>0</v>
      </c>
      <c r="V476" s="85">
        <f t="shared" si="267"/>
        <v>0</v>
      </c>
      <c r="W476" s="85">
        <f t="shared" si="253"/>
        <v>0</v>
      </c>
      <c r="Y476" s="84">
        <f t="shared" si="268"/>
        <v>0</v>
      </c>
      <c r="Z476" s="85">
        <f t="shared" si="269"/>
        <v>0</v>
      </c>
      <c r="AA476" s="70">
        <f t="shared" si="270"/>
        <v>0</v>
      </c>
      <c r="AB476" s="84">
        <f t="shared" si="271"/>
        <v>0</v>
      </c>
      <c r="AC476" s="84">
        <f t="shared" si="272"/>
        <v>0</v>
      </c>
      <c r="AD476" s="85">
        <f t="shared" si="273"/>
        <v>0</v>
      </c>
      <c r="AE476" s="85">
        <f t="shared" si="274"/>
        <v>0</v>
      </c>
      <c r="AF476" s="1">
        <f t="shared" si="275"/>
        <v>0</v>
      </c>
    </row>
    <row r="477" spans="1:32" x14ac:dyDescent="0.2">
      <c r="A477" s="101">
        <v>5.2800000000000004E-4</v>
      </c>
      <c r="B477" s="3">
        <f t="shared" si="251"/>
        <v>5.2800000000000004E-4</v>
      </c>
      <c r="C477" t="s">
        <v>868</v>
      </c>
      <c r="D477"/>
      <c r="E477" s="56" t="s">
        <v>21</v>
      </c>
      <c r="F477" s="21">
        <f t="shared" si="254"/>
        <v>0</v>
      </c>
      <c r="G477" s="21">
        <f t="shared" si="255"/>
        <v>0</v>
      </c>
      <c r="H477" s="111" t="str">
        <f>IF(ISNA(VLOOKUP(C477,[1]Sheet1!$J$2:$J$2989,1,FALSE)),"No","Yes")</f>
        <v>No</v>
      </c>
      <c r="I477" s="84">
        <f t="shared" si="256"/>
        <v>0</v>
      </c>
      <c r="J477" s="84">
        <f t="shared" si="257"/>
        <v>0</v>
      </c>
      <c r="K477" s="84">
        <f t="shared" si="258"/>
        <v>0</v>
      </c>
      <c r="L477" s="84">
        <f t="shared" si="259"/>
        <v>0</v>
      </c>
      <c r="M477" s="84">
        <f t="shared" si="260"/>
        <v>0</v>
      </c>
      <c r="N477" s="84">
        <f t="shared" si="261"/>
        <v>0</v>
      </c>
      <c r="O477" s="84">
        <f t="shared" si="252"/>
        <v>0</v>
      </c>
      <c r="Q477" s="85">
        <f t="shared" si="262"/>
        <v>0</v>
      </c>
      <c r="R477" s="85">
        <f t="shared" si="263"/>
        <v>0</v>
      </c>
      <c r="S477" s="85">
        <f t="shared" si="264"/>
        <v>0</v>
      </c>
      <c r="T477" s="85">
        <f t="shared" si="265"/>
        <v>0</v>
      </c>
      <c r="U477" s="85">
        <f t="shared" si="266"/>
        <v>0</v>
      </c>
      <c r="V477" s="85">
        <f t="shared" si="267"/>
        <v>0</v>
      </c>
      <c r="W477" s="85">
        <f t="shared" si="253"/>
        <v>0</v>
      </c>
      <c r="Y477" s="84">
        <f t="shared" si="268"/>
        <v>0</v>
      </c>
      <c r="Z477" s="85">
        <f t="shared" si="269"/>
        <v>0</v>
      </c>
      <c r="AA477" s="70">
        <f t="shared" si="270"/>
        <v>0</v>
      </c>
      <c r="AB477" s="84">
        <f t="shared" si="271"/>
        <v>0</v>
      </c>
      <c r="AC477" s="84">
        <f t="shared" si="272"/>
        <v>0</v>
      </c>
      <c r="AD477" s="85">
        <f t="shared" si="273"/>
        <v>0</v>
      </c>
      <c r="AE477" s="85">
        <f t="shared" si="274"/>
        <v>0</v>
      </c>
      <c r="AF477" s="1">
        <f t="shared" si="275"/>
        <v>0</v>
      </c>
    </row>
    <row r="478" spans="1:32" x14ac:dyDescent="0.2">
      <c r="A478" s="101">
        <v>5.2999999999999998E-4</v>
      </c>
      <c r="B478" s="3">
        <f t="shared" si="251"/>
        <v>5.2999999999999998E-4</v>
      </c>
      <c r="C478" t="s">
        <v>869</v>
      </c>
      <c r="D478"/>
      <c r="E478" s="56" t="s">
        <v>21</v>
      </c>
      <c r="F478" s="21">
        <f t="shared" si="254"/>
        <v>0</v>
      </c>
      <c r="G478" s="21">
        <f t="shared" si="255"/>
        <v>0</v>
      </c>
      <c r="H478" s="111" t="str">
        <f>IF(ISNA(VLOOKUP(C478,[1]Sheet1!$J$2:$J$2989,1,FALSE)),"No","Yes")</f>
        <v>No</v>
      </c>
      <c r="I478" s="84">
        <f t="shared" si="256"/>
        <v>0</v>
      </c>
      <c r="J478" s="84">
        <f t="shared" si="257"/>
        <v>0</v>
      </c>
      <c r="K478" s="84">
        <f t="shared" si="258"/>
        <v>0</v>
      </c>
      <c r="L478" s="84">
        <f t="shared" si="259"/>
        <v>0</v>
      </c>
      <c r="M478" s="84">
        <f t="shared" si="260"/>
        <v>0</v>
      </c>
      <c r="N478" s="84">
        <f t="shared" si="261"/>
        <v>0</v>
      </c>
      <c r="O478" s="84">
        <f t="shared" si="252"/>
        <v>0</v>
      </c>
      <c r="Q478" s="85">
        <f t="shared" si="262"/>
        <v>0</v>
      </c>
      <c r="R478" s="85">
        <f t="shared" si="263"/>
        <v>0</v>
      </c>
      <c r="S478" s="85">
        <f t="shared" si="264"/>
        <v>0</v>
      </c>
      <c r="T478" s="85">
        <f t="shared" si="265"/>
        <v>0</v>
      </c>
      <c r="U478" s="85">
        <f t="shared" si="266"/>
        <v>0</v>
      </c>
      <c r="V478" s="85">
        <f t="shared" si="267"/>
        <v>0</v>
      </c>
      <c r="W478" s="85">
        <f t="shared" si="253"/>
        <v>0</v>
      </c>
      <c r="Y478" s="84">
        <f t="shared" si="268"/>
        <v>0</v>
      </c>
      <c r="Z478" s="85">
        <f t="shared" si="269"/>
        <v>0</v>
      </c>
      <c r="AA478" s="70">
        <f t="shared" si="270"/>
        <v>0</v>
      </c>
      <c r="AB478" s="84">
        <f t="shared" si="271"/>
        <v>0</v>
      </c>
      <c r="AC478" s="84">
        <f t="shared" si="272"/>
        <v>0</v>
      </c>
      <c r="AD478" s="85">
        <f t="shared" si="273"/>
        <v>0</v>
      </c>
      <c r="AE478" s="85">
        <f t="shared" si="274"/>
        <v>0</v>
      </c>
      <c r="AF478" s="1">
        <f t="shared" si="275"/>
        <v>0</v>
      </c>
    </row>
    <row r="479" spans="1:32" x14ac:dyDescent="0.2">
      <c r="A479" s="101">
        <v>5.31E-4</v>
      </c>
      <c r="B479" s="3">
        <f t="shared" si="251"/>
        <v>5.31E-4</v>
      </c>
      <c r="C479" t="s">
        <v>870</v>
      </c>
      <c r="D479"/>
      <c r="E479" s="56" t="s">
        <v>21</v>
      </c>
      <c r="F479" s="21">
        <f t="shared" si="254"/>
        <v>0</v>
      </c>
      <c r="G479" s="21">
        <f t="shared" si="255"/>
        <v>0</v>
      </c>
      <c r="H479" s="111" t="str">
        <f>IF(ISNA(VLOOKUP(C479,[1]Sheet1!$J$2:$J$2989,1,FALSE)),"No","Yes")</f>
        <v>No</v>
      </c>
      <c r="I479" s="84">
        <f t="shared" si="256"/>
        <v>0</v>
      </c>
      <c r="J479" s="84">
        <f t="shared" si="257"/>
        <v>0</v>
      </c>
      <c r="K479" s="84">
        <f t="shared" si="258"/>
        <v>0</v>
      </c>
      <c r="L479" s="84">
        <f t="shared" si="259"/>
        <v>0</v>
      </c>
      <c r="M479" s="84">
        <f t="shared" si="260"/>
        <v>0</v>
      </c>
      <c r="N479" s="84">
        <f t="shared" si="261"/>
        <v>0</v>
      </c>
      <c r="O479" s="84">
        <f t="shared" si="252"/>
        <v>0</v>
      </c>
      <c r="Q479" s="85">
        <f t="shared" si="262"/>
        <v>0</v>
      </c>
      <c r="R479" s="85">
        <f t="shared" si="263"/>
        <v>0</v>
      </c>
      <c r="S479" s="85">
        <f t="shared" si="264"/>
        <v>0</v>
      </c>
      <c r="T479" s="85">
        <f t="shared" si="265"/>
        <v>0</v>
      </c>
      <c r="U479" s="85">
        <f t="shared" si="266"/>
        <v>0</v>
      </c>
      <c r="V479" s="85">
        <f t="shared" si="267"/>
        <v>0</v>
      </c>
      <c r="W479" s="85">
        <f t="shared" si="253"/>
        <v>0</v>
      </c>
      <c r="Y479" s="84">
        <f t="shared" si="268"/>
        <v>0</v>
      </c>
      <c r="Z479" s="85">
        <f t="shared" si="269"/>
        <v>0</v>
      </c>
      <c r="AA479" s="70">
        <f t="shared" si="270"/>
        <v>0</v>
      </c>
      <c r="AB479" s="84">
        <f t="shared" si="271"/>
        <v>0</v>
      </c>
      <c r="AC479" s="84">
        <f t="shared" si="272"/>
        <v>0</v>
      </c>
      <c r="AD479" s="85">
        <f t="shared" si="273"/>
        <v>0</v>
      </c>
      <c r="AE479" s="85">
        <f t="shared" si="274"/>
        <v>0</v>
      </c>
      <c r="AF479" s="1">
        <f t="shared" si="275"/>
        <v>0</v>
      </c>
    </row>
    <row r="480" spans="1:32" x14ac:dyDescent="0.2">
      <c r="A480" s="101">
        <v>5.3200000000000003E-4</v>
      </c>
      <c r="B480" s="3">
        <f t="shared" si="251"/>
        <v>5.3200000000000003E-4</v>
      </c>
      <c r="C480" t="s">
        <v>871</v>
      </c>
      <c r="D480"/>
      <c r="E480" s="56" t="s">
        <v>21</v>
      </c>
      <c r="F480" s="21">
        <f t="shared" si="254"/>
        <v>0</v>
      </c>
      <c r="G480" s="21">
        <f t="shared" si="255"/>
        <v>0</v>
      </c>
      <c r="H480" s="111" t="str">
        <f>IF(ISNA(VLOOKUP(C480,[1]Sheet1!$J$2:$J$2989,1,FALSE)),"No","Yes")</f>
        <v>Yes</v>
      </c>
      <c r="I480" s="84">
        <f t="shared" si="256"/>
        <v>0</v>
      </c>
      <c r="J480" s="84">
        <f t="shared" si="257"/>
        <v>0</v>
      </c>
      <c r="K480" s="84">
        <f t="shared" si="258"/>
        <v>0</v>
      </c>
      <c r="L480" s="84">
        <f t="shared" si="259"/>
        <v>0</v>
      </c>
      <c r="M480" s="84">
        <f t="shared" si="260"/>
        <v>0</v>
      </c>
      <c r="N480" s="84">
        <f t="shared" si="261"/>
        <v>0</v>
      </c>
      <c r="O480" s="84">
        <f t="shared" si="252"/>
        <v>0</v>
      </c>
      <c r="Q480" s="85">
        <f t="shared" si="262"/>
        <v>0</v>
      </c>
      <c r="R480" s="85">
        <f t="shared" si="263"/>
        <v>0</v>
      </c>
      <c r="S480" s="85">
        <f t="shared" si="264"/>
        <v>0</v>
      </c>
      <c r="T480" s="85">
        <f t="shared" si="265"/>
        <v>0</v>
      </c>
      <c r="U480" s="85">
        <f t="shared" si="266"/>
        <v>0</v>
      </c>
      <c r="V480" s="85">
        <f t="shared" si="267"/>
        <v>0</v>
      </c>
      <c r="W480" s="85">
        <f t="shared" si="253"/>
        <v>0</v>
      </c>
      <c r="Y480" s="84">
        <f t="shared" si="268"/>
        <v>0</v>
      </c>
      <c r="Z480" s="85">
        <f t="shared" si="269"/>
        <v>0</v>
      </c>
      <c r="AA480" s="70">
        <f t="shared" si="270"/>
        <v>0</v>
      </c>
      <c r="AB480" s="84">
        <f t="shared" si="271"/>
        <v>0</v>
      </c>
      <c r="AC480" s="84">
        <f t="shared" si="272"/>
        <v>0</v>
      </c>
      <c r="AD480" s="85">
        <f t="shared" si="273"/>
        <v>0</v>
      </c>
      <c r="AE480" s="85">
        <f t="shared" si="274"/>
        <v>0</v>
      </c>
      <c r="AF480" s="1">
        <f t="shared" si="275"/>
        <v>0</v>
      </c>
    </row>
    <row r="481" spans="1:32" x14ac:dyDescent="0.2">
      <c r="A481" s="101">
        <v>5.3300000000000005E-4</v>
      </c>
      <c r="B481" s="3">
        <f t="shared" si="251"/>
        <v>5.3300000000000005E-4</v>
      </c>
      <c r="C481" t="s">
        <v>872</v>
      </c>
      <c r="D481"/>
      <c r="E481" s="56" t="s">
        <v>21</v>
      </c>
      <c r="F481" s="21">
        <f t="shared" si="254"/>
        <v>0</v>
      </c>
      <c r="G481" s="21">
        <f t="shared" si="255"/>
        <v>0</v>
      </c>
      <c r="H481" s="111" t="str">
        <f>IF(ISNA(VLOOKUP(C481,[1]Sheet1!$J$2:$J$2989,1,FALSE)),"No","Yes")</f>
        <v>No</v>
      </c>
      <c r="I481" s="84">
        <f t="shared" si="256"/>
        <v>0</v>
      </c>
      <c r="J481" s="84">
        <f t="shared" si="257"/>
        <v>0</v>
      </c>
      <c r="K481" s="84">
        <f t="shared" si="258"/>
        <v>0</v>
      </c>
      <c r="L481" s="84">
        <f t="shared" si="259"/>
        <v>0</v>
      </c>
      <c r="M481" s="84">
        <f t="shared" si="260"/>
        <v>0</v>
      </c>
      <c r="N481" s="84">
        <f t="shared" si="261"/>
        <v>0</v>
      </c>
      <c r="O481" s="84">
        <f t="shared" si="252"/>
        <v>0</v>
      </c>
      <c r="Q481" s="85">
        <f t="shared" si="262"/>
        <v>0</v>
      </c>
      <c r="R481" s="85">
        <f t="shared" si="263"/>
        <v>0</v>
      </c>
      <c r="S481" s="85">
        <f t="shared" si="264"/>
        <v>0</v>
      </c>
      <c r="T481" s="85">
        <f t="shared" si="265"/>
        <v>0</v>
      </c>
      <c r="U481" s="85">
        <f t="shared" si="266"/>
        <v>0</v>
      </c>
      <c r="V481" s="85">
        <f t="shared" si="267"/>
        <v>0</v>
      </c>
      <c r="W481" s="85">
        <f t="shared" si="253"/>
        <v>0</v>
      </c>
      <c r="Y481" s="84">
        <f t="shared" si="268"/>
        <v>0</v>
      </c>
      <c r="Z481" s="85">
        <f t="shared" si="269"/>
        <v>0</v>
      </c>
      <c r="AA481" s="70">
        <f t="shared" si="270"/>
        <v>0</v>
      </c>
      <c r="AB481" s="84">
        <f t="shared" si="271"/>
        <v>0</v>
      </c>
      <c r="AC481" s="84">
        <f t="shared" si="272"/>
        <v>0</v>
      </c>
      <c r="AD481" s="85">
        <f t="shared" si="273"/>
        <v>0</v>
      </c>
      <c r="AE481" s="85">
        <f t="shared" si="274"/>
        <v>0</v>
      </c>
      <c r="AF481" s="1">
        <f t="shared" si="275"/>
        <v>0</v>
      </c>
    </row>
    <row r="482" spans="1:32" x14ac:dyDescent="0.2">
      <c r="A482" s="101">
        <v>5.3399999999999997E-4</v>
      </c>
      <c r="B482" s="3">
        <f t="shared" si="251"/>
        <v>5.3399999999999997E-4</v>
      </c>
      <c r="C482" t="s">
        <v>873</v>
      </c>
      <c r="D482"/>
      <c r="E482" s="56" t="s">
        <v>21</v>
      </c>
      <c r="F482" s="21">
        <f t="shared" si="254"/>
        <v>0</v>
      </c>
      <c r="G482" s="21">
        <f t="shared" si="255"/>
        <v>0</v>
      </c>
      <c r="H482" s="111" t="str">
        <f>IF(ISNA(VLOOKUP(C482,[1]Sheet1!$J$2:$J$2989,1,FALSE)),"No","Yes")</f>
        <v>No</v>
      </c>
      <c r="I482" s="84">
        <f t="shared" si="256"/>
        <v>0</v>
      </c>
      <c r="J482" s="84">
        <f t="shared" si="257"/>
        <v>0</v>
      </c>
      <c r="K482" s="84">
        <f t="shared" si="258"/>
        <v>0</v>
      </c>
      <c r="L482" s="84">
        <f t="shared" si="259"/>
        <v>0</v>
      </c>
      <c r="M482" s="84">
        <f t="shared" si="260"/>
        <v>0</v>
      </c>
      <c r="N482" s="84">
        <f t="shared" si="261"/>
        <v>0</v>
      </c>
      <c r="O482" s="84">
        <f t="shared" si="252"/>
        <v>0</v>
      </c>
      <c r="Q482" s="85">
        <f t="shared" si="262"/>
        <v>0</v>
      </c>
      <c r="R482" s="85">
        <f t="shared" si="263"/>
        <v>0</v>
      </c>
      <c r="S482" s="85">
        <f t="shared" si="264"/>
        <v>0</v>
      </c>
      <c r="T482" s="85">
        <f t="shared" si="265"/>
        <v>0</v>
      </c>
      <c r="U482" s="85">
        <f t="shared" si="266"/>
        <v>0</v>
      </c>
      <c r="V482" s="85">
        <f t="shared" si="267"/>
        <v>0</v>
      </c>
      <c r="W482" s="85">
        <f t="shared" si="253"/>
        <v>0</v>
      </c>
      <c r="Y482" s="84">
        <f t="shared" si="268"/>
        <v>0</v>
      </c>
      <c r="Z482" s="85">
        <f t="shared" si="269"/>
        <v>0</v>
      </c>
      <c r="AA482" s="70">
        <f t="shared" si="270"/>
        <v>0</v>
      </c>
      <c r="AB482" s="84">
        <f t="shared" si="271"/>
        <v>0</v>
      </c>
      <c r="AC482" s="84">
        <f t="shared" si="272"/>
        <v>0</v>
      </c>
      <c r="AD482" s="85">
        <f t="shared" si="273"/>
        <v>0</v>
      </c>
      <c r="AE482" s="85">
        <f t="shared" si="274"/>
        <v>0</v>
      </c>
      <c r="AF482" s="1">
        <f t="shared" si="275"/>
        <v>0</v>
      </c>
    </row>
    <row r="483" spans="1:32" x14ac:dyDescent="0.2">
      <c r="A483" s="101">
        <v>5.3499999999999999E-4</v>
      </c>
      <c r="B483" s="3">
        <f t="shared" si="251"/>
        <v>5.3499999999999999E-4</v>
      </c>
      <c r="C483" t="s">
        <v>874</v>
      </c>
      <c r="D483"/>
      <c r="E483" s="56" t="s">
        <v>21</v>
      </c>
      <c r="F483" s="21">
        <f t="shared" si="254"/>
        <v>0</v>
      </c>
      <c r="G483" s="21">
        <f t="shared" si="255"/>
        <v>0</v>
      </c>
      <c r="H483" s="111" t="str">
        <f>IF(ISNA(VLOOKUP(C483,[1]Sheet1!$J$2:$J$2989,1,FALSE)),"No","Yes")</f>
        <v>No</v>
      </c>
      <c r="I483" s="84">
        <f t="shared" si="256"/>
        <v>0</v>
      </c>
      <c r="J483" s="84">
        <f t="shared" si="257"/>
        <v>0</v>
      </c>
      <c r="K483" s="84">
        <f t="shared" si="258"/>
        <v>0</v>
      </c>
      <c r="L483" s="84">
        <f t="shared" si="259"/>
        <v>0</v>
      </c>
      <c r="M483" s="84">
        <f t="shared" si="260"/>
        <v>0</v>
      </c>
      <c r="N483" s="84">
        <f t="shared" si="261"/>
        <v>0</v>
      </c>
      <c r="O483" s="84">
        <f t="shared" si="252"/>
        <v>0</v>
      </c>
      <c r="Q483" s="85">
        <f t="shared" si="262"/>
        <v>0</v>
      </c>
      <c r="R483" s="85">
        <f t="shared" si="263"/>
        <v>0</v>
      </c>
      <c r="S483" s="85">
        <f t="shared" si="264"/>
        <v>0</v>
      </c>
      <c r="T483" s="85">
        <f t="shared" si="265"/>
        <v>0</v>
      </c>
      <c r="U483" s="85">
        <f t="shared" si="266"/>
        <v>0</v>
      </c>
      <c r="V483" s="85">
        <f t="shared" si="267"/>
        <v>0</v>
      </c>
      <c r="W483" s="85">
        <f t="shared" si="253"/>
        <v>0</v>
      </c>
      <c r="Y483" s="84">
        <f t="shared" si="268"/>
        <v>0</v>
      </c>
      <c r="Z483" s="85">
        <f t="shared" si="269"/>
        <v>0</v>
      </c>
      <c r="AA483" s="70">
        <f t="shared" si="270"/>
        <v>0</v>
      </c>
      <c r="AB483" s="84">
        <f t="shared" si="271"/>
        <v>0</v>
      </c>
      <c r="AC483" s="84">
        <f t="shared" si="272"/>
        <v>0</v>
      </c>
      <c r="AD483" s="85">
        <f t="shared" si="273"/>
        <v>0</v>
      </c>
      <c r="AE483" s="85">
        <f t="shared" si="274"/>
        <v>0</v>
      </c>
      <c r="AF483" s="1">
        <f t="shared" si="275"/>
        <v>0</v>
      </c>
    </row>
    <row r="484" spans="1:32" x14ac:dyDescent="0.2">
      <c r="A484" s="101">
        <v>5.3600000000000002E-4</v>
      </c>
      <c r="B484" s="3">
        <f t="shared" si="251"/>
        <v>5.3600000000000002E-4</v>
      </c>
      <c r="C484" t="s">
        <v>875</v>
      </c>
      <c r="D484"/>
      <c r="E484" s="56" t="s">
        <v>21</v>
      </c>
      <c r="F484" s="21">
        <f t="shared" si="254"/>
        <v>0</v>
      </c>
      <c r="G484" s="21">
        <f t="shared" si="255"/>
        <v>0</v>
      </c>
      <c r="H484" s="111" t="str">
        <f>IF(ISNA(VLOOKUP(C484,[1]Sheet1!$J$2:$J$2989,1,FALSE)),"No","Yes")</f>
        <v>No</v>
      </c>
      <c r="I484" s="84">
        <f t="shared" si="256"/>
        <v>0</v>
      </c>
      <c r="J484" s="84">
        <f t="shared" si="257"/>
        <v>0</v>
      </c>
      <c r="K484" s="84">
        <f t="shared" si="258"/>
        <v>0</v>
      </c>
      <c r="L484" s="84">
        <f t="shared" si="259"/>
        <v>0</v>
      </c>
      <c r="M484" s="84">
        <f t="shared" si="260"/>
        <v>0</v>
      </c>
      <c r="N484" s="84">
        <f t="shared" si="261"/>
        <v>0</v>
      </c>
      <c r="O484" s="84">
        <f t="shared" si="252"/>
        <v>0</v>
      </c>
      <c r="Q484" s="85">
        <f t="shared" si="262"/>
        <v>0</v>
      </c>
      <c r="R484" s="85">
        <f t="shared" si="263"/>
        <v>0</v>
      </c>
      <c r="S484" s="85">
        <f t="shared" si="264"/>
        <v>0</v>
      </c>
      <c r="T484" s="85">
        <f t="shared" si="265"/>
        <v>0</v>
      </c>
      <c r="U484" s="85">
        <f t="shared" si="266"/>
        <v>0</v>
      </c>
      <c r="V484" s="85">
        <f t="shared" si="267"/>
        <v>0</v>
      </c>
      <c r="W484" s="85">
        <f t="shared" si="253"/>
        <v>0</v>
      </c>
      <c r="Y484" s="84">
        <f t="shared" si="268"/>
        <v>0</v>
      </c>
      <c r="Z484" s="85">
        <f t="shared" si="269"/>
        <v>0</v>
      </c>
      <c r="AA484" s="70">
        <f t="shared" si="270"/>
        <v>0</v>
      </c>
      <c r="AB484" s="84">
        <f t="shared" si="271"/>
        <v>0</v>
      </c>
      <c r="AC484" s="84">
        <f t="shared" si="272"/>
        <v>0</v>
      </c>
      <c r="AD484" s="85">
        <f t="shared" si="273"/>
        <v>0</v>
      </c>
      <c r="AE484" s="85">
        <f t="shared" si="274"/>
        <v>0</v>
      </c>
      <c r="AF484" s="1">
        <f t="shared" si="275"/>
        <v>0</v>
      </c>
    </row>
    <row r="485" spans="1:32" x14ac:dyDescent="0.2">
      <c r="A485" s="101">
        <v>5.3700000000000004E-4</v>
      </c>
      <c r="B485" s="3">
        <f t="shared" si="251"/>
        <v>5.3700000000000004E-4</v>
      </c>
      <c r="C485" t="s">
        <v>876</v>
      </c>
      <c r="D485"/>
      <c r="E485" s="56" t="s">
        <v>21</v>
      </c>
      <c r="F485" s="21">
        <f t="shared" si="254"/>
        <v>0</v>
      </c>
      <c r="G485" s="21">
        <f t="shared" si="255"/>
        <v>0</v>
      </c>
      <c r="H485" s="111" t="str">
        <f>IF(ISNA(VLOOKUP(C485,[1]Sheet1!$J$2:$J$2989,1,FALSE)),"No","Yes")</f>
        <v>No</v>
      </c>
      <c r="I485" s="84">
        <f t="shared" si="256"/>
        <v>0</v>
      </c>
      <c r="J485" s="84">
        <f t="shared" si="257"/>
        <v>0</v>
      </c>
      <c r="K485" s="84">
        <f t="shared" si="258"/>
        <v>0</v>
      </c>
      <c r="L485" s="84">
        <f t="shared" si="259"/>
        <v>0</v>
      </c>
      <c r="M485" s="84">
        <f t="shared" si="260"/>
        <v>0</v>
      </c>
      <c r="N485" s="84">
        <f t="shared" si="261"/>
        <v>0</v>
      </c>
      <c r="O485" s="84">
        <f t="shared" si="252"/>
        <v>0</v>
      </c>
      <c r="Q485" s="85">
        <f t="shared" si="262"/>
        <v>0</v>
      </c>
      <c r="R485" s="85">
        <f t="shared" si="263"/>
        <v>0</v>
      </c>
      <c r="S485" s="85">
        <f t="shared" si="264"/>
        <v>0</v>
      </c>
      <c r="T485" s="85">
        <f t="shared" si="265"/>
        <v>0</v>
      </c>
      <c r="U485" s="85">
        <f t="shared" si="266"/>
        <v>0</v>
      </c>
      <c r="V485" s="85">
        <f t="shared" si="267"/>
        <v>0</v>
      </c>
      <c r="W485" s="85">
        <f t="shared" si="253"/>
        <v>0</v>
      </c>
      <c r="Y485" s="84">
        <f t="shared" si="268"/>
        <v>0</v>
      </c>
      <c r="Z485" s="85">
        <f t="shared" si="269"/>
        <v>0</v>
      </c>
      <c r="AA485" s="70">
        <f t="shared" si="270"/>
        <v>0</v>
      </c>
      <c r="AB485" s="84">
        <f t="shared" si="271"/>
        <v>0</v>
      </c>
      <c r="AC485" s="84">
        <f t="shared" si="272"/>
        <v>0</v>
      </c>
      <c r="AD485" s="85">
        <f t="shared" si="273"/>
        <v>0</v>
      </c>
      <c r="AE485" s="85">
        <f t="shared" si="274"/>
        <v>0</v>
      </c>
      <c r="AF485" s="1">
        <f t="shared" si="275"/>
        <v>0</v>
      </c>
    </row>
    <row r="486" spans="1:32" x14ac:dyDescent="0.2">
      <c r="A486" s="101">
        <v>5.3799999999999996E-4</v>
      </c>
      <c r="B486" s="3">
        <f t="shared" si="251"/>
        <v>5.3799999999999996E-4</v>
      </c>
      <c r="C486" t="s">
        <v>877</v>
      </c>
      <c r="D486"/>
      <c r="E486" s="56" t="s">
        <v>21</v>
      </c>
      <c r="F486" s="21">
        <f t="shared" si="254"/>
        <v>0</v>
      </c>
      <c r="G486" s="21">
        <f t="shared" si="255"/>
        <v>0</v>
      </c>
      <c r="H486" s="111" t="str">
        <f>IF(ISNA(VLOOKUP(C486,[1]Sheet1!$J$2:$J$2989,1,FALSE)),"No","Yes")</f>
        <v>No</v>
      </c>
      <c r="I486" s="84">
        <f t="shared" si="256"/>
        <v>0</v>
      </c>
      <c r="J486" s="84">
        <f t="shared" si="257"/>
        <v>0</v>
      </c>
      <c r="K486" s="84">
        <f t="shared" si="258"/>
        <v>0</v>
      </c>
      <c r="L486" s="84">
        <f t="shared" si="259"/>
        <v>0</v>
      </c>
      <c r="M486" s="84">
        <f t="shared" si="260"/>
        <v>0</v>
      </c>
      <c r="N486" s="84">
        <f t="shared" si="261"/>
        <v>0</v>
      </c>
      <c r="O486" s="84">
        <f t="shared" si="252"/>
        <v>0</v>
      </c>
      <c r="Q486" s="85">
        <f t="shared" si="262"/>
        <v>0</v>
      </c>
      <c r="R486" s="85">
        <f t="shared" si="263"/>
        <v>0</v>
      </c>
      <c r="S486" s="85">
        <f t="shared" si="264"/>
        <v>0</v>
      </c>
      <c r="T486" s="85">
        <f t="shared" si="265"/>
        <v>0</v>
      </c>
      <c r="U486" s="85">
        <f t="shared" si="266"/>
        <v>0</v>
      </c>
      <c r="V486" s="85">
        <f t="shared" si="267"/>
        <v>0</v>
      </c>
      <c r="W486" s="85">
        <f t="shared" si="253"/>
        <v>0</v>
      </c>
      <c r="Y486" s="84">
        <f t="shared" si="268"/>
        <v>0</v>
      </c>
      <c r="Z486" s="85">
        <f t="shared" si="269"/>
        <v>0</v>
      </c>
      <c r="AA486" s="70">
        <f t="shared" si="270"/>
        <v>0</v>
      </c>
      <c r="AB486" s="84">
        <f t="shared" si="271"/>
        <v>0</v>
      </c>
      <c r="AC486" s="84">
        <f t="shared" si="272"/>
        <v>0</v>
      </c>
      <c r="AD486" s="85">
        <f t="shared" si="273"/>
        <v>0</v>
      </c>
      <c r="AE486" s="85">
        <f t="shared" si="274"/>
        <v>0</v>
      </c>
      <c r="AF486" s="1">
        <f t="shared" si="275"/>
        <v>0</v>
      </c>
    </row>
    <row r="487" spans="1:32" x14ac:dyDescent="0.2">
      <c r="A487" s="101">
        <v>5.3899999999999998E-4</v>
      </c>
      <c r="B487" s="3">
        <f t="shared" si="251"/>
        <v>5.3899999999999998E-4</v>
      </c>
      <c r="C487" t="s">
        <v>878</v>
      </c>
      <c r="D487"/>
      <c r="E487" s="56" t="s">
        <v>21</v>
      </c>
      <c r="F487" s="21">
        <f t="shared" si="254"/>
        <v>0</v>
      </c>
      <c r="G487" s="21">
        <f t="shared" si="255"/>
        <v>0</v>
      </c>
      <c r="H487" s="111" t="str">
        <f>IF(ISNA(VLOOKUP(C487,[1]Sheet1!$J$2:$J$2989,1,FALSE)),"No","Yes")</f>
        <v>No</v>
      </c>
      <c r="I487" s="84">
        <f t="shared" si="256"/>
        <v>0</v>
      </c>
      <c r="J487" s="84">
        <f t="shared" si="257"/>
        <v>0</v>
      </c>
      <c r="K487" s="84">
        <f t="shared" si="258"/>
        <v>0</v>
      </c>
      <c r="L487" s="84">
        <f t="shared" si="259"/>
        <v>0</v>
      </c>
      <c r="M487" s="84">
        <f t="shared" si="260"/>
        <v>0</v>
      </c>
      <c r="N487" s="84">
        <f t="shared" si="261"/>
        <v>0</v>
      </c>
      <c r="O487" s="84">
        <f t="shared" si="252"/>
        <v>0</v>
      </c>
      <c r="Q487" s="85">
        <f t="shared" si="262"/>
        <v>0</v>
      </c>
      <c r="R487" s="85">
        <f t="shared" si="263"/>
        <v>0</v>
      </c>
      <c r="S487" s="85">
        <f t="shared" si="264"/>
        <v>0</v>
      </c>
      <c r="T487" s="85">
        <f t="shared" si="265"/>
        <v>0</v>
      </c>
      <c r="U487" s="85">
        <f t="shared" si="266"/>
        <v>0</v>
      </c>
      <c r="V487" s="85">
        <f t="shared" si="267"/>
        <v>0</v>
      </c>
      <c r="W487" s="85">
        <f t="shared" si="253"/>
        <v>0</v>
      </c>
      <c r="Y487" s="84">
        <f t="shared" si="268"/>
        <v>0</v>
      </c>
      <c r="Z487" s="85">
        <f t="shared" si="269"/>
        <v>0</v>
      </c>
      <c r="AA487" s="70">
        <f t="shared" si="270"/>
        <v>0</v>
      </c>
      <c r="AB487" s="84">
        <f t="shared" si="271"/>
        <v>0</v>
      </c>
      <c r="AC487" s="84">
        <f t="shared" si="272"/>
        <v>0</v>
      </c>
      <c r="AD487" s="85">
        <f t="shared" si="273"/>
        <v>0</v>
      </c>
      <c r="AE487" s="85">
        <f t="shared" si="274"/>
        <v>0</v>
      </c>
      <c r="AF487" s="1">
        <f t="shared" si="275"/>
        <v>0</v>
      </c>
    </row>
    <row r="488" spans="1:32" x14ac:dyDescent="0.2">
      <c r="A488" s="101">
        <v>5.4000000000000001E-4</v>
      </c>
      <c r="B488" s="3">
        <f t="shared" si="251"/>
        <v>5.4000000000000001E-4</v>
      </c>
      <c r="C488" t="s">
        <v>879</v>
      </c>
      <c r="D488"/>
      <c r="E488" s="56" t="s">
        <v>21</v>
      </c>
      <c r="F488" s="21">
        <f t="shared" si="254"/>
        <v>0</v>
      </c>
      <c r="G488" s="21">
        <f t="shared" si="255"/>
        <v>0</v>
      </c>
      <c r="H488" s="111" t="str">
        <f>IF(ISNA(VLOOKUP(C488,[1]Sheet1!$J$2:$J$2989,1,FALSE)),"No","Yes")</f>
        <v>No</v>
      </c>
      <c r="I488" s="84">
        <f t="shared" si="256"/>
        <v>0</v>
      </c>
      <c r="J488" s="84">
        <f t="shared" si="257"/>
        <v>0</v>
      </c>
      <c r="K488" s="84">
        <f t="shared" si="258"/>
        <v>0</v>
      </c>
      <c r="L488" s="84">
        <f t="shared" si="259"/>
        <v>0</v>
      </c>
      <c r="M488" s="84">
        <f t="shared" si="260"/>
        <v>0</v>
      </c>
      <c r="N488" s="84">
        <f t="shared" si="261"/>
        <v>0</v>
      </c>
      <c r="O488" s="84">
        <f t="shared" si="252"/>
        <v>0</v>
      </c>
      <c r="Q488" s="85">
        <f t="shared" si="262"/>
        <v>0</v>
      </c>
      <c r="R488" s="85">
        <f t="shared" si="263"/>
        <v>0</v>
      </c>
      <c r="S488" s="85">
        <f t="shared" si="264"/>
        <v>0</v>
      </c>
      <c r="T488" s="85">
        <f t="shared" si="265"/>
        <v>0</v>
      </c>
      <c r="U488" s="85">
        <f t="shared" si="266"/>
        <v>0</v>
      </c>
      <c r="V488" s="85">
        <f t="shared" si="267"/>
        <v>0</v>
      </c>
      <c r="W488" s="85">
        <f t="shared" si="253"/>
        <v>0</v>
      </c>
      <c r="Y488" s="84">
        <f t="shared" si="268"/>
        <v>0</v>
      </c>
      <c r="Z488" s="85">
        <f t="shared" si="269"/>
        <v>0</v>
      </c>
      <c r="AA488" s="70">
        <f t="shared" si="270"/>
        <v>0</v>
      </c>
      <c r="AB488" s="84">
        <f t="shared" si="271"/>
        <v>0</v>
      </c>
      <c r="AC488" s="84">
        <f t="shared" si="272"/>
        <v>0</v>
      </c>
      <c r="AD488" s="85">
        <f t="shared" si="273"/>
        <v>0</v>
      </c>
      <c r="AE488" s="85">
        <f t="shared" si="274"/>
        <v>0</v>
      </c>
      <c r="AF488" s="1">
        <f t="shared" si="275"/>
        <v>0</v>
      </c>
    </row>
    <row r="489" spans="1:32" x14ac:dyDescent="0.2">
      <c r="A489" s="101">
        <v>5.4100000000000003E-4</v>
      </c>
      <c r="B489" s="3">
        <f t="shared" ref="B489:B525" si="276">AF489+A489</f>
        <v>5.4100000000000003E-4</v>
      </c>
      <c r="C489" t="s">
        <v>880</v>
      </c>
      <c r="D489"/>
      <c r="E489" s="56" t="s">
        <v>21</v>
      </c>
      <c r="F489" s="21">
        <f t="shared" si="254"/>
        <v>0</v>
      </c>
      <c r="G489" s="21">
        <f t="shared" si="255"/>
        <v>0</v>
      </c>
      <c r="H489" s="111" t="str">
        <f>IF(ISNA(VLOOKUP(C489,[1]Sheet1!$J$2:$J$2989,1,FALSE)),"No","Yes")</f>
        <v>No</v>
      </c>
      <c r="I489" s="84">
        <f t="shared" si="256"/>
        <v>0</v>
      </c>
      <c r="J489" s="84">
        <f t="shared" si="257"/>
        <v>0</v>
      </c>
      <c r="K489" s="84">
        <f t="shared" si="258"/>
        <v>0</v>
      </c>
      <c r="L489" s="84">
        <f t="shared" si="259"/>
        <v>0</v>
      </c>
      <c r="M489" s="84">
        <f t="shared" si="260"/>
        <v>0</v>
      </c>
      <c r="N489" s="84">
        <f t="shared" si="261"/>
        <v>0</v>
      </c>
      <c r="O489" s="84">
        <f t="shared" si="252"/>
        <v>0</v>
      </c>
      <c r="Q489" s="85">
        <f t="shared" si="262"/>
        <v>0</v>
      </c>
      <c r="R489" s="85">
        <f t="shared" si="263"/>
        <v>0</v>
      </c>
      <c r="S489" s="85">
        <f t="shared" si="264"/>
        <v>0</v>
      </c>
      <c r="T489" s="85">
        <f t="shared" si="265"/>
        <v>0</v>
      </c>
      <c r="U489" s="85">
        <f t="shared" si="266"/>
        <v>0</v>
      </c>
      <c r="V489" s="85">
        <f t="shared" si="267"/>
        <v>0</v>
      </c>
      <c r="W489" s="85">
        <f t="shared" si="253"/>
        <v>0</v>
      </c>
      <c r="Y489" s="84">
        <f t="shared" si="268"/>
        <v>0</v>
      </c>
      <c r="Z489" s="85">
        <f t="shared" si="269"/>
        <v>0</v>
      </c>
      <c r="AA489" s="70">
        <f t="shared" si="270"/>
        <v>0</v>
      </c>
      <c r="AB489" s="84">
        <f t="shared" si="271"/>
        <v>0</v>
      </c>
      <c r="AC489" s="84">
        <f t="shared" si="272"/>
        <v>0</v>
      </c>
      <c r="AD489" s="85">
        <f t="shared" si="273"/>
        <v>0</v>
      </c>
      <c r="AE489" s="85">
        <f t="shared" si="274"/>
        <v>0</v>
      </c>
      <c r="AF489" s="1">
        <f t="shared" si="275"/>
        <v>0</v>
      </c>
    </row>
    <row r="490" spans="1:32" x14ac:dyDescent="0.2">
      <c r="A490" s="101">
        <v>5.4199999999999995E-4</v>
      </c>
      <c r="B490" s="3">
        <f t="shared" si="276"/>
        <v>5.4199999999999995E-4</v>
      </c>
      <c r="C490" t="s">
        <v>881</v>
      </c>
      <c r="D490"/>
      <c r="E490" s="56" t="s">
        <v>21</v>
      </c>
      <c r="F490" s="21">
        <f t="shared" si="254"/>
        <v>0</v>
      </c>
      <c r="G490" s="21">
        <f t="shared" si="255"/>
        <v>0</v>
      </c>
      <c r="H490" s="111" t="str">
        <f>IF(ISNA(VLOOKUP(C490,[1]Sheet1!$J$2:$J$2989,1,FALSE)),"No","Yes")</f>
        <v>No</v>
      </c>
      <c r="I490" s="84">
        <f t="shared" si="256"/>
        <v>0</v>
      </c>
      <c r="J490" s="84">
        <f t="shared" si="257"/>
        <v>0</v>
      </c>
      <c r="K490" s="84">
        <f t="shared" si="258"/>
        <v>0</v>
      </c>
      <c r="L490" s="84">
        <f t="shared" si="259"/>
        <v>0</v>
      </c>
      <c r="M490" s="84">
        <f t="shared" si="260"/>
        <v>0</v>
      </c>
      <c r="N490" s="84">
        <f t="shared" si="261"/>
        <v>0</v>
      </c>
      <c r="O490" s="84">
        <f t="shared" ref="O490:O526" si="277">IF(ISERROR(VLOOKUP($C490,Sprint7,5,FALSE)),0,(VLOOKUP($C490,Sprint7,5,FALSE)))</f>
        <v>0</v>
      </c>
      <c r="Q490" s="85">
        <f t="shared" si="262"/>
        <v>0</v>
      </c>
      <c r="R490" s="85">
        <f t="shared" si="263"/>
        <v>0</v>
      </c>
      <c r="S490" s="85">
        <f t="shared" si="264"/>
        <v>0</v>
      </c>
      <c r="T490" s="85">
        <f t="shared" si="265"/>
        <v>0</v>
      </c>
      <c r="U490" s="85">
        <f t="shared" si="266"/>
        <v>0</v>
      </c>
      <c r="V490" s="85">
        <f t="shared" si="267"/>
        <v>0</v>
      </c>
      <c r="W490" s="85">
        <f t="shared" ref="W490:W526" si="278">IF(ISERROR(VLOOKUP($C490,_End7,5,FALSE)),0,(VLOOKUP($C490,_End7,5,FALSE)))</f>
        <v>0</v>
      </c>
      <c r="Y490" s="84">
        <f t="shared" si="268"/>
        <v>0</v>
      </c>
      <c r="Z490" s="85">
        <f t="shared" si="269"/>
        <v>0</v>
      </c>
      <c r="AA490" s="70">
        <f t="shared" si="270"/>
        <v>0</v>
      </c>
      <c r="AB490" s="84">
        <f t="shared" si="271"/>
        <v>0</v>
      </c>
      <c r="AC490" s="84">
        <f t="shared" si="272"/>
        <v>0</v>
      </c>
      <c r="AD490" s="85">
        <f t="shared" si="273"/>
        <v>0</v>
      </c>
      <c r="AE490" s="85">
        <f t="shared" si="274"/>
        <v>0</v>
      </c>
      <c r="AF490" s="1">
        <f t="shared" si="275"/>
        <v>0</v>
      </c>
    </row>
    <row r="491" spans="1:32" x14ac:dyDescent="0.2">
      <c r="A491" s="101">
        <v>5.4299999999999997E-4</v>
      </c>
      <c r="B491" s="3">
        <f t="shared" si="276"/>
        <v>5.4299999999999997E-4</v>
      </c>
      <c r="C491" t="s">
        <v>882</v>
      </c>
      <c r="D491"/>
      <c r="E491" s="56" t="s">
        <v>21</v>
      </c>
      <c r="F491" s="21">
        <f t="shared" ref="F491:F527" si="279">COUNTIF(H491:X491,"&gt;1")</f>
        <v>0</v>
      </c>
      <c r="G491" s="21">
        <f t="shared" ref="G491:G527" si="280">COUNTIF(AA491:AE491,"&gt;1")</f>
        <v>0</v>
      </c>
      <c r="H491" s="111" t="str">
        <f>IF(ISNA(VLOOKUP(C491,[1]Sheet1!$J$2:$J$2989,1,FALSE)),"No","Yes")</f>
        <v>No</v>
      </c>
      <c r="I491" s="84">
        <f t="shared" ref="I491:I527" si="281">IF(ISERROR(VLOOKUP($C491,Sprint1,5,FALSE)),0,(VLOOKUP($C491,Sprint1,5,FALSE)))</f>
        <v>0</v>
      </c>
      <c r="J491" s="84">
        <f t="shared" ref="J491:J527" si="282">IF(ISERROR(VLOOKUP($C491,Sprint2,5,FALSE)),0,(VLOOKUP($C491,Sprint2,5,FALSE)))</f>
        <v>0</v>
      </c>
      <c r="K491" s="84">
        <f t="shared" ref="K491:K527" si="283">IF(ISERROR(VLOOKUP($C491,Sprint3,5,FALSE)),0,(VLOOKUP($C491,Sprint3,5,FALSE)))</f>
        <v>0</v>
      </c>
      <c r="L491" s="84">
        <f t="shared" ref="L491:L527" si="284">IF(ISERROR(VLOOKUP($C491,Sprint4,5,FALSE)),0,(VLOOKUP($C491,Sprint4,5,FALSE)))</f>
        <v>0</v>
      </c>
      <c r="M491" s="84">
        <f t="shared" ref="M491:M527" si="285">IF(ISERROR(VLOOKUP($C491,Sprint5,5,FALSE)),0,(VLOOKUP($C491,Sprint5,5,FALSE)))</f>
        <v>0</v>
      </c>
      <c r="N491" s="84">
        <f t="shared" ref="N491:N527" si="286">IF(ISERROR(VLOOKUP($C491,Sprint6,5,FALSE)),0,(VLOOKUP($C491,Sprint6,5,FALSE)))</f>
        <v>0</v>
      </c>
      <c r="O491" s="84">
        <f t="shared" si="277"/>
        <v>0</v>
      </c>
      <c r="Q491" s="85">
        <f t="shared" ref="Q491:Q527" si="287">IF(ISERROR(VLOOKUP($C491,_End1,5,FALSE)),0,(VLOOKUP($C491,_End1,5,FALSE)))</f>
        <v>0</v>
      </c>
      <c r="R491" s="85">
        <f t="shared" ref="R491:R527" si="288">IF(ISERROR(VLOOKUP($C491,_End2,5,FALSE)),0,(VLOOKUP($C491,_End2,5,FALSE)))</f>
        <v>0</v>
      </c>
      <c r="S491" s="85">
        <f t="shared" ref="S491:S527" si="289">IF(ISERROR(VLOOKUP($C491,_End3,5,FALSE)),0,(VLOOKUP($C491,_End3,5,FALSE)))</f>
        <v>0</v>
      </c>
      <c r="T491" s="85">
        <f t="shared" ref="T491:T527" si="290">IF(ISERROR(VLOOKUP($C491,_End4,5,FALSE)),0,(VLOOKUP($C491,_End4,5,FALSE)))</f>
        <v>0</v>
      </c>
      <c r="U491" s="85">
        <f t="shared" ref="U491:U527" si="291">IF(ISERROR(VLOOKUP($C491,_End5,5,FALSE)),0,(VLOOKUP($C491,_End5,5,FALSE)))</f>
        <v>0</v>
      </c>
      <c r="V491" s="85">
        <f t="shared" ref="V491:V527" si="292">IF(ISERROR(VLOOKUP($C491,_End6,5,FALSE)),0,(VLOOKUP($C491,_End6,5,FALSE)))</f>
        <v>0</v>
      </c>
      <c r="W491" s="85">
        <f t="shared" si="278"/>
        <v>0</v>
      </c>
      <c r="Y491" s="84">
        <f t="shared" ref="Y491:Y527" si="293">LARGE(I491:O491,3)</f>
        <v>0</v>
      </c>
      <c r="Z491" s="85">
        <f t="shared" ref="Z491:Z527" si="294">LARGE(Q491:W491,3)</f>
        <v>0</v>
      </c>
      <c r="AA491" s="70">
        <f t="shared" ref="AA491:AA527" si="295">LARGE(Y491:Z491,1)</f>
        <v>0</v>
      </c>
      <c r="AB491" s="84">
        <f t="shared" ref="AB491:AB527" si="296">LARGE(I491:O491,1)</f>
        <v>0</v>
      </c>
      <c r="AC491" s="84">
        <f t="shared" ref="AC491:AC527" si="297">LARGE(I491:O491,2)</f>
        <v>0</v>
      </c>
      <c r="AD491" s="85">
        <f t="shared" ref="AD491:AD527" si="298">LARGE(Q491:W491,1)</f>
        <v>0</v>
      </c>
      <c r="AE491" s="85">
        <f t="shared" ref="AE491:AE527" si="299">LARGE(Q491:W491,2)</f>
        <v>0</v>
      </c>
      <c r="AF491" s="1">
        <f t="shared" si="275"/>
        <v>0</v>
      </c>
    </row>
    <row r="492" spans="1:32" x14ac:dyDescent="0.2">
      <c r="A492" s="101">
        <v>5.44E-4</v>
      </c>
      <c r="B492" s="3">
        <f t="shared" si="276"/>
        <v>5.44E-4</v>
      </c>
      <c r="C492" t="s">
        <v>883</v>
      </c>
      <c r="D492"/>
      <c r="E492" s="56" t="s">
        <v>21</v>
      </c>
      <c r="F492" s="21">
        <f t="shared" si="279"/>
        <v>0</v>
      </c>
      <c r="G492" s="21">
        <f t="shared" si="280"/>
        <v>0</v>
      </c>
      <c r="H492" s="111" t="str">
        <f>IF(ISNA(VLOOKUP(C492,[1]Sheet1!$J$2:$J$2989,1,FALSE)),"No","Yes")</f>
        <v>No</v>
      </c>
      <c r="I492" s="84">
        <f t="shared" si="281"/>
        <v>0</v>
      </c>
      <c r="J492" s="84">
        <f t="shared" si="282"/>
        <v>0</v>
      </c>
      <c r="K492" s="84">
        <f t="shared" si="283"/>
        <v>0</v>
      </c>
      <c r="L492" s="84">
        <f t="shared" si="284"/>
        <v>0</v>
      </c>
      <c r="M492" s="84">
        <f t="shared" si="285"/>
        <v>0</v>
      </c>
      <c r="N492" s="84">
        <f t="shared" si="286"/>
        <v>0</v>
      </c>
      <c r="O492" s="84">
        <f t="shared" si="277"/>
        <v>0</v>
      </c>
      <c r="Q492" s="85">
        <f t="shared" si="287"/>
        <v>0</v>
      </c>
      <c r="R492" s="85">
        <f t="shared" si="288"/>
        <v>0</v>
      </c>
      <c r="S492" s="85">
        <f t="shared" si="289"/>
        <v>0</v>
      </c>
      <c r="T492" s="85">
        <f t="shared" si="290"/>
        <v>0</v>
      </c>
      <c r="U492" s="85">
        <f t="shared" si="291"/>
        <v>0</v>
      </c>
      <c r="V492" s="85">
        <f t="shared" si="292"/>
        <v>0</v>
      </c>
      <c r="W492" s="85">
        <f t="shared" si="278"/>
        <v>0</v>
      </c>
      <c r="Y492" s="84">
        <f t="shared" si="293"/>
        <v>0</v>
      </c>
      <c r="Z492" s="85">
        <f t="shared" si="294"/>
        <v>0</v>
      </c>
      <c r="AA492" s="70">
        <f t="shared" si="295"/>
        <v>0</v>
      </c>
      <c r="AB492" s="84">
        <f t="shared" si="296"/>
        <v>0</v>
      </c>
      <c r="AC492" s="84">
        <f t="shared" si="297"/>
        <v>0</v>
      </c>
      <c r="AD492" s="85">
        <f t="shared" si="298"/>
        <v>0</v>
      </c>
      <c r="AE492" s="85">
        <f t="shared" si="299"/>
        <v>0</v>
      </c>
      <c r="AF492" s="1">
        <f t="shared" si="275"/>
        <v>0</v>
      </c>
    </row>
    <row r="493" spans="1:32" x14ac:dyDescent="0.2">
      <c r="A493" s="101">
        <v>5.4500000000000002E-4</v>
      </c>
      <c r="B493" s="3">
        <f t="shared" si="276"/>
        <v>5.4500000000000002E-4</v>
      </c>
      <c r="C493" t="s">
        <v>885</v>
      </c>
      <c r="D493" t="s">
        <v>794</v>
      </c>
      <c r="E493" s="56" t="s">
        <v>21</v>
      </c>
      <c r="F493" s="21">
        <f t="shared" si="279"/>
        <v>0</v>
      </c>
      <c r="G493" s="21">
        <f t="shared" si="280"/>
        <v>0</v>
      </c>
      <c r="H493" s="111" t="str">
        <f>IF(ISNA(VLOOKUP(C493,[1]Sheet1!$J$2:$J$2989,1,FALSE)),"No","Yes")</f>
        <v>No</v>
      </c>
      <c r="I493" s="84">
        <f t="shared" si="281"/>
        <v>0</v>
      </c>
      <c r="J493" s="84">
        <f t="shared" si="282"/>
        <v>0</v>
      </c>
      <c r="K493" s="84">
        <f t="shared" si="283"/>
        <v>0</v>
      </c>
      <c r="L493" s="84">
        <f t="shared" si="284"/>
        <v>0</v>
      </c>
      <c r="M493" s="84">
        <f t="shared" si="285"/>
        <v>0</v>
      </c>
      <c r="N493" s="84">
        <f t="shared" si="286"/>
        <v>0</v>
      </c>
      <c r="O493" s="84">
        <f t="shared" si="277"/>
        <v>0</v>
      </c>
      <c r="Q493" s="85">
        <f t="shared" si="287"/>
        <v>0</v>
      </c>
      <c r="R493" s="85">
        <f t="shared" si="288"/>
        <v>0</v>
      </c>
      <c r="S493" s="85">
        <f t="shared" si="289"/>
        <v>0</v>
      </c>
      <c r="T493" s="85">
        <f t="shared" si="290"/>
        <v>0</v>
      </c>
      <c r="U493" s="85">
        <f t="shared" si="291"/>
        <v>0</v>
      </c>
      <c r="V493" s="85">
        <f t="shared" si="292"/>
        <v>0</v>
      </c>
      <c r="W493" s="85">
        <f t="shared" si="278"/>
        <v>0</v>
      </c>
      <c r="Y493" s="84">
        <f t="shared" si="293"/>
        <v>0</v>
      </c>
      <c r="Z493" s="85">
        <f t="shared" si="294"/>
        <v>0</v>
      </c>
      <c r="AA493" s="70">
        <f t="shared" si="295"/>
        <v>0</v>
      </c>
      <c r="AB493" s="84">
        <f t="shared" si="296"/>
        <v>0</v>
      </c>
      <c r="AC493" s="84">
        <f t="shared" si="297"/>
        <v>0</v>
      </c>
      <c r="AD493" s="85">
        <f t="shared" si="298"/>
        <v>0</v>
      </c>
      <c r="AE493" s="85">
        <f t="shared" si="299"/>
        <v>0</v>
      </c>
      <c r="AF493" s="1">
        <f t="shared" si="275"/>
        <v>0</v>
      </c>
    </row>
    <row r="494" spans="1:32" x14ac:dyDescent="0.2">
      <c r="A494" s="101">
        <v>5.4600000000000004E-4</v>
      </c>
      <c r="B494" s="3">
        <f t="shared" si="276"/>
        <v>5.4600000000000004E-4</v>
      </c>
      <c r="C494" t="s">
        <v>136</v>
      </c>
      <c r="D494" t="s">
        <v>896</v>
      </c>
      <c r="E494" s="56" t="s">
        <v>21</v>
      </c>
      <c r="F494" s="21">
        <f t="shared" si="279"/>
        <v>0</v>
      </c>
      <c r="G494" s="21">
        <f t="shared" si="280"/>
        <v>0</v>
      </c>
      <c r="H494" s="111" t="str">
        <f>IF(ISNA(VLOOKUP(C494,[1]Sheet1!$J$2:$J$2989,1,FALSE)),"No","Yes")</f>
        <v>Yes</v>
      </c>
      <c r="I494" s="84">
        <f t="shared" si="281"/>
        <v>0</v>
      </c>
      <c r="J494" s="84">
        <f t="shared" si="282"/>
        <v>0</v>
      </c>
      <c r="K494" s="84">
        <f t="shared" si="283"/>
        <v>0</v>
      </c>
      <c r="L494" s="84">
        <f t="shared" si="284"/>
        <v>0</v>
      </c>
      <c r="M494" s="84">
        <f t="shared" si="285"/>
        <v>0</v>
      </c>
      <c r="N494" s="84">
        <f t="shared" si="286"/>
        <v>0</v>
      </c>
      <c r="O494" s="84">
        <f t="shared" si="277"/>
        <v>0</v>
      </c>
      <c r="Q494" s="85">
        <f t="shared" si="287"/>
        <v>0</v>
      </c>
      <c r="R494" s="85">
        <f t="shared" si="288"/>
        <v>0</v>
      </c>
      <c r="S494" s="85">
        <f t="shared" si="289"/>
        <v>0</v>
      </c>
      <c r="T494" s="85">
        <f t="shared" si="290"/>
        <v>0</v>
      </c>
      <c r="U494" s="85">
        <f t="shared" si="291"/>
        <v>0</v>
      </c>
      <c r="V494" s="85">
        <f t="shared" si="292"/>
        <v>0</v>
      </c>
      <c r="W494" s="85">
        <f t="shared" si="278"/>
        <v>0</v>
      </c>
      <c r="Y494" s="84">
        <f t="shared" si="293"/>
        <v>0</v>
      </c>
      <c r="Z494" s="85">
        <f t="shared" si="294"/>
        <v>0</v>
      </c>
      <c r="AA494" s="70">
        <f t="shared" si="295"/>
        <v>0</v>
      </c>
      <c r="AB494" s="84">
        <f t="shared" si="296"/>
        <v>0</v>
      </c>
      <c r="AC494" s="84">
        <f t="shared" si="297"/>
        <v>0</v>
      </c>
      <c r="AD494" s="85">
        <f t="shared" si="298"/>
        <v>0</v>
      </c>
      <c r="AE494" s="85">
        <f t="shared" si="299"/>
        <v>0</v>
      </c>
      <c r="AF494" s="1">
        <f t="shared" si="275"/>
        <v>0</v>
      </c>
    </row>
    <row r="495" spans="1:32" x14ac:dyDescent="0.2">
      <c r="A495" s="101">
        <v>5.4699999999999996E-4</v>
      </c>
      <c r="B495" s="3">
        <f t="shared" si="276"/>
        <v>5.4699999999999996E-4</v>
      </c>
      <c r="C495" t="s">
        <v>886</v>
      </c>
      <c r="D495" t="s">
        <v>897</v>
      </c>
      <c r="E495" s="56" t="s">
        <v>21</v>
      </c>
      <c r="F495" s="21">
        <f t="shared" si="279"/>
        <v>0</v>
      </c>
      <c r="G495" s="21">
        <f t="shared" si="280"/>
        <v>0</v>
      </c>
      <c r="H495" s="111" t="str">
        <f>IF(ISNA(VLOOKUP(C495,[1]Sheet1!$J$2:$J$2989,1,FALSE)),"No","Yes")</f>
        <v>No</v>
      </c>
      <c r="I495" s="84">
        <f t="shared" si="281"/>
        <v>0</v>
      </c>
      <c r="J495" s="84">
        <f t="shared" si="282"/>
        <v>0</v>
      </c>
      <c r="K495" s="84">
        <f t="shared" si="283"/>
        <v>0</v>
      </c>
      <c r="L495" s="84">
        <f t="shared" si="284"/>
        <v>0</v>
      </c>
      <c r="M495" s="84">
        <f t="shared" si="285"/>
        <v>0</v>
      </c>
      <c r="N495" s="84">
        <f t="shared" si="286"/>
        <v>0</v>
      </c>
      <c r="O495" s="84">
        <f t="shared" si="277"/>
        <v>0</v>
      </c>
      <c r="Q495" s="85">
        <f t="shared" si="287"/>
        <v>0</v>
      </c>
      <c r="R495" s="85">
        <f t="shared" si="288"/>
        <v>0</v>
      </c>
      <c r="S495" s="85">
        <f t="shared" si="289"/>
        <v>0</v>
      </c>
      <c r="T495" s="85">
        <f t="shared" si="290"/>
        <v>0</v>
      </c>
      <c r="U495" s="85">
        <f t="shared" si="291"/>
        <v>0</v>
      </c>
      <c r="V495" s="85">
        <f t="shared" si="292"/>
        <v>0</v>
      </c>
      <c r="W495" s="85">
        <f t="shared" si="278"/>
        <v>0</v>
      </c>
      <c r="Y495" s="84">
        <f t="shared" si="293"/>
        <v>0</v>
      </c>
      <c r="Z495" s="85">
        <f t="shared" si="294"/>
        <v>0</v>
      </c>
      <c r="AA495" s="70">
        <f t="shared" si="295"/>
        <v>0</v>
      </c>
      <c r="AB495" s="84">
        <f t="shared" si="296"/>
        <v>0</v>
      </c>
      <c r="AC495" s="84">
        <f t="shared" si="297"/>
        <v>0</v>
      </c>
      <c r="AD495" s="85">
        <f t="shared" si="298"/>
        <v>0</v>
      </c>
      <c r="AE495" s="85">
        <f t="shared" si="299"/>
        <v>0</v>
      </c>
      <c r="AF495" s="1">
        <f t="shared" si="275"/>
        <v>0</v>
      </c>
    </row>
    <row r="496" spans="1:32" x14ac:dyDescent="0.2">
      <c r="A496" s="101">
        <v>5.4799999999999998E-4</v>
      </c>
      <c r="B496" s="3">
        <f t="shared" si="276"/>
        <v>5.4799999999999998E-4</v>
      </c>
      <c r="C496" t="s">
        <v>842</v>
      </c>
      <c r="D496" t="s">
        <v>898</v>
      </c>
      <c r="E496" s="56" t="s">
        <v>21</v>
      </c>
      <c r="F496" s="21">
        <f t="shared" si="279"/>
        <v>0</v>
      </c>
      <c r="G496" s="21">
        <f t="shared" si="280"/>
        <v>0</v>
      </c>
      <c r="H496" s="111" t="str">
        <f>IF(ISNA(VLOOKUP(C496,[1]Sheet1!$J$2:$J$2989,1,FALSE)),"No","Yes")</f>
        <v>No</v>
      </c>
      <c r="I496" s="84">
        <f t="shared" si="281"/>
        <v>0</v>
      </c>
      <c r="J496" s="84">
        <f t="shared" si="282"/>
        <v>0</v>
      </c>
      <c r="K496" s="84">
        <f t="shared" si="283"/>
        <v>0</v>
      </c>
      <c r="L496" s="84">
        <f t="shared" si="284"/>
        <v>0</v>
      </c>
      <c r="M496" s="84">
        <f t="shared" si="285"/>
        <v>0</v>
      </c>
      <c r="N496" s="84">
        <f t="shared" si="286"/>
        <v>0</v>
      </c>
      <c r="O496" s="84">
        <f t="shared" si="277"/>
        <v>0</v>
      </c>
      <c r="Q496" s="85">
        <f t="shared" si="287"/>
        <v>0</v>
      </c>
      <c r="R496" s="85">
        <f t="shared" si="288"/>
        <v>0</v>
      </c>
      <c r="S496" s="85">
        <f t="shared" si="289"/>
        <v>0</v>
      </c>
      <c r="T496" s="85">
        <f t="shared" si="290"/>
        <v>0</v>
      </c>
      <c r="U496" s="85">
        <f t="shared" si="291"/>
        <v>0</v>
      </c>
      <c r="V496" s="85">
        <f t="shared" si="292"/>
        <v>0</v>
      </c>
      <c r="W496" s="85">
        <f t="shared" si="278"/>
        <v>0</v>
      </c>
      <c r="Y496" s="84">
        <f t="shared" si="293"/>
        <v>0</v>
      </c>
      <c r="Z496" s="85">
        <f t="shared" si="294"/>
        <v>0</v>
      </c>
      <c r="AA496" s="70">
        <f t="shared" si="295"/>
        <v>0</v>
      </c>
      <c r="AB496" s="84">
        <f t="shared" si="296"/>
        <v>0</v>
      </c>
      <c r="AC496" s="84">
        <f t="shared" si="297"/>
        <v>0</v>
      </c>
      <c r="AD496" s="85">
        <f t="shared" si="298"/>
        <v>0</v>
      </c>
      <c r="AE496" s="85">
        <f t="shared" si="299"/>
        <v>0</v>
      </c>
      <c r="AF496" s="1">
        <f t="shared" si="275"/>
        <v>0</v>
      </c>
    </row>
    <row r="497" spans="1:32" x14ac:dyDescent="0.2">
      <c r="A497" s="101">
        <v>5.4900000000000001E-4</v>
      </c>
      <c r="B497" s="3">
        <f t="shared" si="276"/>
        <v>5.4900000000000001E-4</v>
      </c>
      <c r="C497" t="s">
        <v>887</v>
      </c>
      <c r="D497" t="s">
        <v>730</v>
      </c>
      <c r="E497" s="56" t="s">
        <v>21</v>
      </c>
      <c r="F497" s="21">
        <f t="shared" si="279"/>
        <v>0</v>
      </c>
      <c r="G497" s="21">
        <f t="shared" si="280"/>
        <v>0</v>
      </c>
      <c r="H497" s="111" t="str">
        <f>IF(ISNA(VLOOKUP(C497,[1]Sheet1!$J$2:$J$2989,1,FALSE)),"No","Yes")</f>
        <v>No</v>
      </c>
      <c r="I497" s="84">
        <f t="shared" si="281"/>
        <v>0</v>
      </c>
      <c r="J497" s="84">
        <f t="shared" si="282"/>
        <v>0</v>
      </c>
      <c r="K497" s="84">
        <f t="shared" si="283"/>
        <v>0</v>
      </c>
      <c r="L497" s="84">
        <f t="shared" si="284"/>
        <v>0</v>
      </c>
      <c r="M497" s="84">
        <f t="shared" si="285"/>
        <v>0</v>
      </c>
      <c r="N497" s="84">
        <f t="shared" si="286"/>
        <v>0</v>
      </c>
      <c r="O497" s="84">
        <f t="shared" si="277"/>
        <v>0</v>
      </c>
      <c r="Q497" s="85">
        <f t="shared" si="287"/>
        <v>0</v>
      </c>
      <c r="R497" s="85">
        <f t="shared" si="288"/>
        <v>0</v>
      </c>
      <c r="S497" s="85">
        <f t="shared" si="289"/>
        <v>0</v>
      </c>
      <c r="T497" s="85">
        <f t="shared" si="290"/>
        <v>0</v>
      </c>
      <c r="U497" s="85">
        <f t="shared" si="291"/>
        <v>0</v>
      </c>
      <c r="V497" s="85">
        <f t="shared" si="292"/>
        <v>0</v>
      </c>
      <c r="W497" s="85">
        <f t="shared" si="278"/>
        <v>0</v>
      </c>
      <c r="Y497" s="84">
        <f t="shared" si="293"/>
        <v>0</v>
      </c>
      <c r="Z497" s="85">
        <f t="shared" si="294"/>
        <v>0</v>
      </c>
      <c r="AA497" s="70">
        <f t="shared" si="295"/>
        <v>0</v>
      </c>
      <c r="AB497" s="84">
        <f t="shared" si="296"/>
        <v>0</v>
      </c>
      <c r="AC497" s="84">
        <f t="shared" si="297"/>
        <v>0</v>
      </c>
      <c r="AD497" s="85">
        <f t="shared" si="298"/>
        <v>0</v>
      </c>
      <c r="AE497" s="85">
        <f t="shared" si="299"/>
        <v>0</v>
      </c>
      <c r="AF497" s="1">
        <f t="shared" si="275"/>
        <v>0</v>
      </c>
    </row>
    <row r="498" spans="1:32" x14ac:dyDescent="0.2">
      <c r="A498" s="101">
        <v>5.5900000000000004E-4</v>
      </c>
      <c r="B498" s="3">
        <f t="shared" si="276"/>
        <v>8082.22489360076</v>
      </c>
      <c r="C498" t="s">
        <v>892</v>
      </c>
      <c r="D498"/>
      <c r="E498" s="56" t="s">
        <v>21</v>
      </c>
      <c r="F498" s="21">
        <f t="shared" si="279"/>
        <v>1</v>
      </c>
      <c r="G498" s="21">
        <f t="shared" si="280"/>
        <v>1</v>
      </c>
      <c r="H498" s="111" t="str">
        <f>IF(ISNA(VLOOKUP(C498,[1]Sheet1!$J$2:$J$2989,1,FALSE)),"No","Yes")</f>
        <v>No</v>
      </c>
      <c r="I498" s="84">
        <f t="shared" si="281"/>
        <v>0</v>
      </c>
      <c r="J498" s="84">
        <f t="shared" si="282"/>
        <v>0</v>
      </c>
      <c r="K498" s="84">
        <f t="shared" si="283"/>
        <v>0</v>
      </c>
      <c r="L498" s="84">
        <f t="shared" si="284"/>
        <v>0</v>
      </c>
      <c r="M498" s="84">
        <f t="shared" si="285"/>
        <v>8082.2243346007599</v>
      </c>
      <c r="N498" s="84">
        <f t="shared" si="286"/>
        <v>0</v>
      </c>
      <c r="O498" s="84">
        <f t="shared" si="277"/>
        <v>0</v>
      </c>
      <c r="Q498" s="85">
        <f t="shared" si="287"/>
        <v>0</v>
      </c>
      <c r="R498" s="85">
        <f t="shared" si="288"/>
        <v>0</v>
      </c>
      <c r="S498" s="85">
        <f t="shared" si="289"/>
        <v>0</v>
      </c>
      <c r="T498" s="85">
        <f t="shared" si="290"/>
        <v>0</v>
      </c>
      <c r="U498" s="85">
        <f t="shared" si="291"/>
        <v>0</v>
      </c>
      <c r="V498" s="85">
        <f t="shared" si="292"/>
        <v>0</v>
      </c>
      <c r="W498" s="85">
        <f t="shared" si="278"/>
        <v>0</v>
      </c>
      <c r="Y498" s="84">
        <f t="shared" si="293"/>
        <v>0</v>
      </c>
      <c r="Z498" s="85">
        <f t="shared" si="294"/>
        <v>0</v>
      </c>
      <c r="AA498" s="70">
        <f t="shared" si="295"/>
        <v>0</v>
      </c>
      <c r="AB498" s="84">
        <f t="shared" si="296"/>
        <v>8082.2243346007599</v>
      </c>
      <c r="AC498" s="84">
        <f t="shared" si="297"/>
        <v>0</v>
      </c>
      <c r="AD498" s="85">
        <f t="shared" si="298"/>
        <v>0</v>
      </c>
      <c r="AE498" s="85">
        <f t="shared" si="299"/>
        <v>0</v>
      </c>
      <c r="AF498" s="1">
        <f t="shared" si="275"/>
        <v>8082.2243346007599</v>
      </c>
    </row>
    <row r="499" spans="1:32" x14ac:dyDescent="0.2">
      <c r="A499" s="101">
        <v>5.6099999999999998E-4</v>
      </c>
      <c r="B499" s="3">
        <f t="shared" si="276"/>
        <v>6507.8459494424023</v>
      </c>
      <c r="C499" t="s">
        <v>893</v>
      </c>
      <c r="D499" t="s">
        <v>901</v>
      </c>
      <c r="E499" s="56" t="s">
        <v>21</v>
      </c>
      <c r="F499" s="21">
        <f t="shared" si="279"/>
        <v>1</v>
      </c>
      <c r="G499" s="21">
        <f t="shared" si="280"/>
        <v>1</v>
      </c>
      <c r="H499" s="111" t="str">
        <f>IF(ISNA(VLOOKUP(C499,[1]Sheet1!$J$2:$J$2989,1,FALSE)),"No","Yes")</f>
        <v>No</v>
      </c>
      <c r="I499" s="84">
        <f t="shared" si="281"/>
        <v>0</v>
      </c>
      <c r="J499" s="84">
        <f t="shared" si="282"/>
        <v>0</v>
      </c>
      <c r="K499" s="84">
        <f t="shared" si="283"/>
        <v>0</v>
      </c>
      <c r="L499" s="84">
        <f t="shared" si="284"/>
        <v>0</v>
      </c>
      <c r="M499" s="84">
        <f t="shared" si="285"/>
        <v>6507.8453884424025</v>
      </c>
      <c r="N499" s="84">
        <f t="shared" si="286"/>
        <v>0</v>
      </c>
      <c r="O499" s="84">
        <f t="shared" si="277"/>
        <v>0</v>
      </c>
      <c r="Q499" s="85">
        <f t="shared" si="287"/>
        <v>0</v>
      </c>
      <c r="R499" s="85">
        <f t="shared" si="288"/>
        <v>0</v>
      </c>
      <c r="S499" s="85">
        <f t="shared" si="289"/>
        <v>0</v>
      </c>
      <c r="T499" s="85">
        <f t="shared" si="290"/>
        <v>0</v>
      </c>
      <c r="U499" s="85">
        <f t="shared" si="291"/>
        <v>0</v>
      </c>
      <c r="V499" s="85">
        <f t="shared" si="292"/>
        <v>0</v>
      </c>
      <c r="W499" s="85">
        <f t="shared" si="278"/>
        <v>0</v>
      </c>
      <c r="Y499" s="84">
        <f t="shared" si="293"/>
        <v>0</v>
      </c>
      <c r="Z499" s="85">
        <f t="shared" si="294"/>
        <v>0</v>
      </c>
      <c r="AA499" s="70">
        <f t="shared" si="295"/>
        <v>0</v>
      </c>
      <c r="AB499" s="84">
        <f t="shared" si="296"/>
        <v>6507.8453884424025</v>
      </c>
      <c r="AC499" s="84">
        <f t="shared" si="297"/>
        <v>0</v>
      </c>
      <c r="AD499" s="85">
        <f t="shared" si="298"/>
        <v>0</v>
      </c>
      <c r="AE499" s="85">
        <f t="shared" si="299"/>
        <v>0</v>
      </c>
      <c r="AF499" s="1">
        <f t="shared" si="275"/>
        <v>6507.8453884424025</v>
      </c>
    </row>
    <row r="500" spans="1:32" x14ac:dyDescent="0.2">
      <c r="A500" s="101">
        <v>5.6400000000000005E-4</v>
      </c>
      <c r="B500" s="3">
        <f t="shared" si="276"/>
        <v>5.6400000000000005E-4</v>
      </c>
      <c r="C500"/>
      <c r="D500"/>
      <c r="E500" s="56" t="s">
        <v>21</v>
      </c>
      <c r="F500" s="21">
        <f t="shared" si="279"/>
        <v>0</v>
      </c>
      <c r="G500" s="21">
        <f t="shared" si="280"/>
        <v>0</v>
      </c>
      <c r="H500" s="111" t="str">
        <f>IF(ISNA(VLOOKUP(C500,[1]Sheet1!$J$2:$J$2989,1,FALSE)),"No","Yes")</f>
        <v>No</v>
      </c>
      <c r="I500" s="84">
        <f t="shared" si="281"/>
        <v>0</v>
      </c>
      <c r="J500" s="84">
        <f t="shared" si="282"/>
        <v>0</v>
      </c>
      <c r="K500" s="84">
        <f t="shared" si="283"/>
        <v>0</v>
      </c>
      <c r="L500" s="84">
        <f t="shared" si="284"/>
        <v>0</v>
      </c>
      <c r="M500" s="84">
        <f t="shared" si="285"/>
        <v>0</v>
      </c>
      <c r="N500" s="84">
        <f t="shared" si="286"/>
        <v>0</v>
      </c>
      <c r="O500" s="84">
        <f t="shared" si="277"/>
        <v>0</v>
      </c>
      <c r="Q500" s="85">
        <f t="shared" si="287"/>
        <v>0</v>
      </c>
      <c r="R500" s="85">
        <f t="shared" si="288"/>
        <v>0</v>
      </c>
      <c r="S500" s="85">
        <f t="shared" si="289"/>
        <v>0</v>
      </c>
      <c r="T500" s="85">
        <f t="shared" si="290"/>
        <v>0</v>
      </c>
      <c r="U500" s="85">
        <f t="shared" si="291"/>
        <v>0</v>
      </c>
      <c r="V500" s="85">
        <f t="shared" si="292"/>
        <v>0</v>
      </c>
      <c r="W500" s="85">
        <f t="shared" si="278"/>
        <v>0</v>
      </c>
      <c r="Y500" s="84">
        <f t="shared" si="293"/>
        <v>0</v>
      </c>
      <c r="Z500" s="85">
        <f t="shared" si="294"/>
        <v>0</v>
      </c>
      <c r="AA500" s="70">
        <f t="shared" si="295"/>
        <v>0</v>
      </c>
      <c r="AB500" s="84">
        <f t="shared" si="296"/>
        <v>0</v>
      </c>
      <c r="AC500" s="84">
        <f t="shared" si="297"/>
        <v>0</v>
      </c>
      <c r="AD500" s="85">
        <f t="shared" si="298"/>
        <v>0</v>
      </c>
      <c r="AE500" s="85">
        <f t="shared" si="299"/>
        <v>0</v>
      </c>
      <c r="AF500" s="1">
        <f t="shared" si="275"/>
        <v>0</v>
      </c>
    </row>
    <row r="501" spans="1:32" x14ac:dyDescent="0.2">
      <c r="A501" s="101">
        <v>5.6499999999999996E-4</v>
      </c>
      <c r="B501" s="3">
        <f t="shared" si="276"/>
        <v>5.6499999999999996E-4</v>
      </c>
      <c r="C501"/>
      <c r="D501"/>
      <c r="E501" s="56" t="s">
        <v>21</v>
      </c>
      <c r="F501" s="21">
        <f t="shared" si="279"/>
        <v>0</v>
      </c>
      <c r="G501" s="21">
        <f t="shared" si="280"/>
        <v>0</v>
      </c>
      <c r="H501" s="111" t="str">
        <f>IF(ISNA(VLOOKUP(C501,[1]Sheet1!$J$2:$J$2989,1,FALSE)),"No","Yes")</f>
        <v>No</v>
      </c>
      <c r="I501" s="84">
        <f t="shared" si="281"/>
        <v>0</v>
      </c>
      <c r="J501" s="84">
        <f t="shared" si="282"/>
        <v>0</v>
      </c>
      <c r="K501" s="84">
        <f t="shared" si="283"/>
        <v>0</v>
      </c>
      <c r="L501" s="84">
        <f t="shared" si="284"/>
        <v>0</v>
      </c>
      <c r="M501" s="84">
        <f t="shared" si="285"/>
        <v>0</v>
      </c>
      <c r="N501" s="84">
        <f t="shared" si="286"/>
        <v>0</v>
      </c>
      <c r="O501" s="84">
        <f t="shared" si="277"/>
        <v>0</v>
      </c>
      <c r="Q501" s="85">
        <f t="shared" si="287"/>
        <v>0</v>
      </c>
      <c r="R501" s="85">
        <f t="shared" si="288"/>
        <v>0</v>
      </c>
      <c r="S501" s="85">
        <f t="shared" si="289"/>
        <v>0</v>
      </c>
      <c r="T501" s="85">
        <f t="shared" si="290"/>
        <v>0</v>
      </c>
      <c r="U501" s="85">
        <f t="shared" si="291"/>
        <v>0</v>
      </c>
      <c r="V501" s="85">
        <f t="shared" si="292"/>
        <v>0</v>
      </c>
      <c r="W501" s="85">
        <f t="shared" si="278"/>
        <v>0</v>
      </c>
      <c r="Y501" s="84">
        <f t="shared" si="293"/>
        <v>0</v>
      </c>
      <c r="Z501" s="85">
        <f t="shared" si="294"/>
        <v>0</v>
      </c>
      <c r="AA501" s="70">
        <f t="shared" si="295"/>
        <v>0</v>
      </c>
      <c r="AB501" s="84">
        <f t="shared" si="296"/>
        <v>0</v>
      </c>
      <c r="AC501" s="84">
        <f t="shared" si="297"/>
        <v>0</v>
      </c>
      <c r="AD501" s="85">
        <f t="shared" si="298"/>
        <v>0</v>
      </c>
      <c r="AE501" s="85">
        <f t="shared" si="299"/>
        <v>0</v>
      </c>
      <c r="AF501" s="1">
        <f t="shared" si="275"/>
        <v>0</v>
      </c>
    </row>
    <row r="502" spans="1:32" x14ac:dyDescent="0.2">
      <c r="A502" s="101">
        <v>5.6599999999999999E-4</v>
      </c>
      <c r="B502" s="3">
        <f t="shared" si="276"/>
        <v>5.6599999999999999E-4</v>
      </c>
      <c r="C502"/>
      <c r="D502"/>
      <c r="E502" s="56" t="s">
        <v>21</v>
      </c>
      <c r="F502" s="21">
        <f t="shared" si="279"/>
        <v>0</v>
      </c>
      <c r="G502" s="21">
        <f t="shared" si="280"/>
        <v>0</v>
      </c>
      <c r="H502" s="111" t="str">
        <f>IF(ISNA(VLOOKUP(C502,[1]Sheet1!$J$2:$J$2989,1,FALSE)),"No","Yes")</f>
        <v>No</v>
      </c>
      <c r="I502" s="84">
        <f t="shared" si="281"/>
        <v>0</v>
      </c>
      <c r="J502" s="84">
        <f t="shared" si="282"/>
        <v>0</v>
      </c>
      <c r="K502" s="84">
        <f t="shared" si="283"/>
        <v>0</v>
      </c>
      <c r="L502" s="84">
        <f t="shared" si="284"/>
        <v>0</v>
      </c>
      <c r="M502" s="84">
        <f t="shared" si="285"/>
        <v>0</v>
      </c>
      <c r="N502" s="84">
        <f t="shared" si="286"/>
        <v>0</v>
      </c>
      <c r="O502" s="84">
        <f t="shared" si="277"/>
        <v>0</v>
      </c>
      <c r="Q502" s="85">
        <f t="shared" si="287"/>
        <v>0</v>
      </c>
      <c r="R502" s="85">
        <f t="shared" si="288"/>
        <v>0</v>
      </c>
      <c r="S502" s="85">
        <f t="shared" si="289"/>
        <v>0</v>
      </c>
      <c r="T502" s="85">
        <f t="shared" si="290"/>
        <v>0</v>
      </c>
      <c r="U502" s="85">
        <f t="shared" si="291"/>
        <v>0</v>
      </c>
      <c r="V502" s="85">
        <f t="shared" si="292"/>
        <v>0</v>
      </c>
      <c r="W502" s="85">
        <f t="shared" si="278"/>
        <v>0</v>
      </c>
      <c r="Y502" s="84">
        <f t="shared" si="293"/>
        <v>0</v>
      </c>
      <c r="Z502" s="85">
        <f t="shared" si="294"/>
        <v>0</v>
      </c>
      <c r="AA502" s="70">
        <f t="shared" si="295"/>
        <v>0</v>
      </c>
      <c r="AB502" s="84">
        <f t="shared" si="296"/>
        <v>0</v>
      </c>
      <c r="AC502" s="84">
        <f t="shared" si="297"/>
        <v>0</v>
      </c>
      <c r="AD502" s="85">
        <f t="shared" si="298"/>
        <v>0</v>
      </c>
      <c r="AE502" s="85">
        <f t="shared" si="299"/>
        <v>0</v>
      </c>
      <c r="AF502" s="1">
        <f t="shared" si="275"/>
        <v>0</v>
      </c>
    </row>
    <row r="503" spans="1:32" x14ac:dyDescent="0.2">
      <c r="A503" s="101">
        <v>5.6700000000000001E-4</v>
      </c>
      <c r="B503" s="3">
        <f t="shared" si="276"/>
        <v>5.6700000000000001E-4</v>
      </c>
      <c r="C503"/>
      <c r="D503"/>
      <c r="E503" s="56" t="s">
        <v>21</v>
      </c>
      <c r="F503" s="21">
        <f t="shared" si="279"/>
        <v>0</v>
      </c>
      <c r="G503" s="21">
        <f t="shared" si="280"/>
        <v>0</v>
      </c>
      <c r="H503" s="111" t="str">
        <f>IF(ISNA(VLOOKUP(C503,[1]Sheet1!$J$2:$J$2989,1,FALSE)),"No","Yes")</f>
        <v>No</v>
      </c>
      <c r="I503" s="84">
        <f t="shared" si="281"/>
        <v>0</v>
      </c>
      <c r="J503" s="84">
        <f t="shared" si="282"/>
        <v>0</v>
      </c>
      <c r="K503" s="84">
        <f t="shared" si="283"/>
        <v>0</v>
      </c>
      <c r="L503" s="84">
        <f t="shared" si="284"/>
        <v>0</v>
      </c>
      <c r="M503" s="84">
        <f t="shared" si="285"/>
        <v>0</v>
      </c>
      <c r="N503" s="84">
        <f t="shared" si="286"/>
        <v>0</v>
      </c>
      <c r="O503" s="84">
        <f t="shared" si="277"/>
        <v>0</v>
      </c>
      <c r="Q503" s="85">
        <f t="shared" si="287"/>
        <v>0</v>
      </c>
      <c r="R503" s="85">
        <f t="shared" si="288"/>
        <v>0</v>
      </c>
      <c r="S503" s="85">
        <f t="shared" si="289"/>
        <v>0</v>
      </c>
      <c r="T503" s="85">
        <f t="shared" si="290"/>
        <v>0</v>
      </c>
      <c r="U503" s="85">
        <f t="shared" si="291"/>
        <v>0</v>
      </c>
      <c r="V503" s="85">
        <f t="shared" si="292"/>
        <v>0</v>
      </c>
      <c r="W503" s="85">
        <f t="shared" si="278"/>
        <v>0</v>
      </c>
      <c r="Y503" s="84">
        <f t="shared" si="293"/>
        <v>0</v>
      </c>
      <c r="Z503" s="85">
        <f t="shared" si="294"/>
        <v>0</v>
      </c>
      <c r="AA503" s="70">
        <f t="shared" si="295"/>
        <v>0</v>
      </c>
      <c r="AB503" s="84">
        <f t="shared" si="296"/>
        <v>0</v>
      </c>
      <c r="AC503" s="84">
        <f t="shared" si="297"/>
        <v>0</v>
      </c>
      <c r="AD503" s="85">
        <f t="shared" si="298"/>
        <v>0</v>
      </c>
      <c r="AE503" s="85">
        <f t="shared" si="299"/>
        <v>0</v>
      </c>
      <c r="AF503" s="1">
        <f t="shared" si="275"/>
        <v>0</v>
      </c>
    </row>
    <row r="504" spans="1:32" x14ac:dyDescent="0.2">
      <c r="A504" s="101">
        <v>5.6800000000000004E-4</v>
      </c>
      <c r="B504" s="3">
        <f t="shared" si="276"/>
        <v>5.6800000000000004E-4</v>
      </c>
      <c r="C504"/>
      <c r="D504"/>
      <c r="E504" s="56" t="s">
        <v>21</v>
      </c>
      <c r="F504" s="21">
        <f t="shared" si="279"/>
        <v>0</v>
      </c>
      <c r="G504" s="21">
        <f t="shared" si="280"/>
        <v>0</v>
      </c>
      <c r="H504" s="111" t="str">
        <f>IF(ISNA(VLOOKUP(C504,[1]Sheet1!$J$2:$J$2989,1,FALSE)),"No","Yes")</f>
        <v>No</v>
      </c>
      <c r="I504" s="84">
        <f t="shared" si="281"/>
        <v>0</v>
      </c>
      <c r="J504" s="84">
        <f t="shared" si="282"/>
        <v>0</v>
      </c>
      <c r="K504" s="84">
        <f t="shared" si="283"/>
        <v>0</v>
      </c>
      <c r="L504" s="84">
        <f t="shared" si="284"/>
        <v>0</v>
      </c>
      <c r="M504" s="84">
        <f t="shared" si="285"/>
        <v>0</v>
      </c>
      <c r="N504" s="84">
        <f t="shared" si="286"/>
        <v>0</v>
      </c>
      <c r="O504" s="84">
        <f t="shared" si="277"/>
        <v>0</v>
      </c>
      <c r="Q504" s="85">
        <f t="shared" si="287"/>
        <v>0</v>
      </c>
      <c r="R504" s="85">
        <f t="shared" si="288"/>
        <v>0</v>
      </c>
      <c r="S504" s="85">
        <f t="shared" si="289"/>
        <v>0</v>
      </c>
      <c r="T504" s="85">
        <f t="shared" si="290"/>
        <v>0</v>
      </c>
      <c r="U504" s="85">
        <f t="shared" si="291"/>
        <v>0</v>
      </c>
      <c r="V504" s="85">
        <f t="shared" si="292"/>
        <v>0</v>
      </c>
      <c r="W504" s="85">
        <f t="shared" si="278"/>
        <v>0</v>
      </c>
      <c r="Y504" s="84">
        <f t="shared" si="293"/>
        <v>0</v>
      </c>
      <c r="Z504" s="85">
        <f t="shared" si="294"/>
        <v>0</v>
      </c>
      <c r="AA504" s="70">
        <f t="shared" si="295"/>
        <v>0</v>
      </c>
      <c r="AB504" s="84">
        <f t="shared" si="296"/>
        <v>0</v>
      </c>
      <c r="AC504" s="84">
        <f t="shared" si="297"/>
        <v>0</v>
      </c>
      <c r="AD504" s="85">
        <f t="shared" si="298"/>
        <v>0</v>
      </c>
      <c r="AE504" s="85">
        <f t="shared" si="299"/>
        <v>0</v>
      </c>
      <c r="AF504" s="1">
        <f t="shared" si="275"/>
        <v>0</v>
      </c>
    </row>
    <row r="505" spans="1:32" x14ac:dyDescent="0.2">
      <c r="A505" s="101">
        <v>5.6899999999999995E-4</v>
      </c>
      <c r="B505" s="3">
        <f t="shared" si="276"/>
        <v>5.6899999999999995E-4</v>
      </c>
      <c r="C505"/>
      <c r="D505"/>
      <c r="E505" s="56" t="s">
        <v>21</v>
      </c>
      <c r="F505" s="21">
        <f t="shared" si="279"/>
        <v>0</v>
      </c>
      <c r="G505" s="21">
        <f t="shared" si="280"/>
        <v>0</v>
      </c>
      <c r="H505" s="111" t="str">
        <f>IF(ISNA(VLOOKUP(C505,[1]Sheet1!$J$2:$J$2989,1,FALSE)),"No","Yes")</f>
        <v>No</v>
      </c>
      <c r="I505" s="84">
        <f t="shared" si="281"/>
        <v>0</v>
      </c>
      <c r="J505" s="84">
        <f t="shared" si="282"/>
        <v>0</v>
      </c>
      <c r="K505" s="84">
        <f t="shared" si="283"/>
        <v>0</v>
      </c>
      <c r="L505" s="84">
        <f t="shared" si="284"/>
        <v>0</v>
      </c>
      <c r="M505" s="84">
        <f t="shared" si="285"/>
        <v>0</v>
      </c>
      <c r="N505" s="84">
        <f t="shared" si="286"/>
        <v>0</v>
      </c>
      <c r="O505" s="84">
        <f t="shared" si="277"/>
        <v>0</v>
      </c>
      <c r="Q505" s="85">
        <f t="shared" si="287"/>
        <v>0</v>
      </c>
      <c r="R505" s="85">
        <f t="shared" si="288"/>
        <v>0</v>
      </c>
      <c r="S505" s="85">
        <f t="shared" si="289"/>
        <v>0</v>
      </c>
      <c r="T505" s="85">
        <f t="shared" si="290"/>
        <v>0</v>
      </c>
      <c r="U505" s="85">
        <f t="shared" si="291"/>
        <v>0</v>
      </c>
      <c r="V505" s="85">
        <f t="shared" si="292"/>
        <v>0</v>
      </c>
      <c r="W505" s="85">
        <f t="shared" si="278"/>
        <v>0</v>
      </c>
      <c r="Y505" s="84">
        <f t="shared" si="293"/>
        <v>0</v>
      </c>
      <c r="Z505" s="85">
        <f t="shared" si="294"/>
        <v>0</v>
      </c>
      <c r="AA505" s="70">
        <f t="shared" si="295"/>
        <v>0</v>
      </c>
      <c r="AB505" s="84">
        <f t="shared" si="296"/>
        <v>0</v>
      </c>
      <c r="AC505" s="84">
        <f t="shared" si="297"/>
        <v>0</v>
      </c>
      <c r="AD505" s="85">
        <f t="shared" si="298"/>
        <v>0</v>
      </c>
      <c r="AE505" s="85">
        <f t="shared" si="299"/>
        <v>0</v>
      </c>
      <c r="AF505" s="1">
        <f t="shared" si="275"/>
        <v>0</v>
      </c>
    </row>
    <row r="506" spans="1:32" x14ac:dyDescent="0.2">
      <c r="A506" s="101">
        <v>5.6999999999999998E-4</v>
      </c>
      <c r="B506" s="3">
        <f t="shared" si="276"/>
        <v>5.6999999999999998E-4</v>
      </c>
      <c r="C506"/>
      <c r="D506"/>
      <c r="E506" s="56" t="s">
        <v>21</v>
      </c>
      <c r="F506" s="21">
        <f t="shared" si="279"/>
        <v>0</v>
      </c>
      <c r="G506" s="21">
        <f t="shared" si="280"/>
        <v>0</v>
      </c>
      <c r="H506" s="111" t="str">
        <f>IF(ISNA(VLOOKUP(C506,[1]Sheet1!$J$2:$J$2989,1,FALSE)),"No","Yes")</f>
        <v>No</v>
      </c>
      <c r="I506" s="84">
        <f t="shared" si="281"/>
        <v>0</v>
      </c>
      <c r="J506" s="84">
        <f t="shared" si="282"/>
        <v>0</v>
      </c>
      <c r="K506" s="84">
        <f t="shared" si="283"/>
        <v>0</v>
      </c>
      <c r="L506" s="84">
        <f t="shared" si="284"/>
        <v>0</v>
      </c>
      <c r="M506" s="84">
        <f t="shared" si="285"/>
        <v>0</v>
      </c>
      <c r="N506" s="84">
        <f t="shared" si="286"/>
        <v>0</v>
      </c>
      <c r="O506" s="84">
        <f t="shared" si="277"/>
        <v>0</v>
      </c>
      <c r="Q506" s="85">
        <f t="shared" si="287"/>
        <v>0</v>
      </c>
      <c r="R506" s="85">
        <f t="shared" si="288"/>
        <v>0</v>
      </c>
      <c r="S506" s="85">
        <f t="shared" si="289"/>
        <v>0</v>
      </c>
      <c r="T506" s="85">
        <f t="shared" si="290"/>
        <v>0</v>
      </c>
      <c r="U506" s="85">
        <f t="shared" si="291"/>
        <v>0</v>
      </c>
      <c r="V506" s="85">
        <f t="shared" si="292"/>
        <v>0</v>
      </c>
      <c r="W506" s="85">
        <f t="shared" si="278"/>
        <v>0</v>
      </c>
      <c r="Y506" s="84">
        <f t="shared" si="293"/>
        <v>0</v>
      </c>
      <c r="Z506" s="85">
        <f t="shared" si="294"/>
        <v>0</v>
      </c>
      <c r="AA506" s="70">
        <f t="shared" si="295"/>
        <v>0</v>
      </c>
      <c r="AB506" s="84">
        <f t="shared" si="296"/>
        <v>0</v>
      </c>
      <c r="AC506" s="84">
        <f t="shared" si="297"/>
        <v>0</v>
      </c>
      <c r="AD506" s="85">
        <f t="shared" si="298"/>
        <v>0</v>
      </c>
      <c r="AE506" s="85">
        <f t="shared" si="299"/>
        <v>0</v>
      </c>
      <c r="AF506" s="1">
        <f t="shared" si="275"/>
        <v>0</v>
      </c>
    </row>
    <row r="507" spans="1:32" x14ac:dyDescent="0.2">
      <c r="A507" s="101">
        <v>5.71E-4</v>
      </c>
      <c r="B507" s="3">
        <f t="shared" si="276"/>
        <v>5.71E-4</v>
      </c>
      <c r="C507"/>
      <c r="D507"/>
      <c r="E507" s="56" t="s">
        <v>21</v>
      </c>
      <c r="F507" s="21">
        <f t="shared" si="279"/>
        <v>0</v>
      </c>
      <c r="G507" s="21">
        <f t="shared" si="280"/>
        <v>0</v>
      </c>
      <c r="H507" s="111" t="str">
        <f>IF(ISNA(VLOOKUP(C507,[1]Sheet1!$J$2:$J$2989,1,FALSE)),"No","Yes")</f>
        <v>No</v>
      </c>
      <c r="I507" s="84">
        <f t="shared" si="281"/>
        <v>0</v>
      </c>
      <c r="J507" s="84">
        <f t="shared" si="282"/>
        <v>0</v>
      </c>
      <c r="K507" s="84">
        <f t="shared" si="283"/>
        <v>0</v>
      </c>
      <c r="L507" s="84">
        <f t="shared" si="284"/>
        <v>0</v>
      </c>
      <c r="M507" s="84">
        <f t="shared" si="285"/>
        <v>0</v>
      </c>
      <c r="N507" s="84">
        <f t="shared" si="286"/>
        <v>0</v>
      </c>
      <c r="O507" s="84">
        <f t="shared" si="277"/>
        <v>0</v>
      </c>
      <c r="Q507" s="85">
        <f t="shared" si="287"/>
        <v>0</v>
      </c>
      <c r="R507" s="85">
        <f t="shared" si="288"/>
        <v>0</v>
      </c>
      <c r="S507" s="85">
        <f t="shared" si="289"/>
        <v>0</v>
      </c>
      <c r="T507" s="85">
        <f t="shared" si="290"/>
        <v>0</v>
      </c>
      <c r="U507" s="85">
        <f t="shared" si="291"/>
        <v>0</v>
      </c>
      <c r="V507" s="85">
        <f t="shared" si="292"/>
        <v>0</v>
      </c>
      <c r="W507" s="85">
        <f t="shared" si="278"/>
        <v>0</v>
      </c>
      <c r="Y507" s="84">
        <f t="shared" si="293"/>
        <v>0</v>
      </c>
      <c r="Z507" s="85">
        <f t="shared" si="294"/>
        <v>0</v>
      </c>
      <c r="AA507" s="70">
        <f t="shared" si="295"/>
        <v>0</v>
      </c>
      <c r="AB507" s="84">
        <f t="shared" si="296"/>
        <v>0</v>
      </c>
      <c r="AC507" s="84">
        <f t="shared" si="297"/>
        <v>0</v>
      </c>
      <c r="AD507" s="85">
        <f t="shared" si="298"/>
        <v>0</v>
      </c>
      <c r="AE507" s="85">
        <f t="shared" si="299"/>
        <v>0</v>
      </c>
      <c r="AF507" s="1">
        <f t="shared" si="275"/>
        <v>0</v>
      </c>
    </row>
    <row r="508" spans="1:32" x14ac:dyDescent="0.2">
      <c r="A508" s="101">
        <v>5.7200000000000003E-4</v>
      </c>
      <c r="B508" s="3">
        <f t="shared" si="276"/>
        <v>5.7200000000000003E-4</v>
      </c>
      <c r="C508"/>
      <c r="D508"/>
      <c r="E508" s="56" t="s">
        <v>21</v>
      </c>
      <c r="F508" s="21">
        <f t="shared" si="279"/>
        <v>0</v>
      </c>
      <c r="G508" s="21">
        <f t="shared" si="280"/>
        <v>0</v>
      </c>
      <c r="H508" s="111" t="str">
        <f>IF(ISNA(VLOOKUP(C508,[1]Sheet1!$J$2:$J$2989,1,FALSE)),"No","Yes")</f>
        <v>No</v>
      </c>
      <c r="I508" s="84">
        <f t="shared" si="281"/>
        <v>0</v>
      </c>
      <c r="J508" s="84">
        <f t="shared" si="282"/>
        <v>0</v>
      </c>
      <c r="K508" s="84">
        <f t="shared" si="283"/>
        <v>0</v>
      </c>
      <c r="L508" s="84">
        <f t="shared" si="284"/>
        <v>0</v>
      </c>
      <c r="M508" s="84">
        <f t="shared" si="285"/>
        <v>0</v>
      </c>
      <c r="N508" s="84">
        <f t="shared" si="286"/>
        <v>0</v>
      </c>
      <c r="O508" s="84">
        <f t="shared" si="277"/>
        <v>0</v>
      </c>
      <c r="Q508" s="85">
        <f t="shared" si="287"/>
        <v>0</v>
      </c>
      <c r="R508" s="85">
        <f t="shared" si="288"/>
        <v>0</v>
      </c>
      <c r="S508" s="85">
        <f t="shared" si="289"/>
        <v>0</v>
      </c>
      <c r="T508" s="85">
        <f t="shared" si="290"/>
        <v>0</v>
      </c>
      <c r="U508" s="85">
        <f t="shared" si="291"/>
        <v>0</v>
      </c>
      <c r="V508" s="85">
        <f t="shared" si="292"/>
        <v>0</v>
      </c>
      <c r="W508" s="85">
        <f t="shared" si="278"/>
        <v>0</v>
      </c>
      <c r="Y508" s="84">
        <f t="shared" si="293"/>
        <v>0</v>
      </c>
      <c r="Z508" s="85">
        <f t="shared" si="294"/>
        <v>0</v>
      </c>
      <c r="AA508" s="70">
        <f t="shared" si="295"/>
        <v>0</v>
      </c>
      <c r="AB508" s="84">
        <f t="shared" si="296"/>
        <v>0</v>
      </c>
      <c r="AC508" s="84">
        <f t="shared" si="297"/>
        <v>0</v>
      </c>
      <c r="AD508" s="85">
        <f t="shared" si="298"/>
        <v>0</v>
      </c>
      <c r="AE508" s="85">
        <f t="shared" si="299"/>
        <v>0</v>
      </c>
      <c r="AF508" s="1">
        <f t="shared" si="275"/>
        <v>0</v>
      </c>
    </row>
    <row r="509" spans="1:32" x14ac:dyDescent="0.2">
      <c r="A509" s="101">
        <v>5.7300000000000005E-4</v>
      </c>
      <c r="B509" s="3">
        <f t="shared" si="276"/>
        <v>5.7300000000000005E-4</v>
      </c>
      <c r="C509"/>
      <c r="D509"/>
      <c r="E509" s="56" t="s">
        <v>21</v>
      </c>
      <c r="F509" s="21">
        <f t="shared" si="279"/>
        <v>0</v>
      </c>
      <c r="G509" s="21">
        <f t="shared" si="280"/>
        <v>0</v>
      </c>
      <c r="H509" s="111" t="str">
        <f>IF(ISNA(VLOOKUP(C509,[1]Sheet1!$J$2:$J$2989,1,FALSE)),"No","Yes")</f>
        <v>No</v>
      </c>
      <c r="I509" s="84">
        <f t="shared" si="281"/>
        <v>0</v>
      </c>
      <c r="J509" s="84">
        <f t="shared" si="282"/>
        <v>0</v>
      </c>
      <c r="K509" s="84">
        <f t="shared" si="283"/>
        <v>0</v>
      </c>
      <c r="L509" s="84">
        <f t="shared" si="284"/>
        <v>0</v>
      </c>
      <c r="M509" s="84">
        <f t="shared" si="285"/>
        <v>0</v>
      </c>
      <c r="N509" s="84">
        <f t="shared" si="286"/>
        <v>0</v>
      </c>
      <c r="O509" s="84">
        <f t="shared" si="277"/>
        <v>0</v>
      </c>
      <c r="Q509" s="85">
        <f t="shared" si="287"/>
        <v>0</v>
      </c>
      <c r="R509" s="85">
        <f t="shared" si="288"/>
        <v>0</v>
      </c>
      <c r="S509" s="85">
        <f t="shared" si="289"/>
        <v>0</v>
      </c>
      <c r="T509" s="85">
        <f t="shared" si="290"/>
        <v>0</v>
      </c>
      <c r="U509" s="85">
        <f t="shared" si="291"/>
        <v>0</v>
      </c>
      <c r="V509" s="85">
        <f t="shared" si="292"/>
        <v>0</v>
      </c>
      <c r="W509" s="85">
        <f t="shared" si="278"/>
        <v>0</v>
      </c>
      <c r="Y509" s="84">
        <f t="shared" si="293"/>
        <v>0</v>
      </c>
      <c r="Z509" s="85">
        <f t="shared" si="294"/>
        <v>0</v>
      </c>
      <c r="AA509" s="70">
        <f t="shared" si="295"/>
        <v>0</v>
      </c>
      <c r="AB509" s="84">
        <f t="shared" si="296"/>
        <v>0</v>
      </c>
      <c r="AC509" s="84">
        <f t="shared" si="297"/>
        <v>0</v>
      </c>
      <c r="AD509" s="85">
        <f t="shared" si="298"/>
        <v>0</v>
      </c>
      <c r="AE509" s="85">
        <f t="shared" si="299"/>
        <v>0</v>
      </c>
      <c r="AF509" s="1">
        <f t="shared" si="275"/>
        <v>0</v>
      </c>
    </row>
    <row r="510" spans="1:32" x14ac:dyDescent="0.2">
      <c r="A510" s="101">
        <v>5.7399999999999997E-4</v>
      </c>
      <c r="B510" s="3">
        <f t="shared" si="276"/>
        <v>5.7399999999999997E-4</v>
      </c>
      <c r="C510"/>
      <c r="D510"/>
      <c r="E510" s="56" t="s">
        <v>21</v>
      </c>
      <c r="F510" s="21">
        <f t="shared" si="279"/>
        <v>0</v>
      </c>
      <c r="G510" s="21">
        <f t="shared" si="280"/>
        <v>0</v>
      </c>
      <c r="H510" s="111" t="str">
        <f>IF(ISNA(VLOOKUP(C510,[1]Sheet1!$J$2:$J$2989,1,FALSE)),"No","Yes")</f>
        <v>No</v>
      </c>
      <c r="I510" s="84">
        <f t="shared" si="281"/>
        <v>0</v>
      </c>
      <c r="J510" s="84">
        <f t="shared" si="282"/>
        <v>0</v>
      </c>
      <c r="K510" s="84">
        <f t="shared" si="283"/>
        <v>0</v>
      </c>
      <c r="L510" s="84">
        <f t="shared" si="284"/>
        <v>0</v>
      </c>
      <c r="M510" s="84">
        <f t="shared" si="285"/>
        <v>0</v>
      </c>
      <c r="N510" s="84">
        <f t="shared" si="286"/>
        <v>0</v>
      </c>
      <c r="O510" s="84">
        <f t="shared" si="277"/>
        <v>0</v>
      </c>
      <c r="Q510" s="85">
        <f t="shared" si="287"/>
        <v>0</v>
      </c>
      <c r="R510" s="85">
        <f t="shared" si="288"/>
        <v>0</v>
      </c>
      <c r="S510" s="85">
        <f t="shared" si="289"/>
        <v>0</v>
      </c>
      <c r="T510" s="85">
        <f t="shared" si="290"/>
        <v>0</v>
      </c>
      <c r="U510" s="85">
        <f t="shared" si="291"/>
        <v>0</v>
      </c>
      <c r="V510" s="85">
        <f t="shared" si="292"/>
        <v>0</v>
      </c>
      <c r="W510" s="85">
        <f t="shared" si="278"/>
        <v>0</v>
      </c>
      <c r="Y510" s="84">
        <f t="shared" si="293"/>
        <v>0</v>
      </c>
      <c r="Z510" s="85">
        <f t="shared" si="294"/>
        <v>0</v>
      </c>
      <c r="AA510" s="70">
        <f t="shared" si="295"/>
        <v>0</v>
      </c>
      <c r="AB510" s="84">
        <f t="shared" si="296"/>
        <v>0</v>
      </c>
      <c r="AC510" s="84">
        <f t="shared" si="297"/>
        <v>0</v>
      </c>
      <c r="AD510" s="85">
        <f t="shared" si="298"/>
        <v>0</v>
      </c>
      <c r="AE510" s="85">
        <f t="shared" si="299"/>
        <v>0</v>
      </c>
      <c r="AF510" s="1">
        <f t="shared" si="275"/>
        <v>0</v>
      </c>
    </row>
    <row r="511" spans="1:32" x14ac:dyDescent="0.2">
      <c r="A511" s="101">
        <v>5.7499999999999999E-4</v>
      </c>
      <c r="B511" s="3">
        <f t="shared" si="276"/>
        <v>5.7499999999999999E-4</v>
      </c>
      <c r="C511"/>
      <c r="D511"/>
      <c r="E511" s="56" t="s">
        <v>21</v>
      </c>
      <c r="F511" s="21">
        <f t="shared" si="279"/>
        <v>0</v>
      </c>
      <c r="G511" s="21">
        <f t="shared" si="280"/>
        <v>0</v>
      </c>
      <c r="H511" s="111" t="str">
        <f>IF(ISNA(VLOOKUP(C511,[1]Sheet1!$J$2:$J$2989,1,FALSE)),"No","Yes")</f>
        <v>No</v>
      </c>
      <c r="I511" s="84">
        <f t="shared" si="281"/>
        <v>0</v>
      </c>
      <c r="J511" s="84">
        <f t="shared" si="282"/>
        <v>0</v>
      </c>
      <c r="K511" s="84">
        <f t="shared" si="283"/>
        <v>0</v>
      </c>
      <c r="L511" s="84">
        <f t="shared" si="284"/>
        <v>0</v>
      </c>
      <c r="M511" s="84">
        <f t="shared" si="285"/>
        <v>0</v>
      </c>
      <c r="N511" s="84">
        <f t="shared" si="286"/>
        <v>0</v>
      </c>
      <c r="O511" s="84">
        <f t="shared" si="277"/>
        <v>0</v>
      </c>
      <c r="Q511" s="85">
        <f t="shared" si="287"/>
        <v>0</v>
      </c>
      <c r="R511" s="85">
        <f t="shared" si="288"/>
        <v>0</v>
      </c>
      <c r="S511" s="85">
        <f t="shared" si="289"/>
        <v>0</v>
      </c>
      <c r="T511" s="85">
        <f t="shared" si="290"/>
        <v>0</v>
      </c>
      <c r="U511" s="85">
        <f t="shared" si="291"/>
        <v>0</v>
      </c>
      <c r="V511" s="85">
        <f t="shared" si="292"/>
        <v>0</v>
      </c>
      <c r="W511" s="85">
        <f t="shared" si="278"/>
        <v>0</v>
      </c>
      <c r="Y511" s="84">
        <f t="shared" si="293"/>
        <v>0</v>
      </c>
      <c r="Z511" s="85">
        <f t="shared" si="294"/>
        <v>0</v>
      </c>
      <c r="AA511" s="70">
        <f t="shared" si="295"/>
        <v>0</v>
      </c>
      <c r="AB511" s="84">
        <f t="shared" si="296"/>
        <v>0</v>
      </c>
      <c r="AC511" s="84">
        <f t="shared" si="297"/>
        <v>0</v>
      </c>
      <c r="AD511" s="85">
        <f t="shared" si="298"/>
        <v>0</v>
      </c>
      <c r="AE511" s="85">
        <f t="shared" si="299"/>
        <v>0</v>
      </c>
      <c r="AF511" s="1">
        <f t="shared" si="275"/>
        <v>0</v>
      </c>
    </row>
    <row r="512" spans="1:32" x14ac:dyDescent="0.2">
      <c r="A512" s="101">
        <v>5.7600000000000001E-4</v>
      </c>
      <c r="B512" s="3">
        <f t="shared" si="276"/>
        <v>5.7600000000000001E-4</v>
      </c>
      <c r="C512"/>
      <c r="D512"/>
      <c r="E512" s="56" t="s">
        <v>21</v>
      </c>
      <c r="F512" s="21">
        <f t="shared" si="279"/>
        <v>0</v>
      </c>
      <c r="G512" s="21">
        <f t="shared" si="280"/>
        <v>0</v>
      </c>
      <c r="H512" s="111" t="str">
        <f>IF(ISNA(VLOOKUP(C512,[1]Sheet1!$J$2:$J$2989,1,FALSE)),"No","Yes")</f>
        <v>No</v>
      </c>
      <c r="I512" s="84">
        <f t="shared" si="281"/>
        <v>0</v>
      </c>
      <c r="J512" s="84">
        <f t="shared" si="282"/>
        <v>0</v>
      </c>
      <c r="K512" s="84">
        <f t="shared" si="283"/>
        <v>0</v>
      </c>
      <c r="L512" s="84">
        <f t="shared" si="284"/>
        <v>0</v>
      </c>
      <c r="M512" s="84">
        <f t="shared" si="285"/>
        <v>0</v>
      </c>
      <c r="N512" s="84">
        <f t="shared" si="286"/>
        <v>0</v>
      </c>
      <c r="O512" s="84">
        <f t="shared" si="277"/>
        <v>0</v>
      </c>
      <c r="Q512" s="85">
        <f t="shared" si="287"/>
        <v>0</v>
      </c>
      <c r="R512" s="85">
        <f t="shared" si="288"/>
        <v>0</v>
      </c>
      <c r="S512" s="85">
        <f t="shared" si="289"/>
        <v>0</v>
      </c>
      <c r="T512" s="85">
        <f t="shared" si="290"/>
        <v>0</v>
      </c>
      <c r="U512" s="85">
        <f t="shared" si="291"/>
        <v>0</v>
      </c>
      <c r="V512" s="85">
        <f t="shared" si="292"/>
        <v>0</v>
      </c>
      <c r="W512" s="85">
        <f t="shared" si="278"/>
        <v>0</v>
      </c>
      <c r="Y512" s="84">
        <f t="shared" si="293"/>
        <v>0</v>
      </c>
      <c r="Z512" s="85">
        <f t="shared" si="294"/>
        <v>0</v>
      </c>
      <c r="AA512" s="70">
        <f t="shared" si="295"/>
        <v>0</v>
      </c>
      <c r="AB512" s="84">
        <f t="shared" si="296"/>
        <v>0</v>
      </c>
      <c r="AC512" s="84">
        <f t="shared" si="297"/>
        <v>0</v>
      </c>
      <c r="AD512" s="85">
        <f t="shared" si="298"/>
        <v>0</v>
      </c>
      <c r="AE512" s="85">
        <f t="shared" si="299"/>
        <v>0</v>
      </c>
      <c r="AF512" s="1">
        <f t="shared" si="275"/>
        <v>0</v>
      </c>
    </row>
    <row r="513" spans="1:32" x14ac:dyDescent="0.2">
      <c r="A513" s="101">
        <v>5.7700000000000004E-4</v>
      </c>
      <c r="B513" s="3">
        <f t="shared" si="276"/>
        <v>5.7700000000000004E-4</v>
      </c>
      <c r="C513"/>
      <c r="D513"/>
      <c r="E513" s="56" t="s">
        <v>21</v>
      </c>
      <c r="F513" s="21">
        <f t="shared" si="279"/>
        <v>0</v>
      </c>
      <c r="G513" s="21">
        <f t="shared" si="280"/>
        <v>0</v>
      </c>
      <c r="H513" s="111" t="str">
        <f>IF(ISNA(VLOOKUP(C513,[1]Sheet1!$J$2:$J$2989,1,FALSE)),"No","Yes")</f>
        <v>No</v>
      </c>
      <c r="I513" s="84">
        <f t="shared" si="281"/>
        <v>0</v>
      </c>
      <c r="J513" s="84">
        <f t="shared" si="282"/>
        <v>0</v>
      </c>
      <c r="K513" s="84">
        <f t="shared" si="283"/>
        <v>0</v>
      </c>
      <c r="L513" s="84">
        <f t="shared" si="284"/>
        <v>0</v>
      </c>
      <c r="M513" s="84">
        <f t="shared" si="285"/>
        <v>0</v>
      </c>
      <c r="N513" s="84">
        <f t="shared" si="286"/>
        <v>0</v>
      </c>
      <c r="O513" s="84">
        <f t="shared" si="277"/>
        <v>0</v>
      </c>
      <c r="Q513" s="85">
        <f t="shared" si="287"/>
        <v>0</v>
      </c>
      <c r="R513" s="85">
        <f t="shared" si="288"/>
        <v>0</v>
      </c>
      <c r="S513" s="85">
        <f t="shared" si="289"/>
        <v>0</v>
      </c>
      <c r="T513" s="85">
        <f t="shared" si="290"/>
        <v>0</v>
      </c>
      <c r="U513" s="85">
        <f t="shared" si="291"/>
        <v>0</v>
      </c>
      <c r="V513" s="85">
        <f t="shared" si="292"/>
        <v>0</v>
      </c>
      <c r="W513" s="85">
        <f t="shared" si="278"/>
        <v>0</v>
      </c>
      <c r="Y513" s="84">
        <f t="shared" si="293"/>
        <v>0</v>
      </c>
      <c r="Z513" s="85">
        <f t="shared" si="294"/>
        <v>0</v>
      </c>
      <c r="AA513" s="70">
        <f t="shared" si="295"/>
        <v>0</v>
      </c>
      <c r="AB513" s="84">
        <f t="shared" si="296"/>
        <v>0</v>
      </c>
      <c r="AC513" s="84">
        <f t="shared" si="297"/>
        <v>0</v>
      </c>
      <c r="AD513" s="85">
        <f t="shared" si="298"/>
        <v>0</v>
      </c>
      <c r="AE513" s="85">
        <f t="shared" si="299"/>
        <v>0</v>
      </c>
      <c r="AF513" s="1">
        <f t="shared" si="275"/>
        <v>0</v>
      </c>
    </row>
    <row r="514" spans="1:32" x14ac:dyDescent="0.2">
      <c r="A514" s="101">
        <v>5.7799999999999995E-4</v>
      </c>
      <c r="B514" s="3">
        <f t="shared" si="276"/>
        <v>5.7799999999999995E-4</v>
      </c>
      <c r="C514"/>
      <c r="D514"/>
      <c r="E514" s="56" t="s">
        <v>21</v>
      </c>
      <c r="F514" s="21">
        <f t="shared" si="279"/>
        <v>0</v>
      </c>
      <c r="G514" s="21">
        <f t="shared" si="280"/>
        <v>0</v>
      </c>
      <c r="H514" s="111" t="str">
        <f>IF(ISNA(VLOOKUP(C514,[1]Sheet1!$J$2:$J$2989,1,FALSE)),"No","Yes")</f>
        <v>No</v>
      </c>
      <c r="I514" s="84">
        <f t="shared" si="281"/>
        <v>0</v>
      </c>
      <c r="J514" s="84">
        <f t="shared" si="282"/>
        <v>0</v>
      </c>
      <c r="K514" s="84">
        <f t="shared" si="283"/>
        <v>0</v>
      </c>
      <c r="L514" s="84">
        <f t="shared" si="284"/>
        <v>0</v>
      </c>
      <c r="M514" s="84">
        <f t="shared" si="285"/>
        <v>0</v>
      </c>
      <c r="N514" s="84">
        <f t="shared" si="286"/>
        <v>0</v>
      </c>
      <c r="O514" s="84">
        <f t="shared" si="277"/>
        <v>0</v>
      </c>
      <c r="Q514" s="85">
        <f t="shared" si="287"/>
        <v>0</v>
      </c>
      <c r="R514" s="85">
        <f t="shared" si="288"/>
        <v>0</v>
      </c>
      <c r="S514" s="85">
        <f t="shared" si="289"/>
        <v>0</v>
      </c>
      <c r="T514" s="85">
        <f t="shared" si="290"/>
        <v>0</v>
      </c>
      <c r="U514" s="85">
        <f t="shared" si="291"/>
        <v>0</v>
      </c>
      <c r="V514" s="85">
        <f t="shared" si="292"/>
        <v>0</v>
      </c>
      <c r="W514" s="85">
        <f t="shared" si="278"/>
        <v>0</v>
      </c>
      <c r="Y514" s="84">
        <f t="shared" si="293"/>
        <v>0</v>
      </c>
      <c r="Z514" s="85">
        <f t="shared" si="294"/>
        <v>0</v>
      </c>
      <c r="AA514" s="70">
        <f t="shared" si="295"/>
        <v>0</v>
      </c>
      <c r="AB514" s="84">
        <f t="shared" si="296"/>
        <v>0</v>
      </c>
      <c r="AC514" s="84">
        <f t="shared" si="297"/>
        <v>0</v>
      </c>
      <c r="AD514" s="85">
        <f t="shared" si="298"/>
        <v>0</v>
      </c>
      <c r="AE514" s="85">
        <f t="shared" si="299"/>
        <v>0</v>
      </c>
      <c r="AF514" s="1">
        <f t="shared" ref="AF514:AF577" si="300">IF(H514="NO",SUM(AA514:AE514)-0,SUM(AA514:AE514))</f>
        <v>0</v>
      </c>
    </row>
    <row r="515" spans="1:32" x14ac:dyDescent="0.2">
      <c r="A515" s="101">
        <v>5.7899999999999998E-4</v>
      </c>
      <c r="B515" s="3">
        <f t="shared" si="276"/>
        <v>5.7899999999999998E-4</v>
      </c>
      <c r="C515"/>
      <c r="D515"/>
      <c r="E515" s="56" t="s">
        <v>21</v>
      </c>
      <c r="F515" s="21">
        <f t="shared" si="279"/>
        <v>0</v>
      </c>
      <c r="G515" s="21">
        <f t="shared" si="280"/>
        <v>0</v>
      </c>
      <c r="H515" s="111" t="str">
        <f>IF(ISNA(VLOOKUP(C515,[1]Sheet1!$J$2:$J$2989,1,FALSE)),"No","Yes")</f>
        <v>No</v>
      </c>
      <c r="I515" s="84">
        <f t="shared" si="281"/>
        <v>0</v>
      </c>
      <c r="J515" s="84">
        <f t="shared" si="282"/>
        <v>0</v>
      </c>
      <c r="K515" s="84">
        <f t="shared" si="283"/>
        <v>0</v>
      </c>
      <c r="L515" s="84">
        <f t="shared" si="284"/>
        <v>0</v>
      </c>
      <c r="M515" s="84">
        <f t="shared" si="285"/>
        <v>0</v>
      </c>
      <c r="N515" s="84">
        <f t="shared" si="286"/>
        <v>0</v>
      </c>
      <c r="O515" s="84">
        <f t="shared" si="277"/>
        <v>0</v>
      </c>
      <c r="Q515" s="85">
        <f t="shared" si="287"/>
        <v>0</v>
      </c>
      <c r="R515" s="85">
        <f t="shared" si="288"/>
        <v>0</v>
      </c>
      <c r="S515" s="85">
        <f t="shared" si="289"/>
        <v>0</v>
      </c>
      <c r="T515" s="85">
        <f t="shared" si="290"/>
        <v>0</v>
      </c>
      <c r="U515" s="85">
        <f t="shared" si="291"/>
        <v>0</v>
      </c>
      <c r="V515" s="85">
        <f t="shared" si="292"/>
        <v>0</v>
      </c>
      <c r="W515" s="85">
        <f t="shared" si="278"/>
        <v>0</v>
      </c>
      <c r="Y515" s="84">
        <f t="shared" si="293"/>
        <v>0</v>
      </c>
      <c r="Z515" s="85">
        <f t="shared" si="294"/>
        <v>0</v>
      </c>
      <c r="AA515" s="70">
        <f t="shared" si="295"/>
        <v>0</v>
      </c>
      <c r="AB515" s="84">
        <f t="shared" si="296"/>
        <v>0</v>
      </c>
      <c r="AC515" s="84">
        <f t="shared" si="297"/>
        <v>0</v>
      </c>
      <c r="AD515" s="85">
        <f t="shared" si="298"/>
        <v>0</v>
      </c>
      <c r="AE515" s="85">
        <f t="shared" si="299"/>
        <v>0</v>
      </c>
      <c r="AF515" s="1">
        <f t="shared" si="300"/>
        <v>0</v>
      </c>
    </row>
    <row r="516" spans="1:32" x14ac:dyDescent="0.2">
      <c r="A516" s="101">
        <v>5.8E-4</v>
      </c>
      <c r="B516" s="3">
        <f t="shared" si="276"/>
        <v>5.8E-4</v>
      </c>
      <c r="C516"/>
      <c r="D516"/>
      <c r="E516" s="56" t="s">
        <v>21</v>
      </c>
      <c r="F516" s="21">
        <f t="shared" si="279"/>
        <v>0</v>
      </c>
      <c r="G516" s="21">
        <f t="shared" si="280"/>
        <v>0</v>
      </c>
      <c r="H516" s="111" t="str">
        <f>IF(ISNA(VLOOKUP(C516,[1]Sheet1!$J$2:$J$2989,1,FALSE)),"No","Yes")</f>
        <v>No</v>
      </c>
      <c r="I516" s="84">
        <f t="shared" si="281"/>
        <v>0</v>
      </c>
      <c r="J516" s="84">
        <f t="shared" si="282"/>
        <v>0</v>
      </c>
      <c r="K516" s="84">
        <f t="shared" si="283"/>
        <v>0</v>
      </c>
      <c r="L516" s="84">
        <f t="shared" si="284"/>
        <v>0</v>
      </c>
      <c r="M516" s="84">
        <f t="shared" si="285"/>
        <v>0</v>
      </c>
      <c r="N516" s="84">
        <f t="shared" si="286"/>
        <v>0</v>
      </c>
      <c r="O516" s="84">
        <f t="shared" si="277"/>
        <v>0</v>
      </c>
      <c r="Q516" s="85">
        <f t="shared" si="287"/>
        <v>0</v>
      </c>
      <c r="R516" s="85">
        <f t="shared" si="288"/>
        <v>0</v>
      </c>
      <c r="S516" s="85">
        <f t="shared" si="289"/>
        <v>0</v>
      </c>
      <c r="T516" s="85">
        <f t="shared" si="290"/>
        <v>0</v>
      </c>
      <c r="U516" s="85">
        <f t="shared" si="291"/>
        <v>0</v>
      </c>
      <c r="V516" s="85">
        <f t="shared" si="292"/>
        <v>0</v>
      </c>
      <c r="W516" s="85">
        <f t="shared" si="278"/>
        <v>0</v>
      </c>
      <c r="Y516" s="84">
        <f t="shared" si="293"/>
        <v>0</v>
      </c>
      <c r="Z516" s="85">
        <f t="shared" si="294"/>
        <v>0</v>
      </c>
      <c r="AA516" s="70">
        <f t="shared" si="295"/>
        <v>0</v>
      </c>
      <c r="AB516" s="84">
        <f t="shared" si="296"/>
        <v>0</v>
      </c>
      <c r="AC516" s="84">
        <f t="shared" si="297"/>
        <v>0</v>
      </c>
      <c r="AD516" s="85">
        <f t="shared" si="298"/>
        <v>0</v>
      </c>
      <c r="AE516" s="85">
        <f t="shared" si="299"/>
        <v>0</v>
      </c>
      <c r="AF516" s="1">
        <f t="shared" si="300"/>
        <v>0</v>
      </c>
    </row>
    <row r="517" spans="1:32" x14ac:dyDescent="0.2">
      <c r="A517" s="101">
        <v>5.8100000000000003E-4</v>
      </c>
      <c r="B517" s="3">
        <f t="shared" si="276"/>
        <v>5.8100000000000003E-4</v>
      </c>
      <c r="C517"/>
      <c r="D517"/>
      <c r="E517" s="56" t="s">
        <v>21</v>
      </c>
      <c r="F517" s="21">
        <f t="shared" si="279"/>
        <v>0</v>
      </c>
      <c r="G517" s="21">
        <f t="shared" si="280"/>
        <v>0</v>
      </c>
      <c r="H517" s="111" t="str">
        <f>IF(ISNA(VLOOKUP(C517,[1]Sheet1!$J$2:$J$2989,1,FALSE)),"No","Yes")</f>
        <v>No</v>
      </c>
      <c r="I517" s="84">
        <f t="shared" si="281"/>
        <v>0</v>
      </c>
      <c r="J517" s="84">
        <f t="shared" si="282"/>
        <v>0</v>
      </c>
      <c r="K517" s="84">
        <f t="shared" si="283"/>
        <v>0</v>
      </c>
      <c r="L517" s="84">
        <f t="shared" si="284"/>
        <v>0</v>
      </c>
      <c r="M517" s="84">
        <f t="shared" si="285"/>
        <v>0</v>
      </c>
      <c r="N517" s="84">
        <f t="shared" si="286"/>
        <v>0</v>
      </c>
      <c r="O517" s="84">
        <f t="shared" si="277"/>
        <v>0</v>
      </c>
      <c r="Q517" s="85">
        <f t="shared" si="287"/>
        <v>0</v>
      </c>
      <c r="R517" s="85">
        <f t="shared" si="288"/>
        <v>0</v>
      </c>
      <c r="S517" s="85">
        <f t="shared" si="289"/>
        <v>0</v>
      </c>
      <c r="T517" s="85">
        <f t="shared" si="290"/>
        <v>0</v>
      </c>
      <c r="U517" s="85">
        <f t="shared" si="291"/>
        <v>0</v>
      </c>
      <c r="V517" s="85">
        <f t="shared" si="292"/>
        <v>0</v>
      </c>
      <c r="W517" s="85">
        <f t="shared" si="278"/>
        <v>0</v>
      </c>
      <c r="Y517" s="84">
        <f t="shared" si="293"/>
        <v>0</v>
      </c>
      <c r="Z517" s="85">
        <f t="shared" si="294"/>
        <v>0</v>
      </c>
      <c r="AA517" s="70">
        <f t="shared" si="295"/>
        <v>0</v>
      </c>
      <c r="AB517" s="84">
        <f t="shared" si="296"/>
        <v>0</v>
      </c>
      <c r="AC517" s="84">
        <f t="shared" si="297"/>
        <v>0</v>
      </c>
      <c r="AD517" s="85">
        <f t="shared" si="298"/>
        <v>0</v>
      </c>
      <c r="AE517" s="85">
        <f t="shared" si="299"/>
        <v>0</v>
      </c>
      <c r="AF517" s="1">
        <f t="shared" si="300"/>
        <v>0</v>
      </c>
    </row>
    <row r="518" spans="1:32" x14ac:dyDescent="0.2">
      <c r="A518" s="101">
        <v>5.8200000000000005E-4</v>
      </c>
      <c r="B518" s="3">
        <f t="shared" si="276"/>
        <v>5.8200000000000005E-4</v>
      </c>
      <c r="C518"/>
      <c r="D518"/>
      <c r="E518" s="56" t="s">
        <v>21</v>
      </c>
      <c r="F518" s="21">
        <f t="shared" si="279"/>
        <v>0</v>
      </c>
      <c r="G518" s="21">
        <f t="shared" si="280"/>
        <v>0</v>
      </c>
      <c r="H518" s="111" t="str">
        <f>IF(ISNA(VLOOKUP(C518,[1]Sheet1!$J$2:$J$2989,1,FALSE)),"No","Yes")</f>
        <v>No</v>
      </c>
      <c r="I518" s="84">
        <f t="shared" si="281"/>
        <v>0</v>
      </c>
      <c r="J518" s="84">
        <f t="shared" si="282"/>
        <v>0</v>
      </c>
      <c r="K518" s="84">
        <f t="shared" si="283"/>
        <v>0</v>
      </c>
      <c r="L518" s="84">
        <f t="shared" si="284"/>
        <v>0</v>
      </c>
      <c r="M518" s="84">
        <f t="shared" si="285"/>
        <v>0</v>
      </c>
      <c r="N518" s="84">
        <f t="shared" si="286"/>
        <v>0</v>
      </c>
      <c r="O518" s="84">
        <f t="shared" si="277"/>
        <v>0</v>
      </c>
      <c r="Q518" s="85">
        <f t="shared" si="287"/>
        <v>0</v>
      </c>
      <c r="R518" s="85">
        <f t="shared" si="288"/>
        <v>0</v>
      </c>
      <c r="S518" s="85">
        <f t="shared" si="289"/>
        <v>0</v>
      </c>
      <c r="T518" s="85">
        <f t="shared" si="290"/>
        <v>0</v>
      </c>
      <c r="U518" s="85">
        <f t="shared" si="291"/>
        <v>0</v>
      </c>
      <c r="V518" s="85">
        <f t="shared" si="292"/>
        <v>0</v>
      </c>
      <c r="W518" s="85">
        <f t="shared" si="278"/>
        <v>0</v>
      </c>
      <c r="Y518" s="84">
        <f t="shared" si="293"/>
        <v>0</v>
      </c>
      <c r="Z518" s="85">
        <f t="shared" si="294"/>
        <v>0</v>
      </c>
      <c r="AA518" s="70">
        <f t="shared" si="295"/>
        <v>0</v>
      </c>
      <c r="AB518" s="84">
        <f t="shared" si="296"/>
        <v>0</v>
      </c>
      <c r="AC518" s="84">
        <f t="shared" si="297"/>
        <v>0</v>
      </c>
      <c r="AD518" s="85">
        <f t="shared" si="298"/>
        <v>0</v>
      </c>
      <c r="AE518" s="85">
        <f t="shared" si="299"/>
        <v>0</v>
      </c>
      <c r="AF518" s="1">
        <f t="shared" si="300"/>
        <v>0</v>
      </c>
    </row>
    <row r="519" spans="1:32" x14ac:dyDescent="0.2">
      <c r="A519" s="101">
        <v>5.8299999999999997E-4</v>
      </c>
      <c r="B519" s="3">
        <f t="shared" si="276"/>
        <v>5.8299999999999997E-4</v>
      </c>
      <c r="C519"/>
      <c r="D519"/>
      <c r="E519" s="56" t="s">
        <v>21</v>
      </c>
      <c r="F519" s="21">
        <f t="shared" si="279"/>
        <v>0</v>
      </c>
      <c r="G519" s="21">
        <f t="shared" si="280"/>
        <v>0</v>
      </c>
      <c r="H519" s="111" t="str">
        <f>IF(ISNA(VLOOKUP(C519,[1]Sheet1!$J$2:$J$2989,1,FALSE)),"No","Yes")</f>
        <v>No</v>
      </c>
      <c r="I519" s="84">
        <f t="shared" si="281"/>
        <v>0</v>
      </c>
      <c r="J519" s="84">
        <f t="shared" si="282"/>
        <v>0</v>
      </c>
      <c r="K519" s="84">
        <f t="shared" si="283"/>
        <v>0</v>
      </c>
      <c r="L519" s="84">
        <f t="shared" si="284"/>
        <v>0</v>
      </c>
      <c r="M519" s="84">
        <f t="shared" si="285"/>
        <v>0</v>
      </c>
      <c r="N519" s="84">
        <f t="shared" si="286"/>
        <v>0</v>
      </c>
      <c r="O519" s="84">
        <f t="shared" si="277"/>
        <v>0</v>
      </c>
      <c r="Q519" s="85">
        <f t="shared" si="287"/>
        <v>0</v>
      </c>
      <c r="R519" s="85">
        <f t="shared" si="288"/>
        <v>0</v>
      </c>
      <c r="S519" s="85">
        <f t="shared" si="289"/>
        <v>0</v>
      </c>
      <c r="T519" s="85">
        <f t="shared" si="290"/>
        <v>0</v>
      </c>
      <c r="U519" s="85">
        <f t="shared" si="291"/>
        <v>0</v>
      </c>
      <c r="V519" s="85">
        <f t="shared" si="292"/>
        <v>0</v>
      </c>
      <c r="W519" s="85">
        <f t="shared" si="278"/>
        <v>0</v>
      </c>
      <c r="Y519" s="84">
        <f t="shared" si="293"/>
        <v>0</v>
      </c>
      <c r="Z519" s="85">
        <f t="shared" si="294"/>
        <v>0</v>
      </c>
      <c r="AA519" s="70">
        <f t="shared" si="295"/>
        <v>0</v>
      </c>
      <c r="AB519" s="84">
        <f t="shared" si="296"/>
        <v>0</v>
      </c>
      <c r="AC519" s="84">
        <f t="shared" si="297"/>
        <v>0</v>
      </c>
      <c r="AD519" s="85">
        <f t="shared" si="298"/>
        <v>0</v>
      </c>
      <c r="AE519" s="85">
        <f t="shared" si="299"/>
        <v>0</v>
      </c>
      <c r="AF519" s="1">
        <f t="shared" si="300"/>
        <v>0</v>
      </c>
    </row>
    <row r="520" spans="1:32" x14ac:dyDescent="0.2">
      <c r="A520" s="101">
        <v>5.8399999999999999E-4</v>
      </c>
      <c r="B520" s="3">
        <f t="shared" si="276"/>
        <v>5.8399999999999999E-4</v>
      </c>
      <c r="C520"/>
      <c r="D520"/>
      <c r="E520" s="56" t="s">
        <v>21</v>
      </c>
      <c r="F520" s="21">
        <f t="shared" si="279"/>
        <v>0</v>
      </c>
      <c r="G520" s="21">
        <f t="shared" si="280"/>
        <v>0</v>
      </c>
      <c r="H520" s="111" t="str">
        <f>IF(ISNA(VLOOKUP(C520,[1]Sheet1!$J$2:$J$2989,1,FALSE)),"No","Yes")</f>
        <v>No</v>
      </c>
      <c r="I520" s="84">
        <f t="shared" si="281"/>
        <v>0</v>
      </c>
      <c r="J520" s="84">
        <f t="shared" si="282"/>
        <v>0</v>
      </c>
      <c r="K520" s="84">
        <f t="shared" si="283"/>
        <v>0</v>
      </c>
      <c r="L520" s="84">
        <f t="shared" si="284"/>
        <v>0</v>
      </c>
      <c r="M520" s="84">
        <f t="shared" si="285"/>
        <v>0</v>
      </c>
      <c r="N520" s="84">
        <f t="shared" si="286"/>
        <v>0</v>
      </c>
      <c r="O520" s="84">
        <f t="shared" si="277"/>
        <v>0</v>
      </c>
      <c r="Q520" s="85">
        <f t="shared" si="287"/>
        <v>0</v>
      </c>
      <c r="R520" s="85">
        <f t="shared" si="288"/>
        <v>0</v>
      </c>
      <c r="S520" s="85">
        <f t="shared" si="289"/>
        <v>0</v>
      </c>
      <c r="T520" s="85">
        <f t="shared" si="290"/>
        <v>0</v>
      </c>
      <c r="U520" s="85">
        <f t="shared" si="291"/>
        <v>0</v>
      </c>
      <c r="V520" s="85">
        <f t="shared" si="292"/>
        <v>0</v>
      </c>
      <c r="W520" s="85">
        <f t="shared" si="278"/>
        <v>0</v>
      </c>
      <c r="Y520" s="84">
        <f t="shared" si="293"/>
        <v>0</v>
      </c>
      <c r="Z520" s="85">
        <f t="shared" si="294"/>
        <v>0</v>
      </c>
      <c r="AA520" s="70">
        <f t="shared" si="295"/>
        <v>0</v>
      </c>
      <c r="AB520" s="84">
        <f t="shared" si="296"/>
        <v>0</v>
      </c>
      <c r="AC520" s="84">
        <f t="shared" si="297"/>
        <v>0</v>
      </c>
      <c r="AD520" s="85">
        <f t="shared" si="298"/>
        <v>0</v>
      </c>
      <c r="AE520" s="85">
        <f t="shared" si="299"/>
        <v>0</v>
      </c>
      <c r="AF520" s="1">
        <f t="shared" si="300"/>
        <v>0</v>
      </c>
    </row>
    <row r="521" spans="1:32" x14ac:dyDescent="0.2">
      <c r="A521" s="101">
        <v>5.8500000000000002E-4</v>
      </c>
      <c r="B521" s="3">
        <f t="shared" si="276"/>
        <v>5.8500000000000002E-4</v>
      </c>
      <c r="C521"/>
      <c r="D521"/>
      <c r="E521" s="56" t="s">
        <v>21</v>
      </c>
      <c r="F521" s="21">
        <f t="shared" si="279"/>
        <v>0</v>
      </c>
      <c r="G521" s="21">
        <f t="shared" si="280"/>
        <v>0</v>
      </c>
      <c r="H521" s="111" t="str">
        <f>IF(ISNA(VLOOKUP(C521,[1]Sheet1!$J$2:$J$2989,1,FALSE)),"No","Yes")</f>
        <v>No</v>
      </c>
      <c r="I521" s="84">
        <f t="shared" si="281"/>
        <v>0</v>
      </c>
      <c r="J521" s="84">
        <f t="shared" si="282"/>
        <v>0</v>
      </c>
      <c r="K521" s="84">
        <f t="shared" si="283"/>
        <v>0</v>
      </c>
      <c r="L521" s="84">
        <f t="shared" si="284"/>
        <v>0</v>
      </c>
      <c r="M521" s="84">
        <f t="shared" si="285"/>
        <v>0</v>
      </c>
      <c r="N521" s="84">
        <f t="shared" si="286"/>
        <v>0</v>
      </c>
      <c r="O521" s="84">
        <f t="shared" si="277"/>
        <v>0</v>
      </c>
      <c r="Q521" s="85">
        <f t="shared" si="287"/>
        <v>0</v>
      </c>
      <c r="R521" s="85">
        <f t="shared" si="288"/>
        <v>0</v>
      </c>
      <c r="S521" s="85">
        <f t="shared" si="289"/>
        <v>0</v>
      </c>
      <c r="T521" s="85">
        <f t="shared" si="290"/>
        <v>0</v>
      </c>
      <c r="U521" s="85">
        <f t="shared" si="291"/>
        <v>0</v>
      </c>
      <c r="V521" s="85">
        <f t="shared" si="292"/>
        <v>0</v>
      </c>
      <c r="W521" s="85">
        <f t="shared" si="278"/>
        <v>0</v>
      </c>
      <c r="Y521" s="84">
        <f t="shared" si="293"/>
        <v>0</v>
      </c>
      <c r="Z521" s="85">
        <f t="shared" si="294"/>
        <v>0</v>
      </c>
      <c r="AA521" s="70">
        <f t="shared" si="295"/>
        <v>0</v>
      </c>
      <c r="AB521" s="84">
        <f t="shared" si="296"/>
        <v>0</v>
      </c>
      <c r="AC521" s="84">
        <f t="shared" si="297"/>
        <v>0</v>
      </c>
      <c r="AD521" s="85">
        <f t="shared" si="298"/>
        <v>0</v>
      </c>
      <c r="AE521" s="85">
        <f t="shared" si="299"/>
        <v>0</v>
      </c>
      <c r="AF521" s="1">
        <f t="shared" si="300"/>
        <v>0</v>
      </c>
    </row>
    <row r="522" spans="1:32" x14ac:dyDescent="0.2">
      <c r="A522" s="101">
        <v>5.8600000000000004E-4</v>
      </c>
      <c r="B522" s="3">
        <f t="shared" si="276"/>
        <v>5.8600000000000004E-4</v>
      </c>
      <c r="C522"/>
      <c r="D522"/>
      <c r="E522" s="56" t="s">
        <v>21</v>
      </c>
      <c r="F522" s="21">
        <f t="shared" si="279"/>
        <v>0</v>
      </c>
      <c r="G522" s="21">
        <f t="shared" si="280"/>
        <v>0</v>
      </c>
      <c r="H522" s="111" t="str">
        <f>IF(ISNA(VLOOKUP(C522,[1]Sheet1!$J$2:$J$2989,1,FALSE)),"No","Yes")</f>
        <v>No</v>
      </c>
      <c r="I522" s="84">
        <f t="shared" si="281"/>
        <v>0</v>
      </c>
      <c r="J522" s="84">
        <f t="shared" si="282"/>
        <v>0</v>
      </c>
      <c r="K522" s="84">
        <f t="shared" si="283"/>
        <v>0</v>
      </c>
      <c r="L522" s="84">
        <f t="shared" si="284"/>
        <v>0</v>
      </c>
      <c r="M522" s="84">
        <f t="shared" si="285"/>
        <v>0</v>
      </c>
      <c r="N522" s="84">
        <f t="shared" si="286"/>
        <v>0</v>
      </c>
      <c r="O522" s="84">
        <f t="shared" si="277"/>
        <v>0</v>
      </c>
      <c r="Q522" s="85">
        <f t="shared" si="287"/>
        <v>0</v>
      </c>
      <c r="R522" s="85">
        <f t="shared" si="288"/>
        <v>0</v>
      </c>
      <c r="S522" s="85">
        <f t="shared" si="289"/>
        <v>0</v>
      </c>
      <c r="T522" s="85">
        <f t="shared" si="290"/>
        <v>0</v>
      </c>
      <c r="U522" s="85">
        <f t="shared" si="291"/>
        <v>0</v>
      </c>
      <c r="V522" s="85">
        <f t="shared" si="292"/>
        <v>0</v>
      </c>
      <c r="W522" s="85">
        <f t="shared" si="278"/>
        <v>0</v>
      </c>
      <c r="Y522" s="84">
        <f t="shared" si="293"/>
        <v>0</v>
      </c>
      <c r="Z522" s="85">
        <f t="shared" si="294"/>
        <v>0</v>
      </c>
      <c r="AA522" s="70">
        <f t="shared" si="295"/>
        <v>0</v>
      </c>
      <c r="AB522" s="84">
        <f t="shared" si="296"/>
        <v>0</v>
      </c>
      <c r="AC522" s="84">
        <f t="shared" si="297"/>
        <v>0</v>
      </c>
      <c r="AD522" s="85">
        <f t="shared" si="298"/>
        <v>0</v>
      </c>
      <c r="AE522" s="85">
        <f t="shared" si="299"/>
        <v>0</v>
      </c>
      <c r="AF522" s="1">
        <f t="shared" si="300"/>
        <v>0</v>
      </c>
    </row>
    <row r="523" spans="1:32" x14ac:dyDescent="0.2">
      <c r="A523" s="101">
        <v>5.8699999999999996E-4</v>
      </c>
      <c r="B523" s="3">
        <f t="shared" si="276"/>
        <v>5.8699999999999996E-4</v>
      </c>
      <c r="C523"/>
      <c r="D523"/>
      <c r="E523" s="56" t="s">
        <v>21</v>
      </c>
      <c r="F523" s="21">
        <f t="shared" si="279"/>
        <v>0</v>
      </c>
      <c r="G523" s="21">
        <f t="shared" si="280"/>
        <v>0</v>
      </c>
      <c r="H523" s="111" t="str">
        <f>IF(ISNA(VLOOKUP(C523,[1]Sheet1!$J$2:$J$2989,1,FALSE)),"No","Yes")</f>
        <v>No</v>
      </c>
      <c r="I523" s="84">
        <f t="shared" si="281"/>
        <v>0</v>
      </c>
      <c r="J523" s="84">
        <f t="shared" si="282"/>
        <v>0</v>
      </c>
      <c r="K523" s="84">
        <f t="shared" si="283"/>
        <v>0</v>
      </c>
      <c r="L523" s="84">
        <f t="shared" si="284"/>
        <v>0</v>
      </c>
      <c r="M523" s="84">
        <f t="shared" si="285"/>
        <v>0</v>
      </c>
      <c r="N523" s="84">
        <f t="shared" si="286"/>
        <v>0</v>
      </c>
      <c r="O523" s="84">
        <f t="shared" si="277"/>
        <v>0</v>
      </c>
      <c r="Q523" s="85">
        <f t="shared" si="287"/>
        <v>0</v>
      </c>
      <c r="R523" s="85">
        <f t="shared" si="288"/>
        <v>0</v>
      </c>
      <c r="S523" s="85">
        <f t="shared" si="289"/>
        <v>0</v>
      </c>
      <c r="T523" s="85">
        <f t="shared" si="290"/>
        <v>0</v>
      </c>
      <c r="U523" s="85">
        <f t="shared" si="291"/>
        <v>0</v>
      </c>
      <c r="V523" s="85">
        <f t="shared" si="292"/>
        <v>0</v>
      </c>
      <c r="W523" s="85">
        <f t="shared" si="278"/>
        <v>0</v>
      </c>
      <c r="Y523" s="84">
        <f t="shared" si="293"/>
        <v>0</v>
      </c>
      <c r="Z523" s="85">
        <f t="shared" si="294"/>
        <v>0</v>
      </c>
      <c r="AA523" s="70">
        <f t="shared" si="295"/>
        <v>0</v>
      </c>
      <c r="AB523" s="84">
        <f t="shared" si="296"/>
        <v>0</v>
      </c>
      <c r="AC523" s="84">
        <f t="shared" si="297"/>
        <v>0</v>
      </c>
      <c r="AD523" s="85">
        <f t="shared" si="298"/>
        <v>0</v>
      </c>
      <c r="AE523" s="85">
        <f t="shared" si="299"/>
        <v>0</v>
      </c>
      <c r="AF523" s="1">
        <f t="shared" si="300"/>
        <v>0</v>
      </c>
    </row>
    <row r="524" spans="1:32" x14ac:dyDescent="0.2">
      <c r="A524" s="101">
        <v>5.8799999999999998E-4</v>
      </c>
      <c r="B524" s="3">
        <f t="shared" si="276"/>
        <v>5.8799999999999998E-4</v>
      </c>
      <c r="C524"/>
      <c r="D524"/>
      <c r="E524" s="56" t="s">
        <v>21</v>
      </c>
      <c r="F524" s="21">
        <f t="shared" si="279"/>
        <v>0</v>
      </c>
      <c r="G524" s="21">
        <f t="shared" si="280"/>
        <v>0</v>
      </c>
      <c r="H524" s="111" t="str">
        <f>IF(ISNA(VLOOKUP(C524,[1]Sheet1!$J$2:$J$2989,1,FALSE)),"No","Yes")</f>
        <v>No</v>
      </c>
      <c r="I524" s="84">
        <f t="shared" si="281"/>
        <v>0</v>
      </c>
      <c r="J524" s="84">
        <f t="shared" si="282"/>
        <v>0</v>
      </c>
      <c r="K524" s="84">
        <f t="shared" si="283"/>
        <v>0</v>
      </c>
      <c r="L524" s="84">
        <f t="shared" si="284"/>
        <v>0</v>
      </c>
      <c r="M524" s="84">
        <f t="shared" si="285"/>
        <v>0</v>
      </c>
      <c r="N524" s="84">
        <f t="shared" si="286"/>
        <v>0</v>
      </c>
      <c r="O524" s="84">
        <f t="shared" si="277"/>
        <v>0</v>
      </c>
      <c r="Q524" s="85">
        <f t="shared" si="287"/>
        <v>0</v>
      </c>
      <c r="R524" s="85">
        <f t="shared" si="288"/>
        <v>0</v>
      </c>
      <c r="S524" s="85">
        <f t="shared" si="289"/>
        <v>0</v>
      </c>
      <c r="T524" s="85">
        <f t="shared" si="290"/>
        <v>0</v>
      </c>
      <c r="U524" s="85">
        <f t="shared" si="291"/>
        <v>0</v>
      </c>
      <c r="V524" s="85">
        <f t="shared" si="292"/>
        <v>0</v>
      </c>
      <c r="W524" s="85">
        <f t="shared" si="278"/>
        <v>0</v>
      </c>
      <c r="Y524" s="84">
        <f t="shared" si="293"/>
        <v>0</v>
      </c>
      <c r="Z524" s="85">
        <f t="shared" si="294"/>
        <v>0</v>
      </c>
      <c r="AA524" s="70">
        <f t="shared" si="295"/>
        <v>0</v>
      </c>
      <c r="AB524" s="84">
        <f t="shared" si="296"/>
        <v>0</v>
      </c>
      <c r="AC524" s="84">
        <f t="shared" si="297"/>
        <v>0</v>
      </c>
      <c r="AD524" s="85">
        <f t="shared" si="298"/>
        <v>0</v>
      </c>
      <c r="AE524" s="85">
        <f t="shared" si="299"/>
        <v>0</v>
      </c>
      <c r="AF524" s="1">
        <f t="shared" si="300"/>
        <v>0</v>
      </c>
    </row>
    <row r="525" spans="1:32" x14ac:dyDescent="0.2">
      <c r="A525" s="101">
        <v>5.8900000000000001E-4</v>
      </c>
      <c r="B525" s="3">
        <f t="shared" si="276"/>
        <v>5.8900000000000001E-4</v>
      </c>
      <c r="C525"/>
      <c r="D525"/>
      <c r="E525" s="56" t="s">
        <v>21</v>
      </c>
      <c r="F525" s="21">
        <f t="shared" si="279"/>
        <v>0</v>
      </c>
      <c r="G525" s="21">
        <f t="shared" si="280"/>
        <v>0</v>
      </c>
      <c r="H525" s="111" t="str">
        <f>IF(ISNA(VLOOKUP(C525,[1]Sheet1!$J$2:$J$2989,1,FALSE)),"No","Yes")</f>
        <v>No</v>
      </c>
      <c r="I525" s="84">
        <f t="shared" si="281"/>
        <v>0</v>
      </c>
      <c r="J525" s="84">
        <f t="shared" si="282"/>
        <v>0</v>
      </c>
      <c r="K525" s="84">
        <f t="shared" si="283"/>
        <v>0</v>
      </c>
      <c r="L525" s="84">
        <f t="shared" si="284"/>
        <v>0</v>
      </c>
      <c r="M525" s="84">
        <f t="shared" si="285"/>
        <v>0</v>
      </c>
      <c r="N525" s="84">
        <f t="shared" si="286"/>
        <v>0</v>
      </c>
      <c r="O525" s="84">
        <f t="shared" si="277"/>
        <v>0</v>
      </c>
      <c r="Q525" s="85">
        <f t="shared" si="287"/>
        <v>0</v>
      </c>
      <c r="R525" s="85">
        <f t="shared" si="288"/>
        <v>0</v>
      </c>
      <c r="S525" s="85">
        <f t="shared" si="289"/>
        <v>0</v>
      </c>
      <c r="T525" s="85">
        <f t="shared" si="290"/>
        <v>0</v>
      </c>
      <c r="U525" s="85">
        <f t="shared" si="291"/>
        <v>0</v>
      </c>
      <c r="V525" s="85">
        <f t="shared" si="292"/>
        <v>0</v>
      </c>
      <c r="W525" s="85">
        <f t="shared" si="278"/>
        <v>0</v>
      </c>
      <c r="Y525" s="84">
        <f t="shared" si="293"/>
        <v>0</v>
      </c>
      <c r="Z525" s="85">
        <f t="shared" si="294"/>
        <v>0</v>
      </c>
      <c r="AA525" s="70">
        <f t="shared" si="295"/>
        <v>0</v>
      </c>
      <c r="AB525" s="84">
        <f t="shared" si="296"/>
        <v>0</v>
      </c>
      <c r="AC525" s="84">
        <f t="shared" si="297"/>
        <v>0</v>
      </c>
      <c r="AD525" s="85">
        <f t="shared" si="298"/>
        <v>0</v>
      </c>
      <c r="AE525" s="85">
        <f t="shared" si="299"/>
        <v>0</v>
      </c>
      <c r="AF525" s="1">
        <f t="shared" si="300"/>
        <v>0</v>
      </c>
    </row>
    <row r="526" spans="1:32" x14ac:dyDescent="0.2">
      <c r="A526" s="101">
        <v>5.9000000000000003E-4</v>
      </c>
      <c r="B526" s="3">
        <f t="shared" ref="B526:B565" si="301">AF526+A526</f>
        <v>5.9000000000000003E-4</v>
      </c>
      <c r="C526"/>
      <c r="D526"/>
      <c r="E526" s="56" t="s">
        <v>21</v>
      </c>
      <c r="F526" s="21">
        <f t="shared" si="279"/>
        <v>0</v>
      </c>
      <c r="G526" s="21">
        <f t="shared" si="280"/>
        <v>0</v>
      </c>
      <c r="H526" s="111" t="str">
        <f>IF(ISNA(VLOOKUP(C526,[1]Sheet1!$J$2:$J$2989,1,FALSE)),"No","Yes")</f>
        <v>No</v>
      </c>
      <c r="I526" s="84">
        <f t="shared" si="281"/>
        <v>0</v>
      </c>
      <c r="J526" s="84">
        <f t="shared" si="282"/>
        <v>0</v>
      </c>
      <c r="K526" s="84">
        <f t="shared" si="283"/>
        <v>0</v>
      </c>
      <c r="L526" s="84">
        <f t="shared" si="284"/>
        <v>0</v>
      </c>
      <c r="M526" s="84">
        <f t="shared" si="285"/>
        <v>0</v>
      </c>
      <c r="N526" s="84">
        <f t="shared" si="286"/>
        <v>0</v>
      </c>
      <c r="O526" s="84">
        <f t="shared" si="277"/>
        <v>0</v>
      </c>
      <c r="Q526" s="85">
        <f t="shared" si="287"/>
        <v>0</v>
      </c>
      <c r="R526" s="85">
        <f t="shared" si="288"/>
        <v>0</v>
      </c>
      <c r="S526" s="85">
        <f t="shared" si="289"/>
        <v>0</v>
      </c>
      <c r="T526" s="85">
        <f t="shared" si="290"/>
        <v>0</v>
      </c>
      <c r="U526" s="85">
        <f t="shared" si="291"/>
        <v>0</v>
      </c>
      <c r="V526" s="85">
        <f t="shared" si="292"/>
        <v>0</v>
      </c>
      <c r="W526" s="85">
        <f t="shared" si="278"/>
        <v>0</v>
      </c>
      <c r="Y526" s="84">
        <f t="shared" si="293"/>
        <v>0</v>
      </c>
      <c r="Z526" s="85">
        <f t="shared" si="294"/>
        <v>0</v>
      </c>
      <c r="AA526" s="70">
        <f t="shared" si="295"/>
        <v>0</v>
      </c>
      <c r="AB526" s="84">
        <f t="shared" si="296"/>
        <v>0</v>
      </c>
      <c r="AC526" s="84">
        <f t="shared" si="297"/>
        <v>0</v>
      </c>
      <c r="AD526" s="85">
        <f t="shared" si="298"/>
        <v>0</v>
      </c>
      <c r="AE526" s="85">
        <f t="shared" si="299"/>
        <v>0</v>
      </c>
      <c r="AF526" s="1">
        <f t="shared" si="300"/>
        <v>0</v>
      </c>
    </row>
    <row r="527" spans="1:32" x14ac:dyDescent="0.2">
      <c r="A527" s="101">
        <v>5.9099999999999995E-4</v>
      </c>
      <c r="B527" s="3">
        <f t="shared" si="301"/>
        <v>5.9099999999999995E-4</v>
      </c>
      <c r="C527"/>
      <c r="D527"/>
      <c r="E527" s="56" t="s">
        <v>21</v>
      </c>
      <c r="F527" s="21">
        <f t="shared" si="279"/>
        <v>0</v>
      </c>
      <c r="G527" s="21">
        <f t="shared" si="280"/>
        <v>0</v>
      </c>
      <c r="H527" s="111" t="str">
        <f>IF(ISNA(VLOOKUP(C527,[1]Sheet1!$J$2:$J$2989,1,FALSE)),"No","Yes")</f>
        <v>No</v>
      </c>
      <c r="I527" s="84">
        <f t="shared" si="281"/>
        <v>0</v>
      </c>
      <c r="J527" s="84">
        <f t="shared" si="282"/>
        <v>0</v>
      </c>
      <c r="K527" s="84">
        <f t="shared" si="283"/>
        <v>0</v>
      </c>
      <c r="L527" s="84">
        <f t="shared" si="284"/>
        <v>0</v>
      </c>
      <c r="M527" s="84">
        <f t="shared" si="285"/>
        <v>0</v>
      </c>
      <c r="N527" s="84">
        <f t="shared" si="286"/>
        <v>0</v>
      </c>
      <c r="O527" s="84">
        <f t="shared" ref="O527:O566" si="302">IF(ISERROR(VLOOKUP($C527,Sprint7,5,FALSE)),0,(VLOOKUP($C527,Sprint7,5,FALSE)))</f>
        <v>0</v>
      </c>
      <c r="Q527" s="85">
        <f t="shared" si="287"/>
        <v>0</v>
      </c>
      <c r="R527" s="85">
        <f t="shared" si="288"/>
        <v>0</v>
      </c>
      <c r="S527" s="85">
        <f t="shared" si="289"/>
        <v>0</v>
      </c>
      <c r="T527" s="85">
        <f t="shared" si="290"/>
        <v>0</v>
      </c>
      <c r="U527" s="85">
        <f t="shared" si="291"/>
        <v>0</v>
      </c>
      <c r="V527" s="85">
        <f t="shared" si="292"/>
        <v>0</v>
      </c>
      <c r="W527" s="85">
        <f t="shared" ref="W527:W566" si="303">IF(ISERROR(VLOOKUP($C527,_End7,5,FALSE)),0,(VLOOKUP($C527,_End7,5,FALSE)))</f>
        <v>0</v>
      </c>
      <c r="Y527" s="84">
        <f t="shared" si="293"/>
        <v>0</v>
      </c>
      <c r="Z527" s="85">
        <f t="shared" si="294"/>
        <v>0</v>
      </c>
      <c r="AA527" s="70">
        <f t="shared" si="295"/>
        <v>0</v>
      </c>
      <c r="AB527" s="84">
        <f t="shared" si="296"/>
        <v>0</v>
      </c>
      <c r="AC527" s="84">
        <f t="shared" si="297"/>
        <v>0</v>
      </c>
      <c r="AD527" s="85">
        <f t="shared" si="298"/>
        <v>0</v>
      </c>
      <c r="AE527" s="85">
        <f t="shared" si="299"/>
        <v>0</v>
      </c>
      <c r="AF527" s="1">
        <f t="shared" si="300"/>
        <v>0</v>
      </c>
    </row>
    <row r="528" spans="1:32" x14ac:dyDescent="0.2">
      <c r="A528" s="101">
        <v>5.9199999999999997E-4</v>
      </c>
      <c r="B528" s="3">
        <f t="shared" si="301"/>
        <v>5.9199999999999997E-4</v>
      </c>
      <c r="C528"/>
      <c r="D528"/>
      <c r="E528" s="56" t="s">
        <v>21</v>
      </c>
      <c r="F528" s="21">
        <f t="shared" ref="F528:F566" si="304">COUNTIF(H528:X528,"&gt;1")</f>
        <v>0</v>
      </c>
      <c r="G528" s="21">
        <f t="shared" ref="G528:G566" si="305">COUNTIF(AA528:AE528,"&gt;1")</f>
        <v>0</v>
      </c>
      <c r="H528" s="111" t="str">
        <f>IF(ISNA(VLOOKUP(C528,[1]Sheet1!$J$2:$J$2989,1,FALSE)),"No","Yes")</f>
        <v>No</v>
      </c>
      <c r="I528" s="84">
        <f t="shared" ref="I528:I566" si="306">IF(ISERROR(VLOOKUP($C528,Sprint1,5,FALSE)),0,(VLOOKUP($C528,Sprint1,5,FALSE)))</f>
        <v>0</v>
      </c>
      <c r="J528" s="84">
        <f t="shared" ref="J528:J566" si="307">IF(ISERROR(VLOOKUP($C528,Sprint2,5,FALSE)),0,(VLOOKUP($C528,Sprint2,5,FALSE)))</f>
        <v>0</v>
      </c>
      <c r="K528" s="84">
        <f t="shared" ref="K528:K566" si="308">IF(ISERROR(VLOOKUP($C528,Sprint3,5,FALSE)),0,(VLOOKUP($C528,Sprint3,5,FALSE)))</f>
        <v>0</v>
      </c>
      <c r="L528" s="84">
        <f t="shared" ref="L528:L566" si="309">IF(ISERROR(VLOOKUP($C528,Sprint4,5,FALSE)),0,(VLOOKUP($C528,Sprint4,5,FALSE)))</f>
        <v>0</v>
      </c>
      <c r="M528" s="84">
        <f t="shared" ref="M528:M566" si="310">IF(ISERROR(VLOOKUP($C528,Sprint5,5,FALSE)),0,(VLOOKUP($C528,Sprint5,5,FALSE)))</f>
        <v>0</v>
      </c>
      <c r="N528" s="84">
        <f t="shared" ref="N528:N566" si="311">IF(ISERROR(VLOOKUP($C528,Sprint6,5,FALSE)),0,(VLOOKUP($C528,Sprint6,5,FALSE)))</f>
        <v>0</v>
      </c>
      <c r="O528" s="84">
        <f t="shared" si="302"/>
        <v>0</v>
      </c>
      <c r="Q528" s="85">
        <f t="shared" ref="Q528:Q566" si="312">IF(ISERROR(VLOOKUP($C528,_End1,5,FALSE)),0,(VLOOKUP($C528,_End1,5,FALSE)))</f>
        <v>0</v>
      </c>
      <c r="R528" s="85">
        <f t="shared" ref="R528:R566" si="313">IF(ISERROR(VLOOKUP($C528,_End2,5,FALSE)),0,(VLOOKUP($C528,_End2,5,FALSE)))</f>
        <v>0</v>
      </c>
      <c r="S528" s="85">
        <f t="shared" ref="S528:S566" si="314">IF(ISERROR(VLOOKUP($C528,_End3,5,FALSE)),0,(VLOOKUP($C528,_End3,5,FALSE)))</f>
        <v>0</v>
      </c>
      <c r="T528" s="85">
        <f t="shared" ref="T528:T566" si="315">IF(ISERROR(VLOOKUP($C528,_End4,5,FALSE)),0,(VLOOKUP($C528,_End4,5,FALSE)))</f>
        <v>0</v>
      </c>
      <c r="U528" s="85">
        <f t="shared" ref="U528:U566" si="316">IF(ISERROR(VLOOKUP($C528,_End5,5,FALSE)),0,(VLOOKUP($C528,_End5,5,FALSE)))</f>
        <v>0</v>
      </c>
      <c r="V528" s="85">
        <f t="shared" ref="V528:V566" si="317">IF(ISERROR(VLOOKUP($C528,_End6,5,FALSE)),0,(VLOOKUP($C528,_End6,5,FALSE)))</f>
        <v>0</v>
      </c>
      <c r="W528" s="85">
        <f t="shared" si="303"/>
        <v>0</v>
      </c>
      <c r="Y528" s="84">
        <f t="shared" ref="Y528:Y566" si="318">LARGE(I528:O528,3)</f>
        <v>0</v>
      </c>
      <c r="Z528" s="85">
        <f t="shared" ref="Z528:Z566" si="319">LARGE(Q528:W528,3)</f>
        <v>0</v>
      </c>
      <c r="AA528" s="70">
        <f t="shared" ref="AA528:AA566" si="320">LARGE(Y528:Z528,1)</f>
        <v>0</v>
      </c>
      <c r="AB528" s="84">
        <f t="shared" ref="AB528:AB566" si="321">LARGE(I528:O528,1)</f>
        <v>0</v>
      </c>
      <c r="AC528" s="84">
        <f t="shared" ref="AC528:AC566" si="322">LARGE(I528:O528,2)</f>
        <v>0</v>
      </c>
      <c r="AD528" s="85">
        <f t="shared" ref="AD528:AD566" si="323">LARGE(Q528:W528,1)</f>
        <v>0</v>
      </c>
      <c r="AE528" s="85">
        <f t="shared" ref="AE528:AE566" si="324">LARGE(Q528:W528,2)</f>
        <v>0</v>
      </c>
      <c r="AF528" s="1">
        <f t="shared" si="300"/>
        <v>0</v>
      </c>
    </row>
    <row r="529" spans="1:32" x14ac:dyDescent="0.2">
      <c r="A529" s="101">
        <v>5.9299999999999999E-4</v>
      </c>
      <c r="B529" s="3">
        <f t="shared" si="301"/>
        <v>5.9299999999999999E-4</v>
      </c>
      <c r="C529"/>
      <c r="D529"/>
      <c r="E529" s="56" t="s">
        <v>21</v>
      </c>
      <c r="F529" s="21">
        <f t="shared" si="304"/>
        <v>0</v>
      </c>
      <c r="G529" s="21">
        <f t="shared" si="305"/>
        <v>0</v>
      </c>
      <c r="H529" s="111" t="str">
        <f>IF(ISNA(VLOOKUP(C529,[1]Sheet1!$J$2:$J$2989,1,FALSE)),"No","Yes")</f>
        <v>No</v>
      </c>
      <c r="I529" s="84">
        <f t="shared" si="306"/>
        <v>0</v>
      </c>
      <c r="J529" s="84">
        <f t="shared" si="307"/>
        <v>0</v>
      </c>
      <c r="K529" s="84">
        <f t="shared" si="308"/>
        <v>0</v>
      </c>
      <c r="L529" s="84">
        <f t="shared" si="309"/>
        <v>0</v>
      </c>
      <c r="M529" s="84">
        <f t="shared" si="310"/>
        <v>0</v>
      </c>
      <c r="N529" s="84">
        <f t="shared" si="311"/>
        <v>0</v>
      </c>
      <c r="O529" s="84">
        <f t="shared" si="302"/>
        <v>0</v>
      </c>
      <c r="Q529" s="85">
        <f t="shared" si="312"/>
        <v>0</v>
      </c>
      <c r="R529" s="85">
        <f t="shared" si="313"/>
        <v>0</v>
      </c>
      <c r="S529" s="85">
        <f t="shared" si="314"/>
        <v>0</v>
      </c>
      <c r="T529" s="85">
        <f t="shared" si="315"/>
        <v>0</v>
      </c>
      <c r="U529" s="85">
        <f t="shared" si="316"/>
        <v>0</v>
      </c>
      <c r="V529" s="85">
        <f t="shared" si="317"/>
        <v>0</v>
      </c>
      <c r="W529" s="85">
        <f t="shared" si="303"/>
        <v>0</v>
      </c>
      <c r="Y529" s="84">
        <f t="shared" si="318"/>
        <v>0</v>
      </c>
      <c r="Z529" s="85">
        <f t="shared" si="319"/>
        <v>0</v>
      </c>
      <c r="AA529" s="70">
        <f t="shared" si="320"/>
        <v>0</v>
      </c>
      <c r="AB529" s="84">
        <f t="shared" si="321"/>
        <v>0</v>
      </c>
      <c r="AC529" s="84">
        <f t="shared" si="322"/>
        <v>0</v>
      </c>
      <c r="AD529" s="85">
        <f t="shared" si="323"/>
        <v>0</v>
      </c>
      <c r="AE529" s="85">
        <f t="shared" si="324"/>
        <v>0</v>
      </c>
      <c r="AF529" s="1">
        <f t="shared" si="300"/>
        <v>0</v>
      </c>
    </row>
    <row r="530" spans="1:32" x14ac:dyDescent="0.2">
      <c r="A530" s="101">
        <v>5.9400000000000002E-4</v>
      </c>
      <c r="B530" s="3">
        <f t="shared" si="301"/>
        <v>5.9400000000000002E-4</v>
      </c>
      <c r="C530"/>
      <c r="D530"/>
      <c r="E530" s="56" t="s">
        <v>21</v>
      </c>
      <c r="F530" s="21">
        <f t="shared" si="304"/>
        <v>0</v>
      </c>
      <c r="G530" s="21">
        <f t="shared" si="305"/>
        <v>0</v>
      </c>
      <c r="H530" s="111" t="str">
        <f>IF(ISNA(VLOOKUP(C530,[1]Sheet1!$J$2:$J$2989,1,FALSE)),"No","Yes")</f>
        <v>No</v>
      </c>
      <c r="I530" s="84">
        <f t="shared" si="306"/>
        <v>0</v>
      </c>
      <c r="J530" s="84">
        <f t="shared" si="307"/>
        <v>0</v>
      </c>
      <c r="K530" s="84">
        <f t="shared" si="308"/>
        <v>0</v>
      </c>
      <c r="L530" s="84">
        <f t="shared" si="309"/>
        <v>0</v>
      </c>
      <c r="M530" s="84">
        <f t="shared" si="310"/>
        <v>0</v>
      </c>
      <c r="N530" s="84">
        <f t="shared" si="311"/>
        <v>0</v>
      </c>
      <c r="O530" s="84">
        <f t="shared" si="302"/>
        <v>0</v>
      </c>
      <c r="Q530" s="85">
        <f t="shared" si="312"/>
        <v>0</v>
      </c>
      <c r="R530" s="85">
        <f t="shared" si="313"/>
        <v>0</v>
      </c>
      <c r="S530" s="85">
        <f t="shared" si="314"/>
        <v>0</v>
      </c>
      <c r="T530" s="85">
        <f t="shared" si="315"/>
        <v>0</v>
      </c>
      <c r="U530" s="85">
        <f t="shared" si="316"/>
        <v>0</v>
      </c>
      <c r="V530" s="85">
        <f t="shared" si="317"/>
        <v>0</v>
      </c>
      <c r="W530" s="85">
        <f t="shared" si="303"/>
        <v>0</v>
      </c>
      <c r="Y530" s="84">
        <f t="shared" si="318"/>
        <v>0</v>
      </c>
      <c r="Z530" s="85">
        <f t="shared" si="319"/>
        <v>0</v>
      </c>
      <c r="AA530" s="70">
        <f t="shared" si="320"/>
        <v>0</v>
      </c>
      <c r="AB530" s="84">
        <f t="shared" si="321"/>
        <v>0</v>
      </c>
      <c r="AC530" s="84">
        <f t="shared" si="322"/>
        <v>0</v>
      </c>
      <c r="AD530" s="85">
        <f t="shared" si="323"/>
        <v>0</v>
      </c>
      <c r="AE530" s="85">
        <f t="shared" si="324"/>
        <v>0</v>
      </c>
      <c r="AF530" s="1">
        <f t="shared" si="300"/>
        <v>0</v>
      </c>
    </row>
    <row r="531" spans="1:32" x14ac:dyDescent="0.2">
      <c r="A531" s="101">
        <v>5.9500000000000004E-4</v>
      </c>
      <c r="B531" s="3">
        <f t="shared" si="301"/>
        <v>5.9500000000000004E-4</v>
      </c>
      <c r="C531"/>
      <c r="D531"/>
      <c r="E531" s="56" t="s">
        <v>21</v>
      </c>
      <c r="F531" s="21">
        <f t="shared" si="304"/>
        <v>0</v>
      </c>
      <c r="G531" s="21">
        <f t="shared" si="305"/>
        <v>0</v>
      </c>
      <c r="H531" s="111" t="str">
        <f>IF(ISNA(VLOOKUP(C531,[1]Sheet1!$J$2:$J$2989,1,FALSE)),"No","Yes")</f>
        <v>No</v>
      </c>
      <c r="I531" s="84">
        <f t="shared" si="306"/>
        <v>0</v>
      </c>
      <c r="J531" s="84">
        <f t="shared" si="307"/>
        <v>0</v>
      </c>
      <c r="K531" s="84">
        <f t="shared" si="308"/>
        <v>0</v>
      </c>
      <c r="L531" s="84">
        <f t="shared" si="309"/>
        <v>0</v>
      </c>
      <c r="M531" s="84">
        <f t="shared" si="310"/>
        <v>0</v>
      </c>
      <c r="N531" s="84">
        <f t="shared" si="311"/>
        <v>0</v>
      </c>
      <c r="O531" s="84">
        <f t="shared" si="302"/>
        <v>0</v>
      </c>
      <c r="Q531" s="85">
        <f t="shared" si="312"/>
        <v>0</v>
      </c>
      <c r="R531" s="85">
        <f t="shared" si="313"/>
        <v>0</v>
      </c>
      <c r="S531" s="85">
        <f t="shared" si="314"/>
        <v>0</v>
      </c>
      <c r="T531" s="85">
        <f t="shared" si="315"/>
        <v>0</v>
      </c>
      <c r="U531" s="85">
        <f t="shared" si="316"/>
        <v>0</v>
      </c>
      <c r="V531" s="85">
        <f t="shared" si="317"/>
        <v>0</v>
      </c>
      <c r="W531" s="85">
        <f t="shared" si="303"/>
        <v>0</v>
      </c>
      <c r="Y531" s="84">
        <f t="shared" si="318"/>
        <v>0</v>
      </c>
      <c r="Z531" s="85">
        <f t="shared" si="319"/>
        <v>0</v>
      </c>
      <c r="AA531" s="70">
        <f t="shared" si="320"/>
        <v>0</v>
      </c>
      <c r="AB531" s="84">
        <f t="shared" si="321"/>
        <v>0</v>
      </c>
      <c r="AC531" s="84">
        <f t="shared" si="322"/>
        <v>0</v>
      </c>
      <c r="AD531" s="85">
        <f t="shared" si="323"/>
        <v>0</v>
      </c>
      <c r="AE531" s="85">
        <f t="shared" si="324"/>
        <v>0</v>
      </c>
      <c r="AF531" s="1">
        <f t="shared" si="300"/>
        <v>0</v>
      </c>
    </row>
    <row r="532" spans="1:32" x14ac:dyDescent="0.2">
      <c r="A532" s="101">
        <v>5.9599999999999996E-4</v>
      </c>
      <c r="B532" s="3">
        <f t="shared" si="301"/>
        <v>5.9599999999999996E-4</v>
      </c>
      <c r="C532"/>
      <c r="D532"/>
      <c r="E532" s="56" t="s">
        <v>21</v>
      </c>
      <c r="F532" s="21">
        <f t="shared" si="304"/>
        <v>0</v>
      </c>
      <c r="G532" s="21">
        <f t="shared" si="305"/>
        <v>0</v>
      </c>
      <c r="H532" s="111" t="str">
        <f>IF(ISNA(VLOOKUP(C532,[1]Sheet1!$J$2:$J$2989,1,FALSE)),"No","Yes")</f>
        <v>No</v>
      </c>
      <c r="I532" s="84">
        <f t="shared" si="306"/>
        <v>0</v>
      </c>
      <c r="J532" s="84">
        <f t="shared" si="307"/>
        <v>0</v>
      </c>
      <c r="K532" s="84">
        <f t="shared" si="308"/>
        <v>0</v>
      </c>
      <c r="L532" s="84">
        <f t="shared" si="309"/>
        <v>0</v>
      </c>
      <c r="M532" s="84">
        <f t="shared" si="310"/>
        <v>0</v>
      </c>
      <c r="N532" s="84">
        <f t="shared" si="311"/>
        <v>0</v>
      </c>
      <c r="O532" s="84">
        <f t="shared" si="302"/>
        <v>0</v>
      </c>
      <c r="Q532" s="85">
        <f t="shared" si="312"/>
        <v>0</v>
      </c>
      <c r="R532" s="85">
        <f t="shared" si="313"/>
        <v>0</v>
      </c>
      <c r="S532" s="85">
        <f t="shared" si="314"/>
        <v>0</v>
      </c>
      <c r="T532" s="85">
        <f t="shared" si="315"/>
        <v>0</v>
      </c>
      <c r="U532" s="85">
        <f t="shared" si="316"/>
        <v>0</v>
      </c>
      <c r="V532" s="85">
        <f t="shared" si="317"/>
        <v>0</v>
      </c>
      <c r="W532" s="85">
        <f t="shared" si="303"/>
        <v>0</v>
      </c>
      <c r="Y532" s="84">
        <f t="shared" si="318"/>
        <v>0</v>
      </c>
      <c r="Z532" s="85">
        <f t="shared" si="319"/>
        <v>0</v>
      </c>
      <c r="AA532" s="70">
        <f t="shared" si="320"/>
        <v>0</v>
      </c>
      <c r="AB532" s="84">
        <f t="shared" si="321"/>
        <v>0</v>
      </c>
      <c r="AC532" s="84">
        <f t="shared" si="322"/>
        <v>0</v>
      </c>
      <c r="AD532" s="85">
        <f t="shared" si="323"/>
        <v>0</v>
      </c>
      <c r="AE532" s="85">
        <f t="shared" si="324"/>
        <v>0</v>
      </c>
      <c r="AF532" s="1">
        <f t="shared" si="300"/>
        <v>0</v>
      </c>
    </row>
    <row r="533" spans="1:32" x14ac:dyDescent="0.2">
      <c r="A533" s="101">
        <v>5.9699999999999998E-4</v>
      </c>
      <c r="B533" s="3">
        <f t="shared" si="301"/>
        <v>5.9699999999999998E-4</v>
      </c>
      <c r="C533"/>
      <c r="D533"/>
      <c r="E533" s="56" t="s">
        <v>21</v>
      </c>
      <c r="F533" s="21">
        <f t="shared" si="304"/>
        <v>0</v>
      </c>
      <c r="G533" s="21">
        <f t="shared" si="305"/>
        <v>0</v>
      </c>
      <c r="H533" s="111" t="str">
        <f>IF(ISNA(VLOOKUP(C533,[1]Sheet1!$J$2:$J$2989,1,FALSE)),"No","Yes")</f>
        <v>No</v>
      </c>
      <c r="I533" s="84">
        <f t="shared" si="306"/>
        <v>0</v>
      </c>
      <c r="J533" s="84">
        <f t="shared" si="307"/>
        <v>0</v>
      </c>
      <c r="K533" s="84">
        <f t="shared" si="308"/>
        <v>0</v>
      </c>
      <c r="L533" s="84">
        <f t="shared" si="309"/>
        <v>0</v>
      </c>
      <c r="M533" s="84">
        <f t="shared" si="310"/>
        <v>0</v>
      </c>
      <c r="N533" s="84">
        <f t="shared" si="311"/>
        <v>0</v>
      </c>
      <c r="O533" s="84">
        <f t="shared" si="302"/>
        <v>0</v>
      </c>
      <c r="Q533" s="85">
        <f t="shared" si="312"/>
        <v>0</v>
      </c>
      <c r="R533" s="85">
        <f t="shared" si="313"/>
        <v>0</v>
      </c>
      <c r="S533" s="85">
        <f t="shared" si="314"/>
        <v>0</v>
      </c>
      <c r="T533" s="85">
        <f t="shared" si="315"/>
        <v>0</v>
      </c>
      <c r="U533" s="85">
        <f t="shared" si="316"/>
        <v>0</v>
      </c>
      <c r="V533" s="85">
        <f t="shared" si="317"/>
        <v>0</v>
      </c>
      <c r="W533" s="85">
        <f t="shared" si="303"/>
        <v>0</v>
      </c>
      <c r="Y533" s="84">
        <f t="shared" si="318"/>
        <v>0</v>
      </c>
      <c r="Z533" s="85">
        <f t="shared" si="319"/>
        <v>0</v>
      </c>
      <c r="AA533" s="70">
        <f t="shared" si="320"/>
        <v>0</v>
      </c>
      <c r="AB533" s="84">
        <f t="shared" si="321"/>
        <v>0</v>
      </c>
      <c r="AC533" s="84">
        <f t="shared" si="322"/>
        <v>0</v>
      </c>
      <c r="AD533" s="85">
        <f t="shared" si="323"/>
        <v>0</v>
      </c>
      <c r="AE533" s="85">
        <f t="shared" si="324"/>
        <v>0</v>
      </c>
      <c r="AF533" s="1">
        <f t="shared" si="300"/>
        <v>0</v>
      </c>
    </row>
    <row r="534" spans="1:32" x14ac:dyDescent="0.2">
      <c r="A534" s="101">
        <v>5.9800000000000001E-4</v>
      </c>
      <c r="B534" s="3">
        <f t="shared" si="301"/>
        <v>5.9800000000000001E-4</v>
      </c>
      <c r="C534"/>
      <c r="D534"/>
      <c r="E534" s="56" t="s">
        <v>21</v>
      </c>
      <c r="F534" s="21">
        <f t="shared" si="304"/>
        <v>0</v>
      </c>
      <c r="G534" s="21">
        <f t="shared" si="305"/>
        <v>0</v>
      </c>
      <c r="H534" s="111" t="str">
        <f>IF(ISNA(VLOOKUP(C534,[1]Sheet1!$J$2:$J$2989,1,FALSE)),"No","Yes")</f>
        <v>No</v>
      </c>
      <c r="I534" s="84">
        <f t="shared" si="306"/>
        <v>0</v>
      </c>
      <c r="J534" s="84">
        <f t="shared" si="307"/>
        <v>0</v>
      </c>
      <c r="K534" s="84">
        <f t="shared" si="308"/>
        <v>0</v>
      </c>
      <c r="L534" s="84">
        <f t="shared" si="309"/>
        <v>0</v>
      </c>
      <c r="M534" s="84">
        <f t="shared" si="310"/>
        <v>0</v>
      </c>
      <c r="N534" s="84">
        <f t="shared" si="311"/>
        <v>0</v>
      </c>
      <c r="O534" s="84">
        <f t="shared" si="302"/>
        <v>0</v>
      </c>
      <c r="Q534" s="85">
        <f t="shared" si="312"/>
        <v>0</v>
      </c>
      <c r="R534" s="85">
        <f t="shared" si="313"/>
        <v>0</v>
      </c>
      <c r="S534" s="85">
        <f t="shared" si="314"/>
        <v>0</v>
      </c>
      <c r="T534" s="85">
        <f t="shared" si="315"/>
        <v>0</v>
      </c>
      <c r="U534" s="85">
        <f t="shared" si="316"/>
        <v>0</v>
      </c>
      <c r="V534" s="85">
        <f t="shared" si="317"/>
        <v>0</v>
      </c>
      <c r="W534" s="85">
        <f t="shared" si="303"/>
        <v>0</v>
      </c>
      <c r="Y534" s="84">
        <f t="shared" si="318"/>
        <v>0</v>
      </c>
      <c r="Z534" s="85">
        <f t="shared" si="319"/>
        <v>0</v>
      </c>
      <c r="AA534" s="70">
        <f t="shared" si="320"/>
        <v>0</v>
      </c>
      <c r="AB534" s="84">
        <f t="shared" si="321"/>
        <v>0</v>
      </c>
      <c r="AC534" s="84">
        <f t="shared" si="322"/>
        <v>0</v>
      </c>
      <c r="AD534" s="85">
        <f t="shared" si="323"/>
        <v>0</v>
      </c>
      <c r="AE534" s="85">
        <f t="shared" si="324"/>
        <v>0</v>
      </c>
      <c r="AF534" s="1">
        <f t="shared" si="300"/>
        <v>0</v>
      </c>
    </row>
    <row r="535" spans="1:32" x14ac:dyDescent="0.2">
      <c r="A535" s="101">
        <v>5.9900000000000003E-4</v>
      </c>
      <c r="B535" s="3">
        <f t="shared" si="301"/>
        <v>5.9900000000000003E-4</v>
      </c>
      <c r="C535"/>
      <c r="D535"/>
      <c r="E535" s="56" t="s">
        <v>21</v>
      </c>
      <c r="F535" s="21">
        <f t="shared" si="304"/>
        <v>0</v>
      </c>
      <c r="G535" s="21">
        <f t="shared" si="305"/>
        <v>0</v>
      </c>
      <c r="H535" s="111" t="str">
        <f>IF(ISNA(VLOOKUP(C535,[1]Sheet1!$J$2:$J$2989,1,FALSE)),"No","Yes")</f>
        <v>No</v>
      </c>
      <c r="I535" s="84">
        <f t="shared" si="306"/>
        <v>0</v>
      </c>
      <c r="J535" s="84">
        <f t="shared" si="307"/>
        <v>0</v>
      </c>
      <c r="K535" s="84">
        <f t="shared" si="308"/>
        <v>0</v>
      </c>
      <c r="L535" s="84">
        <f t="shared" si="309"/>
        <v>0</v>
      </c>
      <c r="M535" s="84">
        <f t="shared" si="310"/>
        <v>0</v>
      </c>
      <c r="N535" s="84">
        <f t="shared" si="311"/>
        <v>0</v>
      </c>
      <c r="O535" s="84">
        <f t="shared" si="302"/>
        <v>0</v>
      </c>
      <c r="Q535" s="85">
        <f t="shared" si="312"/>
        <v>0</v>
      </c>
      <c r="R535" s="85">
        <f t="shared" si="313"/>
        <v>0</v>
      </c>
      <c r="S535" s="85">
        <f t="shared" si="314"/>
        <v>0</v>
      </c>
      <c r="T535" s="85">
        <f t="shared" si="315"/>
        <v>0</v>
      </c>
      <c r="U535" s="85">
        <f t="shared" si="316"/>
        <v>0</v>
      </c>
      <c r="V535" s="85">
        <f t="shared" si="317"/>
        <v>0</v>
      </c>
      <c r="W535" s="85">
        <f t="shared" si="303"/>
        <v>0</v>
      </c>
      <c r="Y535" s="84">
        <f t="shared" si="318"/>
        <v>0</v>
      </c>
      <c r="Z535" s="85">
        <f t="shared" si="319"/>
        <v>0</v>
      </c>
      <c r="AA535" s="70">
        <f t="shared" si="320"/>
        <v>0</v>
      </c>
      <c r="AB535" s="84">
        <f t="shared" si="321"/>
        <v>0</v>
      </c>
      <c r="AC535" s="84">
        <f t="shared" si="322"/>
        <v>0</v>
      </c>
      <c r="AD535" s="85">
        <f t="shared" si="323"/>
        <v>0</v>
      </c>
      <c r="AE535" s="85">
        <f t="shared" si="324"/>
        <v>0</v>
      </c>
      <c r="AF535" s="1">
        <f t="shared" si="300"/>
        <v>0</v>
      </c>
    </row>
    <row r="536" spans="1:32" x14ac:dyDescent="0.2">
      <c r="A536" s="101">
        <v>5.9999999999999995E-4</v>
      </c>
      <c r="B536" s="3">
        <f t="shared" si="301"/>
        <v>5.9999999999999995E-4</v>
      </c>
      <c r="C536"/>
      <c r="D536"/>
      <c r="E536" s="56" t="s">
        <v>21</v>
      </c>
      <c r="F536" s="21">
        <f t="shared" si="304"/>
        <v>0</v>
      </c>
      <c r="G536" s="21">
        <f t="shared" si="305"/>
        <v>0</v>
      </c>
      <c r="H536" s="111" t="str">
        <f>IF(ISNA(VLOOKUP(C536,[1]Sheet1!$J$2:$J$2989,1,FALSE)),"No","Yes")</f>
        <v>No</v>
      </c>
      <c r="I536" s="84">
        <f t="shared" si="306"/>
        <v>0</v>
      </c>
      <c r="J536" s="84">
        <f t="shared" si="307"/>
        <v>0</v>
      </c>
      <c r="K536" s="84">
        <f t="shared" si="308"/>
        <v>0</v>
      </c>
      <c r="L536" s="84">
        <f t="shared" si="309"/>
        <v>0</v>
      </c>
      <c r="M536" s="84">
        <f t="shared" si="310"/>
        <v>0</v>
      </c>
      <c r="N536" s="84">
        <f t="shared" si="311"/>
        <v>0</v>
      </c>
      <c r="O536" s="84">
        <f t="shared" si="302"/>
        <v>0</v>
      </c>
      <c r="Q536" s="85">
        <f t="shared" si="312"/>
        <v>0</v>
      </c>
      <c r="R536" s="85">
        <f t="shared" si="313"/>
        <v>0</v>
      </c>
      <c r="S536" s="85">
        <f t="shared" si="314"/>
        <v>0</v>
      </c>
      <c r="T536" s="85">
        <f t="shared" si="315"/>
        <v>0</v>
      </c>
      <c r="U536" s="85">
        <f t="shared" si="316"/>
        <v>0</v>
      </c>
      <c r="V536" s="85">
        <f t="shared" si="317"/>
        <v>0</v>
      </c>
      <c r="W536" s="85">
        <f t="shared" si="303"/>
        <v>0</v>
      </c>
      <c r="Y536" s="84">
        <f t="shared" si="318"/>
        <v>0</v>
      </c>
      <c r="Z536" s="85">
        <f t="shared" si="319"/>
        <v>0</v>
      </c>
      <c r="AA536" s="70">
        <f t="shared" si="320"/>
        <v>0</v>
      </c>
      <c r="AB536" s="84">
        <f t="shared" si="321"/>
        <v>0</v>
      </c>
      <c r="AC536" s="84">
        <f t="shared" si="322"/>
        <v>0</v>
      </c>
      <c r="AD536" s="85">
        <f t="shared" si="323"/>
        <v>0</v>
      </c>
      <c r="AE536" s="85">
        <f t="shared" si="324"/>
        <v>0</v>
      </c>
      <c r="AF536" s="1">
        <f t="shared" si="300"/>
        <v>0</v>
      </c>
    </row>
    <row r="537" spans="1:32" x14ac:dyDescent="0.2">
      <c r="A537" s="101">
        <v>6.0099999999999997E-4</v>
      </c>
      <c r="B537" s="3">
        <f t="shared" si="301"/>
        <v>6.0099999999999997E-4</v>
      </c>
      <c r="C537"/>
      <c r="D537"/>
      <c r="E537" s="56" t="s">
        <v>21</v>
      </c>
      <c r="F537" s="21">
        <f t="shared" si="304"/>
        <v>0</v>
      </c>
      <c r="G537" s="21">
        <f t="shared" si="305"/>
        <v>0</v>
      </c>
      <c r="H537" s="111" t="str">
        <f>IF(ISNA(VLOOKUP(C537,[1]Sheet1!$J$2:$J$2989,1,FALSE)),"No","Yes")</f>
        <v>No</v>
      </c>
      <c r="I537" s="84">
        <f t="shared" si="306"/>
        <v>0</v>
      </c>
      <c r="J537" s="84">
        <f t="shared" si="307"/>
        <v>0</v>
      </c>
      <c r="K537" s="84">
        <f t="shared" si="308"/>
        <v>0</v>
      </c>
      <c r="L537" s="84">
        <f t="shared" si="309"/>
        <v>0</v>
      </c>
      <c r="M537" s="84">
        <f t="shared" si="310"/>
        <v>0</v>
      </c>
      <c r="N537" s="84">
        <f t="shared" si="311"/>
        <v>0</v>
      </c>
      <c r="O537" s="84">
        <f t="shared" si="302"/>
        <v>0</v>
      </c>
      <c r="Q537" s="85">
        <f t="shared" si="312"/>
        <v>0</v>
      </c>
      <c r="R537" s="85">
        <f t="shared" si="313"/>
        <v>0</v>
      </c>
      <c r="S537" s="85">
        <f t="shared" si="314"/>
        <v>0</v>
      </c>
      <c r="T537" s="85">
        <f t="shared" si="315"/>
        <v>0</v>
      </c>
      <c r="U537" s="85">
        <f t="shared" si="316"/>
        <v>0</v>
      </c>
      <c r="V537" s="85">
        <f t="shared" si="317"/>
        <v>0</v>
      </c>
      <c r="W537" s="85">
        <f t="shared" si="303"/>
        <v>0</v>
      </c>
      <c r="Y537" s="84">
        <f t="shared" si="318"/>
        <v>0</v>
      </c>
      <c r="Z537" s="85">
        <f t="shared" si="319"/>
        <v>0</v>
      </c>
      <c r="AA537" s="70">
        <f t="shared" si="320"/>
        <v>0</v>
      </c>
      <c r="AB537" s="84">
        <f t="shared" si="321"/>
        <v>0</v>
      </c>
      <c r="AC537" s="84">
        <f t="shared" si="322"/>
        <v>0</v>
      </c>
      <c r="AD537" s="85">
        <f t="shared" si="323"/>
        <v>0</v>
      </c>
      <c r="AE537" s="85">
        <f t="shared" si="324"/>
        <v>0</v>
      </c>
      <c r="AF537" s="1">
        <f t="shared" si="300"/>
        <v>0</v>
      </c>
    </row>
    <row r="538" spans="1:32" x14ac:dyDescent="0.2">
      <c r="A538" s="101">
        <v>6.02E-4</v>
      </c>
      <c r="B538" s="3">
        <f t="shared" si="301"/>
        <v>6.02E-4</v>
      </c>
      <c r="C538"/>
      <c r="D538"/>
      <c r="E538" s="56" t="s">
        <v>21</v>
      </c>
      <c r="F538" s="21">
        <f t="shared" si="304"/>
        <v>0</v>
      </c>
      <c r="G538" s="21">
        <f t="shared" si="305"/>
        <v>0</v>
      </c>
      <c r="H538" s="111" t="str">
        <f>IF(ISNA(VLOOKUP(C538,[1]Sheet1!$J$2:$J$2989,1,FALSE)),"No","Yes")</f>
        <v>No</v>
      </c>
      <c r="I538" s="84">
        <f t="shared" si="306"/>
        <v>0</v>
      </c>
      <c r="J538" s="84">
        <f t="shared" si="307"/>
        <v>0</v>
      </c>
      <c r="K538" s="84">
        <f t="shared" si="308"/>
        <v>0</v>
      </c>
      <c r="L538" s="84">
        <f t="shared" si="309"/>
        <v>0</v>
      </c>
      <c r="M538" s="84">
        <f t="shared" si="310"/>
        <v>0</v>
      </c>
      <c r="N538" s="84">
        <f t="shared" si="311"/>
        <v>0</v>
      </c>
      <c r="O538" s="84">
        <f t="shared" si="302"/>
        <v>0</v>
      </c>
      <c r="Q538" s="85">
        <f t="shared" si="312"/>
        <v>0</v>
      </c>
      <c r="R538" s="85">
        <f t="shared" si="313"/>
        <v>0</v>
      </c>
      <c r="S538" s="85">
        <f t="shared" si="314"/>
        <v>0</v>
      </c>
      <c r="T538" s="85">
        <f t="shared" si="315"/>
        <v>0</v>
      </c>
      <c r="U538" s="85">
        <f t="shared" si="316"/>
        <v>0</v>
      </c>
      <c r="V538" s="85">
        <f t="shared" si="317"/>
        <v>0</v>
      </c>
      <c r="W538" s="85">
        <f t="shared" si="303"/>
        <v>0</v>
      </c>
      <c r="Y538" s="84">
        <f t="shared" si="318"/>
        <v>0</v>
      </c>
      <c r="Z538" s="85">
        <f t="shared" si="319"/>
        <v>0</v>
      </c>
      <c r="AA538" s="70">
        <f t="shared" si="320"/>
        <v>0</v>
      </c>
      <c r="AB538" s="84">
        <f t="shared" si="321"/>
        <v>0</v>
      </c>
      <c r="AC538" s="84">
        <f t="shared" si="322"/>
        <v>0</v>
      </c>
      <c r="AD538" s="85">
        <f t="shared" si="323"/>
        <v>0</v>
      </c>
      <c r="AE538" s="85">
        <f t="shared" si="324"/>
        <v>0</v>
      </c>
      <c r="AF538" s="1">
        <f t="shared" si="300"/>
        <v>0</v>
      </c>
    </row>
    <row r="539" spans="1:32" x14ac:dyDescent="0.2">
      <c r="A539" s="101">
        <v>6.0300000000000002E-4</v>
      </c>
      <c r="B539" s="3">
        <f t="shared" si="301"/>
        <v>6.0300000000000002E-4</v>
      </c>
      <c r="C539" s="95"/>
      <c r="D539"/>
      <c r="E539" s="56" t="s">
        <v>21</v>
      </c>
      <c r="F539" s="21">
        <f t="shared" si="304"/>
        <v>0</v>
      </c>
      <c r="G539" s="21">
        <f t="shared" si="305"/>
        <v>0</v>
      </c>
      <c r="H539" s="111" t="str">
        <f>IF(ISNA(VLOOKUP(C539,[1]Sheet1!$J$2:$J$2989,1,FALSE)),"No","Yes")</f>
        <v>No</v>
      </c>
      <c r="I539" s="84">
        <f t="shared" si="306"/>
        <v>0</v>
      </c>
      <c r="J539" s="84">
        <f t="shared" si="307"/>
        <v>0</v>
      </c>
      <c r="K539" s="84">
        <f t="shared" si="308"/>
        <v>0</v>
      </c>
      <c r="L539" s="84">
        <f t="shared" si="309"/>
        <v>0</v>
      </c>
      <c r="M539" s="84">
        <f t="shared" si="310"/>
        <v>0</v>
      </c>
      <c r="N539" s="84">
        <f t="shared" si="311"/>
        <v>0</v>
      </c>
      <c r="O539" s="84">
        <f t="shared" si="302"/>
        <v>0</v>
      </c>
      <c r="Q539" s="85">
        <f t="shared" si="312"/>
        <v>0</v>
      </c>
      <c r="R539" s="85">
        <f t="shared" si="313"/>
        <v>0</v>
      </c>
      <c r="S539" s="85">
        <f t="shared" si="314"/>
        <v>0</v>
      </c>
      <c r="T539" s="85">
        <f t="shared" si="315"/>
        <v>0</v>
      </c>
      <c r="U539" s="85">
        <f t="shared" si="316"/>
        <v>0</v>
      </c>
      <c r="V539" s="85">
        <f t="shared" si="317"/>
        <v>0</v>
      </c>
      <c r="W539" s="85">
        <f t="shared" si="303"/>
        <v>0</v>
      </c>
      <c r="Y539" s="84">
        <f t="shared" si="318"/>
        <v>0</v>
      </c>
      <c r="Z539" s="85">
        <f t="shared" si="319"/>
        <v>0</v>
      </c>
      <c r="AA539" s="70">
        <f t="shared" si="320"/>
        <v>0</v>
      </c>
      <c r="AB539" s="84">
        <f t="shared" si="321"/>
        <v>0</v>
      </c>
      <c r="AC539" s="84">
        <f t="shared" si="322"/>
        <v>0</v>
      </c>
      <c r="AD539" s="85">
        <f t="shared" si="323"/>
        <v>0</v>
      </c>
      <c r="AE539" s="85">
        <f t="shared" si="324"/>
        <v>0</v>
      </c>
      <c r="AF539" s="1">
        <f t="shared" si="300"/>
        <v>0</v>
      </c>
    </row>
    <row r="540" spans="1:32" x14ac:dyDescent="0.2">
      <c r="A540" s="101">
        <v>6.0400000000000004E-4</v>
      </c>
      <c r="B540" s="3">
        <f t="shared" si="301"/>
        <v>6.0400000000000004E-4</v>
      </c>
      <c r="C540" s="95"/>
      <c r="D540"/>
      <c r="E540" s="56" t="s">
        <v>21</v>
      </c>
      <c r="F540" s="21">
        <f t="shared" si="304"/>
        <v>0</v>
      </c>
      <c r="G540" s="21">
        <f t="shared" si="305"/>
        <v>0</v>
      </c>
      <c r="H540" s="111" t="str">
        <f>IF(ISNA(VLOOKUP(C540,[1]Sheet1!$J$2:$J$2989,1,FALSE)),"No","Yes")</f>
        <v>No</v>
      </c>
      <c r="I540" s="84">
        <f t="shared" si="306"/>
        <v>0</v>
      </c>
      <c r="J540" s="84">
        <f t="shared" si="307"/>
        <v>0</v>
      </c>
      <c r="K540" s="84">
        <f t="shared" si="308"/>
        <v>0</v>
      </c>
      <c r="L540" s="84">
        <f t="shared" si="309"/>
        <v>0</v>
      </c>
      <c r="M540" s="84">
        <f t="shared" si="310"/>
        <v>0</v>
      </c>
      <c r="N540" s="84">
        <f t="shared" si="311"/>
        <v>0</v>
      </c>
      <c r="O540" s="84">
        <f t="shared" si="302"/>
        <v>0</v>
      </c>
      <c r="Q540" s="85">
        <f t="shared" si="312"/>
        <v>0</v>
      </c>
      <c r="R540" s="85">
        <f t="shared" si="313"/>
        <v>0</v>
      </c>
      <c r="S540" s="85">
        <f t="shared" si="314"/>
        <v>0</v>
      </c>
      <c r="T540" s="85">
        <f t="shared" si="315"/>
        <v>0</v>
      </c>
      <c r="U540" s="85">
        <f t="shared" si="316"/>
        <v>0</v>
      </c>
      <c r="V540" s="85">
        <f t="shared" si="317"/>
        <v>0</v>
      </c>
      <c r="W540" s="85">
        <f t="shared" si="303"/>
        <v>0</v>
      </c>
      <c r="Y540" s="84">
        <f t="shared" si="318"/>
        <v>0</v>
      </c>
      <c r="Z540" s="85">
        <f t="shared" si="319"/>
        <v>0</v>
      </c>
      <c r="AA540" s="70">
        <f t="shared" si="320"/>
        <v>0</v>
      </c>
      <c r="AB540" s="84">
        <f t="shared" si="321"/>
        <v>0</v>
      </c>
      <c r="AC540" s="84">
        <f t="shared" si="322"/>
        <v>0</v>
      </c>
      <c r="AD540" s="85">
        <f t="shared" si="323"/>
        <v>0</v>
      </c>
      <c r="AE540" s="85">
        <f t="shared" si="324"/>
        <v>0</v>
      </c>
      <c r="AF540" s="1">
        <f t="shared" si="300"/>
        <v>0</v>
      </c>
    </row>
    <row r="541" spans="1:32" x14ac:dyDescent="0.2">
      <c r="A541" s="101">
        <v>6.0499999999999996E-4</v>
      </c>
      <c r="B541" s="3">
        <f t="shared" si="301"/>
        <v>6.0499999999999996E-4</v>
      </c>
      <c r="C541" s="95"/>
      <c r="D541"/>
      <c r="E541" s="56" t="s">
        <v>21</v>
      </c>
      <c r="F541" s="21">
        <f t="shared" si="304"/>
        <v>0</v>
      </c>
      <c r="G541" s="21">
        <f t="shared" si="305"/>
        <v>0</v>
      </c>
      <c r="H541" s="111" t="str">
        <f>IF(ISNA(VLOOKUP(C541,[1]Sheet1!$J$2:$J$2989,1,FALSE)),"No","Yes")</f>
        <v>No</v>
      </c>
      <c r="I541" s="84">
        <f t="shared" si="306"/>
        <v>0</v>
      </c>
      <c r="J541" s="84">
        <f t="shared" si="307"/>
        <v>0</v>
      </c>
      <c r="K541" s="84">
        <f t="shared" si="308"/>
        <v>0</v>
      </c>
      <c r="L541" s="84">
        <f t="shared" si="309"/>
        <v>0</v>
      </c>
      <c r="M541" s="84">
        <f t="shared" si="310"/>
        <v>0</v>
      </c>
      <c r="N541" s="84">
        <f t="shared" si="311"/>
        <v>0</v>
      </c>
      <c r="O541" s="84">
        <f t="shared" si="302"/>
        <v>0</v>
      </c>
      <c r="Q541" s="85">
        <f t="shared" si="312"/>
        <v>0</v>
      </c>
      <c r="R541" s="85">
        <f t="shared" si="313"/>
        <v>0</v>
      </c>
      <c r="S541" s="85">
        <f t="shared" si="314"/>
        <v>0</v>
      </c>
      <c r="T541" s="85">
        <f t="shared" si="315"/>
        <v>0</v>
      </c>
      <c r="U541" s="85">
        <f t="shared" si="316"/>
        <v>0</v>
      </c>
      <c r="V541" s="85">
        <f t="shared" si="317"/>
        <v>0</v>
      </c>
      <c r="W541" s="85">
        <f t="shared" si="303"/>
        <v>0</v>
      </c>
      <c r="Y541" s="84">
        <f t="shared" si="318"/>
        <v>0</v>
      </c>
      <c r="Z541" s="85">
        <f t="shared" si="319"/>
        <v>0</v>
      </c>
      <c r="AA541" s="70">
        <f t="shared" si="320"/>
        <v>0</v>
      </c>
      <c r="AB541" s="84">
        <f t="shared" si="321"/>
        <v>0</v>
      </c>
      <c r="AC541" s="84">
        <f t="shared" si="322"/>
        <v>0</v>
      </c>
      <c r="AD541" s="85">
        <f t="shared" si="323"/>
        <v>0</v>
      </c>
      <c r="AE541" s="85">
        <f t="shared" si="324"/>
        <v>0</v>
      </c>
      <c r="AF541" s="1">
        <f t="shared" si="300"/>
        <v>0</v>
      </c>
    </row>
    <row r="542" spans="1:32" x14ac:dyDescent="0.2">
      <c r="A542" s="101">
        <v>6.0599999999999998E-4</v>
      </c>
      <c r="B542" s="3">
        <f t="shared" si="301"/>
        <v>6.0599999999999998E-4</v>
      </c>
      <c r="C542" s="95"/>
      <c r="D542"/>
      <c r="E542" s="56" t="s">
        <v>21</v>
      </c>
      <c r="F542" s="21">
        <f t="shared" si="304"/>
        <v>0</v>
      </c>
      <c r="G542" s="21">
        <f t="shared" si="305"/>
        <v>0</v>
      </c>
      <c r="H542" s="111" t="str">
        <f>IF(ISNA(VLOOKUP(C542,[1]Sheet1!$J$2:$J$2989,1,FALSE)),"No","Yes")</f>
        <v>No</v>
      </c>
      <c r="I542" s="84">
        <f t="shared" si="306"/>
        <v>0</v>
      </c>
      <c r="J542" s="84">
        <f t="shared" si="307"/>
        <v>0</v>
      </c>
      <c r="K542" s="84">
        <f t="shared" si="308"/>
        <v>0</v>
      </c>
      <c r="L542" s="84">
        <f t="shared" si="309"/>
        <v>0</v>
      </c>
      <c r="M542" s="84">
        <f t="shared" si="310"/>
        <v>0</v>
      </c>
      <c r="N542" s="84">
        <f t="shared" si="311"/>
        <v>0</v>
      </c>
      <c r="O542" s="84">
        <f t="shared" si="302"/>
        <v>0</v>
      </c>
      <c r="Q542" s="85">
        <f t="shared" si="312"/>
        <v>0</v>
      </c>
      <c r="R542" s="85">
        <f t="shared" si="313"/>
        <v>0</v>
      </c>
      <c r="S542" s="85">
        <f t="shared" si="314"/>
        <v>0</v>
      </c>
      <c r="T542" s="85">
        <f t="shared" si="315"/>
        <v>0</v>
      </c>
      <c r="U542" s="85">
        <f t="shared" si="316"/>
        <v>0</v>
      </c>
      <c r="V542" s="85">
        <f t="shared" si="317"/>
        <v>0</v>
      </c>
      <c r="W542" s="85">
        <f t="shared" si="303"/>
        <v>0</v>
      </c>
      <c r="Y542" s="84">
        <f t="shared" si="318"/>
        <v>0</v>
      </c>
      <c r="Z542" s="85">
        <f t="shared" si="319"/>
        <v>0</v>
      </c>
      <c r="AA542" s="70">
        <f t="shared" si="320"/>
        <v>0</v>
      </c>
      <c r="AB542" s="84">
        <f t="shared" si="321"/>
        <v>0</v>
      </c>
      <c r="AC542" s="84">
        <f t="shared" si="322"/>
        <v>0</v>
      </c>
      <c r="AD542" s="85">
        <f t="shared" si="323"/>
        <v>0</v>
      </c>
      <c r="AE542" s="85">
        <f t="shared" si="324"/>
        <v>0</v>
      </c>
      <c r="AF542" s="1">
        <f t="shared" si="300"/>
        <v>0</v>
      </c>
    </row>
    <row r="543" spans="1:32" x14ac:dyDescent="0.2">
      <c r="A543" s="101">
        <v>6.0700000000000001E-4</v>
      </c>
      <c r="B543" s="3">
        <f t="shared" si="301"/>
        <v>6.0700000000000001E-4</v>
      </c>
      <c r="C543" s="95"/>
      <c r="D543"/>
      <c r="E543" s="56" t="s">
        <v>21</v>
      </c>
      <c r="F543" s="21">
        <f t="shared" si="304"/>
        <v>0</v>
      </c>
      <c r="G543" s="21">
        <f t="shared" si="305"/>
        <v>0</v>
      </c>
      <c r="H543" s="111" t="str">
        <f>IF(ISNA(VLOOKUP(C543,[1]Sheet1!$J$2:$J$2989,1,FALSE)),"No","Yes")</f>
        <v>No</v>
      </c>
      <c r="I543" s="84">
        <f t="shared" si="306"/>
        <v>0</v>
      </c>
      <c r="J543" s="84">
        <f t="shared" si="307"/>
        <v>0</v>
      </c>
      <c r="K543" s="84">
        <f t="shared" si="308"/>
        <v>0</v>
      </c>
      <c r="L543" s="84">
        <f t="shared" si="309"/>
        <v>0</v>
      </c>
      <c r="M543" s="84">
        <f t="shared" si="310"/>
        <v>0</v>
      </c>
      <c r="N543" s="84">
        <f t="shared" si="311"/>
        <v>0</v>
      </c>
      <c r="O543" s="84">
        <f t="shared" si="302"/>
        <v>0</v>
      </c>
      <c r="Q543" s="85">
        <f t="shared" si="312"/>
        <v>0</v>
      </c>
      <c r="R543" s="85">
        <f t="shared" si="313"/>
        <v>0</v>
      </c>
      <c r="S543" s="85">
        <f t="shared" si="314"/>
        <v>0</v>
      </c>
      <c r="T543" s="85">
        <f t="shared" si="315"/>
        <v>0</v>
      </c>
      <c r="U543" s="85">
        <f t="shared" si="316"/>
        <v>0</v>
      </c>
      <c r="V543" s="85">
        <f t="shared" si="317"/>
        <v>0</v>
      </c>
      <c r="W543" s="85">
        <f t="shared" si="303"/>
        <v>0</v>
      </c>
      <c r="Y543" s="84">
        <f t="shared" si="318"/>
        <v>0</v>
      </c>
      <c r="Z543" s="85">
        <f t="shared" si="319"/>
        <v>0</v>
      </c>
      <c r="AA543" s="70">
        <f t="shared" si="320"/>
        <v>0</v>
      </c>
      <c r="AB543" s="84">
        <f t="shared" si="321"/>
        <v>0</v>
      </c>
      <c r="AC543" s="84">
        <f t="shared" si="322"/>
        <v>0</v>
      </c>
      <c r="AD543" s="85">
        <f t="shared" si="323"/>
        <v>0</v>
      </c>
      <c r="AE543" s="85">
        <f t="shared" si="324"/>
        <v>0</v>
      </c>
      <c r="AF543" s="1">
        <f t="shared" si="300"/>
        <v>0</v>
      </c>
    </row>
    <row r="544" spans="1:32" x14ac:dyDescent="0.2">
      <c r="A544" s="101">
        <v>6.0800000000000003E-4</v>
      </c>
      <c r="B544" s="3">
        <f t="shared" si="301"/>
        <v>6.0800000000000003E-4</v>
      </c>
      <c r="C544" s="95"/>
      <c r="D544"/>
      <c r="E544" s="56" t="s">
        <v>21</v>
      </c>
      <c r="F544" s="21">
        <f t="shared" si="304"/>
        <v>0</v>
      </c>
      <c r="G544" s="21">
        <f t="shared" si="305"/>
        <v>0</v>
      </c>
      <c r="H544" s="111" t="str">
        <f>IF(ISNA(VLOOKUP(C544,[1]Sheet1!$J$2:$J$2989,1,FALSE)),"No","Yes")</f>
        <v>No</v>
      </c>
      <c r="I544" s="84">
        <f t="shared" si="306"/>
        <v>0</v>
      </c>
      <c r="J544" s="84">
        <f t="shared" si="307"/>
        <v>0</v>
      </c>
      <c r="K544" s="84">
        <f t="shared" si="308"/>
        <v>0</v>
      </c>
      <c r="L544" s="84">
        <f t="shared" si="309"/>
        <v>0</v>
      </c>
      <c r="M544" s="84">
        <f t="shared" si="310"/>
        <v>0</v>
      </c>
      <c r="N544" s="84">
        <f t="shared" si="311"/>
        <v>0</v>
      </c>
      <c r="O544" s="84">
        <f t="shared" si="302"/>
        <v>0</v>
      </c>
      <c r="Q544" s="85">
        <f t="shared" si="312"/>
        <v>0</v>
      </c>
      <c r="R544" s="85">
        <f t="shared" si="313"/>
        <v>0</v>
      </c>
      <c r="S544" s="85">
        <f t="shared" si="314"/>
        <v>0</v>
      </c>
      <c r="T544" s="85">
        <f t="shared" si="315"/>
        <v>0</v>
      </c>
      <c r="U544" s="85">
        <f t="shared" si="316"/>
        <v>0</v>
      </c>
      <c r="V544" s="85">
        <f t="shared" si="317"/>
        <v>0</v>
      </c>
      <c r="W544" s="85">
        <f t="shared" si="303"/>
        <v>0</v>
      </c>
      <c r="Y544" s="84">
        <f t="shared" si="318"/>
        <v>0</v>
      </c>
      <c r="Z544" s="85">
        <f t="shared" si="319"/>
        <v>0</v>
      </c>
      <c r="AA544" s="70">
        <f t="shared" si="320"/>
        <v>0</v>
      </c>
      <c r="AB544" s="84">
        <f t="shared" si="321"/>
        <v>0</v>
      </c>
      <c r="AC544" s="84">
        <f t="shared" si="322"/>
        <v>0</v>
      </c>
      <c r="AD544" s="85">
        <f t="shared" si="323"/>
        <v>0</v>
      </c>
      <c r="AE544" s="85">
        <f t="shared" si="324"/>
        <v>0</v>
      </c>
      <c r="AF544" s="1">
        <f t="shared" si="300"/>
        <v>0</v>
      </c>
    </row>
    <row r="545" spans="1:32" x14ac:dyDescent="0.2">
      <c r="A545" s="101">
        <v>6.0899999999999995E-4</v>
      </c>
      <c r="B545" s="3">
        <f t="shared" si="301"/>
        <v>6.0899999999999995E-4</v>
      </c>
      <c r="C545" s="95"/>
      <c r="D545"/>
      <c r="E545" s="56" t="s">
        <v>21</v>
      </c>
      <c r="F545" s="21">
        <f t="shared" si="304"/>
        <v>0</v>
      </c>
      <c r="G545" s="21">
        <f t="shared" si="305"/>
        <v>0</v>
      </c>
      <c r="H545" s="111" t="str">
        <f>IF(ISNA(VLOOKUP(C545,[1]Sheet1!$J$2:$J$2989,1,FALSE)),"No","Yes")</f>
        <v>No</v>
      </c>
      <c r="I545" s="84">
        <f t="shared" si="306"/>
        <v>0</v>
      </c>
      <c r="J545" s="84">
        <f t="shared" si="307"/>
        <v>0</v>
      </c>
      <c r="K545" s="84">
        <f t="shared" si="308"/>
        <v>0</v>
      </c>
      <c r="L545" s="84">
        <f t="shared" si="309"/>
        <v>0</v>
      </c>
      <c r="M545" s="84">
        <f t="shared" si="310"/>
        <v>0</v>
      </c>
      <c r="N545" s="84">
        <f t="shared" si="311"/>
        <v>0</v>
      </c>
      <c r="O545" s="84">
        <f t="shared" si="302"/>
        <v>0</v>
      </c>
      <c r="Q545" s="85">
        <f t="shared" si="312"/>
        <v>0</v>
      </c>
      <c r="R545" s="85">
        <f t="shared" si="313"/>
        <v>0</v>
      </c>
      <c r="S545" s="85">
        <f t="shared" si="314"/>
        <v>0</v>
      </c>
      <c r="T545" s="85">
        <f t="shared" si="315"/>
        <v>0</v>
      </c>
      <c r="U545" s="85">
        <f t="shared" si="316"/>
        <v>0</v>
      </c>
      <c r="V545" s="85">
        <f t="shared" si="317"/>
        <v>0</v>
      </c>
      <c r="W545" s="85">
        <f t="shared" si="303"/>
        <v>0</v>
      </c>
      <c r="Y545" s="84">
        <f t="shared" si="318"/>
        <v>0</v>
      </c>
      <c r="Z545" s="85">
        <f t="shared" si="319"/>
        <v>0</v>
      </c>
      <c r="AA545" s="70">
        <f t="shared" si="320"/>
        <v>0</v>
      </c>
      <c r="AB545" s="84">
        <f t="shared" si="321"/>
        <v>0</v>
      </c>
      <c r="AC545" s="84">
        <f t="shared" si="322"/>
        <v>0</v>
      </c>
      <c r="AD545" s="85">
        <f t="shared" si="323"/>
        <v>0</v>
      </c>
      <c r="AE545" s="85">
        <f t="shared" si="324"/>
        <v>0</v>
      </c>
      <c r="AF545" s="1">
        <f t="shared" si="300"/>
        <v>0</v>
      </c>
    </row>
    <row r="546" spans="1:32" x14ac:dyDescent="0.2">
      <c r="A546" s="101">
        <v>6.0999999999999997E-4</v>
      </c>
      <c r="B546" s="3">
        <f t="shared" si="301"/>
        <v>6.0999999999999997E-4</v>
      </c>
      <c r="C546" s="95"/>
      <c r="D546"/>
      <c r="E546" s="56" t="s">
        <v>21</v>
      </c>
      <c r="F546" s="21">
        <f t="shared" si="304"/>
        <v>0</v>
      </c>
      <c r="G546" s="21">
        <f t="shared" si="305"/>
        <v>0</v>
      </c>
      <c r="H546" s="111" t="str">
        <f>IF(ISNA(VLOOKUP(C546,[1]Sheet1!$J$2:$J$2989,1,FALSE)),"No","Yes")</f>
        <v>No</v>
      </c>
      <c r="I546" s="84">
        <f t="shared" si="306"/>
        <v>0</v>
      </c>
      <c r="J546" s="84">
        <f t="shared" si="307"/>
        <v>0</v>
      </c>
      <c r="K546" s="84">
        <f t="shared" si="308"/>
        <v>0</v>
      </c>
      <c r="L546" s="84">
        <f t="shared" si="309"/>
        <v>0</v>
      </c>
      <c r="M546" s="84">
        <f t="shared" si="310"/>
        <v>0</v>
      </c>
      <c r="N546" s="84">
        <f t="shared" si="311"/>
        <v>0</v>
      </c>
      <c r="O546" s="84">
        <f t="shared" si="302"/>
        <v>0</v>
      </c>
      <c r="Q546" s="85">
        <f t="shared" si="312"/>
        <v>0</v>
      </c>
      <c r="R546" s="85">
        <f t="shared" si="313"/>
        <v>0</v>
      </c>
      <c r="S546" s="85">
        <f t="shared" si="314"/>
        <v>0</v>
      </c>
      <c r="T546" s="85">
        <f t="shared" si="315"/>
        <v>0</v>
      </c>
      <c r="U546" s="85">
        <f t="shared" si="316"/>
        <v>0</v>
      </c>
      <c r="V546" s="85">
        <f t="shared" si="317"/>
        <v>0</v>
      </c>
      <c r="W546" s="85">
        <f t="shared" si="303"/>
        <v>0</v>
      </c>
      <c r="Y546" s="84">
        <f t="shared" si="318"/>
        <v>0</v>
      </c>
      <c r="Z546" s="85">
        <f t="shared" si="319"/>
        <v>0</v>
      </c>
      <c r="AA546" s="70">
        <f t="shared" si="320"/>
        <v>0</v>
      </c>
      <c r="AB546" s="84">
        <f t="shared" si="321"/>
        <v>0</v>
      </c>
      <c r="AC546" s="84">
        <f t="shared" si="322"/>
        <v>0</v>
      </c>
      <c r="AD546" s="85">
        <f t="shared" si="323"/>
        <v>0</v>
      </c>
      <c r="AE546" s="85">
        <f t="shared" si="324"/>
        <v>0</v>
      </c>
      <c r="AF546" s="1">
        <f t="shared" si="300"/>
        <v>0</v>
      </c>
    </row>
    <row r="547" spans="1:32" x14ac:dyDescent="0.2">
      <c r="A547" s="101">
        <v>6.11E-4</v>
      </c>
      <c r="B547" s="3">
        <f t="shared" si="301"/>
        <v>6.11E-4</v>
      </c>
      <c r="C547" s="95"/>
      <c r="D547"/>
      <c r="E547" s="56" t="s">
        <v>21</v>
      </c>
      <c r="F547" s="21">
        <f t="shared" si="304"/>
        <v>0</v>
      </c>
      <c r="G547" s="21">
        <f t="shared" si="305"/>
        <v>0</v>
      </c>
      <c r="H547" s="111" t="str">
        <f>IF(ISNA(VLOOKUP(C547,[1]Sheet1!$J$2:$J$2989,1,FALSE)),"No","Yes")</f>
        <v>No</v>
      </c>
      <c r="I547" s="84">
        <f t="shared" si="306"/>
        <v>0</v>
      </c>
      <c r="J547" s="84">
        <f t="shared" si="307"/>
        <v>0</v>
      </c>
      <c r="K547" s="84">
        <f t="shared" si="308"/>
        <v>0</v>
      </c>
      <c r="L547" s="84">
        <f t="shared" si="309"/>
        <v>0</v>
      </c>
      <c r="M547" s="84">
        <f t="shared" si="310"/>
        <v>0</v>
      </c>
      <c r="N547" s="84">
        <f t="shared" si="311"/>
        <v>0</v>
      </c>
      <c r="O547" s="84">
        <f t="shared" si="302"/>
        <v>0</v>
      </c>
      <c r="Q547" s="85">
        <f t="shared" si="312"/>
        <v>0</v>
      </c>
      <c r="R547" s="85">
        <f t="shared" si="313"/>
        <v>0</v>
      </c>
      <c r="S547" s="85">
        <f t="shared" si="314"/>
        <v>0</v>
      </c>
      <c r="T547" s="85">
        <f t="shared" si="315"/>
        <v>0</v>
      </c>
      <c r="U547" s="85">
        <f t="shared" si="316"/>
        <v>0</v>
      </c>
      <c r="V547" s="85">
        <f t="shared" si="317"/>
        <v>0</v>
      </c>
      <c r="W547" s="85">
        <f t="shared" si="303"/>
        <v>0</v>
      </c>
      <c r="Y547" s="84">
        <f t="shared" si="318"/>
        <v>0</v>
      </c>
      <c r="Z547" s="85">
        <f t="shared" si="319"/>
        <v>0</v>
      </c>
      <c r="AA547" s="70">
        <f t="shared" si="320"/>
        <v>0</v>
      </c>
      <c r="AB547" s="84">
        <f t="shared" si="321"/>
        <v>0</v>
      </c>
      <c r="AC547" s="84">
        <f t="shared" si="322"/>
        <v>0</v>
      </c>
      <c r="AD547" s="85">
        <f t="shared" si="323"/>
        <v>0</v>
      </c>
      <c r="AE547" s="85">
        <f t="shared" si="324"/>
        <v>0</v>
      </c>
      <c r="AF547" s="1">
        <f t="shared" si="300"/>
        <v>0</v>
      </c>
    </row>
    <row r="548" spans="1:32" x14ac:dyDescent="0.2">
      <c r="A548" s="101">
        <v>6.1200000000000002E-4</v>
      </c>
      <c r="B548" s="3">
        <f t="shared" si="301"/>
        <v>6.1200000000000002E-4</v>
      </c>
      <c r="C548" s="95"/>
      <c r="D548"/>
      <c r="E548" s="56" t="s">
        <v>21</v>
      </c>
      <c r="F548" s="21">
        <f t="shared" si="304"/>
        <v>0</v>
      </c>
      <c r="G548" s="21">
        <f t="shared" si="305"/>
        <v>0</v>
      </c>
      <c r="H548" s="111" t="str">
        <f>IF(ISNA(VLOOKUP(C548,[1]Sheet1!$J$2:$J$2989,1,FALSE)),"No","Yes")</f>
        <v>No</v>
      </c>
      <c r="I548" s="84">
        <f t="shared" si="306"/>
        <v>0</v>
      </c>
      <c r="J548" s="84">
        <f t="shared" si="307"/>
        <v>0</v>
      </c>
      <c r="K548" s="84">
        <f t="shared" si="308"/>
        <v>0</v>
      </c>
      <c r="L548" s="84">
        <f t="shared" si="309"/>
        <v>0</v>
      </c>
      <c r="M548" s="84">
        <f t="shared" si="310"/>
        <v>0</v>
      </c>
      <c r="N548" s="84">
        <f t="shared" si="311"/>
        <v>0</v>
      </c>
      <c r="O548" s="84">
        <f t="shared" si="302"/>
        <v>0</v>
      </c>
      <c r="Q548" s="85">
        <f t="shared" si="312"/>
        <v>0</v>
      </c>
      <c r="R548" s="85">
        <f t="shared" si="313"/>
        <v>0</v>
      </c>
      <c r="S548" s="85">
        <f t="shared" si="314"/>
        <v>0</v>
      </c>
      <c r="T548" s="85">
        <f t="shared" si="315"/>
        <v>0</v>
      </c>
      <c r="U548" s="85">
        <f t="shared" si="316"/>
        <v>0</v>
      </c>
      <c r="V548" s="85">
        <f t="shared" si="317"/>
        <v>0</v>
      </c>
      <c r="W548" s="85">
        <f t="shared" si="303"/>
        <v>0</v>
      </c>
      <c r="Y548" s="84">
        <f t="shared" si="318"/>
        <v>0</v>
      </c>
      <c r="Z548" s="85">
        <f t="shared" si="319"/>
        <v>0</v>
      </c>
      <c r="AA548" s="70">
        <f t="shared" si="320"/>
        <v>0</v>
      </c>
      <c r="AB548" s="84">
        <f t="shared" si="321"/>
        <v>0</v>
      </c>
      <c r="AC548" s="84">
        <f t="shared" si="322"/>
        <v>0</v>
      </c>
      <c r="AD548" s="85">
        <f t="shared" si="323"/>
        <v>0</v>
      </c>
      <c r="AE548" s="85">
        <f t="shared" si="324"/>
        <v>0</v>
      </c>
      <c r="AF548" s="1">
        <f t="shared" si="300"/>
        <v>0</v>
      </c>
    </row>
    <row r="549" spans="1:32" x14ac:dyDescent="0.2">
      <c r="A549" s="101">
        <v>6.1300000000000005E-4</v>
      </c>
      <c r="B549" s="3">
        <f t="shared" si="301"/>
        <v>6.1300000000000005E-4</v>
      </c>
      <c r="C549" s="95"/>
      <c r="D549"/>
      <c r="E549" s="56" t="s">
        <v>21</v>
      </c>
      <c r="F549" s="21">
        <f t="shared" si="304"/>
        <v>0</v>
      </c>
      <c r="G549" s="21">
        <f t="shared" si="305"/>
        <v>0</v>
      </c>
      <c r="H549" s="111" t="str">
        <f>IF(ISNA(VLOOKUP(C549,[1]Sheet1!$J$2:$J$2989,1,FALSE)),"No","Yes")</f>
        <v>No</v>
      </c>
      <c r="I549" s="84">
        <f t="shared" si="306"/>
        <v>0</v>
      </c>
      <c r="J549" s="84">
        <f t="shared" si="307"/>
        <v>0</v>
      </c>
      <c r="K549" s="84">
        <f t="shared" si="308"/>
        <v>0</v>
      </c>
      <c r="L549" s="84">
        <f t="shared" si="309"/>
        <v>0</v>
      </c>
      <c r="M549" s="84">
        <f t="shared" si="310"/>
        <v>0</v>
      </c>
      <c r="N549" s="84">
        <f t="shared" si="311"/>
        <v>0</v>
      </c>
      <c r="O549" s="84">
        <f t="shared" si="302"/>
        <v>0</v>
      </c>
      <c r="Q549" s="85">
        <f t="shared" si="312"/>
        <v>0</v>
      </c>
      <c r="R549" s="85">
        <f t="shared" si="313"/>
        <v>0</v>
      </c>
      <c r="S549" s="85">
        <f t="shared" si="314"/>
        <v>0</v>
      </c>
      <c r="T549" s="85">
        <f t="shared" si="315"/>
        <v>0</v>
      </c>
      <c r="U549" s="85">
        <f t="shared" si="316"/>
        <v>0</v>
      </c>
      <c r="V549" s="85">
        <f t="shared" si="317"/>
        <v>0</v>
      </c>
      <c r="W549" s="85">
        <f t="shared" si="303"/>
        <v>0</v>
      </c>
      <c r="Y549" s="84">
        <f t="shared" si="318"/>
        <v>0</v>
      </c>
      <c r="Z549" s="85">
        <f t="shared" si="319"/>
        <v>0</v>
      </c>
      <c r="AA549" s="70">
        <f t="shared" si="320"/>
        <v>0</v>
      </c>
      <c r="AB549" s="84">
        <f t="shared" si="321"/>
        <v>0</v>
      </c>
      <c r="AC549" s="84">
        <f t="shared" si="322"/>
        <v>0</v>
      </c>
      <c r="AD549" s="85">
        <f t="shared" si="323"/>
        <v>0</v>
      </c>
      <c r="AE549" s="85">
        <f t="shared" si="324"/>
        <v>0</v>
      </c>
      <c r="AF549" s="1">
        <f t="shared" si="300"/>
        <v>0</v>
      </c>
    </row>
    <row r="550" spans="1:32" x14ac:dyDescent="0.2">
      <c r="A550" s="101">
        <v>6.1399999999999996E-4</v>
      </c>
      <c r="B550" s="3">
        <f t="shared" si="301"/>
        <v>6.1399999999999996E-4</v>
      </c>
      <c r="C550" s="95"/>
      <c r="D550"/>
      <c r="E550" s="56" t="s">
        <v>21</v>
      </c>
      <c r="F550" s="21">
        <f t="shared" si="304"/>
        <v>0</v>
      </c>
      <c r="G550" s="21">
        <f t="shared" si="305"/>
        <v>0</v>
      </c>
      <c r="H550" s="111" t="str">
        <f>IF(ISNA(VLOOKUP(C550,[1]Sheet1!$J$2:$J$2989,1,FALSE)),"No","Yes")</f>
        <v>No</v>
      </c>
      <c r="I550" s="84">
        <f t="shared" si="306"/>
        <v>0</v>
      </c>
      <c r="J550" s="84">
        <f t="shared" si="307"/>
        <v>0</v>
      </c>
      <c r="K550" s="84">
        <f t="shared" si="308"/>
        <v>0</v>
      </c>
      <c r="L550" s="84">
        <f t="shared" si="309"/>
        <v>0</v>
      </c>
      <c r="M550" s="84">
        <f t="shared" si="310"/>
        <v>0</v>
      </c>
      <c r="N550" s="84">
        <f t="shared" si="311"/>
        <v>0</v>
      </c>
      <c r="O550" s="84">
        <f t="shared" si="302"/>
        <v>0</v>
      </c>
      <c r="Q550" s="85">
        <f t="shared" si="312"/>
        <v>0</v>
      </c>
      <c r="R550" s="85">
        <f t="shared" si="313"/>
        <v>0</v>
      </c>
      <c r="S550" s="85">
        <f t="shared" si="314"/>
        <v>0</v>
      </c>
      <c r="T550" s="85">
        <f t="shared" si="315"/>
        <v>0</v>
      </c>
      <c r="U550" s="85">
        <f t="shared" si="316"/>
        <v>0</v>
      </c>
      <c r="V550" s="85">
        <f t="shared" si="317"/>
        <v>0</v>
      </c>
      <c r="W550" s="85">
        <f t="shared" si="303"/>
        <v>0</v>
      </c>
      <c r="Y550" s="84">
        <f t="shared" si="318"/>
        <v>0</v>
      </c>
      <c r="Z550" s="85">
        <f t="shared" si="319"/>
        <v>0</v>
      </c>
      <c r="AA550" s="70">
        <f t="shared" si="320"/>
        <v>0</v>
      </c>
      <c r="AB550" s="84">
        <f t="shared" si="321"/>
        <v>0</v>
      </c>
      <c r="AC550" s="84">
        <f t="shared" si="322"/>
        <v>0</v>
      </c>
      <c r="AD550" s="85">
        <f t="shared" si="323"/>
        <v>0</v>
      </c>
      <c r="AE550" s="85">
        <f t="shared" si="324"/>
        <v>0</v>
      </c>
      <c r="AF550" s="1">
        <f t="shared" si="300"/>
        <v>0</v>
      </c>
    </row>
    <row r="551" spans="1:32" x14ac:dyDescent="0.2">
      <c r="A551" s="101">
        <v>6.1499999999999999E-4</v>
      </c>
      <c r="B551" s="3">
        <f t="shared" si="301"/>
        <v>6.1499999999999999E-4</v>
      </c>
      <c r="C551" s="95"/>
      <c r="D551"/>
      <c r="E551" s="56" t="s">
        <v>21</v>
      </c>
      <c r="F551" s="21">
        <f t="shared" si="304"/>
        <v>0</v>
      </c>
      <c r="G551" s="21">
        <f t="shared" si="305"/>
        <v>0</v>
      </c>
      <c r="H551" s="111" t="str">
        <f>IF(ISNA(VLOOKUP(C551,[1]Sheet1!$J$2:$J$2989,1,FALSE)),"No","Yes")</f>
        <v>No</v>
      </c>
      <c r="I551" s="84">
        <f t="shared" si="306"/>
        <v>0</v>
      </c>
      <c r="J551" s="84">
        <f t="shared" si="307"/>
        <v>0</v>
      </c>
      <c r="K551" s="84">
        <f t="shared" si="308"/>
        <v>0</v>
      </c>
      <c r="L551" s="84">
        <f t="shared" si="309"/>
        <v>0</v>
      </c>
      <c r="M551" s="84">
        <f t="shared" si="310"/>
        <v>0</v>
      </c>
      <c r="N551" s="84">
        <f t="shared" si="311"/>
        <v>0</v>
      </c>
      <c r="O551" s="84">
        <f t="shared" si="302"/>
        <v>0</v>
      </c>
      <c r="Q551" s="85">
        <f t="shared" si="312"/>
        <v>0</v>
      </c>
      <c r="R551" s="85">
        <f t="shared" si="313"/>
        <v>0</v>
      </c>
      <c r="S551" s="85">
        <f t="shared" si="314"/>
        <v>0</v>
      </c>
      <c r="T551" s="85">
        <f t="shared" si="315"/>
        <v>0</v>
      </c>
      <c r="U551" s="85">
        <f t="shared" si="316"/>
        <v>0</v>
      </c>
      <c r="V551" s="85">
        <f t="shared" si="317"/>
        <v>0</v>
      </c>
      <c r="W551" s="85">
        <f t="shared" si="303"/>
        <v>0</v>
      </c>
      <c r="Y551" s="84">
        <f t="shared" si="318"/>
        <v>0</v>
      </c>
      <c r="Z551" s="85">
        <f t="shared" si="319"/>
        <v>0</v>
      </c>
      <c r="AA551" s="70">
        <f t="shared" si="320"/>
        <v>0</v>
      </c>
      <c r="AB551" s="84">
        <f t="shared" si="321"/>
        <v>0</v>
      </c>
      <c r="AC551" s="84">
        <f t="shared" si="322"/>
        <v>0</v>
      </c>
      <c r="AD551" s="85">
        <f t="shared" si="323"/>
        <v>0</v>
      </c>
      <c r="AE551" s="85">
        <f t="shared" si="324"/>
        <v>0</v>
      </c>
      <c r="AF551" s="1">
        <f t="shared" si="300"/>
        <v>0</v>
      </c>
    </row>
    <row r="552" spans="1:32" x14ac:dyDescent="0.2">
      <c r="A552" s="101">
        <v>6.1600000000000001E-4</v>
      </c>
      <c r="B552" s="3">
        <f t="shared" si="301"/>
        <v>6.1600000000000001E-4</v>
      </c>
      <c r="C552" s="95"/>
      <c r="D552"/>
      <c r="E552" s="56" t="s">
        <v>21</v>
      </c>
      <c r="F552" s="21">
        <f t="shared" si="304"/>
        <v>0</v>
      </c>
      <c r="G552" s="21">
        <f t="shared" si="305"/>
        <v>0</v>
      </c>
      <c r="H552" s="111" t="str">
        <f>IF(ISNA(VLOOKUP(C552,[1]Sheet1!$J$2:$J$2989,1,FALSE)),"No","Yes")</f>
        <v>No</v>
      </c>
      <c r="I552" s="84">
        <f t="shared" si="306"/>
        <v>0</v>
      </c>
      <c r="J552" s="84">
        <f t="shared" si="307"/>
        <v>0</v>
      </c>
      <c r="K552" s="84">
        <f t="shared" si="308"/>
        <v>0</v>
      </c>
      <c r="L552" s="84">
        <f t="shared" si="309"/>
        <v>0</v>
      </c>
      <c r="M552" s="84">
        <f t="shared" si="310"/>
        <v>0</v>
      </c>
      <c r="N552" s="84">
        <f t="shared" si="311"/>
        <v>0</v>
      </c>
      <c r="O552" s="84">
        <f t="shared" si="302"/>
        <v>0</v>
      </c>
      <c r="Q552" s="85">
        <f t="shared" si="312"/>
        <v>0</v>
      </c>
      <c r="R552" s="85">
        <f t="shared" si="313"/>
        <v>0</v>
      </c>
      <c r="S552" s="85">
        <f t="shared" si="314"/>
        <v>0</v>
      </c>
      <c r="T552" s="85">
        <f t="shared" si="315"/>
        <v>0</v>
      </c>
      <c r="U552" s="85">
        <f t="shared" si="316"/>
        <v>0</v>
      </c>
      <c r="V552" s="85">
        <f t="shared" si="317"/>
        <v>0</v>
      </c>
      <c r="W552" s="85">
        <f t="shared" si="303"/>
        <v>0</v>
      </c>
      <c r="Y552" s="84">
        <f t="shared" si="318"/>
        <v>0</v>
      </c>
      <c r="Z552" s="85">
        <f t="shared" si="319"/>
        <v>0</v>
      </c>
      <c r="AA552" s="70">
        <f t="shared" si="320"/>
        <v>0</v>
      </c>
      <c r="AB552" s="84">
        <f t="shared" si="321"/>
        <v>0</v>
      </c>
      <c r="AC552" s="84">
        <f t="shared" si="322"/>
        <v>0</v>
      </c>
      <c r="AD552" s="85">
        <f t="shared" si="323"/>
        <v>0</v>
      </c>
      <c r="AE552" s="85">
        <f t="shared" si="324"/>
        <v>0</v>
      </c>
      <c r="AF552" s="1">
        <f t="shared" si="300"/>
        <v>0</v>
      </c>
    </row>
    <row r="553" spans="1:32" x14ac:dyDescent="0.2">
      <c r="A553" s="101">
        <v>6.1700000000000004E-4</v>
      </c>
      <c r="B553" s="3">
        <f t="shared" si="301"/>
        <v>6.1700000000000004E-4</v>
      </c>
      <c r="C553" s="95"/>
      <c r="D553"/>
      <c r="E553" s="56" t="s">
        <v>21</v>
      </c>
      <c r="F553" s="21">
        <f t="shared" si="304"/>
        <v>0</v>
      </c>
      <c r="G553" s="21">
        <f t="shared" si="305"/>
        <v>0</v>
      </c>
      <c r="H553" s="111" t="str">
        <f>IF(ISNA(VLOOKUP(C553,[1]Sheet1!$J$2:$J$2989,1,FALSE)),"No","Yes")</f>
        <v>No</v>
      </c>
      <c r="I553" s="84">
        <f t="shared" si="306"/>
        <v>0</v>
      </c>
      <c r="J553" s="84">
        <f t="shared" si="307"/>
        <v>0</v>
      </c>
      <c r="K553" s="84">
        <f t="shared" si="308"/>
        <v>0</v>
      </c>
      <c r="L553" s="84">
        <f t="shared" si="309"/>
        <v>0</v>
      </c>
      <c r="M553" s="84">
        <f t="shared" si="310"/>
        <v>0</v>
      </c>
      <c r="N553" s="84">
        <f t="shared" si="311"/>
        <v>0</v>
      </c>
      <c r="O553" s="84">
        <f t="shared" si="302"/>
        <v>0</v>
      </c>
      <c r="Q553" s="85">
        <f t="shared" si="312"/>
        <v>0</v>
      </c>
      <c r="R553" s="85">
        <f t="shared" si="313"/>
        <v>0</v>
      </c>
      <c r="S553" s="85">
        <f t="shared" si="314"/>
        <v>0</v>
      </c>
      <c r="T553" s="85">
        <f t="shared" si="315"/>
        <v>0</v>
      </c>
      <c r="U553" s="85">
        <f t="shared" si="316"/>
        <v>0</v>
      </c>
      <c r="V553" s="85">
        <f t="shared" si="317"/>
        <v>0</v>
      </c>
      <c r="W553" s="85">
        <f t="shared" si="303"/>
        <v>0</v>
      </c>
      <c r="Y553" s="84">
        <f t="shared" si="318"/>
        <v>0</v>
      </c>
      <c r="Z553" s="85">
        <f t="shared" si="319"/>
        <v>0</v>
      </c>
      <c r="AA553" s="70">
        <f t="shared" si="320"/>
        <v>0</v>
      </c>
      <c r="AB553" s="84">
        <f t="shared" si="321"/>
        <v>0</v>
      </c>
      <c r="AC553" s="84">
        <f t="shared" si="322"/>
        <v>0</v>
      </c>
      <c r="AD553" s="85">
        <f t="shared" si="323"/>
        <v>0</v>
      </c>
      <c r="AE553" s="85">
        <f t="shared" si="324"/>
        <v>0</v>
      </c>
      <c r="AF553" s="1">
        <f t="shared" si="300"/>
        <v>0</v>
      </c>
    </row>
    <row r="554" spans="1:32" x14ac:dyDescent="0.2">
      <c r="A554" s="101">
        <v>6.1799999999999995E-4</v>
      </c>
      <c r="B554" s="3">
        <f t="shared" si="301"/>
        <v>6.1799999999999995E-4</v>
      </c>
      <c r="C554" s="95"/>
      <c r="D554"/>
      <c r="E554" s="56" t="s">
        <v>21</v>
      </c>
      <c r="F554" s="21">
        <f t="shared" si="304"/>
        <v>0</v>
      </c>
      <c r="G554" s="21">
        <f t="shared" si="305"/>
        <v>0</v>
      </c>
      <c r="H554" s="111" t="str">
        <f>IF(ISNA(VLOOKUP(C554,[1]Sheet1!$J$2:$J$2989,1,FALSE)),"No","Yes")</f>
        <v>No</v>
      </c>
      <c r="I554" s="84">
        <f t="shared" si="306"/>
        <v>0</v>
      </c>
      <c r="J554" s="84">
        <f t="shared" si="307"/>
        <v>0</v>
      </c>
      <c r="K554" s="84">
        <f t="shared" si="308"/>
        <v>0</v>
      </c>
      <c r="L554" s="84">
        <f t="shared" si="309"/>
        <v>0</v>
      </c>
      <c r="M554" s="84">
        <f t="shared" si="310"/>
        <v>0</v>
      </c>
      <c r="N554" s="84">
        <f t="shared" si="311"/>
        <v>0</v>
      </c>
      <c r="O554" s="84">
        <f t="shared" si="302"/>
        <v>0</v>
      </c>
      <c r="Q554" s="85">
        <f t="shared" si="312"/>
        <v>0</v>
      </c>
      <c r="R554" s="85">
        <f t="shared" si="313"/>
        <v>0</v>
      </c>
      <c r="S554" s="85">
        <f t="shared" si="314"/>
        <v>0</v>
      </c>
      <c r="T554" s="85">
        <f t="shared" si="315"/>
        <v>0</v>
      </c>
      <c r="U554" s="85">
        <f t="shared" si="316"/>
        <v>0</v>
      </c>
      <c r="V554" s="85">
        <f t="shared" si="317"/>
        <v>0</v>
      </c>
      <c r="W554" s="85">
        <f t="shared" si="303"/>
        <v>0</v>
      </c>
      <c r="Y554" s="84">
        <f t="shared" si="318"/>
        <v>0</v>
      </c>
      <c r="Z554" s="85">
        <f t="shared" si="319"/>
        <v>0</v>
      </c>
      <c r="AA554" s="70">
        <f t="shared" si="320"/>
        <v>0</v>
      </c>
      <c r="AB554" s="84">
        <f t="shared" si="321"/>
        <v>0</v>
      </c>
      <c r="AC554" s="84">
        <f t="shared" si="322"/>
        <v>0</v>
      </c>
      <c r="AD554" s="85">
        <f t="shared" si="323"/>
        <v>0</v>
      </c>
      <c r="AE554" s="85">
        <f t="shared" si="324"/>
        <v>0</v>
      </c>
      <c r="AF554" s="1">
        <f t="shared" si="300"/>
        <v>0</v>
      </c>
    </row>
    <row r="555" spans="1:32" x14ac:dyDescent="0.2">
      <c r="A555" s="101">
        <v>6.1899999999999998E-4</v>
      </c>
      <c r="B555" s="3">
        <f t="shared" si="301"/>
        <v>6.1899999999999998E-4</v>
      </c>
      <c r="C555" s="95"/>
      <c r="D555"/>
      <c r="E555" s="56" t="s">
        <v>21</v>
      </c>
      <c r="F555" s="21">
        <f t="shared" si="304"/>
        <v>0</v>
      </c>
      <c r="G555" s="21">
        <f t="shared" si="305"/>
        <v>0</v>
      </c>
      <c r="H555" s="111" t="str">
        <f>IF(ISNA(VLOOKUP(C555,[1]Sheet1!$J$2:$J$2989,1,FALSE)),"No","Yes")</f>
        <v>No</v>
      </c>
      <c r="I555" s="84">
        <f t="shared" si="306"/>
        <v>0</v>
      </c>
      <c r="J555" s="84">
        <f t="shared" si="307"/>
        <v>0</v>
      </c>
      <c r="K555" s="84">
        <f t="shared" si="308"/>
        <v>0</v>
      </c>
      <c r="L555" s="84">
        <f t="shared" si="309"/>
        <v>0</v>
      </c>
      <c r="M555" s="84">
        <f t="shared" si="310"/>
        <v>0</v>
      </c>
      <c r="N555" s="84">
        <f t="shared" si="311"/>
        <v>0</v>
      </c>
      <c r="O555" s="84">
        <f t="shared" si="302"/>
        <v>0</v>
      </c>
      <c r="Q555" s="85">
        <f t="shared" si="312"/>
        <v>0</v>
      </c>
      <c r="R555" s="85">
        <f t="shared" si="313"/>
        <v>0</v>
      </c>
      <c r="S555" s="85">
        <f t="shared" si="314"/>
        <v>0</v>
      </c>
      <c r="T555" s="85">
        <f t="shared" si="315"/>
        <v>0</v>
      </c>
      <c r="U555" s="85">
        <f t="shared" si="316"/>
        <v>0</v>
      </c>
      <c r="V555" s="85">
        <f t="shared" si="317"/>
        <v>0</v>
      </c>
      <c r="W555" s="85">
        <f t="shared" si="303"/>
        <v>0</v>
      </c>
      <c r="Y555" s="84">
        <f t="shared" si="318"/>
        <v>0</v>
      </c>
      <c r="Z555" s="85">
        <f t="shared" si="319"/>
        <v>0</v>
      </c>
      <c r="AA555" s="70">
        <f t="shared" si="320"/>
        <v>0</v>
      </c>
      <c r="AB555" s="84">
        <f t="shared" si="321"/>
        <v>0</v>
      </c>
      <c r="AC555" s="84">
        <f t="shared" si="322"/>
        <v>0</v>
      </c>
      <c r="AD555" s="85">
        <f t="shared" si="323"/>
        <v>0</v>
      </c>
      <c r="AE555" s="85">
        <f t="shared" si="324"/>
        <v>0</v>
      </c>
      <c r="AF555" s="1">
        <f t="shared" si="300"/>
        <v>0</v>
      </c>
    </row>
    <row r="556" spans="1:32" x14ac:dyDescent="0.2">
      <c r="A556" s="101">
        <v>6.2E-4</v>
      </c>
      <c r="B556" s="3">
        <f t="shared" si="301"/>
        <v>6.2E-4</v>
      </c>
      <c r="C556" s="95"/>
      <c r="D556"/>
      <c r="E556" s="56" t="s">
        <v>21</v>
      </c>
      <c r="F556" s="21">
        <f t="shared" si="304"/>
        <v>0</v>
      </c>
      <c r="G556" s="21">
        <f t="shared" si="305"/>
        <v>0</v>
      </c>
      <c r="H556" s="111" t="str">
        <f>IF(ISNA(VLOOKUP(C556,[1]Sheet1!$J$2:$J$2989,1,FALSE)),"No","Yes")</f>
        <v>No</v>
      </c>
      <c r="I556" s="84">
        <f t="shared" si="306"/>
        <v>0</v>
      </c>
      <c r="J556" s="84">
        <f t="shared" si="307"/>
        <v>0</v>
      </c>
      <c r="K556" s="84">
        <f t="shared" si="308"/>
        <v>0</v>
      </c>
      <c r="L556" s="84">
        <f t="shared" si="309"/>
        <v>0</v>
      </c>
      <c r="M556" s="84">
        <f t="shared" si="310"/>
        <v>0</v>
      </c>
      <c r="N556" s="84">
        <f t="shared" si="311"/>
        <v>0</v>
      </c>
      <c r="O556" s="84">
        <f t="shared" si="302"/>
        <v>0</v>
      </c>
      <c r="Q556" s="85">
        <f t="shared" si="312"/>
        <v>0</v>
      </c>
      <c r="R556" s="85">
        <f t="shared" si="313"/>
        <v>0</v>
      </c>
      <c r="S556" s="85">
        <f t="shared" si="314"/>
        <v>0</v>
      </c>
      <c r="T556" s="85">
        <f t="shared" si="315"/>
        <v>0</v>
      </c>
      <c r="U556" s="85">
        <f t="shared" si="316"/>
        <v>0</v>
      </c>
      <c r="V556" s="85">
        <f t="shared" si="317"/>
        <v>0</v>
      </c>
      <c r="W556" s="85">
        <f t="shared" si="303"/>
        <v>0</v>
      </c>
      <c r="Y556" s="84">
        <f t="shared" si="318"/>
        <v>0</v>
      </c>
      <c r="Z556" s="85">
        <f t="shared" si="319"/>
        <v>0</v>
      </c>
      <c r="AA556" s="70">
        <f t="shared" si="320"/>
        <v>0</v>
      </c>
      <c r="AB556" s="84">
        <f t="shared" si="321"/>
        <v>0</v>
      </c>
      <c r="AC556" s="84">
        <f t="shared" si="322"/>
        <v>0</v>
      </c>
      <c r="AD556" s="85">
        <f t="shared" si="323"/>
        <v>0</v>
      </c>
      <c r="AE556" s="85">
        <f t="shared" si="324"/>
        <v>0</v>
      </c>
      <c r="AF556" s="1">
        <f t="shared" si="300"/>
        <v>0</v>
      </c>
    </row>
    <row r="557" spans="1:32" x14ac:dyDescent="0.2">
      <c r="A557" s="101">
        <v>6.2100000000000002E-4</v>
      </c>
      <c r="B557" s="3">
        <f t="shared" si="301"/>
        <v>6.2100000000000002E-4</v>
      </c>
      <c r="C557" s="95"/>
      <c r="D557"/>
      <c r="E557" s="56" t="s">
        <v>21</v>
      </c>
      <c r="F557" s="21">
        <f t="shared" si="304"/>
        <v>0</v>
      </c>
      <c r="G557" s="21">
        <f t="shared" si="305"/>
        <v>0</v>
      </c>
      <c r="H557" s="111" t="str">
        <f>IF(ISNA(VLOOKUP(C557,[1]Sheet1!$J$2:$J$2989,1,FALSE)),"No","Yes")</f>
        <v>No</v>
      </c>
      <c r="I557" s="84">
        <f t="shared" si="306"/>
        <v>0</v>
      </c>
      <c r="J557" s="84">
        <f t="shared" si="307"/>
        <v>0</v>
      </c>
      <c r="K557" s="84">
        <f t="shared" si="308"/>
        <v>0</v>
      </c>
      <c r="L557" s="84">
        <f t="shared" si="309"/>
        <v>0</v>
      </c>
      <c r="M557" s="84">
        <f t="shared" si="310"/>
        <v>0</v>
      </c>
      <c r="N557" s="84">
        <f t="shared" si="311"/>
        <v>0</v>
      </c>
      <c r="O557" s="84">
        <f t="shared" si="302"/>
        <v>0</v>
      </c>
      <c r="Q557" s="85">
        <f t="shared" si="312"/>
        <v>0</v>
      </c>
      <c r="R557" s="85">
        <f t="shared" si="313"/>
        <v>0</v>
      </c>
      <c r="S557" s="85">
        <f t="shared" si="314"/>
        <v>0</v>
      </c>
      <c r="T557" s="85">
        <f t="shared" si="315"/>
        <v>0</v>
      </c>
      <c r="U557" s="85">
        <f t="shared" si="316"/>
        <v>0</v>
      </c>
      <c r="V557" s="85">
        <f t="shared" si="317"/>
        <v>0</v>
      </c>
      <c r="W557" s="85">
        <f t="shared" si="303"/>
        <v>0</v>
      </c>
      <c r="Y557" s="84">
        <f t="shared" si="318"/>
        <v>0</v>
      </c>
      <c r="Z557" s="85">
        <f t="shared" si="319"/>
        <v>0</v>
      </c>
      <c r="AA557" s="70">
        <f t="shared" si="320"/>
        <v>0</v>
      </c>
      <c r="AB557" s="84">
        <f t="shared" si="321"/>
        <v>0</v>
      </c>
      <c r="AC557" s="84">
        <f t="shared" si="322"/>
        <v>0</v>
      </c>
      <c r="AD557" s="85">
        <f t="shared" si="323"/>
        <v>0</v>
      </c>
      <c r="AE557" s="85">
        <f t="shared" si="324"/>
        <v>0</v>
      </c>
      <c r="AF557" s="1">
        <f t="shared" si="300"/>
        <v>0</v>
      </c>
    </row>
    <row r="558" spans="1:32" x14ac:dyDescent="0.2">
      <c r="A558" s="101">
        <v>6.2200000000000005E-4</v>
      </c>
      <c r="B558" s="3">
        <f t="shared" si="301"/>
        <v>6.2200000000000005E-4</v>
      </c>
      <c r="C558" s="95"/>
      <c r="D558"/>
      <c r="E558" s="56" t="s">
        <v>21</v>
      </c>
      <c r="F558" s="21">
        <f t="shared" si="304"/>
        <v>0</v>
      </c>
      <c r="G558" s="21">
        <f t="shared" si="305"/>
        <v>0</v>
      </c>
      <c r="H558" s="111" t="str">
        <f>IF(ISNA(VLOOKUP(C558,[1]Sheet1!$J$2:$J$2989,1,FALSE)),"No","Yes")</f>
        <v>No</v>
      </c>
      <c r="I558" s="84">
        <f t="shared" si="306"/>
        <v>0</v>
      </c>
      <c r="J558" s="84">
        <f t="shared" si="307"/>
        <v>0</v>
      </c>
      <c r="K558" s="84">
        <f t="shared" si="308"/>
        <v>0</v>
      </c>
      <c r="L558" s="84">
        <f t="shared" si="309"/>
        <v>0</v>
      </c>
      <c r="M558" s="84">
        <f t="shared" si="310"/>
        <v>0</v>
      </c>
      <c r="N558" s="84">
        <f t="shared" si="311"/>
        <v>0</v>
      </c>
      <c r="O558" s="84">
        <f t="shared" si="302"/>
        <v>0</v>
      </c>
      <c r="Q558" s="85">
        <f t="shared" si="312"/>
        <v>0</v>
      </c>
      <c r="R558" s="85">
        <f t="shared" si="313"/>
        <v>0</v>
      </c>
      <c r="S558" s="85">
        <f t="shared" si="314"/>
        <v>0</v>
      </c>
      <c r="T558" s="85">
        <f t="shared" si="315"/>
        <v>0</v>
      </c>
      <c r="U558" s="85">
        <f t="shared" si="316"/>
        <v>0</v>
      </c>
      <c r="V558" s="85">
        <f t="shared" si="317"/>
        <v>0</v>
      </c>
      <c r="W558" s="85">
        <f t="shared" si="303"/>
        <v>0</v>
      </c>
      <c r="Y558" s="84">
        <f t="shared" si="318"/>
        <v>0</v>
      </c>
      <c r="Z558" s="85">
        <f t="shared" si="319"/>
        <v>0</v>
      </c>
      <c r="AA558" s="70">
        <f t="shared" si="320"/>
        <v>0</v>
      </c>
      <c r="AB558" s="84">
        <f t="shared" si="321"/>
        <v>0</v>
      </c>
      <c r="AC558" s="84">
        <f t="shared" si="322"/>
        <v>0</v>
      </c>
      <c r="AD558" s="85">
        <f t="shared" si="323"/>
        <v>0</v>
      </c>
      <c r="AE558" s="85">
        <f t="shared" si="324"/>
        <v>0</v>
      </c>
      <c r="AF558" s="1">
        <f t="shared" si="300"/>
        <v>0</v>
      </c>
    </row>
    <row r="559" spans="1:32" x14ac:dyDescent="0.2">
      <c r="A559" s="101">
        <v>6.2299999999999996E-4</v>
      </c>
      <c r="B559" s="3">
        <f t="shared" si="301"/>
        <v>6.2299999999999996E-4</v>
      </c>
      <c r="C559" s="95"/>
      <c r="D559"/>
      <c r="E559" s="56" t="s">
        <v>21</v>
      </c>
      <c r="F559" s="21">
        <f t="shared" si="304"/>
        <v>0</v>
      </c>
      <c r="G559" s="21">
        <f t="shared" si="305"/>
        <v>0</v>
      </c>
      <c r="H559" s="111" t="str">
        <f>IF(ISNA(VLOOKUP(C559,[1]Sheet1!$J$2:$J$2989,1,FALSE)),"No","Yes")</f>
        <v>No</v>
      </c>
      <c r="I559" s="84">
        <f t="shared" si="306"/>
        <v>0</v>
      </c>
      <c r="J559" s="84">
        <f t="shared" si="307"/>
        <v>0</v>
      </c>
      <c r="K559" s="84">
        <f t="shared" si="308"/>
        <v>0</v>
      </c>
      <c r="L559" s="84">
        <f t="shared" si="309"/>
        <v>0</v>
      </c>
      <c r="M559" s="84">
        <f t="shared" si="310"/>
        <v>0</v>
      </c>
      <c r="N559" s="84">
        <f t="shared" si="311"/>
        <v>0</v>
      </c>
      <c r="O559" s="84">
        <f t="shared" si="302"/>
        <v>0</v>
      </c>
      <c r="Q559" s="85">
        <f t="shared" si="312"/>
        <v>0</v>
      </c>
      <c r="R559" s="85">
        <f t="shared" si="313"/>
        <v>0</v>
      </c>
      <c r="S559" s="85">
        <f t="shared" si="314"/>
        <v>0</v>
      </c>
      <c r="T559" s="85">
        <f t="shared" si="315"/>
        <v>0</v>
      </c>
      <c r="U559" s="85">
        <f t="shared" si="316"/>
        <v>0</v>
      </c>
      <c r="V559" s="85">
        <f t="shared" si="317"/>
        <v>0</v>
      </c>
      <c r="W559" s="85">
        <f t="shared" si="303"/>
        <v>0</v>
      </c>
      <c r="Y559" s="84">
        <f t="shared" si="318"/>
        <v>0</v>
      </c>
      <c r="Z559" s="85">
        <f t="shared" si="319"/>
        <v>0</v>
      </c>
      <c r="AA559" s="70">
        <f t="shared" si="320"/>
        <v>0</v>
      </c>
      <c r="AB559" s="84">
        <f t="shared" si="321"/>
        <v>0</v>
      </c>
      <c r="AC559" s="84">
        <f t="shared" si="322"/>
        <v>0</v>
      </c>
      <c r="AD559" s="85">
        <f t="shared" si="323"/>
        <v>0</v>
      </c>
      <c r="AE559" s="85">
        <f t="shared" si="324"/>
        <v>0</v>
      </c>
      <c r="AF559" s="1">
        <f t="shared" si="300"/>
        <v>0</v>
      </c>
    </row>
    <row r="560" spans="1:32" x14ac:dyDescent="0.2">
      <c r="A560" s="101">
        <v>6.2399999999999999E-4</v>
      </c>
      <c r="B560" s="3">
        <f t="shared" si="301"/>
        <v>6.2399999999999999E-4</v>
      </c>
      <c r="C560" s="95"/>
      <c r="D560"/>
      <c r="E560" s="56" t="s">
        <v>21</v>
      </c>
      <c r="F560" s="21">
        <f t="shared" si="304"/>
        <v>0</v>
      </c>
      <c r="G560" s="21">
        <f t="shared" si="305"/>
        <v>0</v>
      </c>
      <c r="H560" s="111" t="str">
        <f>IF(ISNA(VLOOKUP(C560,[1]Sheet1!$J$2:$J$2989,1,FALSE)),"No","Yes")</f>
        <v>No</v>
      </c>
      <c r="I560" s="84">
        <f t="shared" si="306"/>
        <v>0</v>
      </c>
      <c r="J560" s="84">
        <f t="shared" si="307"/>
        <v>0</v>
      </c>
      <c r="K560" s="84">
        <f t="shared" si="308"/>
        <v>0</v>
      </c>
      <c r="L560" s="84">
        <f t="shared" si="309"/>
        <v>0</v>
      </c>
      <c r="M560" s="84">
        <f t="shared" si="310"/>
        <v>0</v>
      </c>
      <c r="N560" s="84">
        <f t="shared" si="311"/>
        <v>0</v>
      </c>
      <c r="O560" s="84">
        <f t="shared" si="302"/>
        <v>0</v>
      </c>
      <c r="Q560" s="85">
        <f t="shared" si="312"/>
        <v>0</v>
      </c>
      <c r="R560" s="85">
        <f t="shared" si="313"/>
        <v>0</v>
      </c>
      <c r="S560" s="85">
        <f t="shared" si="314"/>
        <v>0</v>
      </c>
      <c r="T560" s="85">
        <f t="shared" si="315"/>
        <v>0</v>
      </c>
      <c r="U560" s="85">
        <f t="shared" si="316"/>
        <v>0</v>
      </c>
      <c r="V560" s="85">
        <f t="shared" si="317"/>
        <v>0</v>
      </c>
      <c r="W560" s="85">
        <f t="shared" si="303"/>
        <v>0</v>
      </c>
      <c r="Y560" s="84">
        <f t="shared" si="318"/>
        <v>0</v>
      </c>
      <c r="Z560" s="85">
        <f t="shared" si="319"/>
        <v>0</v>
      </c>
      <c r="AA560" s="70">
        <f t="shared" si="320"/>
        <v>0</v>
      </c>
      <c r="AB560" s="84">
        <f t="shared" si="321"/>
        <v>0</v>
      </c>
      <c r="AC560" s="84">
        <f t="shared" si="322"/>
        <v>0</v>
      </c>
      <c r="AD560" s="85">
        <f t="shared" si="323"/>
        <v>0</v>
      </c>
      <c r="AE560" s="85">
        <f t="shared" si="324"/>
        <v>0</v>
      </c>
      <c r="AF560" s="1">
        <f t="shared" si="300"/>
        <v>0</v>
      </c>
    </row>
    <row r="561" spans="1:32" x14ac:dyDescent="0.2">
      <c r="A561" s="101">
        <v>6.2500000000000001E-4</v>
      </c>
      <c r="B561" s="3">
        <f t="shared" si="301"/>
        <v>6.2500000000000001E-4</v>
      </c>
      <c r="C561" s="95"/>
      <c r="D561"/>
      <c r="E561" s="56" t="s">
        <v>21</v>
      </c>
      <c r="F561" s="21">
        <f t="shared" si="304"/>
        <v>0</v>
      </c>
      <c r="G561" s="21">
        <f t="shared" si="305"/>
        <v>0</v>
      </c>
      <c r="H561" s="111" t="str">
        <f>IF(ISNA(VLOOKUP(C561,[1]Sheet1!$J$2:$J$2989,1,FALSE)),"No","Yes")</f>
        <v>No</v>
      </c>
      <c r="I561" s="84">
        <f t="shared" si="306"/>
        <v>0</v>
      </c>
      <c r="J561" s="84">
        <f t="shared" si="307"/>
        <v>0</v>
      </c>
      <c r="K561" s="84">
        <f t="shared" si="308"/>
        <v>0</v>
      </c>
      <c r="L561" s="84">
        <f t="shared" si="309"/>
        <v>0</v>
      </c>
      <c r="M561" s="84">
        <f t="shared" si="310"/>
        <v>0</v>
      </c>
      <c r="N561" s="84">
        <f t="shared" si="311"/>
        <v>0</v>
      </c>
      <c r="O561" s="84">
        <f t="shared" si="302"/>
        <v>0</v>
      </c>
      <c r="Q561" s="85">
        <f t="shared" si="312"/>
        <v>0</v>
      </c>
      <c r="R561" s="85">
        <f t="shared" si="313"/>
        <v>0</v>
      </c>
      <c r="S561" s="85">
        <f t="shared" si="314"/>
        <v>0</v>
      </c>
      <c r="T561" s="85">
        <f t="shared" si="315"/>
        <v>0</v>
      </c>
      <c r="U561" s="85">
        <f t="shared" si="316"/>
        <v>0</v>
      </c>
      <c r="V561" s="85">
        <f t="shared" si="317"/>
        <v>0</v>
      </c>
      <c r="W561" s="85">
        <f t="shared" si="303"/>
        <v>0</v>
      </c>
      <c r="Y561" s="84">
        <f t="shared" si="318"/>
        <v>0</v>
      </c>
      <c r="Z561" s="85">
        <f t="shared" si="319"/>
        <v>0</v>
      </c>
      <c r="AA561" s="70">
        <f t="shared" si="320"/>
        <v>0</v>
      </c>
      <c r="AB561" s="84">
        <f t="shared" si="321"/>
        <v>0</v>
      </c>
      <c r="AC561" s="84">
        <f t="shared" si="322"/>
        <v>0</v>
      </c>
      <c r="AD561" s="85">
        <f t="shared" si="323"/>
        <v>0</v>
      </c>
      <c r="AE561" s="85">
        <f t="shared" si="324"/>
        <v>0</v>
      </c>
      <c r="AF561" s="1">
        <f t="shared" si="300"/>
        <v>0</v>
      </c>
    </row>
    <row r="562" spans="1:32" x14ac:dyDescent="0.2">
      <c r="A562" s="101">
        <v>6.2600000000000004E-4</v>
      </c>
      <c r="B562" s="3">
        <f t="shared" si="301"/>
        <v>6.2600000000000004E-4</v>
      </c>
      <c r="C562" s="95"/>
      <c r="D562"/>
      <c r="E562" s="56" t="s">
        <v>21</v>
      </c>
      <c r="F562" s="21">
        <f t="shared" si="304"/>
        <v>0</v>
      </c>
      <c r="G562" s="21">
        <f t="shared" si="305"/>
        <v>0</v>
      </c>
      <c r="H562" s="111" t="str">
        <f>IF(ISNA(VLOOKUP(C562,[1]Sheet1!$J$2:$J$2989,1,FALSE)),"No","Yes")</f>
        <v>No</v>
      </c>
      <c r="I562" s="84">
        <f t="shared" si="306"/>
        <v>0</v>
      </c>
      <c r="J562" s="84">
        <f t="shared" si="307"/>
        <v>0</v>
      </c>
      <c r="K562" s="84">
        <f t="shared" si="308"/>
        <v>0</v>
      </c>
      <c r="L562" s="84">
        <f t="shared" si="309"/>
        <v>0</v>
      </c>
      <c r="M562" s="84">
        <f t="shared" si="310"/>
        <v>0</v>
      </c>
      <c r="N562" s="84">
        <f t="shared" si="311"/>
        <v>0</v>
      </c>
      <c r="O562" s="84">
        <f t="shared" si="302"/>
        <v>0</v>
      </c>
      <c r="Q562" s="85">
        <f t="shared" si="312"/>
        <v>0</v>
      </c>
      <c r="R562" s="85">
        <f t="shared" si="313"/>
        <v>0</v>
      </c>
      <c r="S562" s="85">
        <f t="shared" si="314"/>
        <v>0</v>
      </c>
      <c r="T562" s="85">
        <f t="shared" si="315"/>
        <v>0</v>
      </c>
      <c r="U562" s="85">
        <f t="shared" si="316"/>
        <v>0</v>
      </c>
      <c r="V562" s="85">
        <f t="shared" si="317"/>
        <v>0</v>
      </c>
      <c r="W562" s="85">
        <f t="shared" si="303"/>
        <v>0</v>
      </c>
      <c r="Y562" s="84">
        <f t="shared" si="318"/>
        <v>0</v>
      </c>
      <c r="Z562" s="85">
        <f t="shared" si="319"/>
        <v>0</v>
      </c>
      <c r="AA562" s="70">
        <f t="shared" si="320"/>
        <v>0</v>
      </c>
      <c r="AB562" s="84">
        <f t="shared" si="321"/>
        <v>0</v>
      </c>
      <c r="AC562" s="84">
        <f t="shared" si="322"/>
        <v>0</v>
      </c>
      <c r="AD562" s="85">
        <f t="shared" si="323"/>
        <v>0</v>
      </c>
      <c r="AE562" s="85">
        <f t="shared" si="324"/>
        <v>0</v>
      </c>
      <c r="AF562" s="1">
        <f t="shared" si="300"/>
        <v>0</v>
      </c>
    </row>
    <row r="563" spans="1:32" x14ac:dyDescent="0.2">
      <c r="A563" s="101">
        <v>6.2699999999999995E-4</v>
      </c>
      <c r="B563" s="3">
        <f t="shared" si="301"/>
        <v>6.2699999999999995E-4</v>
      </c>
      <c r="C563" s="95"/>
      <c r="D563"/>
      <c r="E563" s="56" t="s">
        <v>21</v>
      </c>
      <c r="F563" s="21">
        <f t="shared" si="304"/>
        <v>0</v>
      </c>
      <c r="G563" s="21">
        <f t="shared" si="305"/>
        <v>0</v>
      </c>
      <c r="H563" s="111" t="str">
        <f>IF(ISNA(VLOOKUP(C563,[1]Sheet1!$J$2:$J$2989,1,FALSE)),"No","Yes")</f>
        <v>No</v>
      </c>
      <c r="I563" s="84">
        <f t="shared" si="306"/>
        <v>0</v>
      </c>
      <c r="J563" s="84">
        <f t="shared" si="307"/>
        <v>0</v>
      </c>
      <c r="K563" s="84">
        <f t="shared" si="308"/>
        <v>0</v>
      </c>
      <c r="L563" s="84">
        <f t="shared" si="309"/>
        <v>0</v>
      </c>
      <c r="M563" s="84">
        <f t="shared" si="310"/>
        <v>0</v>
      </c>
      <c r="N563" s="84">
        <f t="shared" si="311"/>
        <v>0</v>
      </c>
      <c r="O563" s="84">
        <f t="shared" si="302"/>
        <v>0</v>
      </c>
      <c r="Q563" s="85">
        <f t="shared" si="312"/>
        <v>0</v>
      </c>
      <c r="R563" s="85">
        <f t="shared" si="313"/>
        <v>0</v>
      </c>
      <c r="S563" s="85">
        <f t="shared" si="314"/>
        <v>0</v>
      </c>
      <c r="T563" s="85">
        <f t="shared" si="315"/>
        <v>0</v>
      </c>
      <c r="U563" s="85">
        <f t="shared" si="316"/>
        <v>0</v>
      </c>
      <c r="V563" s="85">
        <f t="shared" si="317"/>
        <v>0</v>
      </c>
      <c r="W563" s="85">
        <f t="shared" si="303"/>
        <v>0</v>
      </c>
      <c r="Y563" s="84">
        <f t="shared" si="318"/>
        <v>0</v>
      </c>
      <c r="Z563" s="85">
        <f t="shared" si="319"/>
        <v>0</v>
      </c>
      <c r="AA563" s="70">
        <f t="shared" si="320"/>
        <v>0</v>
      </c>
      <c r="AB563" s="84">
        <f t="shared" si="321"/>
        <v>0</v>
      </c>
      <c r="AC563" s="84">
        <f t="shared" si="322"/>
        <v>0</v>
      </c>
      <c r="AD563" s="85">
        <f t="shared" si="323"/>
        <v>0</v>
      </c>
      <c r="AE563" s="85">
        <f t="shared" si="324"/>
        <v>0</v>
      </c>
      <c r="AF563" s="1">
        <f t="shared" si="300"/>
        <v>0</v>
      </c>
    </row>
    <row r="564" spans="1:32" x14ac:dyDescent="0.2">
      <c r="A564" s="101">
        <v>6.2799999999999998E-4</v>
      </c>
      <c r="B564" s="3">
        <f t="shared" si="301"/>
        <v>6.2799999999999998E-4</v>
      </c>
      <c r="C564" s="95"/>
      <c r="D564"/>
      <c r="E564" s="56" t="s">
        <v>21</v>
      </c>
      <c r="F564" s="21">
        <f t="shared" si="304"/>
        <v>0</v>
      </c>
      <c r="G564" s="21">
        <f t="shared" si="305"/>
        <v>0</v>
      </c>
      <c r="H564" s="111" t="str">
        <f>IF(ISNA(VLOOKUP(C564,[1]Sheet1!$J$2:$J$2989,1,FALSE)),"No","Yes")</f>
        <v>No</v>
      </c>
      <c r="I564" s="84">
        <f t="shared" si="306"/>
        <v>0</v>
      </c>
      <c r="J564" s="84">
        <f t="shared" si="307"/>
        <v>0</v>
      </c>
      <c r="K564" s="84">
        <f t="shared" si="308"/>
        <v>0</v>
      </c>
      <c r="L564" s="84">
        <f t="shared" si="309"/>
        <v>0</v>
      </c>
      <c r="M564" s="84">
        <f t="shared" si="310"/>
        <v>0</v>
      </c>
      <c r="N564" s="84">
        <f t="shared" si="311"/>
        <v>0</v>
      </c>
      <c r="O564" s="84">
        <f t="shared" si="302"/>
        <v>0</v>
      </c>
      <c r="Q564" s="85">
        <f t="shared" si="312"/>
        <v>0</v>
      </c>
      <c r="R564" s="85">
        <f t="shared" si="313"/>
        <v>0</v>
      </c>
      <c r="S564" s="85">
        <f t="shared" si="314"/>
        <v>0</v>
      </c>
      <c r="T564" s="85">
        <f t="shared" si="315"/>
        <v>0</v>
      </c>
      <c r="U564" s="85">
        <f t="shared" si="316"/>
        <v>0</v>
      </c>
      <c r="V564" s="85">
        <f t="shared" si="317"/>
        <v>0</v>
      </c>
      <c r="W564" s="85">
        <f t="shared" si="303"/>
        <v>0</v>
      </c>
      <c r="Y564" s="84">
        <f t="shared" si="318"/>
        <v>0</v>
      </c>
      <c r="Z564" s="85">
        <f t="shared" si="319"/>
        <v>0</v>
      </c>
      <c r="AA564" s="70">
        <f t="shared" si="320"/>
        <v>0</v>
      </c>
      <c r="AB564" s="84">
        <f t="shared" si="321"/>
        <v>0</v>
      </c>
      <c r="AC564" s="84">
        <f t="shared" si="322"/>
        <v>0</v>
      </c>
      <c r="AD564" s="85">
        <f t="shared" si="323"/>
        <v>0</v>
      </c>
      <c r="AE564" s="85">
        <f t="shared" si="324"/>
        <v>0</v>
      </c>
      <c r="AF564" s="1">
        <f t="shared" si="300"/>
        <v>0</v>
      </c>
    </row>
    <row r="565" spans="1:32" x14ac:dyDescent="0.2">
      <c r="A565" s="101">
        <v>6.29E-4</v>
      </c>
      <c r="B565" s="3">
        <f t="shared" si="301"/>
        <v>6.29E-4</v>
      </c>
      <c r="C565" s="95"/>
      <c r="D565"/>
      <c r="E565" s="56" t="s">
        <v>21</v>
      </c>
      <c r="F565" s="21">
        <f t="shared" si="304"/>
        <v>0</v>
      </c>
      <c r="G565" s="21">
        <f t="shared" si="305"/>
        <v>0</v>
      </c>
      <c r="H565" s="111" t="str">
        <f>IF(ISNA(VLOOKUP(C565,[1]Sheet1!$J$2:$J$2989,1,FALSE)),"No","Yes")</f>
        <v>No</v>
      </c>
      <c r="I565" s="84">
        <f t="shared" si="306"/>
        <v>0</v>
      </c>
      <c r="J565" s="84">
        <f t="shared" si="307"/>
        <v>0</v>
      </c>
      <c r="K565" s="84">
        <f t="shared" si="308"/>
        <v>0</v>
      </c>
      <c r="L565" s="84">
        <f t="shared" si="309"/>
        <v>0</v>
      </c>
      <c r="M565" s="84">
        <f t="shared" si="310"/>
        <v>0</v>
      </c>
      <c r="N565" s="84">
        <f t="shared" si="311"/>
        <v>0</v>
      </c>
      <c r="O565" s="84">
        <f t="shared" si="302"/>
        <v>0</v>
      </c>
      <c r="Q565" s="85">
        <f t="shared" si="312"/>
        <v>0</v>
      </c>
      <c r="R565" s="85">
        <f t="shared" si="313"/>
        <v>0</v>
      </c>
      <c r="S565" s="85">
        <f t="shared" si="314"/>
        <v>0</v>
      </c>
      <c r="T565" s="85">
        <f t="shared" si="315"/>
        <v>0</v>
      </c>
      <c r="U565" s="85">
        <f t="shared" si="316"/>
        <v>0</v>
      </c>
      <c r="V565" s="85">
        <f t="shared" si="317"/>
        <v>0</v>
      </c>
      <c r="W565" s="85">
        <f t="shared" si="303"/>
        <v>0</v>
      </c>
      <c r="Y565" s="84">
        <f t="shared" si="318"/>
        <v>0</v>
      </c>
      <c r="Z565" s="85">
        <f t="shared" si="319"/>
        <v>0</v>
      </c>
      <c r="AA565" s="70">
        <f t="shared" si="320"/>
        <v>0</v>
      </c>
      <c r="AB565" s="84">
        <f t="shared" si="321"/>
        <v>0</v>
      </c>
      <c r="AC565" s="84">
        <f t="shared" si="322"/>
        <v>0</v>
      </c>
      <c r="AD565" s="85">
        <f t="shared" si="323"/>
        <v>0</v>
      </c>
      <c r="AE565" s="85">
        <f t="shared" si="324"/>
        <v>0</v>
      </c>
      <c r="AF565" s="1">
        <f t="shared" si="300"/>
        <v>0</v>
      </c>
    </row>
    <row r="566" spans="1:32" x14ac:dyDescent="0.2">
      <c r="A566" s="101">
        <v>6.3000000000000003E-4</v>
      </c>
      <c r="B566" s="3">
        <f t="shared" ref="B566:B597" si="325">AF566+A566</f>
        <v>6.3000000000000003E-4</v>
      </c>
      <c r="C566" s="95"/>
      <c r="D566"/>
      <c r="E566" s="56" t="s">
        <v>21</v>
      </c>
      <c r="F566" s="21">
        <f t="shared" si="304"/>
        <v>0</v>
      </c>
      <c r="G566" s="21">
        <f t="shared" si="305"/>
        <v>0</v>
      </c>
      <c r="H566" s="111" t="str">
        <f>IF(ISNA(VLOOKUP(C566,[1]Sheet1!$J$2:$J$2989,1,FALSE)),"No","Yes")</f>
        <v>No</v>
      </c>
      <c r="I566" s="84">
        <f t="shared" si="306"/>
        <v>0</v>
      </c>
      <c r="J566" s="84">
        <f t="shared" si="307"/>
        <v>0</v>
      </c>
      <c r="K566" s="84">
        <f t="shared" si="308"/>
        <v>0</v>
      </c>
      <c r="L566" s="84">
        <f t="shared" si="309"/>
        <v>0</v>
      </c>
      <c r="M566" s="84">
        <f t="shared" si="310"/>
        <v>0</v>
      </c>
      <c r="N566" s="84">
        <f t="shared" si="311"/>
        <v>0</v>
      </c>
      <c r="O566" s="84">
        <f t="shared" si="302"/>
        <v>0</v>
      </c>
      <c r="Q566" s="85">
        <f t="shared" si="312"/>
        <v>0</v>
      </c>
      <c r="R566" s="85">
        <f t="shared" si="313"/>
        <v>0</v>
      </c>
      <c r="S566" s="85">
        <f t="shared" si="314"/>
        <v>0</v>
      </c>
      <c r="T566" s="85">
        <f t="shared" si="315"/>
        <v>0</v>
      </c>
      <c r="U566" s="85">
        <f t="shared" si="316"/>
        <v>0</v>
      </c>
      <c r="V566" s="85">
        <f t="shared" si="317"/>
        <v>0</v>
      </c>
      <c r="W566" s="85">
        <f t="shared" si="303"/>
        <v>0</v>
      </c>
      <c r="Y566" s="84">
        <f t="shared" si="318"/>
        <v>0</v>
      </c>
      <c r="Z566" s="85">
        <f t="shared" si="319"/>
        <v>0</v>
      </c>
      <c r="AA566" s="70">
        <f t="shared" si="320"/>
        <v>0</v>
      </c>
      <c r="AB566" s="84">
        <f t="shared" si="321"/>
        <v>0</v>
      </c>
      <c r="AC566" s="84">
        <f t="shared" si="322"/>
        <v>0</v>
      </c>
      <c r="AD566" s="85">
        <f t="shared" si="323"/>
        <v>0</v>
      </c>
      <c r="AE566" s="85">
        <f t="shared" si="324"/>
        <v>0</v>
      </c>
      <c r="AF566" s="1">
        <f t="shared" si="300"/>
        <v>0</v>
      </c>
    </row>
    <row r="567" spans="1:32" x14ac:dyDescent="0.2">
      <c r="A567" s="101">
        <v>6.3099999999999994E-4</v>
      </c>
      <c r="B567" s="3">
        <f t="shared" si="325"/>
        <v>6.3099999999999994E-4</v>
      </c>
      <c r="C567" s="95"/>
      <c r="D567"/>
      <c r="E567" s="56" t="s">
        <v>21</v>
      </c>
      <c r="F567" s="21">
        <f t="shared" ref="F567:F599" si="326">COUNTIF(H567:X567,"&gt;1")</f>
        <v>0</v>
      </c>
      <c r="G567" s="21">
        <f t="shared" ref="G567:G599" si="327">COUNTIF(AA567:AE567,"&gt;1")</f>
        <v>0</v>
      </c>
      <c r="H567" s="111" t="str">
        <f>IF(ISNA(VLOOKUP(C567,[1]Sheet1!$J$2:$J$2989,1,FALSE)),"No","Yes")</f>
        <v>No</v>
      </c>
      <c r="I567" s="84">
        <f t="shared" ref="I567:I599" si="328">IF(ISERROR(VLOOKUP($C567,Sprint1,5,FALSE)),0,(VLOOKUP($C567,Sprint1,5,FALSE)))</f>
        <v>0</v>
      </c>
      <c r="J567" s="84">
        <f t="shared" ref="J567:J599" si="329">IF(ISERROR(VLOOKUP($C567,Sprint2,5,FALSE)),0,(VLOOKUP($C567,Sprint2,5,FALSE)))</f>
        <v>0</v>
      </c>
      <c r="K567" s="84">
        <f t="shared" ref="K567:K599" si="330">IF(ISERROR(VLOOKUP($C567,Sprint3,5,FALSE)),0,(VLOOKUP($C567,Sprint3,5,FALSE)))</f>
        <v>0</v>
      </c>
      <c r="L567" s="84">
        <f t="shared" ref="L567:L599" si="331">IF(ISERROR(VLOOKUP($C567,Sprint4,5,FALSE)),0,(VLOOKUP($C567,Sprint4,5,FALSE)))</f>
        <v>0</v>
      </c>
      <c r="M567" s="84">
        <f t="shared" ref="M567:M599" si="332">IF(ISERROR(VLOOKUP($C567,Sprint5,5,FALSE)),0,(VLOOKUP($C567,Sprint5,5,FALSE)))</f>
        <v>0</v>
      </c>
      <c r="N567" s="84">
        <f t="shared" ref="N567:N599" si="333">IF(ISERROR(VLOOKUP($C567,Sprint6,5,FALSE)),0,(VLOOKUP($C567,Sprint6,5,FALSE)))</f>
        <v>0</v>
      </c>
      <c r="O567" s="84">
        <f t="shared" ref="O567:O598" si="334">IF(ISERROR(VLOOKUP($C567,Sprint7,5,FALSE)),0,(VLOOKUP($C567,Sprint7,5,FALSE)))</f>
        <v>0</v>
      </c>
      <c r="Q567" s="85">
        <f t="shared" ref="Q567:Q599" si="335">IF(ISERROR(VLOOKUP($C567,_End1,5,FALSE)),0,(VLOOKUP($C567,_End1,5,FALSE)))</f>
        <v>0</v>
      </c>
      <c r="R567" s="85">
        <f t="shared" ref="R567:R599" si="336">IF(ISERROR(VLOOKUP($C567,_End2,5,FALSE)),0,(VLOOKUP($C567,_End2,5,FALSE)))</f>
        <v>0</v>
      </c>
      <c r="S567" s="85">
        <f t="shared" ref="S567:S599" si="337">IF(ISERROR(VLOOKUP($C567,_End3,5,FALSE)),0,(VLOOKUP($C567,_End3,5,FALSE)))</f>
        <v>0</v>
      </c>
      <c r="T567" s="85">
        <f t="shared" ref="T567:T599" si="338">IF(ISERROR(VLOOKUP($C567,_End4,5,FALSE)),0,(VLOOKUP($C567,_End4,5,FALSE)))</f>
        <v>0</v>
      </c>
      <c r="U567" s="85">
        <f t="shared" ref="U567:U599" si="339">IF(ISERROR(VLOOKUP($C567,_End5,5,FALSE)),0,(VLOOKUP($C567,_End5,5,FALSE)))</f>
        <v>0</v>
      </c>
      <c r="V567" s="85">
        <f t="shared" ref="V567:V599" si="340">IF(ISERROR(VLOOKUP($C567,_End6,5,FALSE)),0,(VLOOKUP($C567,_End6,5,FALSE)))</f>
        <v>0</v>
      </c>
      <c r="W567" s="85">
        <f t="shared" ref="W567:W598" si="341">IF(ISERROR(VLOOKUP($C567,_End7,5,FALSE)),0,(VLOOKUP($C567,_End7,5,FALSE)))</f>
        <v>0</v>
      </c>
      <c r="Y567" s="84">
        <f t="shared" ref="Y567:Y599" si="342">LARGE(I567:O567,3)</f>
        <v>0</v>
      </c>
      <c r="Z567" s="85">
        <f t="shared" ref="Z567:Z599" si="343">LARGE(Q567:W567,3)</f>
        <v>0</v>
      </c>
      <c r="AA567" s="70">
        <f t="shared" ref="AA567:AA599" si="344">LARGE(Y567:Z567,1)</f>
        <v>0</v>
      </c>
      <c r="AB567" s="84">
        <f t="shared" ref="AB567:AB599" si="345">LARGE(I567:O567,1)</f>
        <v>0</v>
      </c>
      <c r="AC567" s="84">
        <f t="shared" ref="AC567:AC599" si="346">LARGE(I567:O567,2)</f>
        <v>0</v>
      </c>
      <c r="AD567" s="85">
        <f t="shared" ref="AD567:AD599" si="347">LARGE(Q567:W567,1)</f>
        <v>0</v>
      </c>
      <c r="AE567" s="85">
        <f t="shared" ref="AE567:AE599" si="348">LARGE(Q567:W567,2)</f>
        <v>0</v>
      </c>
      <c r="AF567" s="1">
        <f t="shared" si="300"/>
        <v>0</v>
      </c>
    </row>
    <row r="568" spans="1:32" x14ac:dyDescent="0.2">
      <c r="A568" s="101">
        <v>6.3199999999999997E-4</v>
      </c>
      <c r="B568" s="3">
        <f t="shared" si="325"/>
        <v>6.3199999999999997E-4</v>
      </c>
      <c r="C568" s="95"/>
      <c r="D568"/>
      <c r="E568" s="56" t="s">
        <v>21</v>
      </c>
      <c r="F568" s="21">
        <f t="shared" si="326"/>
        <v>0</v>
      </c>
      <c r="G568" s="21">
        <f t="shared" si="327"/>
        <v>0</v>
      </c>
      <c r="H568" s="111" t="str">
        <f>IF(ISNA(VLOOKUP(C568,[1]Sheet1!$J$2:$J$2989,1,FALSE)),"No","Yes")</f>
        <v>No</v>
      </c>
      <c r="I568" s="84">
        <f t="shared" si="328"/>
        <v>0</v>
      </c>
      <c r="J568" s="84">
        <f t="shared" si="329"/>
        <v>0</v>
      </c>
      <c r="K568" s="84">
        <f t="shared" si="330"/>
        <v>0</v>
      </c>
      <c r="L568" s="84">
        <f t="shared" si="331"/>
        <v>0</v>
      </c>
      <c r="M568" s="84">
        <f t="shared" si="332"/>
        <v>0</v>
      </c>
      <c r="N568" s="84">
        <f t="shared" si="333"/>
        <v>0</v>
      </c>
      <c r="O568" s="84">
        <f t="shared" si="334"/>
        <v>0</v>
      </c>
      <c r="Q568" s="85">
        <f t="shared" si="335"/>
        <v>0</v>
      </c>
      <c r="R568" s="85">
        <f t="shared" si="336"/>
        <v>0</v>
      </c>
      <c r="S568" s="85">
        <f t="shared" si="337"/>
        <v>0</v>
      </c>
      <c r="T568" s="85">
        <f t="shared" si="338"/>
        <v>0</v>
      </c>
      <c r="U568" s="85">
        <f t="shared" si="339"/>
        <v>0</v>
      </c>
      <c r="V568" s="85">
        <f t="shared" si="340"/>
        <v>0</v>
      </c>
      <c r="W568" s="85">
        <f t="shared" si="341"/>
        <v>0</v>
      </c>
      <c r="Y568" s="84">
        <f t="shared" si="342"/>
        <v>0</v>
      </c>
      <c r="Z568" s="85">
        <f t="shared" si="343"/>
        <v>0</v>
      </c>
      <c r="AA568" s="70">
        <f t="shared" si="344"/>
        <v>0</v>
      </c>
      <c r="AB568" s="84">
        <f t="shared" si="345"/>
        <v>0</v>
      </c>
      <c r="AC568" s="84">
        <f t="shared" si="346"/>
        <v>0</v>
      </c>
      <c r="AD568" s="85">
        <f t="shared" si="347"/>
        <v>0</v>
      </c>
      <c r="AE568" s="85">
        <f t="shared" si="348"/>
        <v>0</v>
      </c>
      <c r="AF568" s="1">
        <f t="shared" si="300"/>
        <v>0</v>
      </c>
    </row>
    <row r="569" spans="1:32" x14ac:dyDescent="0.2">
      <c r="A569" s="101">
        <v>6.3299999999999999E-4</v>
      </c>
      <c r="B569" s="3">
        <f t="shared" si="325"/>
        <v>6.3299999999999999E-4</v>
      </c>
      <c r="C569" s="95"/>
      <c r="D569"/>
      <c r="E569" s="56" t="s">
        <v>21</v>
      </c>
      <c r="F569" s="21">
        <f t="shared" si="326"/>
        <v>0</v>
      </c>
      <c r="G569" s="21">
        <f t="shared" si="327"/>
        <v>0</v>
      </c>
      <c r="H569" s="111" t="str">
        <f>IF(ISNA(VLOOKUP(C569,[1]Sheet1!$J$2:$J$2989,1,FALSE)),"No","Yes")</f>
        <v>No</v>
      </c>
      <c r="I569" s="84">
        <f t="shared" si="328"/>
        <v>0</v>
      </c>
      <c r="J569" s="84">
        <f t="shared" si="329"/>
        <v>0</v>
      </c>
      <c r="K569" s="84">
        <f t="shared" si="330"/>
        <v>0</v>
      </c>
      <c r="L569" s="84">
        <f t="shared" si="331"/>
        <v>0</v>
      </c>
      <c r="M569" s="84">
        <f t="shared" si="332"/>
        <v>0</v>
      </c>
      <c r="N569" s="84">
        <f t="shared" si="333"/>
        <v>0</v>
      </c>
      <c r="O569" s="84">
        <f t="shared" si="334"/>
        <v>0</v>
      </c>
      <c r="Q569" s="85">
        <f t="shared" si="335"/>
        <v>0</v>
      </c>
      <c r="R569" s="85">
        <f t="shared" si="336"/>
        <v>0</v>
      </c>
      <c r="S569" s="85">
        <f t="shared" si="337"/>
        <v>0</v>
      </c>
      <c r="T569" s="85">
        <f t="shared" si="338"/>
        <v>0</v>
      </c>
      <c r="U569" s="85">
        <f t="shared" si="339"/>
        <v>0</v>
      </c>
      <c r="V569" s="85">
        <f t="shared" si="340"/>
        <v>0</v>
      </c>
      <c r="W569" s="85">
        <f t="shared" si="341"/>
        <v>0</v>
      </c>
      <c r="Y569" s="84">
        <f t="shared" si="342"/>
        <v>0</v>
      </c>
      <c r="Z569" s="85">
        <f t="shared" si="343"/>
        <v>0</v>
      </c>
      <c r="AA569" s="70">
        <f t="shared" si="344"/>
        <v>0</v>
      </c>
      <c r="AB569" s="84">
        <f t="shared" si="345"/>
        <v>0</v>
      </c>
      <c r="AC569" s="84">
        <f t="shared" si="346"/>
        <v>0</v>
      </c>
      <c r="AD569" s="85">
        <f t="shared" si="347"/>
        <v>0</v>
      </c>
      <c r="AE569" s="85">
        <f t="shared" si="348"/>
        <v>0</v>
      </c>
      <c r="AF569" s="1">
        <f t="shared" si="300"/>
        <v>0</v>
      </c>
    </row>
    <row r="570" spans="1:32" x14ac:dyDescent="0.2">
      <c r="A570" s="101">
        <v>6.3400000000000001E-4</v>
      </c>
      <c r="B570" s="3">
        <f t="shared" si="325"/>
        <v>6.3400000000000001E-4</v>
      </c>
      <c r="C570" s="95"/>
      <c r="D570"/>
      <c r="E570" s="56" t="s">
        <v>21</v>
      </c>
      <c r="F570" s="21">
        <f t="shared" si="326"/>
        <v>0</v>
      </c>
      <c r="G570" s="21">
        <f t="shared" si="327"/>
        <v>0</v>
      </c>
      <c r="H570" s="111" t="str">
        <f>IF(ISNA(VLOOKUP(C570,[1]Sheet1!$J$2:$J$2989,1,FALSE)),"No","Yes")</f>
        <v>No</v>
      </c>
      <c r="I570" s="84">
        <f t="shared" si="328"/>
        <v>0</v>
      </c>
      <c r="J570" s="84">
        <f t="shared" si="329"/>
        <v>0</v>
      </c>
      <c r="K570" s="84">
        <f t="shared" si="330"/>
        <v>0</v>
      </c>
      <c r="L570" s="84">
        <f t="shared" si="331"/>
        <v>0</v>
      </c>
      <c r="M570" s="84">
        <f t="shared" si="332"/>
        <v>0</v>
      </c>
      <c r="N570" s="84">
        <f t="shared" si="333"/>
        <v>0</v>
      </c>
      <c r="O570" s="84">
        <f t="shared" si="334"/>
        <v>0</v>
      </c>
      <c r="Q570" s="85">
        <f t="shared" si="335"/>
        <v>0</v>
      </c>
      <c r="R570" s="85">
        <f t="shared" si="336"/>
        <v>0</v>
      </c>
      <c r="S570" s="85">
        <f t="shared" si="337"/>
        <v>0</v>
      </c>
      <c r="T570" s="85">
        <f t="shared" si="338"/>
        <v>0</v>
      </c>
      <c r="U570" s="85">
        <f t="shared" si="339"/>
        <v>0</v>
      </c>
      <c r="V570" s="85">
        <f t="shared" si="340"/>
        <v>0</v>
      </c>
      <c r="W570" s="85">
        <f t="shared" si="341"/>
        <v>0</v>
      </c>
      <c r="Y570" s="84">
        <f t="shared" si="342"/>
        <v>0</v>
      </c>
      <c r="Z570" s="85">
        <f t="shared" si="343"/>
        <v>0</v>
      </c>
      <c r="AA570" s="70">
        <f t="shared" si="344"/>
        <v>0</v>
      </c>
      <c r="AB570" s="84">
        <f t="shared" si="345"/>
        <v>0</v>
      </c>
      <c r="AC570" s="84">
        <f t="shared" si="346"/>
        <v>0</v>
      </c>
      <c r="AD570" s="85">
        <f t="shared" si="347"/>
        <v>0</v>
      </c>
      <c r="AE570" s="85">
        <f t="shared" si="348"/>
        <v>0</v>
      </c>
      <c r="AF570" s="1">
        <f t="shared" si="300"/>
        <v>0</v>
      </c>
    </row>
    <row r="571" spans="1:32" x14ac:dyDescent="0.2">
      <c r="A571" s="101">
        <v>6.3500000000000004E-4</v>
      </c>
      <c r="B571" s="3">
        <f t="shared" si="325"/>
        <v>6.3500000000000004E-4</v>
      </c>
      <c r="C571" s="95"/>
      <c r="D571"/>
      <c r="E571" s="56" t="s">
        <v>21</v>
      </c>
      <c r="F571" s="21">
        <f t="shared" si="326"/>
        <v>0</v>
      </c>
      <c r="G571" s="21">
        <f t="shared" si="327"/>
        <v>0</v>
      </c>
      <c r="H571" s="111" t="str">
        <f>IF(ISNA(VLOOKUP(C571,[1]Sheet1!$J$2:$J$2989,1,FALSE)),"No","Yes")</f>
        <v>No</v>
      </c>
      <c r="I571" s="84">
        <f t="shared" si="328"/>
        <v>0</v>
      </c>
      <c r="J571" s="84">
        <f t="shared" si="329"/>
        <v>0</v>
      </c>
      <c r="K571" s="84">
        <f t="shared" si="330"/>
        <v>0</v>
      </c>
      <c r="L571" s="84">
        <f t="shared" si="331"/>
        <v>0</v>
      </c>
      <c r="M571" s="84">
        <f t="shared" si="332"/>
        <v>0</v>
      </c>
      <c r="N571" s="84">
        <f t="shared" si="333"/>
        <v>0</v>
      </c>
      <c r="O571" s="84">
        <f t="shared" si="334"/>
        <v>0</v>
      </c>
      <c r="Q571" s="85">
        <f t="shared" si="335"/>
        <v>0</v>
      </c>
      <c r="R571" s="85">
        <f t="shared" si="336"/>
        <v>0</v>
      </c>
      <c r="S571" s="85">
        <f t="shared" si="337"/>
        <v>0</v>
      </c>
      <c r="T571" s="85">
        <f t="shared" si="338"/>
        <v>0</v>
      </c>
      <c r="U571" s="85">
        <f t="shared" si="339"/>
        <v>0</v>
      </c>
      <c r="V571" s="85">
        <f t="shared" si="340"/>
        <v>0</v>
      </c>
      <c r="W571" s="85">
        <f t="shared" si="341"/>
        <v>0</v>
      </c>
      <c r="Y571" s="84">
        <f t="shared" si="342"/>
        <v>0</v>
      </c>
      <c r="Z571" s="85">
        <f t="shared" si="343"/>
        <v>0</v>
      </c>
      <c r="AA571" s="70">
        <f t="shared" si="344"/>
        <v>0</v>
      </c>
      <c r="AB571" s="84">
        <f t="shared" si="345"/>
        <v>0</v>
      </c>
      <c r="AC571" s="84">
        <f t="shared" si="346"/>
        <v>0</v>
      </c>
      <c r="AD571" s="85">
        <f t="shared" si="347"/>
        <v>0</v>
      </c>
      <c r="AE571" s="85">
        <f t="shared" si="348"/>
        <v>0</v>
      </c>
      <c r="AF571" s="1">
        <f t="shared" si="300"/>
        <v>0</v>
      </c>
    </row>
    <row r="572" spans="1:32" x14ac:dyDescent="0.2">
      <c r="A572" s="101">
        <v>6.3599999999999996E-4</v>
      </c>
      <c r="B572" s="3">
        <f t="shared" si="325"/>
        <v>6.3599999999999996E-4</v>
      </c>
      <c r="C572" s="95"/>
      <c r="D572"/>
      <c r="E572" s="56" t="s">
        <v>21</v>
      </c>
      <c r="F572" s="21">
        <f t="shared" si="326"/>
        <v>0</v>
      </c>
      <c r="G572" s="21">
        <f t="shared" si="327"/>
        <v>0</v>
      </c>
      <c r="H572" s="111" t="str">
        <f>IF(ISNA(VLOOKUP(C572,[1]Sheet1!$J$2:$J$2989,1,FALSE)),"No","Yes")</f>
        <v>No</v>
      </c>
      <c r="I572" s="84">
        <f t="shared" si="328"/>
        <v>0</v>
      </c>
      <c r="J572" s="84">
        <f t="shared" si="329"/>
        <v>0</v>
      </c>
      <c r="K572" s="84">
        <f t="shared" si="330"/>
        <v>0</v>
      </c>
      <c r="L572" s="84">
        <f t="shared" si="331"/>
        <v>0</v>
      </c>
      <c r="M572" s="84">
        <f t="shared" si="332"/>
        <v>0</v>
      </c>
      <c r="N572" s="84">
        <f t="shared" si="333"/>
        <v>0</v>
      </c>
      <c r="O572" s="84">
        <f t="shared" si="334"/>
        <v>0</v>
      </c>
      <c r="Q572" s="85">
        <f t="shared" si="335"/>
        <v>0</v>
      </c>
      <c r="R572" s="85">
        <f t="shared" si="336"/>
        <v>0</v>
      </c>
      <c r="S572" s="85">
        <f t="shared" si="337"/>
        <v>0</v>
      </c>
      <c r="T572" s="85">
        <f t="shared" si="338"/>
        <v>0</v>
      </c>
      <c r="U572" s="85">
        <f t="shared" si="339"/>
        <v>0</v>
      </c>
      <c r="V572" s="85">
        <f t="shared" si="340"/>
        <v>0</v>
      </c>
      <c r="W572" s="85">
        <f t="shared" si="341"/>
        <v>0</v>
      </c>
      <c r="Y572" s="84">
        <f t="shared" si="342"/>
        <v>0</v>
      </c>
      <c r="Z572" s="85">
        <f t="shared" si="343"/>
        <v>0</v>
      </c>
      <c r="AA572" s="70">
        <f t="shared" si="344"/>
        <v>0</v>
      </c>
      <c r="AB572" s="84">
        <f t="shared" si="345"/>
        <v>0</v>
      </c>
      <c r="AC572" s="84">
        <f t="shared" si="346"/>
        <v>0</v>
      </c>
      <c r="AD572" s="85">
        <f t="shared" si="347"/>
        <v>0</v>
      </c>
      <c r="AE572" s="85">
        <f t="shared" si="348"/>
        <v>0</v>
      </c>
      <c r="AF572" s="1">
        <f t="shared" si="300"/>
        <v>0</v>
      </c>
    </row>
    <row r="573" spans="1:32" x14ac:dyDescent="0.2">
      <c r="A573" s="101">
        <v>6.3699999999999998E-4</v>
      </c>
      <c r="B573" s="3">
        <f t="shared" si="325"/>
        <v>6.3699999999999998E-4</v>
      </c>
      <c r="C573" s="95"/>
      <c r="D573"/>
      <c r="E573" s="56" t="s">
        <v>21</v>
      </c>
      <c r="F573" s="21">
        <f t="shared" si="326"/>
        <v>0</v>
      </c>
      <c r="G573" s="21">
        <f t="shared" si="327"/>
        <v>0</v>
      </c>
      <c r="H573" s="111" t="str">
        <f>IF(ISNA(VLOOKUP(C573,[1]Sheet1!$J$2:$J$2989,1,FALSE)),"No","Yes")</f>
        <v>No</v>
      </c>
      <c r="I573" s="84">
        <f t="shared" si="328"/>
        <v>0</v>
      </c>
      <c r="J573" s="84">
        <f t="shared" si="329"/>
        <v>0</v>
      </c>
      <c r="K573" s="84">
        <f t="shared" si="330"/>
        <v>0</v>
      </c>
      <c r="L573" s="84">
        <f t="shared" si="331"/>
        <v>0</v>
      </c>
      <c r="M573" s="84">
        <f t="shared" si="332"/>
        <v>0</v>
      </c>
      <c r="N573" s="84">
        <f t="shared" si="333"/>
        <v>0</v>
      </c>
      <c r="O573" s="84">
        <f t="shared" si="334"/>
        <v>0</v>
      </c>
      <c r="Q573" s="85">
        <f t="shared" si="335"/>
        <v>0</v>
      </c>
      <c r="R573" s="85">
        <f t="shared" si="336"/>
        <v>0</v>
      </c>
      <c r="S573" s="85">
        <f t="shared" si="337"/>
        <v>0</v>
      </c>
      <c r="T573" s="85">
        <f t="shared" si="338"/>
        <v>0</v>
      </c>
      <c r="U573" s="85">
        <f t="shared" si="339"/>
        <v>0</v>
      </c>
      <c r="V573" s="85">
        <f t="shared" si="340"/>
        <v>0</v>
      </c>
      <c r="W573" s="85">
        <f t="shared" si="341"/>
        <v>0</v>
      </c>
      <c r="Y573" s="84">
        <f t="shared" si="342"/>
        <v>0</v>
      </c>
      <c r="Z573" s="85">
        <f t="shared" si="343"/>
        <v>0</v>
      </c>
      <c r="AA573" s="70">
        <f t="shared" si="344"/>
        <v>0</v>
      </c>
      <c r="AB573" s="84">
        <f t="shared" si="345"/>
        <v>0</v>
      </c>
      <c r="AC573" s="84">
        <f t="shared" si="346"/>
        <v>0</v>
      </c>
      <c r="AD573" s="85">
        <f t="shared" si="347"/>
        <v>0</v>
      </c>
      <c r="AE573" s="85">
        <f t="shared" si="348"/>
        <v>0</v>
      </c>
      <c r="AF573" s="1">
        <f t="shared" si="300"/>
        <v>0</v>
      </c>
    </row>
    <row r="574" spans="1:32" x14ac:dyDescent="0.2">
      <c r="A574" s="101">
        <v>6.38E-4</v>
      </c>
      <c r="B574" s="3">
        <f t="shared" si="325"/>
        <v>6.38E-4</v>
      </c>
      <c r="C574" s="95"/>
      <c r="D574"/>
      <c r="E574" s="56" t="s">
        <v>21</v>
      </c>
      <c r="F574" s="21">
        <f t="shared" si="326"/>
        <v>0</v>
      </c>
      <c r="G574" s="21">
        <f t="shared" si="327"/>
        <v>0</v>
      </c>
      <c r="H574" s="111" t="str">
        <f>IF(ISNA(VLOOKUP(C574,[1]Sheet1!$J$2:$J$2989,1,FALSE)),"No","Yes")</f>
        <v>No</v>
      </c>
      <c r="I574" s="84">
        <f t="shared" si="328"/>
        <v>0</v>
      </c>
      <c r="J574" s="84">
        <f t="shared" si="329"/>
        <v>0</v>
      </c>
      <c r="K574" s="84">
        <f t="shared" si="330"/>
        <v>0</v>
      </c>
      <c r="L574" s="84">
        <f t="shared" si="331"/>
        <v>0</v>
      </c>
      <c r="M574" s="84">
        <f t="shared" si="332"/>
        <v>0</v>
      </c>
      <c r="N574" s="84">
        <f t="shared" si="333"/>
        <v>0</v>
      </c>
      <c r="O574" s="84">
        <f t="shared" si="334"/>
        <v>0</v>
      </c>
      <c r="Q574" s="85">
        <f t="shared" si="335"/>
        <v>0</v>
      </c>
      <c r="R574" s="85">
        <f t="shared" si="336"/>
        <v>0</v>
      </c>
      <c r="S574" s="85">
        <f t="shared" si="337"/>
        <v>0</v>
      </c>
      <c r="T574" s="85">
        <f t="shared" si="338"/>
        <v>0</v>
      </c>
      <c r="U574" s="85">
        <f t="shared" si="339"/>
        <v>0</v>
      </c>
      <c r="V574" s="85">
        <f t="shared" si="340"/>
        <v>0</v>
      </c>
      <c r="W574" s="85">
        <f t="shared" si="341"/>
        <v>0</v>
      </c>
      <c r="Y574" s="84">
        <f t="shared" si="342"/>
        <v>0</v>
      </c>
      <c r="Z574" s="85">
        <f t="shared" si="343"/>
        <v>0</v>
      </c>
      <c r="AA574" s="70">
        <f t="shared" si="344"/>
        <v>0</v>
      </c>
      <c r="AB574" s="84">
        <f t="shared" si="345"/>
        <v>0</v>
      </c>
      <c r="AC574" s="84">
        <f t="shared" si="346"/>
        <v>0</v>
      </c>
      <c r="AD574" s="85">
        <f t="shared" si="347"/>
        <v>0</v>
      </c>
      <c r="AE574" s="85">
        <f t="shared" si="348"/>
        <v>0</v>
      </c>
      <c r="AF574" s="1">
        <f t="shared" si="300"/>
        <v>0</v>
      </c>
    </row>
    <row r="575" spans="1:32" x14ac:dyDescent="0.2">
      <c r="A575" s="101">
        <v>6.3900000000000003E-4</v>
      </c>
      <c r="B575" s="3">
        <f t="shared" si="325"/>
        <v>6.3900000000000003E-4</v>
      </c>
      <c r="C575" s="95"/>
      <c r="D575"/>
      <c r="E575" s="56" t="s">
        <v>21</v>
      </c>
      <c r="F575" s="21">
        <f t="shared" si="326"/>
        <v>0</v>
      </c>
      <c r="G575" s="21">
        <f t="shared" si="327"/>
        <v>0</v>
      </c>
      <c r="H575" s="111" t="str">
        <f>IF(ISNA(VLOOKUP(C575,[1]Sheet1!$J$2:$J$2989,1,FALSE)),"No","Yes")</f>
        <v>No</v>
      </c>
      <c r="I575" s="84">
        <f t="shared" si="328"/>
        <v>0</v>
      </c>
      <c r="J575" s="84">
        <f t="shared" si="329"/>
        <v>0</v>
      </c>
      <c r="K575" s="84">
        <f t="shared" si="330"/>
        <v>0</v>
      </c>
      <c r="L575" s="84">
        <f t="shared" si="331"/>
        <v>0</v>
      </c>
      <c r="M575" s="84">
        <f t="shared" si="332"/>
        <v>0</v>
      </c>
      <c r="N575" s="84">
        <f t="shared" si="333"/>
        <v>0</v>
      </c>
      <c r="O575" s="84">
        <f t="shared" si="334"/>
        <v>0</v>
      </c>
      <c r="Q575" s="85">
        <f t="shared" si="335"/>
        <v>0</v>
      </c>
      <c r="R575" s="85">
        <f t="shared" si="336"/>
        <v>0</v>
      </c>
      <c r="S575" s="85">
        <f t="shared" si="337"/>
        <v>0</v>
      </c>
      <c r="T575" s="85">
        <f t="shared" si="338"/>
        <v>0</v>
      </c>
      <c r="U575" s="85">
        <f t="shared" si="339"/>
        <v>0</v>
      </c>
      <c r="V575" s="85">
        <f t="shared" si="340"/>
        <v>0</v>
      </c>
      <c r="W575" s="85">
        <f t="shared" si="341"/>
        <v>0</v>
      </c>
      <c r="Y575" s="84">
        <f t="shared" si="342"/>
        <v>0</v>
      </c>
      <c r="Z575" s="85">
        <f t="shared" si="343"/>
        <v>0</v>
      </c>
      <c r="AA575" s="70">
        <f t="shared" si="344"/>
        <v>0</v>
      </c>
      <c r="AB575" s="84">
        <f t="shared" si="345"/>
        <v>0</v>
      </c>
      <c r="AC575" s="84">
        <f t="shared" si="346"/>
        <v>0</v>
      </c>
      <c r="AD575" s="85">
        <f t="shared" si="347"/>
        <v>0</v>
      </c>
      <c r="AE575" s="85">
        <f t="shared" si="348"/>
        <v>0</v>
      </c>
      <c r="AF575" s="1">
        <f t="shared" si="300"/>
        <v>0</v>
      </c>
    </row>
    <row r="576" spans="1:32" x14ac:dyDescent="0.2">
      <c r="A576" s="101">
        <v>6.3999999999999994E-4</v>
      </c>
      <c r="B576" s="3">
        <f t="shared" si="325"/>
        <v>6.3999999999999994E-4</v>
      </c>
      <c r="C576" s="95"/>
      <c r="D576"/>
      <c r="E576" s="56" t="s">
        <v>21</v>
      </c>
      <c r="F576" s="21">
        <f t="shared" si="326"/>
        <v>0</v>
      </c>
      <c r="G576" s="21">
        <f t="shared" si="327"/>
        <v>0</v>
      </c>
      <c r="H576" s="111" t="str">
        <f>IF(ISNA(VLOOKUP(C576,[1]Sheet1!$J$2:$J$2989,1,FALSE)),"No","Yes")</f>
        <v>No</v>
      </c>
      <c r="I576" s="84">
        <f t="shared" si="328"/>
        <v>0</v>
      </c>
      <c r="J576" s="84">
        <f t="shared" si="329"/>
        <v>0</v>
      </c>
      <c r="K576" s="84">
        <f t="shared" si="330"/>
        <v>0</v>
      </c>
      <c r="L576" s="84">
        <f t="shared" si="331"/>
        <v>0</v>
      </c>
      <c r="M576" s="84">
        <f t="shared" si="332"/>
        <v>0</v>
      </c>
      <c r="N576" s="84">
        <f t="shared" si="333"/>
        <v>0</v>
      </c>
      <c r="O576" s="84">
        <f t="shared" si="334"/>
        <v>0</v>
      </c>
      <c r="Q576" s="85">
        <f t="shared" si="335"/>
        <v>0</v>
      </c>
      <c r="R576" s="85">
        <f t="shared" si="336"/>
        <v>0</v>
      </c>
      <c r="S576" s="85">
        <f t="shared" si="337"/>
        <v>0</v>
      </c>
      <c r="T576" s="85">
        <f t="shared" si="338"/>
        <v>0</v>
      </c>
      <c r="U576" s="85">
        <f t="shared" si="339"/>
        <v>0</v>
      </c>
      <c r="V576" s="85">
        <f t="shared" si="340"/>
        <v>0</v>
      </c>
      <c r="W576" s="85">
        <f t="shared" si="341"/>
        <v>0</v>
      </c>
      <c r="Y576" s="84">
        <f t="shared" si="342"/>
        <v>0</v>
      </c>
      <c r="Z576" s="85">
        <f t="shared" si="343"/>
        <v>0</v>
      </c>
      <c r="AA576" s="70">
        <f t="shared" si="344"/>
        <v>0</v>
      </c>
      <c r="AB576" s="84">
        <f t="shared" si="345"/>
        <v>0</v>
      </c>
      <c r="AC576" s="84">
        <f t="shared" si="346"/>
        <v>0</v>
      </c>
      <c r="AD576" s="85">
        <f t="shared" si="347"/>
        <v>0</v>
      </c>
      <c r="AE576" s="85">
        <f t="shared" si="348"/>
        <v>0</v>
      </c>
      <c r="AF576" s="1">
        <f t="shared" si="300"/>
        <v>0</v>
      </c>
    </row>
    <row r="577" spans="1:32" x14ac:dyDescent="0.2">
      <c r="A577" s="101">
        <v>6.4099999999999997E-4</v>
      </c>
      <c r="B577" s="3">
        <f t="shared" si="325"/>
        <v>6.4099999999999997E-4</v>
      </c>
      <c r="C577" s="95"/>
      <c r="D577"/>
      <c r="E577" s="56" t="s">
        <v>21</v>
      </c>
      <c r="F577" s="21">
        <f t="shared" si="326"/>
        <v>0</v>
      </c>
      <c r="G577" s="21">
        <f t="shared" si="327"/>
        <v>0</v>
      </c>
      <c r="H577" s="111" t="str">
        <f>IF(ISNA(VLOOKUP(C577,[1]Sheet1!$J$2:$J$2989,1,FALSE)),"No","Yes")</f>
        <v>No</v>
      </c>
      <c r="I577" s="84">
        <f t="shared" si="328"/>
        <v>0</v>
      </c>
      <c r="J577" s="84">
        <f t="shared" si="329"/>
        <v>0</v>
      </c>
      <c r="K577" s="84">
        <f t="shared" si="330"/>
        <v>0</v>
      </c>
      <c r="L577" s="84">
        <f t="shared" si="331"/>
        <v>0</v>
      </c>
      <c r="M577" s="84">
        <f t="shared" si="332"/>
        <v>0</v>
      </c>
      <c r="N577" s="84">
        <f t="shared" si="333"/>
        <v>0</v>
      </c>
      <c r="O577" s="84">
        <f t="shared" si="334"/>
        <v>0</v>
      </c>
      <c r="Q577" s="85">
        <f t="shared" si="335"/>
        <v>0</v>
      </c>
      <c r="R577" s="85">
        <f t="shared" si="336"/>
        <v>0</v>
      </c>
      <c r="S577" s="85">
        <f t="shared" si="337"/>
        <v>0</v>
      </c>
      <c r="T577" s="85">
        <f t="shared" si="338"/>
        <v>0</v>
      </c>
      <c r="U577" s="85">
        <f t="shared" si="339"/>
        <v>0</v>
      </c>
      <c r="V577" s="85">
        <f t="shared" si="340"/>
        <v>0</v>
      </c>
      <c r="W577" s="85">
        <f t="shared" si="341"/>
        <v>0</v>
      </c>
      <c r="Y577" s="84">
        <f t="shared" si="342"/>
        <v>0</v>
      </c>
      <c r="Z577" s="85">
        <f t="shared" si="343"/>
        <v>0</v>
      </c>
      <c r="AA577" s="70">
        <f t="shared" si="344"/>
        <v>0</v>
      </c>
      <c r="AB577" s="84">
        <f t="shared" si="345"/>
        <v>0</v>
      </c>
      <c r="AC577" s="84">
        <f t="shared" si="346"/>
        <v>0</v>
      </c>
      <c r="AD577" s="85">
        <f t="shared" si="347"/>
        <v>0</v>
      </c>
      <c r="AE577" s="85">
        <f t="shared" si="348"/>
        <v>0</v>
      </c>
      <c r="AF577" s="1">
        <f t="shared" si="300"/>
        <v>0</v>
      </c>
    </row>
    <row r="578" spans="1:32" x14ac:dyDescent="0.2">
      <c r="A578" s="101">
        <v>6.4199999999999999E-4</v>
      </c>
      <c r="B578" s="3">
        <f t="shared" si="325"/>
        <v>6.4199999999999999E-4</v>
      </c>
      <c r="C578" s="95"/>
      <c r="D578"/>
      <c r="E578" s="56" t="s">
        <v>21</v>
      </c>
      <c r="F578" s="21">
        <f t="shared" si="326"/>
        <v>0</v>
      </c>
      <c r="G578" s="21">
        <f t="shared" si="327"/>
        <v>0</v>
      </c>
      <c r="H578" s="111" t="str">
        <f>IF(ISNA(VLOOKUP(C578,[1]Sheet1!$J$2:$J$2989,1,FALSE)),"No","Yes")</f>
        <v>No</v>
      </c>
      <c r="I578" s="84">
        <f t="shared" si="328"/>
        <v>0</v>
      </c>
      <c r="J578" s="84">
        <f t="shared" si="329"/>
        <v>0</v>
      </c>
      <c r="K578" s="84">
        <f t="shared" si="330"/>
        <v>0</v>
      </c>
      <c r="L578" s="84">
        <f t="shared" si="331"/>
        <v>0</v>
      </c>
      <c r="M578" s="84">
        <f t="shared" si="332"/>
        <v>0</v>
      </c>
      <c r="N578" s="84">
        <f t="shared" si="333"/>
        <v>0</v>
      </c>
      <c r="O578" s="84">
        <f t="shared" si="334"/>
        <v>0</v>
      </c>
      <c r="Q578" s="85">
        <f t="shared" si="335"/>
        <v>0</v>
      </c>
      <c r="R578" s="85">
        <f t="shared" si="336"/>
        <v>0</v>
      </c>
      <c r="S578" s="85">
        <f t="shared" si="337"/>
        <v>0</v>
      </c>
      <c r="T578" s="85">
        <f t="shared" si="338"/>
        <v>0</v>
      </c>
      <c r="U578" s="85">
        <f t="shared" si="339"/>
        <v>0</v>
      </c>
      <c r="V578" s="85">
        <f t="shared" si="340"/>
        <v>0</v>
      </c>
      <c r="W578" s="85">
        <f t="shared" si="341"/>
        <v>0</v>
      </c>
      <c r="Y578" s="84">
        <f t="shared" si="342"/>
        <v>0</v>
      </c>
      <c r="Z578" s="85">
        <f t="shared" si="343"/>
        <v>0</v>
      </c>
      <c r="AA578" s="70">
        <f t="shared" si="344"/>
        <v>0</v>
      </c>
      <c r="AB578" s="84">
        <f t="shared" si="345"/>
        <v>0</v>
      </c>
      <c r="AC578" s="84">
        <f t="shared" si="346"/>
        <v>0</v>
      </c>
      <c r="AD578" s="85">
        <f t="shared" si="347"/>
        <v>0</v>
      </c>
      <c r="AE578" s="85">
        <f t="shared" si="348"/>
        <v>0</v>
      </c>
      <c r="AF578" s="1">
        <f t="shared" ref="AF578:AF641" si="349">IF(H578="NO",SUM(AA578:AE578)-0,SUM(AA578:AE578))</f>
        <v>0</v>
      </c>
    </row>
    <row r="579" spans="1:32" x14ac:dyDescent="0.2">
      <c r="A579" s="101">
        <v>6.4300000000000002E-4</v>
      </c>
      <c r="B579" s="3">
        <f t="shared" si="325"/>
        <v>6.4300000000000002E-4</v>
      </c>
      <c r="C579" s="95"/>
      <c r="D579"/>
      <c r="E579" s="56" t="s">
        <v>21</v>
      </c>
      <c r="F579" s="21">
        <f t="shared" si="326"/>
        <v>0</v>
      </c>
      <c r="G579" s="21">
        <f t="shared" si="327"/>
        <v>0</v>
      </c>
      <c r="H579" s="111" t="str">
        <f>IF(ISNA(VLOOKUP(C579,[1]Sheet1!$J$2:$J$2989,1,FALSE)),"No","Yes")</f>
        <v>No</v>
      </c>
      <c r="I579" s="84">
        <f t="shared" si="328"/>
        <v>0</v>
      </c>
      <c r="J579" s="84">
        <f t="shared" si="329"/>
        <v>0</v>
      </c>
      <c r="K579" s="84">
        <f t="shared" si="330"/>
        <v>0</v>
      </c>
      <c r="L579" s="84">
        <f t="shared" si="331"/>
        <v>0</v>
      </c>
      <c r="M579" s="84">
        <f t="shared" si="332"/>
        <v>0</v>
      </c>
      <c r="N579" s="84">
        <f t="shared" si="333"/>
        <v>0</v>
      </c>
      <c r="O579" s="84">
        <f t="shared" si="334"/>
        <v>0</v>
      </c>
      <c r="Q579" s="85">
        <f t="shared" si="335"/>
        <v>0</v>
      </c>
      <c r="R579" s="85">
        <f t="shared" si="336"/>
        <v>0</v>
      </c>
      <c r="S579" s="85">
        <f t="shared" si="337"/>
        <v>0</v>
      </c>
      <c r="T579" s="85">
        <f t="shared" si="338"/>
        <v>0</v>
      </c>
      <c r="U579" s="85">
        <f t="shared" si="339"/>
        <v>0</v>
      </c>
      <c r="V579" s="85">
        <f t="shared" si="340"/>
        <v>0</v>
      </c>
      <c r="W579" s="85">
        <f t="shared" si="341"/>
        <v>0</v>
      </c>
      <c r="Y579" s="84">
        <f t="shared" si="342"/>
        <v>0</v>
      </c>
      <c r="Z579" s="85">
        <f t="shared" si="343"/>
        <v>0</v>
      </c>
      <c r="AA579" s="70">
        <f t="shared" si="344"/>
        <v>0</v>
      </c>
      <c r="AB579" s="84">
        <f t="shared" si="345"/>
        <v>0</v>
      </c>
      <c r="AC579" s="84">
        <f t="shared" si="346"/>
        <v>0</v>
      </c>
      <c r="AD579" s="85">
        <f t="shared" si="347"/>
        <v>0</v>
      </c>
      <c r="AE579" s="85">
        <f t="shared" si="348"/>
        <v>0</v>
      </c>
      <c r="AF579" s="1">
        <f t="shared" si="349"/>
        <v>0</v>
      </c>
    </row>
    <row r="580" spans="1:32" x14ac:dyDescent="0.2">
      <c r="A580" s="101">
        <v>6.4400000000000004E-4</v>
      </c>
      <c r="B580" s="3">
        <f t="shared" si="325"/>
        <v>6.4400000000000004E-4</v>
      </c>
      <c r="C580" s="95"/>
      <c r="D580"/>
      <c r="E580" s="56" t="s">
        <v>21</v>
      </c>
      <c r="F580" s="21">
        <f t="shared" si="326"/>
        <v>0</v>
      </c>
      <c r="G580" s="21">
        <f t="shared" si="327"/>
        <v>0</v>
      </c>
      <c r="H580" s="111" t="str">
        <f>IF(ISNA(VLOOKUP(C580,[1]Sheet1!$J$2:$J$2989,1,FALSE)),"No","Yes")</f>
        <v>No</v>
      </c>
      <c r="I580" s="84">
        <f t="shared" si="328"/>
        <v>0</v>
      </c>
      <c r="J580" s="84">
        <f t="shared" si="329"/>
        <v>0</v>
      </c>
      <c r="K580" s="84">
        <f t="shared" si="330"/>
        <v>0</v>
      </c>
      <c r="L580" s="84">
        <f t="shared" si="331"/>
        <v>0</v>
      </c>
      <c r="M580" s="84">
        <f t="shared" si="332"/>
        <v>0</v>
      </c>
      <c r="N580" s="84">
        <f t="shared" si="333"/>
        <v>0</v>
      </c>
      <c r="O580" s="84">
        <f t="shared" si="334"/>
        <v>0</v>
      </c>
      <c r="Q580" s="85">
        <f t="shared" si="335"/>
        <v>0</v>
      </c>
      <c r="R580" s="85">
        <f t="shared" si="336"/>
        <v>0</v>
      </c>
      <c r="S580" s="85">
        <f t="shared" si="337"/>
        <v>0</v>
      </c>
      <c r="T580" s="85">
        <f t="shared" si="338"/>
        <v>0</v>
      </c>
      <c r="U580" s="85">
        <f t="shared" si="339"/>
        <v>0</v>
      </c>
      <c r="V580" s="85">
        <f t="shared" si="340"/>
        <v>0</v>
      </c>
      <c r="W580" s="85">
        <f t="shared" si="341"/>
        <v>0</v>
      </c>
      <c r="Y580" s="84">
        <f t="shared" si="342"/>
        <v>0</v>
      </c>
      <c r="Z580" s="85">
        <f t="shared" si="343"/>
        <v>0</v>
      </c>
      <c r="AA580" s="70">
        <f t="shared" si="344"/>
        <v>0</v>
      </c>
      <c r="AB580" s="84">
        <f t="shared" si="345"/>
        <v>0</v>
      </c>
      <c r="AC580" s="84">
        <f t="shared" si="346"/>
        <v>0</v>
      </c>
      <c r="AD580" s="85">
        <f t="shared" si="347"/>
        <v>0</v>
      </c>
      <c r="AE580" s="85">
        <f t="shared" si="348"/>
        <v>0</v>
      </c>
      <c r="AF580" s="1">
        <f t="shared" si="349"/>
        <v>0</v>
      </c>
    </row>
    <row r="581" spans="1:32" x14ac:dyDescent="0.2">
      <c r="A581" s="101">
        <v>6.4499999999999996E-4</v>
      </c>
      <c r="B581" s="3">
        <f t="shared" si="325"/>
        <v>6.4499999999999996E-4</v>
      </c>
      <c r="C581" s="95"/>
      <c r="D581"/>
      <c r="E581" s="56" t="s">
        <v>21</v>
      </c>
      <c r="F581" s="21">
        <f t="shared" si="326"/>
        <v>0</v>
      </c>
      <c r="G581" s="21">
        <f t="shared" si="327"/>
        <v>0</v>
      </c>
      <c r="H581" s="111" t="str">
        <f>IF(ISNA(VLOOKUP(C581,[1]Sheet1!$J$2:$J$2989,1,FALSE)),"No","Yes")</f>
        <v>No</v>
      </c>
      <c r="I581" s="84">
        <f t="shared" si="328"/>
        <v>0</v>
      </c>
      <c r="J581" s="84">
        <f t="shared" si="329"/>
        <v>0</v>
      </c>
      <c r="K581" s="84">
        <f t="shared" si="330"/>
        <v>0</v>
      </c>
      <c r="L581" s="84">
        <f t="shared" si="331"/>
        <v>0</v>
      </c>
      <c r="M581" s="84">
        <f t="shared" si="332"/>
        <v>0</v>
      </c>
      <c r="N581" s="84">
        <f t="shared" si="333"/>
        <v>0</v>
      </c>
      <c r="O581" s="84">
        <f t="shared" si="334"/>
        <v>0</v>
      </c>
      <c r="Q581" s="85">
        <f t="shared" si="335"/>
        <v>0</v>
      </c>
      <c r="R581" s="85">
        <f t="shared" si="336"/>
        <v>0</v>
      </c>
      <c r="S581" s="85">
        <f t="shared" si="337"/>
        <v>0</v>
      </c>
      <c r="T581" s="85">
        <f t="shared" si="338"/>
        <v>0</v>
      </c>
      <c r="U581" s="85">
        <f t="shared" si="339"/>
        <v>0</v>
      </c>
      <c r="V581" s="85">
        <f t="shared" si="340"/>
        <v>0</v>
      </c>
      <c r="W581" s="85">
        <f t="shared" si="341"/>
        <v>0</v>
      </c>
      <c r="Y581" s="84">
        <f t="shared" si="342"/>
        <v>0</v>
      </c>
      <c r="Z581" s="85">
        <f t="shared" si="343"/>
        <v>0</v>
      </c>
      <c r="AA581" s="70">
        <f t="shared" si="344"/>
        <v>0</v>
      </c>
      <c r="AB581" s="84">
        <f t="shared" si="345"/>
        <v>0</v>
      </c>
      <c r="AC581" s="84">
        <f t="shared" si="346"/>
        <v>0</v>
      </c>
      <c r="AD581" s="85">
        <f t="shared" si="347"/>
        <v>0</v>
      </c>
      <c r="AE581" s="85">
        <f t="shared" si="348"/>
        <v>0</v>
      </c>
      <c r="AF581" s="1">
        <f t="shared" si="349"/>
        <v>0</v>
      </c>
    </row>
    <row r="582" spans="1:32" x14ac:dyDescent="0.2">
      <c r="A582" s="101">
        <v>6.4599999999999998E-4</v>
      </c>
      <c r="B582" s="3">
        <f t="shared" si="325"/>
        <v>6.4599999999999998E-4</v>
      </c>
      <c r="C582" s="95"/>
      <c r="D582"/>
      <c r="E582" s="56" t="s">
        <v>21</v>
      </c>
      <c r="F582" s="21">
        <f t="shared" si="326"/>
        <v>0</v>
      </c>
      <c r="G582" s="21">
        <f t="shared" si="327"/>
        <v>0</v>
      </c>
      <c r="H582" s="111" t="str">
        <f>IF(ISNA(VLOOKUP(C582,[1]Sheet1!$J$2:$J$2989,1,FALSE)),"No","Yes")</f>
        <v>No</v>
      </c>
      <c r="I582" s="84">
        <f t="shared" si="328"/>
        <v>0</v>
      </c>
      <c r="J582" s="84">
        <f t="shared" si="329"/>
        <v>0</v>
      </c>
      <c r="K582" s="84">
        <f t="shared" si="330"/>
        <v>0</v>
      </c>
      <c r="L582" s="84">
        <f t="shared" si="331"/>
        <v>0</v>
      </c>
      <c r="M582" s="84">
        <f t="shared" si="332"/>
        <v>0</v>
      </c>
      <c r="N582" s="84">
        <f t="shared" si="333"/>
        <v>0</v>
      </c>
      <c r="O582" s="84">
        <f t="shared" si="334"/>
        <v>0</v>
      </c>
      <c r="Q582" s="85">
        <f t="shared" si="335"/>
        <v>0</v>
      </c>
      <c r="R582" s="85">
        <f t="shared" si="336"/>
        <v>0</v>
      </c>
      <c r="S582" s="85">
        <f t="shared" si="337"/>
        <v>0</v>
      </c>
      <c r="T582" s="85">
        <f t="shared" si="338"/>
        <v>0</v>
      </c>
      <c r="U582" s="85">
        <f t="shared" si="339"/>
        <v>0</v>
      </c>
      <c r="V582" s="85">
        <f t="shared" si="340"/>
        <v>0</v>
      </c>
      <c r="W582" s="85">
        <f t="shared" si="341"/>
        <v>0</v>
      </c>
      <c r="Y582" s="84">
        <f t="shared" si="342"/>
        <v>0</v>
      </c>
      <c r="Z582" s="85">
        <f t="shared" si="343"/>
        <v>0</v>
      </c>
      <c r="AA582" s="70">
        <f t="shared" si="344"/>
        <v>0</v>
      </c>
      <c r="AB582" s="84">
        <f t="shared" si="345"/>
        <v>0</v>
      </c>
      <c r="AC582" s="84">
        <f t="shared" si="346"/>
        <v>0</v>
      </c>
      <c r="AD582" s="85">
        <f t="shared" si="347"/>
        <v>0</v>
      </c>
      <c r="AE582" s="85">
        <f t="shared" si="348"/>
        <v>0</v>
      </c>
      <c r="AF582" s="1">
        <f t="shared" si="349"/>
        <v>0</v>
      </c>
    </row>
    <row r="583" spans="1:32" x14ac:dyDescent="0.2">
      <c r="A583" s="101">
        <v>6.4700000000000001E-4</v>
      </c>
      <c r="B583" s="3">
        <f t="shared" si="325"/>
        <v>6.4700000000000001E-4</v>
      </c>
      <c r="C583" s="95"/>
      <c r="D583"/>
      <c r="E583" s="56" t="s">
        <v>21</v>
      </c>
      <c r="F583" s="21">
        <f t="shared" si="326"/>
        <v>0</v>
      </c>
      <c r="G583" s="21">
        <f t="shared" si="327"/>
        <v>0</v>
      </c>
      <c r="H583" s="111" t="str">
        <f>IF(ISNA(VLOOKUP(C583,[1]Sheet1!$J$2:$J$2989,1,FALSE)),"No","Yes")</f>
        <v>No</v>
      </c>
      <c r="I583" s="84">
        <f t="shared" si="328"/>
        <v>0</v>
      </c>
      <c r="J583" s="84">
        <f t="shared" si="329"/>
        <v>0</v>
      </c>
      <c r="K583" s="84">
        <f t="shared" si="330"/>
        <v>0</v>
      </c>
      <c r="L583" s="84">
        <f t="shared" si="331"/>
        <v>0</v>
      </c>
      <c r="M583" s="84">
        <f t="shared" si="332"/>
        <v>0</v>
      </c>
      <c r="N583" s="84">
        <f t="shared" si="333"/>
        <v>0</v>
      </c>
      <c r="O583" s="84">
        <f t="shared" si="334"/>
        <v>0</v>
      </c>
      <c r="Q583" s="85">
        <f t="shared" si="335"/>
        <v>0</v>
      </c>
      <c r="R583" s="85">
        <f t="shared" si="336"/>
        <v>0</v>
      </c>
      <c r="S583" s="85">
        <f t="shared" si="337"/>
        <v>0</v>
      </c>
      <c r="T583" s="85">
        <f t="shared" si="338"/>
        <v>0</v>
      </c>
      <c r="U583" s="85">
        <f t="shared" si="339"/>
        <v>0</v>
      </c>
      <c r="V583" s="85">
        <f t="shared" si="340"/>
        <v>0</v>
      </c>
      <c r="W583" s="85">
        <f t="shared" si="341"/>
        <v>0</v>
      </c>
      <c r="Y583" s="84">
        <f t="shared" si="342"/>
        <v>0</v>
      </c>
      <c r="Z583" s="85">
        <f t="shared" si="343"/>
        <v>0</v>
      </c>
      <c r="AA583" s="70">
        <f t="shared" si="344"/>
        <v>0</v>
      </c>
      <c r="AB583" s="84">
        <f t="shared" si="345"/>
        <v>0</v>
      </c>
      <c r="AC583" s="84">
        <f t="shared" si="346"/>
        <v>0</v>
      </c>
      <c r="AD583" s="85">
        <f t="shared" si="347"/>
        <v>0</v>
      </c>
      <c r="AE583" s="85">
        <f t="shared" si="348"/>
        <v>0</v>
      </c>
      <c r="AF583" s="1">
        <f t="shared" si="349"/>
        <v>0</v>
      </c>
    </row>
    <row r="584" spans="1:32" x14ac:dyDescent="0.2">
      <c r="A584" s="101">
        <v>6.4800000000000003E-4</v>
      </c>
      <c r="B584" s="3">
        <f t="shared" si="325"/>
        <v>6.4800000000000003E-4</v>
      </c>
      <c r="C584" s="95"/>
      <c r="D584"/>
      <c r="E584" s="56" t="s">
        <v>21</v>
      </c>
      <c r="F584" s="21">
        <f t="shared" si="326"/>
        <v>0</v>
      </c>
      <c r="G584" s="21">
        <f t="shared" si="327"/>
        <v>0</v>
      </c>
      <c r="H584" s="111" t="str">
        <f>IF(ISNA(VLOOKUP(C584,[1]Sheet1!$J$2:$J$2989,1,FALSE)),"No","Yes")</f>
        <v>No</v>
      </c>
      <c r="I584" s="84">
        <f t="shared" si="328"/>
        <v>0</v>
      </c>
      <c r="J584" s="84">
        <f t="shared" si="329"/>
        <v>0</v>
      </c>
      <c r="K584" s="84">
        <f t="shared" si="330"/>
        <v>0</v>
      </c>
      <c r="L584" s="84">
        <f t="shared" si="331"/>
        <v>0</v>
      </c>
      <c r="M584" s="84">
        <f t="shared" si="332"/>
        <v>0</v>
      </c>
      <c r="N584" s="84">
        <f t="shared" si="333"/>
        <v>0</v>
      </c>
      <c r="O584" s="84">
        <f t="shared" si="334"/>
        <v>0</v>
      </c>
      <c r="Q584" s="85">
        <f t="shared" si="335"/>
        <v>0</v>
      </c>
      <c r="R584" s="85">
        <f t="shared" si="336"/>
        <v>0</v>
      </c>
      <c r="S584" s="85">
        <f t="shared" si="337"/>
        <v>0</v>
      </c>
      <c r="T584" s="85">
        <f t="shared" si="338"/>
        <v>0</v>
      </c>
      <c r="U584" s="85">
        <f t="shared" si="339"/>
        <v>0</v>
      </c>
      <c r="V584" s="85">
        <f t="shared" si="340"/>
        <v>0</v>
      </c>
      <c r="W584" s="85">
        <f t="shared" si="341"/>
        <v>0</v>
      </c>
      <c r="Y584" s="84">
        <f t="shared" si="342"/>
        <v>0</v>
      </c>
      <c r="Z584" s="85">
        <f t="shared" si="343"/>
        <v>0</v>
      </c>
      <c r="AA584" s="70">
        <f t="shared" si="344"/>
        <v>0</v>
      </c>
      <c r="AB584" s="84">
        <f t="shared" si="345"/>
        <v>0</v>
      </c>
      <c r="AC584" s="84">
        <f t="shared" si="346"/>
        <v>0</v>
      </c>
      <c r="AD584" s="85">
        <f t="shared" si="347"/>
        <v>0</v>
      </c>
      <c r="AE584" s="85">
        <f t="shared" si="348"/>
        <v>0</v>
      </c>
      <c r="AF584" s="1">
        <f t="shared" si="349"/>
        <v>0</v>
      </c>
    </row>
    <row r="585" spans="1:32" x14ac:dyDescent="0.2">
      <c r="A585" s="101">
        <v>6.4899999999999995E-4</v>
      </c>
      <c r="B585" s="3">
        <f t="shared" si="325"/>
        <v>6.4899999999999995E-4</v>
      </c>
      <c r="C585" s="95"/>
      <c r="D585"/>
      <c r="E585" s="56" t="s">
        <v>21</v>
      </c>
      <c r="F585" s="21">
        <f t="shared" si="326"/>
        <v>0</v>
      </c>
      <c r="G585" s="21">
        <f t="shared" si="327"/>
        <v>0</v>
      </c>
      <c r="H585" s="111" t="str">
        <f>IF(ISNA(VLOOKUP(C585,[1]Sheet1!$J$2:$J$2989,1,FALSE)),"No","Yes")</f>
        <v>No</v>
      </c>
      <c r="I585" s="84">
        <f t="shared" si="328"/>
        <v>0</v>
      </c>
      <c r="J585" s="84">
        <f t="shared" si="329"/>
        <v>0</v>
      </c>
      <c r="K585" s="84">
        <f t="shared" si="330"/>
        <v>0</v>
      </c>
      <c r="L585" s="84">
        <f t="shared" si="331"/>
        <v>0</v>
      </c>
      <c r="M585" s="84">
        <f t="shared" si="332"/>
        <v>0</v>
      </c>
      <c r="N585" s="84">
        <f t="shared" si="333"/>
        <v>0</v>
      </c>
      <c r="O585" s="84">
        <f t="shared" si="334"/>
        <v>0</v>
      </c>
      <c r="Q585" s="85">
        <f t="shared" si="335"/>
        <v>0</v>
      </c>
      <c r="R585" s="85">
        <f t="shared" si="336"/>
        <v>0</v>
      </c>
      <c r="S585" s="85">
        <f t="shared" si="337"/>
        <v>0</v>
      </c>
      <c r="T585" s="85">
        <f t="shared" si="338"/>
        <v>0</v>
      </c>
      <c r="U585" s="85">
        <f t="shared" si="339"/>
        <v>0</v>
      </c>
      <c r="V585" s="85">
        <f t="shared" si="340"/>
        <v>0</v>
      </c>
      <c r="W585" s="85">
        <f t="shared" si="341"/>
        <v>0</v>
      </c>
      <c r="Y585" s="84">
        <f t="shared" si="342"/>
        <v>0</v>
      </c>
      <c r="Z585" s="85">
        <f t="shared" si="343"/>
        <v>0</v>
      </c>
      <c r="AA585" s="70">
        <f t="shared" si="344"/>
        <v>0</v>
      </c>
      <c r="AB585" s="84">
        <f t="shared" si="345"/>
        <v>0</v>
      </c>
      <c r="AC585" s="84">
        <f t="shared" si="346"/>
        <v>0</v>
      </c>
      <c r="AD585" s="85">
        <f t="shared" si="347"/>
        <v>0</v>
      </c>
      <c r="AE585" s="85">
        <f t="shared" si="348"/>
        <v>0</v>
      </c>
      <c r="AF585" s="1">
        <f t="shared" si="349"/>
        <v>0</v>
      </c>
    </row>
    <row r="586" spans="1:32" x14ac:dyDescent="0.2">
      <c r="A586" s="101">
        <v>6.4999999999999997E-4</v>
      </c>
      <c r="B586" s="3">
        <f t="shared" si="325"/>
        <v>6.4999999999999997E-4</v>
      </c>
      <c r="C586" s="95"/>
      <c r="D586"/>
      <c r="E586" s="56" t="s">
        <v>21</v>
      </c>
      <c r="F586" s="21">
        <f t="shared" si="326"/>
        <v>0</v>
      </c>
      <c r="G586" s="21">
        <f t="shared" si="327"/>
        <v>0</v>
      </c>
      <c r="H586" s="111" t="str">
        <f>IF(ISNA(VLOOKUP(C586,[1]Sheet1!$J$2:$J$2989,1,FALSE)),"No","Yes")</f>
        <v>No</v>
      </c>
      <c r="I586" s="84">
        <f t="shared" si="328"/>
        <v>0</v>
      </c>
      <c r="J586" s="84">
        <f t="shared" si="329"/>
        <v>0</v>
      </c>
      <c r="K586" s="84">
        <f t="shared" si="330"/>
        <v>0</v>
      </c>
      <c r="L586" s="84">
        <f t="shared" si="331"/>
        <v>0</v>
      </c>
      <c r="M586" s="84">
        <f t="shared" si="332"/>
        <v>0</v>
      </c>
      <c r="N586" s="84">
        <f t="shared" si="333"/>
        <v>0</v>
      </c>
      <c r="O586" s="84">
        <f t="shared" si="334"/>
        <v>0</v>
      </c>
      <c r="Q586" s="85">
        <f t="shared" si="335"/>
        <v>0</v>
      </c>
      <c r="R586" s="85">
        <f t="shared" si="336"/>
        <v>0</v>
      </c>
      <c r="S586" s="85">
        <f t="shared" si="337"/>
        <v>0</v>
      </c>
      <c r="T586" s="85">
        <f t="shared" si="338"/>
        <v>0</v>
      </c>
      <c r="U586" s="85">
        <f t="shared" si="339"/>
        <v>0</v>
      </c>
      <c r="V586" s="85">
        <f t="shared" si="340"/>
        <v>0</v>
      </c>
      <c r="W586" s="85">
        <f t="shared" si="341"/>
        <v>0</v>
      </c>
      <c r="Y586" s="84">
        <f t="shared" si="342"/>
        <v>0</v>
      </c>
      <c r="Z586" s="85">
        <f t="shared" si="343"/>
        <v>0</v>
      </c>
      <c r="AA586" s="70">
        <f t="shared" si="344"/>
        <v>0</v>
      </c>
      <c r="AB586" s="84">
        <f t="shared" si="345"/>
        <v>0</v>
      </c>
      <c r="AC586" s="84">
        <f t="shared" si="346"/>
        <v>0</v>
      </c>
      <c r="AD586" s="85">
        <f t="shared" si="347"/>
        <v>0</v>
      </c>
      <c r="AE586" s="85">
        <f t="shared" si="348"/>
        <v>0</v>
      </c>
      <c r="AF586" s="1">
        <f t="shared" si="349"/>
        <v>0</v>
      </c>
    </row>
    <row r="587" spans="1:32" x14ac:dyDescent="0.2">
      <c r="A587" s="101">
        <v>6.5099999999999999E-4</v>
      </c>
      <c r="B587" s="3">
        <f t="shared" si="325"/>
        <v>6.5099999999999999E-4</v>
      </c>
      <c r="C587" s="95"/>
      <c r="D587"/>
      <c r="E587" s="56" t="s">
        <v>21</v>
      </c>
      <c r="F587" s="21">
        <f t="shared" si="326"/>
        <v>0</v>
      </c>
      <c r="G587" s="21">
        <f t="shared" si="327"/>
        <v>0</v>
      </c>
      <c r="H587" s="111" t="str">
        <f>IF(ISNA(VLOOKUP(C587,[1]Sheet1!$J$2:$J$2989,1,FALSE)),"No","Yes")</f>
        <v>No</v>
      </c>
      <c r="I587" s="84">
        <f t="shared" si="328"/>
        <v>0</v>
      </c>
      <c r="J587" s="84">
        <f t="shared" si="329"/>
        <v>0</v>
      </c>
      <c r="K587" s="84">
        <f t="shared" si="330"/>
        <v>0</v>
      </c>
      <c r="L587" s="84">
        <f t="shared" si="331"/>
        <v>0</v>
      </c>
      <c r="M587" s="84">
        <f t="shared" si="332"/>
        <v>0</v>
      </c>
      <c r="N587" s="84">
        <f t="shared" si="333"/>
        <v>0</v>
      </c>
      <c r="O587" s="84">
        <f t="shared" si="334"/>
        <v>0</v>
      </c>
      <c r="Q587" s="85">
        <f t="shared" si="335"/>
        <v>0</v>
      </c>
      <c r="R587" s="85">
        <f t="shared" si="336"/>
        <v>0</v>
      </c>
      <c r="S587" s="85">
        <f t="shared" si="337"/>
        <v>0</v>
      </c>
      <c r="T587" s="85">
        <f t="shared" si="338"/>
        <v>0</v>
      </c>
      <c r="U587" s="85">
        <f t="shared" si="339"/>
        <v>0</v>
      </c>
      <c r="V587" s="85">
        <f t="shared" si="340"/>
        <v>0</v>
      </c>
      <c r="W587" s="85">
        <f t="shared" si="341"/>
        <v>0</v>
      </c>
      <c r="Y587" s="84">
        <f t="shared" si="342"/>
        <v>0</v>
      </c>
      <c r="Z587" s="85">
        <f t="shared" si="343"/>
        <v>0</v>
      </c>
      <c r="AA587" s="70">
        <f t="shared" si="344"/>
        <v>0</v>
      </c>
      <c r="AB587" s="84">
        <f t="shared" si="345"/>
        <v>0</v>
      </c>
      <c r="AC587" s="84">
        <f t="shared" si="346"/>
        <v>0</v>
      </c>
      <c r="AD587" s="85">
        <f t="shared" si="347"/>
        <v>0</v>
      </c>
      <c r="AE587" s="85">
        <f t="shared" si="348"/>
        <v>0</v>
      </c>
      <c r="AF587" s="1">
        <f t="shared" si="349"/>
        <v>0</v>
      </c>
    </row>
    <row r="588" spans="1:32" x14ac:dyDescent="0.2">
      <c r="A588" s="101">
        <v>6.5200000000000002E-4</v>
      </c>
      <c r="B588" s="3">
        <f t="shared" si="325"/>
        <v>6.5200000000000002E-4</v>
      </c>
      <c r="C588" s="95"/>
      <c r="D588"/>
      <c r="E588" s="56" t="s">
        <v>21</v>
      </c>
      <c r="F588" s="21">
        <f t="shared" si="326"/>
        <v>0</v>
      </c>
      <c r="G588" s="21">
        <f t="shared" si="327"/>
        <v>0</v>
      </c>
      <c r="H588" s="111" t="str">
        <f>IF(ISNA(VLOOKUP(C588,[1]Sheet1!$J$2:$J$2989,1,FALSE)),"No","Yes")</f>
        <v>No</v>
      </c>
      <c r="I588" s="84">
        <f t="shared" si="328"/>
        <v>0</v>
      </c>
      <c r="J588" s="84">
        <f t="shared" si="329"/>
        <v>0</v>
      </c>
      <c r="K588" s="84">
        <f t="shared" si="330"/>
        <v>0</v>
      </c>
      <c r="L588" s="84">
        <f t="shared" si="331"/>
        <v>0</v>
      </c>
      <c r="M588" s="84">
        <f t="shared" si="332"/>
        <v>0</v>
      </c>
      <c r="N588" s="84">
        <f t="shared" si="333"/>
        <v>0</v>
      </c>
      <c r="O588" s="84">
        <f t="shared" si="334"/>
        <v>0</v>
      </c>
      <c r="Q588" s="85">
        <f t="shared" si="335"/>
        <v>0</v>
      </c>
      <c r="R588" s="85">
        <f t="shared" si="336"/>
        <v>0</v>
      </c>
      <c r="S588" s="85">
        <f t="shared" si="337"/>
        <v>0</v>
      </c>
      <c r="T588" s="85">
        <f t="shared" si="338"/>
        <v>0</v>
      </c>
      <c r="U588" s="85">
        <f t="shared" si="339"/>
        <v>0</v>
      </c>
      <c r="V588" s="85">
        <f t="shared" si="340"/>
        <v>0</v>
      </c>
      <c r="W588" s="85">
        <f t="shared" si="341"/>
        <v>0</v>
      </c>
      <c r="Y588" s="84">
        <f t="shared" si="342"/>
        <v>0</v>
      </c>
      <c r="Z588" s="85">
        <f t="shared" si="343"/>
        <v>0</v>
      </c>
      <c r="AA588" s="70">
        <f t="shared" si="344"/>
        <v>0</v>
      </c>
      <c r="AB588" s="84">
        <f t="shared" si="345"/>
        <v>0</v>
      </c>
      <c r="AC588" s="84">
        <f t="shared" si="346"/>
        <v>0</v>
      </c>
      <c r="AD588" s="85">
        <f t="shared" si="347"/>
        <v>0</v>
      </c>
      <c r="AE588" s="85">
        <f t="shared" si="348"/>
        <v>0</v>
      </c>
      <c r="AF588" s="1">
        <f t="shared" si="349"/>
        <v>0</v>
      </c>
    </row>
    <row r="589" spans="1:32" x14ac:dyDescent="0.2">
      <c r="A589" s="101">
        <v>6.5300000000000004E-4</v>
      </c>
      <c r="B589" s="3">
        <f t="shared" si="325"/>
        <v>6.5300000000000004E-4</v>
      </c>
      <c r="C589" s="95"/>
      <c r="D589"/>
      <c r="E589" s="56" t="s">
        <v>21</v>
      </c>
      <c r="F589" s="21">
        <f t="shared" si="326"/>
        <v>0</v>
      </c>
      <c r="G589" s="21">
        <f t="shared" si="327"/>
        <v>0</v>
      </c>
      <c r="H589" s="111" t="str">
        <f>IF(ISNA(VLOOKUP(C589,[1]Sheet1!$J$2:$J$2989,1,FALSE)),"No","Yes")</f>
        <v>No</v>
      </c>
      <c r="I589" s="84">
        <f t="shared" si="328"/>
        <v>0</v>
      </c>
      <c r="J589" s="84">
        <f t="shared" si="329"/>
        <v>0</v>
      </c>
      <c r="K589" s="84">
        <f t="shared" si="330"/>
        <v>0</v>
      </c>
      <c r="L589" s="84">
        <f t="shared" si="331"/>
        <v>0</v>
      </c>
      <c r="M589" s="84">
        <f t="shared" si="332"/>
        <v>0</v>
      </c>
      <c r="N589" s="84">
        <f t="shared" si="333"/>
        <v>0</v>
      </c>
      <c r="O589" s="84">
        <f t="shared" si="334"/>
        <v>0</v>
      </c>
      <c r="Q589" s="85">
        <f t="shared" si="335"/>
        <v>0</v>
      </c>
      <c r="R589" s="85">
        <f t="shared" si="336"/>
        <v>0</v>
      </c>
      <c r="S589" s="85">
        <f t="shared" si="337"/>
        <v>0</v>
      </c>
      <c r="T589" s="85">
        <f t="shared" si="338"/>
        <v>0</v>
      </c>
      <c r="U589" s="85">
        <f t="shared" si="339"/>
        <v>0</v>
      </c>
      <c r="V589" s="85">
        <f t="shared" si="340"/>
        <v>0</v>
      </c>
      <c r="W589" s="85">
        <f t="shared" si="341"/>
        <v>0</v>
      </c>
      <c r="Y589" s="84">
        <f t="shared" si="342"/>
        <v>0</v>
      </c>
      <c r="Z589" s="85">
        <f t="shared" si="343"/>
        <v>0</v>
      </c>
      <c r="AA589" s="70">
        <f t="shared" si="344"/>
        <v>0</v>
      </c>
      <c r="AB589" s="84">
        <f t="shared" si="345"/>
        <v>0</v>
      </c>
      <c r="AC589" s="84">
        <f t="shared" si="346"/>
        <v>0</v>
      </c>
      <c r="AD589" s="85">
        <f t="shared" si="347"/>
        <v>0</v>
      </c>
      <c r="AE589" s="85">
        <f t="shared" si="348"/>
        <v>0</v>
      </c>
      <c r="AF589" s="1">
        <f t="shared" si="349"/>
        <v>0</v>
      </c>
    </row>
    <row r="590" spans="1:32" x14ac:dyDescent="0.2">
      <c r="A590" s="101">
        <v>6.5399999999999996E-4</v>
      </c>
      <c r="B590" s="3">
        <f t="shared" si="325"/>
        <v>6.5399999999999996E-4</v>
      </c>
      <c r="C590" s="95"/>
      <c r="D590"/>
      <c r="E590" s="56" t="s">
        <v>21</v>
      </c>
      <c r="F590" s="21">
        <f t="shared" si="326"/>
        <v>0</v>
      </c>
      <c r="G590" s="21">
        <f t="shared" si="327"/>
        <v>0</v>
      </c>
      <c r="H590" s="111" t="str">
        <f>IF(ISNA(VLOOKUP(C590,[1]Sheet1!$J$2:$J$2989,1,FALSE)),"No","Yes")</f>
        <v>No</v>
      </c>
      <c r="I590" s="84">
        <f t="shared" si="328"/>
        <v>0</v>
      </c>
      <c r="J590" s="84">
        <f t="shared" si="329"/>
        <v>0</v>
      </c>
      <c r="K590" s="84">
        <f t="shared" si="330"/>
        <v>0</v>
      </c>
      <c r="L590" s="84">
        <f t="shared" si="331"/>
        <v>0</v>
      </c>
      <c r="M590" s="84">
        <f t="shared" si="332"/>
        <v>0</v>
      </c>
      <c r="N590" s="84">
        <f t="shared" si="333"/>
        <v>0</v>
      </c>
      <c r="O590" s="84">
        <f t="shared" si="334"/>
        <v>0</v>
      </c>
      <c r="Q590" s="85">
        <f t="shared" si="335"/>
        <v>0</v>
      </c>
      <c r="R590" s="85">
        <f t="shared" si="336"/>
        <v>0</v>
      </c>
      <c r="S590" s="85">
        <f t="shared" si="337"/>
        <v>0</v>
      </c>
      <c r="T590" s="85">
        <f t="shared" si="338"/>
        <v>0</v>
      </c>
      <c r="U590" s="85">
        <f t="shared" si="339"/>
        <v>0</v>
      </c>
      <c r="V590" s="85">
        <f t="shared" si="340"/>
        <v>0</v>
      </c>
      <c r="W590" s="85">
        <f t="shared" si="341"/>
        <v>0</v>
      </c>
      <c r="Y590" s="84">
        <f t="shared" si="342"/>
        <v>0</v>
      </c>
      <c r="Z590" s="85">
        <f t="shared" si="343"/>
        <v>0</v>
      </c>
      <c r="AA590" s="70">
        <f t="shared" si="344"/>
        <v>0</v>
      </c>
      <c r="AB590" s="84">
        <f t="shared" si="345"/>
        <v>0</v>
      </c>
      <c r="AC590" s="84">
        <f t="shared" si="346"/>
        <v>0</v>
      </c>
      <c r="AD590" s="85">
        <f t="shared" si="347"/>
        <v>0</v>
      </c>
      <c r="AE590" s="85">
        <f t="shared" si="348"/>
        <v>0</v>
      </c>
      <c r="AF590" s="1">
        <f t="shared" si="349"/>
        <v>0</v>
      </c>
    </row>
    <row r="591" spans="1:32" x14ac:dyDescent="0.2">
      <c r="A591" s="101">
        <v>6.5499999999999998E-4</v>
      </c>
      <c r="B591" s="3">
        <f t="shared" si="325"/>
        <v>6.5499999999999998E-4</v>
      </c>
      <c r="C591" s="95"/>
      <c r="D591"/>
      <c r="E591" s="56" t="s">
        <v>21</v>
      </c>
      <c r="F591" s="21">
        <f t="shared" si="326"/>
        <v>0</v>
      </c>
      <c r="G591" s="21">
        <f t="shared" si="327"/>
        <v>0</v>
      </c>
      <c r="H591" s="111" t="str">
        <f>IF(ISNA(VLOOKUP(C591,[1]Sheet1!$J$2:$J$2989,1,FALSE)),"No","Yes")</f>
        <v>No</v>
      </c>
      <c r="I591" s="84">
        <f t="shared" si="328"/>
        <v>0</v>
      </c>
      <c r="J591" s="84">
        <f t="shared" si="329"/>
        <v>0</v>
      </c>
      <c r="K591" s="84">
        <f t="shared" si="330"/>
        <v>0</v>
      </c>
      <c r="L591" s="84">
        <f t="shared" si="331"/>
        <v>0</v>
      </c>
      <c r="M591" s="84">
        <f t="shared" si="332"/>
        <v>0</v>
      </c>
      <c r="N591" s="84">
        <f t="shared" si="333"/>
        <v>0</v>
      </c>
      <c r="O591" s="84">
        <f t="shared" si="334"/>
        <v>0</v>
      </c>
      <c r="Q591" s="85">
        <f t="shared" si="335"/>
        <v>0</v>
      </c>
      <c r="R591" s="85">
        <f t="shared" si="336"/>
        <v>0</v>
      </c>
      <c r="S591" s="85">
        <f t="shared" si="337"/>
        <v>0</v>
      </c>
      <c r="T591" s="85">
        <f t="shared" si="338"/>
        <v>0</v>
      </c>
      <c r="U591" s="85">
        <f t="shared" si="339"/>
        <v>0</v>
      </c>
      <c r="V591" s="85">
        <f t="shared" si="340"/>
        <v>0</v>
      </c>
      <c r="W591" s="85">
        <f t="shared" si="341"/>
        <v>0</v>
      </c>
      <c r="Y591" s="84">
        <f t="shared" si="342"/>
        <v>0</v>
      </c>
      <c r="Z591" s="85">
        <f t="shared" si="343"/>
        <v>0</v>
      </c>
      <c r="AA591" s="70">
        <f t="shared" si="344"/>
        <v>0</v>
      </c>
      <c r="AB591" s="84">
        <f t="shared" si="345"/>
        <v>0</v>
      </c>
      <c r="AC591" s="84">
        <f t="shared" si="346"/>
        <v>0</v>
      </c>
      <c r="AD591" s="85">
        <f t="shared" si="347"/>
        <v>0</v>
      </c>
      <c r="AE591" s="85">
        <f t="shared" si="348"/>
        <v>0</v>
      </c>
      <c r="AF591" s="1">
        <f t="shared" si="349"/>
        <v>0</v>
      </c>
    </row>
    <row r="592" spans="1:32" x14ac:dyDescent="0.2">
      <c r="A592" s="101">
        <v>6.5600000000000001E-4</v>
      </c>
      <c r="B592" s="3">
        <f t="shared" si="325"/>
        <v>6.5600000000000001E-4</v>
      </c>
      <c r="C592" s="95"/>
      <c r="D592"/>
      <c r="E592" s="56" t="s">
        <v>21</v>
      </c>
      <c r="F592" s="21">
        <f t="shared" si="326"/>
        <v>0</v>
      </c>
      <c r="G592" s="21">
        <f t="shared" si="327"/>
        <v>0</v>
      </c>
      <c r="H592" s="111" t="str">
        <f>IF(ISNA(VLOOKUP(C592,[1]Sheet1!$J$2:$J$2989,1,FALSE)),"No","Yes")</f>
        <v>No</v>
      </c>
      <c r="I592" s="84">
        <f t="shared" si="328"/>
        <v>0</v>
      </c>
      <c r="J592" s="84">
        <f t="shared" si="329"/>
        <v>0</v>
      </c>
      <c r="K592" s="84">
        <f t="shared" si="330"/>
        <v>0</v>
      </c>
      <c r="L592" s="84">
        <f t="shared" si="331"/>
        <v>0</v>
      </c>
      <c r="M592" s="84">
        <f t="shared" si="332"/>
        <v>0</v>
      </c>
      <c r="N592" s="84">
        <f t="shared" si="333"/>
        <v>0</v>
      </c>
      <c r="O592" s="84">
        <f t="shared" si="334"/>
        <v>0</v>
      </c>
      <c r="Q592" s="85">
        <f t="shared" si="335"/>
        <v>0</v>
      </c>
      <c r="R592" s="85">
        <f t="shared" si="336"/>
        <v>0</v>
      </c>
      <c r="S592" s="85">
        <f t="shared" si="337"/>
        <v>0</v>
      </c>
      <c r="T592" s="85">
        <f t="shared" si="338"/>
        <v>0</v>
      </c>
      <c r="U592" s="85">
        <f t="shared" si="339"/>
        <v>0</v>
      </c>
      <c r="V592" s="85">
        <f t="shared" si="340"/>
        <v>0</v>
      </c>
      <c r="W592" s="85">
        <f t="shared" si="341"/>
        <v>0</v>
      </c>
      <c r="Y592" s="84">
        <f t="shared" si="342"/>
        <v>0</v>
      </c>
      <c r="Z592" s="85">
        <f t="shared" si="343"/>
        <v>0</v>
      </c>
      <c r="AA592" s="70">
        <f t="shared" si="344"/>
        <v>0</v>
      </c>
      <c r="AB592" s="84">
        <f t="shared" si="345"/>
        <v>0</v>
      </c>
      <c r="AC592" s="84">
        <f t="shared" si="346"/>
        <v>0</v>
      </c>
      <c r="AD592" s="85">
        <f t="shared" si="347"/>
        <v>0</v>
      </c>
      <c r="AE592" s="85">
        <f t="shared" si="348"/>
        <v>0</v>
      </c>
      <c r="AF592" s="1">
        <f t="shared" si="349"/>
        <v>0</v>
      </c>
    </row>
    <row r="593" spans="1:32" x14ac:dyDescent="0.2">
      <c r="A593" s="101">
        <v>6.5700000000000003E-4</v>
      </c>
      <c r="B593" s="3">
        <f t="shared" si="325"/>
        <v>6.5700000000000003E-4</v>
      </c>
      <c r="C593" s="95"/>
      <c r="D593"/>
      <c r="E593" s="56" t="s">
        <v>21</v>
      </c>
      <c r="F593" s="21">
        <f t="shared" si="326"/>
        <v>0</v>
      </c>
      <c r="G593" s="21">
        <f t="shared" si="327"/>
        <v>0</v>
      </c>
      <c r="H593" s="111" t="str">
        <f>IF(ISNA(VLOOKUP(C593,[1]Sheet1!$J$2:$J$2989,1,FALSE)),"No","Yes")</f>
        <v>No</v>
      </c>
      <c r="I593" s="84">
        <f t="shared" si="328"/>
        <v>0</v>
      </c>
      <c r="J593" s="84">
        <f t="shared" si="329"/>
        <v>0</v>
      </c>
      <c r="K593" s="84">
        <f t="shared" si="330"/>
        <v>0</v>
      </c>
      <c r="L593" s="84">
        <f t="shared" si="331"/>
        <v>0</v>
      </c>
      <c r="M593" s="84">
        <f t="shared" si="332"/>
        <v>0</v>
      </c>
      <c r="N593" s="84">
        <f t="shared" si="333"/>
        <v>0</v>
      </c>
      <c r="O593" s="84">
        <f t="shared" si="334"/>
        <v>0</v>
      </c>
      <c r="Q593" s="85">
        <f t="shared" si="335"/>
        <v>0</v>
      </c>
      <c r="R593" s="85">
        <f t="shared" si="336"/>
        <v>0</v>
      </c>
      <c r="S593" s="85">
        <f t="shared" si="337"/>
        <v>0</v>
      </c>
      <c r="T593" s="85">
        <f t="shared" si="338"/>
        <v>0</v>
      </c>
      <c r="U593" s="85">
        <f t="shared" si="339"/>
        <v>0</v>
      </c>
      <c r="V593" s="85">
        <f t="shared" si="340"/>
        <v>0</v>
      </c>
      <c r="W593" s="85">
        <f t="shared" si="341"/>
        <v>0</v>
      </c>
      <c r="Y593" s="84">
        <f t="shared" si="342"/>
        <v>0</v>
      </c>
      <c r="Z593" s="85">
        <f t="shared" si="343"/>
        <v>0</v>
      </c>
      <c r="AA593" s="70">
        <f t="shared" si="344"/>
        <v>0</v>
      </c>
      <c r="AB593" s="84">
        <f t="shared" si="345"/>
        <v>0</v>
      </c>
      <c r="AC593" s="84">
        <f t="shared" si="346"/>
        <v>0</v>
      </c>
      <c r="AD593" s="85">
        <f t="shared" si="347"/>
        <v>0</v>
      </c>
      <c r="AE593" s="85">
        <f t="shared" si="348"/>
        <v>0</v>
      </c>
      <c r="AF593" s="1">
        <f t="shared" si="349"/>
        <v>0</v>
      </c>
    </row>
    <row r="594" spans="1:32" x14ac:dyDescent="0.2">
      <c r="A594" s="101">
        <v>6.5799999999999995E-4</v>
      </c>
      <c r="B594" s="3">
        <f t="shared" si="325"/>
        <v>6.5799999999999995E-4</v>
      </c>
      <c r="C594" s="95"/>
      <c r="D594"/>
      <c r="E594" s="56" t="s">
        <v>21</v>
      </c>
      <c r="F594" s="21">
        <f t="shared" si="326"/>
        <v>0</v>
      </c>
      <c r="G594" s="21">
        <f t="shared" si="327"/>
        <v>0</v>
      </c>
      <c r="H594" s="111" t="str">
        <f>IF(ISNA(VLOOKUP(C594,[1]Sheet1!$J$2:$J$2989,1,FALSE)),"No","Yes")</f>
        <v>No</v>
      </c>
      <c r="I594" s="84">
        <f t="shared" si="328"/>
        <v>0</v>
      </c>
      <c r="J594" s="84">
        <f t="shared" si="329"/>
        <v>0</v>
      </c>
      <c r="K594" s="84">
        <f t="shared" si="330"/>
        <v>0</v>
      </c>
      <c r="L594" s="84">
        <f t="shared" si="331"/>
        <v>0</v>
      </c>
      <c r="M594" s="84">
        <f t="shared" si="332"/>
        <v>0</v>
      </c>
      <c r="N594" s="84">
        <f t="shared" si="333"/>
        <v>0</v>
      </c>
      <c r="O594" s="84">
        <f t="shared" si="334"/>
        <v>0</v>
      </c>
      <c r="Q594" s="85">
        <f t="shared" si="335"/>
        <v>0</v>
      </c>
      <c r="R594" s="85">
        <f t="shared" si="336"/>
        <v>0</v>
      </c>
      <c r="S594" s="85">
        <f t="shared" si="337"/>
        <v>0</v>
      </c>
      <c r="T594" s="85">
        <f t="shared" si="338"/>
        <v>0</v>
      </c>
      <c r="U594" s="85">
        <f t="shared" si="339"/>
        <v>0</v>
      </c>
      <c r="V594" s="85">
        <f t="shared" si="340"/>
        <v>0</v>
      </c>
      <c r="W594" s="85">
        <f t="shared" si="341"/>
        <v>0</v>
      </c>
      <c r="Y594" s="84">
        <f t="shared" si="342"/>
        <v>0</v>
      </c>
      <c r="Z594" s="85">
        <f t="shared" si="343"/>
        <v>0</v>
      </c>
      <c r="AA594" s="70">
        <f t="shared" si="344"/>
        <v>0</v>
      </c>
      <c r="AB594" s="84">
        <f t="shared" si="345"/>
        <v>0</v>
      </c>
      <c r="AC594" s="84">
        <f t="shared" si="346"/>
        <v>0</v>
      </c>
      <c r="AD594" s="85">
        <f t="shared" si="347"/>
        <v>0</v>
      </c>
      <c r="AE594" s="85">
        <f t="shared" si="348"/>
        <v>0</v>
      </c>
      <c r="AF594" s="1">
        <f t="shared" si="349"/>
        <v>0</v>
      </c>
    </row>
    <row r="595" spans="1:32" x14ac:dyDescent="0.2">
      <c r="A595" s="101">
        <v>6.5899999999999997E-4</v>
      </c>
      <c r="B595" s="3">
        <f t="shared" si="325"/>
        <v>6.5899999999999997E-4</v>
      </c>
      <c r="C595" s="95"/>
      <c r="D595"/>
      <c r="E595" s="56" t="s">
        <v>21</v>
      </c>
      <c r="F595" s="21">
        <f t="shared" si="326"/>
        <v>0</v>
      </c>
      <c r="G595" s="21">
        <f t="shared" si="327"/>
        <v>0</v>
      </c>
      <c r="H595" s="111" t="str">
        <f>IF(ISNA(VLOOKUP(C595,[1]Sheet1!$J$2:$J$2989,1,FALSE)),"No","Yes")</f>
        <v>No</v>
      </c>
      <c r="I595" s="84">
        <f t="shared" si="328"/>
        <v>0</v>
      </c>
      <c r="J595" s="84">
        <f t="shared" si="329"/>
        <v>0</v>
      </c>
      <c r="K595" s="84">
        <f t="shared" si="330"/>
        <v>0</v>
      </c>
      <c r="L595" s="84">
        <f t="shared" si="331"/>
        <v>0</v>
      </c>
      <c r="M595" s="84">
        <f t="shared" si="332"/>
        <v>0</v>
      </c>
      <c r="N595" s="84">
        <f t="shared" si="333"/>
        <v>0</v>
      </c>
      <c r="O595" s="84">
        <f t="shared" si="334"/>
        <v>0</v>
      </c>
      <c r="Q595" s="85">
        <f t="shared" si="335"/>
        <v>0</v>
      </c>
      <c r="R595" s="85">
        <f t="shared" si="336"/>
        <v>0</v>
      </c>
      <c r="S595" s="85">
        <f t="shared" si="337"/>
        <v>0</v>
      </c>
      <c r="T595" s="85">
        <f t="shared" si="338"/>
        <v>0</v>
      </c>
      <c r="U595" s="85">
        <f t="shared" si="339"/>
        <v>0</v>
      </c>
      <c r="V595" s="85">
        <f t="shared" si="340"/>
        <v>0</v>
      </c>
      <c r="W595" s="85">
        <f t="shared" si="341"/>
        <v>0</v>
      </c>
      <c r="Y595" s="84">
        <f t="shared" si="342"/>
        <v>0</v>
      </c>
      <c r="Z595" s="85">
        <f t="shared" si="343"/>
        <v>0</v>
      </c>
      <c r="AA595" s="70">
        <f t="shared" si="344"/>
        <v>0</v>
      </c>
      <c r="AB595" s="84">
        <f t="shared" si="345"/>
        <v>0</v>
      </c>
      <c r="AC595" s="84">
        <f t="shared" si="346"/>
        <v>0</v>
      </c>
      <c r="AD595" s="85">
        <f t="shared" si="347"/>
        <v>0</v>
      </c>
      <c r="AE595" s="85">
        <f t="shared" si="348"/>
        <v>0</v>
      </c>
      <c r="AF595" s="1">
        <f t="shared" si="349"/>
        <v>0</v>
      </c>
    </row>
    <row r="596" spans="1:32" x14ac:dyDescent="0.2">
      <c r="A596" s="101">
        <v>6.6E-4</v>
      </c>
      <c r="B596" s="3">
        <f t="shared" si="325"/>
        <v>6.6E-4</v>
      </c>
      <c r="C596" s="95"/>
      <c r="D596"/>
      <c r="E596" s="56" t="s">
        <v>21</v>
      </c>
      <c r="F596" s="21">
        <f t="shared" si="326"/>
        <v>0</v>
      </c>
      <c r="G596" s="21">
        <f t="shared" si="327"/>
        <v>0</v>
      </c>
      <c r="H596" s="111" t="str">
        <f>IF(ISNA(VLOOKUP(C596,[1]Sheet1!$J$2:$J$2989,1,FALSE)),"No","Yes")</f>
        <v>No</v>
      </c>
      <c r="I596" s="84">
        <f t="shared" si="328"/>
        <v>0</v>
      </c>
      <c r="J596" s="84">
        <f t="shared" si="329"/>
        <v>0</v>
      </c>
      <c r="K596" s="84">
        <f t="shared" si="330"/>
        <v>0</v>
      </c>
      <c r="L596" s="84">
        <f t="shared" si="331"/>
        <v>0</v>
      </c>
      <c r="M596" s="84">
        <f t="shared" si="332"/>
        <v>0</v>
      </c>
      <c r="N596" s="84">
        <f t="shared" si="333"/>
        <v>0</v>
      </c>
      <c r="O596" s="84">
        <f t="shared" si="334"/>
        <v>0</v>
      </c>
      <c r="Q596" s="85">
        <f t="shared" si="335"/>
        <v>0</v>
      </c>
      <c r="R596" s="85">
        <f t="shared" si="336"/>
        <v>0</v>
      </c>
      <c r="S596" s="85">
        <f t="shared" si="337"/>
        <v>0</v>
      </c>
      <c r="T596" s="85">
        <f t="shared" si="338"/>
        <v>0</v>
      </c>
      <c r="U596" s="85">
        <f t="shared" si="339"/>
        <v>0</v>
      </c>
      <c r="V596" s="85">
        <f t="shared" si="340"/>
        <v>0</v>
      </c>
      <c r="W596" s="85">
        <f t="shared" si="341"/>
        <v>0</v>
      </c>
      <c r="Y596" s="84">
        <f t="shared" si="342"/>
        <v>0</v>
      </c>
      <c r="Z596" s="85">
        <f t="shared" si="343"/>
        <v>0</v>
      </c>
      <c r="AA596" s="70">
        <f t="shared" si="344"/>
        <v>0</v>
      </c>
      <c r="AB596" s="84">
        <f t="shared" si="345"/>
        <v>0</v>
      </c>
      <c r="AC596" s="84">
        <f t="shared" si="346"/>
        <v>0</v>
      </c>
      <c r="AD596" s="85">
        <f t="shared" si="347"/>
        <v>0</v>
      </c>
      <c r="AE596" s="85">
        <f t="shared" si="348"/>
        <v>0</v>
      </c>
      <c r="AF596" s="1">
        <f t="shared" si="349"/>
        <v>0</v>
      </c>
    </row>
    <row r="597" spans="1:32" x14ac:dyDescent="0.2">
      <c r="A597" s="101">
        <v>6.6100000000000002E-4</v>
      </c>
      <c r="B597" s="3">
        <f t="shared" si="325"/>
        <v>6.6100000000000002E-4</v>
      </c>
      <c r="C597" s="95"/>
      <c r="D597"/>
      <c r="E597" s="56" t="s">
        <v>21</v>
      </c>
      <c r="F597" s="21">
        <f t="shared" si="326"/>
        <v>0</v>
      </c>
      <c r="G597" s="21">
        <f t="shared" si="327"/>
        <v>0</v>
      </c>
      <c r="H597" s="111" t="str">
        <f>IF(ISNA(VLOOKUP(C597,[1]Sheet1!$J$2:$J$2989,1,FALSE)),"No","Yes")</f>
        <v>No</v>
      </c>
      <c r="I597" s="84">
        <f t="shared" si="328"/>
        <v>0</v>
      </c>
      <c r="J597" s="84">
        <f t="shared" si="329"/>
        <v>0</v>
      </c>
      <c r="K597" s="84">
        <f t="shared" si="330"/>
        <v>0</v>
      </c>
      <c r="L597" s="84">
        <f t="shared" si="331"/>
        <v>0</v>
      </c>
      <c r="M597" s="84">
        <f t="shared" si="332"/>
        <v>0</v>
      </c>
      <c r="N597" s="84">
        <f t="shared" si="333"/>
        <v>0</v>
      </c>
      <c r="O597" s="84">
        <f t="shared" si="334"/>
        <v>0</v>
      </c>
      <c r="Q597" s="85">
        <f t="shared" si="335"/>
        <v>0</v>
      </c>
      <c r="R597" s="85">
        <f t="shared" si="336"/>
        <v>0</v>
      </c>
      <c r="S597" s="85">
        <f t="shared" si="337"/>
        <v>0</v>
      </c>
      <c r="T597" s="85">
        <f t="shared" si="338"/>
        <v>0</v>
      </c>
      <c r="U597" s="85">
        <f t="shared" si="339"/>
        <v>0</v>
      </c>
      <c r="V597" s="85">
        <f t="shared" si="340"/>
        <v>0</v>
      </c>
      <c r="W597" s="85">
        <f t="shared" si="341"/>
        <v>0</v>
      </c>
      <c r="Y597" s="84">
        <f t="shared" si="342"/>
        <v>0</v>
      </c>
      <c r="Z597" s="85">
        <f t="shared" si="343"/>
        <v>0</v>
      </c>
      <c r="AA597" s="70">
        <f t="shared" si="344"/>
        <v>0</v>
      </c>
      <c r="AB597" s="84">
        <f t="shared" si="345"/>
        <v>0</v>
      </c>
      <c r="AC597" s="84">
        <f t="shared" si="346"/>
        <v>0</v>
      </c>
      <c r="AD597" s="85">
        <f t="shared" si="347"/>
        <v>0</v>
      </c>
      <c r="AE597" s="85">
        <f t="shared" si="348"/>
        <v>0</v>
      </c>
      <c r="AF597" s="1">
        <f t="shared" si="349"/>
        <v>0</v>
      </c>
    </row>
    <row r="598" spans="1:32" x14ac:dyDescent="0.2">
      <c r="A598" s="101">
        <v>6.6200000000000005E-4</v>
      </c>
      <c r="B598" s="3">
        <f t="shared" ref="B598:B635" si="350">AF598+A598</f>
        <v>6.6200000000000005E-4</v>
      </c>
      <c r="C598" s="95"/>
      <c r="D598"/>
      <c r="E598" s="56" t="s">
        <v>21</v>
      </c>
      <c r="F598" s="21">
        <f t="shared" si="326"/>
        <v>0</v>
      </c>
      <c r="G598" s="21">
        <f t="shared" si="327"/>
        <v>0</v>
      </c>
      <c r="H598" s="111" t="str">
        <f>IF(ISNA(VLOOKUP(C598,[1]Sheet1!$J$2:$J$2989,1,FALSE)),"No","Yes")</f>
        <v>No</v>
      </c>
      <c r="I598" s="84">
        <f t="shared" si="328"/>
        <v>0</v>
      </c>
      <c r="J598" s="84">
        <f t="shared" si="329"/>
        <v>0</v>
      </c>
      <c r="K598" s="84">
        <f t="shared" si="330"/>
        <v>0</v>
      </c>
      <c r="L598" s="84">
        <f t="shared" si="331"/>
        <v>0</v>
      </c>
      <c r="M598" s="84">
        <f t="shared" si="332"/>
        <v>0</v>
      </c>
      <c r="N598" s="84">
        <f t="shared" si="333"/>
        <v>0</v>
      </c>
      <c r="O598" s="84">
        <f t="shared" si="334"/>
        <v>0</v>
      </c>
      <c r="Q598" s="85">
        <f t="shared" si="335"/>
        <v>0</v>
      </c>
      <c r="R598" s="85">
        <f t="shared" si="336"/>
        <v>0</v>
      </c>
      <c r="S598" s="85">
        <f t="shared" si="337"/>
        <v>0</v>
      </c>
      <c r="T598" s="85">
        <f t="shared" si="338"/>
        <v>0</v>
      </c>
      <c r="U598" s="85">
        <f t="shared" si="339"/>
        <v>0</v>
      </c>
      <c r="V598" s="85">
        <f t="shared" si="340"/>
        <v>0</v>
      </c>
      <c r="W598" s="85">
        <f t="shared" si="341"/>
        <v>0</v>
      </c>
      <c r="Y598" s="84">
        <f t="shared" si="342"/>
        <v>0</v>
      </c>
      <c r="Z598" s="85">
        <f t="shared" si="343"/>
        <v>0</v>
      </c>
      <c r="AA598" s="70">
        <f t="shared" si="344"/>
        <v>0</v>
      </c>
      <c r="AB598" s="84">
        <f t="shared" si="345"/>
        <v>0</v>
      </c>
      <c r="AC598" s="84">
        <f t="shared" si="346"/>
        <v>0</v>
      </c>
      <c r="AD598" s="85">
        <f t="shared" si="347"/>
        <v>0</v>
      </c>
      <c r="AE598" s="85">
        <f t="shared" si="348"/>
        <v>0</v>
      </c>
      <c r="AF598" s="1">
        <f t="shared" si="349"/>
        <v>0</v>
      </c>
    </row>
    <row r="599" spans="1:32" x14ac:dyDescent="0.2">
      <c r="A599" s="101">
        <v>6.6299999999999996E-4</v>
      </c>
      <c r="B599" s="3">
        <f t="shared" si="350"/>
        <v>6.6299999999999996E-4</v>
      </c>
      <c r="C599" s="95"/>
      <c r="D599"/>
      <c r="E599" s="56" t="s">
        <v>21</v>
      </c>
      <c r="F599" s="21">
        <f t="shared" si="326"/>
        <v>0</v>
      </c>
      <c r="G599" s="21">
        <f t="shared" si="327"/>
        <v>0</v>
      </c>
      <c r="H599" s="111" t="str">
        <f>IF(ISNA(VLOOKUP(C599,[1]Sheet1!$J$2:$J$2989,1,FALSE)),"No","Yes")</f>
        <v>No</v>
      </c>
      <c r="I599" s="84">
        <f t="shared" si="328"/>
        <v>0</v>
      </c>
      <c r="J599" s="84">
        <f t="shared" si="329"/>
        <v>0</v>
      </c>
      <c r="K599" s="84">
        <f t="shared" si="330"/>
        <v>0</v>
      </c>
      <c r="L599" s="84">
        <f t="shared" si="331"/>
        <v>0</v>
      </c>
      <c r="M599" s="84">
        <f t="shared" si="332"/>
        <v>0</v>
      </c>
      <c r="N599" s="84">
        <f t="shared" si="333"/>
        <v>0</v>
      </c>
      <c r="O599" s="84">
        <f t="shared" ref="O599:O637" si="351">IF(ISERROR(VLOOKUP($C599,Sprint7,5,FALSE)),0,(VLOOKUP($C599,Sprint7,5,FALSE)))</f>
        <v>0</v>
      </c>
      <c r="Q599" s="85">
        <f t="shared" si="335"/>
        <v>0</v>
      </c>
      <c r="R599" s="85">
        <f t="shared" si="336"/>
        <v>0</v>
      </c>
      <c r="S599" s="85">
        <f t="shared" si="337"/>
        <v>0</v>
      </c>
      <c r="T599" s="85">
        <f t="shared" si="338"/>
        <v>0</v>
      </c>
      <c r="U599" s="85">
        <f t="shared" si="339"/>
        <v>0</v>
      </c>
      <c r="V599" s="85">
        <f t="shared" si="340"/>
        <v>0</v>
      </c>
      <c r="W599" s="85">
        <f t="shared" ref="W599:W637" si="352">IF(ISERROR(VLOOKUP($C599,_End7,5,FALSE)),0,(VLOOKUP($C599,_End7,5,FALSE)))</f>
        <v>0</v>
      </c>
      <c r="Y599" s="84">
        <f t="shared" si="342"/>
        <v>0</v>
      </c>
      <c r="Z599" s="85">
        <f t="shared" si="343"/>
        <v>0</v>
      </c>
      <c r="AA599" s="70">
        <f t="shared" si="344"/>
        <v>0</v>
      </c>
      <c r="AB599" s="84">
        <f t="shared" si="345"/>
        <v>0</v>
      </c>
      <c r="AC599" s="84">
        <f t="shared" si="346"/>
        <v>0</v>
      </c>
      <c r="AD599" s="85">
        <f t="shared" si="347"/>
        <v>0</v>
      </c>
      <c r="AE599" s="85">
        <f t="shared" si="348"/>
        <v>0</v>
      </c>
      <c r="AF599" s="1">
        <f t="shared" si="349"/>
        <v>0</v>
      </c>
    </row>
    <row r="600" spans="1:32" x14ac:dyDescent="0.2">
      <c r="A600" s="101">
        <v>6.6399999999999999E-4</v>
      </c>
      <c r="B600" s="3">
        <f t="shared" si="350"/>
        <v>6.6399999999999999E-4</v>
      </c>
      <c r="C600" s="95"/>
      <c r="D600"/>
      <c r="E600" s="56" t="s">
        <v>21</v>
      </c>
      <c r="F600" s="21">
        <f t="shared" ref="F600:F638" si="353">COUNTIF(H600:X600,"&gt;1")</f>
        <v>0</v>
      </c>
      <c r="G600" s="21">
        <f t="shared" ref="G600:G638" si="354">COUNTIF(AA600:AE600,"&gt;1")</f>
        <v>0</v>
      </c>
      <c r="H600" s="111" t="str">
        <f>IF(ISNA(VLOOKUP(C600,[1]Sheet1!$J$2:$J$2989,1,FALSE)),"No","Yes")</f>
        <v>No</v>
      </c>
      <c r="I600" s="84">
        <f t="shared" ref="I600:I638" si="355">IF(ISERROR(VLOOKUP($C600,Sprint1,5,FALSE)),0,(VLOOKUP($C600,Sprint1,5,FALSE)))</f>
        <v>0</v>
      </c>
      <c r="J600" s="84">
        <f t="shared" ref="J600:J638" si="356">IF(ISERROR(VLOOKUP($C600,Sprint2,5,FALSE)),0,(VLOOKUP($C600,Sprint2,5,FALSE)))</f>
        <v>0</v>
      </c>
      <c r="K600" s="84">
        <f t="shared" ref="K600:K638" si="357">IF(ISERROR(VLOOKUP($C600,Sprint3,5,FALSE)),0,(VLOOKUP($C600,Sprint3,5,FALSE)))</f>
        <v>0</v>
      </c>
      <c r="L600" s="84">
        <f t="shared" ref="L600:L638" si="358">IF(ISERROR(VLOOKUP($C600,Sprint4,5,FALSE)),0,(VLOOKUP($C600,Sprint4,5,FALSE)))</f>
        <v>0</v>
      </c>
      <c r="M600" s="84">
        <f t="shared" ref="M600:M638" si="359">IF(ISERROR(VLOOKUP($C600,Sprint5,5,FALSE)),0,(VLOOKUP($C600,Sprint5,5,FALSE)))</f>
        <v>0</v>
      </c>
      <c r="N600" s="84">
        <f t="shared" ref="N600:N638" si="360">IF(ISERROR(VLOOKUP($C600,Sprint6,5,FALSE)),0,(VLOOKUP($C600,Sprint6,5,FALSE)))</f>
        <v>0</v>
      </c>
      <c r="O600" s="84">
        <f t="shared" si="351"/>
        <v>0</v>
      </c>
      <c r="Q600" s="85">
        <f t="shared" ref="Q600:Q638" si="361">IF(ISERROR(VLOOKUP($C600,_End1,5,FALSE)),0,(VLOOKUP($C600,_End1,5,FALSE)))</f>
        <v>0</v>
      </c>
      <c r="R600" s="85">
        <f t="shared" ref="R600:R638" si="362">IF(ISERROR(VLOOKUP($C600,_End2,5,FALSE)),0,(VLOOKUP($C600,_End2,5,FALSE)))</f>
        <v>0</v>
      </c>
      <c r="S600" s="85">
        <f t="shared" ref="S600:S638" si="363">IF(ISERROR(VLOOKUP($C600,_End3,5,FALSE)),0,(VLOOKUP($C600,_End3,5,FALSE)))</f>
        <v>0</v>
      </c>
      <c r="T600" s="85">
        <f t="shared" ref="T600:T638" si="364">IF(ISERROR(VLOOKUP($C600,_End4,5,FALSE)),0,(VLOOKUP($C600,_End4,5,FALSE)))</f>
        <v>0</v>
      </c>
      <c r="U600" s="85">
        <f t="shared" ref="U600:U638" si="365">IF(ISERROR(VLOOKUP($C600,_End5,5,FALSE)),0,(VLOOKUP($C600,_End5,5,FALSE)))</f>
        <v>0</v>
      </c>
      <c r="V600" s="85">
        <f t="shared" ref="V600:V638" si="366">IF(ISERROR(VLOOKUP($C600,_End6,5,FALSE)),0,(VLOOKUP($C600,_End6,5,FALSE)))</f>
        <v>0</v>
      </c>
      <c r="W600" s="85">
        <f t="shared" si="352"/>
        <v>0</v>
      </c>
      <c r="Y600" s="84">
        <f t="shared" ref="Y600:Y638" si="367">LARGE(I600:O600,3)</f>
        <v>0</v>
      </c>
      <c r="Z600" s="85">
        <f t="shared" ref="Z600:Z638" si="368">LARGE(Q600:W600,3)</f>
        <v>0</v>
      </c>
      <c r="AA600" s="70">
        <f t="shared" ref="AA600:AA638" si="369">LARGE(Y600:Z600,1)</f>
        <v>0</v>
      </c>
      <c r="AB600" s="84">
        <f t="shared" ref="AB600:AB638" si="370">LARGE(I600:O600,1)</f>
        <v>0</v>
      </c>
      <c r="AC600" s="84">
        <f t="shared" ref="AC600:AC638" si="371">LARGE(I600:O600,2)</f>
        <v>0</v>
      </c>
      <c r="AD600" s="85">
        <f t="shared" ref="AD600:AD638" si="372">LARGE(Q600:W600,1)</f>
        <v>0</v>
      </c>
      <c r="AE600" s="85">
        <f t="shared" ref="AE600:AE638" si="373">LARGE(Q600:W600,2)</f>
        <v>0</v>
      </c>
      <c r="AF600" s="1">
        <f t="shared" si="349"/>
        <v>0</v>
      </c>
    </row>
    <row r="601" spans="1:32" x14ac:dyDescent="0.2">
      <c r="A601" s="101">
        <v>6.6500000000000001E-4</v>
      </c>
      <c r="B601" s="3">
        <f t="shared" si="350"/>
        <v>6.6500000000000001E-4</v>
      </c>
      <c r="C601" s="95"/>
      <c r="D601"/>
      <c r="E601" s="56" t="s">
        <v>21</v>
      </c>
      <c r="F601" s="21">
        <f t="shared" si="353"/>
        <v>0</v>
      </c>
      <c r="G601" s="21">
        <f t="shared" si="354"/>
        <v>0</v>
      </c>
      <c r="H601" s="111" t="str">
        <f>IF(ISNA(VLOOKUP(C601,[1]Sheet1!$J$2:$J$2989,1,FALSE)),"No","Yes")</f>
        <v>No</v>
      </c>
      <c r="I601" s="84">
        <f t="shared" si="355"/>
        <v>0</v>
      </c>
      <c r="J601" s="84">
        <f t="shared" si="356"/>
        <v>0</v>
      </c>
      <c r="K601" s="84">
        <f t="shared" si="357"/>
        <v>0</v>
      </c>
      <c r="L601" s="84">
        <f t="shared" si="358"/>
        <v>0</v>
      </c>
      <c r="M601" s="84">
        <f t="shared" si="359"/>
        <v>0</v>
      </c>
      <c r="N601" s="84">
        <f t="shared" si="360"/>
        <v>0</v>
      </c>
      <c r="O601" s="84">
        <f t="shared" si="351"/>
        <v>0</v>
      </c>
      <c r="Q601" s="85">
        <f t="shared" si="361"/>
        <v>0</v>
      </c>
      <c r="R601" s="85">
        <f t="shared" si="362"/>
        <v>0</v>
      </c>
      <c r="S601" s="85">
        <f t="shared" si="363"/>
        <v>0</v>
      </c>
      <c r="T601" s="85">
        <f t="shared" si="364"/>
        <v>0</v>
      </c>
      <c r="U601" s="85">
        <f t="shared" si="365"/>
        <v>0</v>
      </c>
      <c r="V601" s="85">
        <f t="shared" si="366"/>
        <v>0</v>
      </c>
      <c r="W601" s="85">
        <f t="shared" si="352"/>
        <v>0</v>
      </c>
      <c r="Y601" s="84">
        <f t="shared" si="367"/>
        <v>0</v>
      </c>
      <c r="Z601" s="85">
        <f t="shared" si="368"/>
        <v>0</v>
      </c>
      <c r="AA601" s="70">
        <f t="shared" si="369"/>
        <v>0</v>
      </c>
      <c r="AB601" s="84">
        <f t="shared" si="370"/>
        <v>0</v>
      </c>
      <c r="AC601" s="84">
        <f t="shared" si="371"/>
        <v>0</v>
      </c>
      <c r="AD601" s="85">
        <f t="shared" si="372"/>
        <v>0</v>
      </c>
      <c r="AE601" s="85">
        <f t="shared" si="373"/>
        <v>0</v>
      </c>
      <c r="AF601" s="1">
        <f t="shared" si="349"/>
        <v>0</v>
      </c>
    </row>
    <row r="602" spans="1:32" x14ac:dyDescent="0.2">
      <c r="A602" s="101">
        <v>6.6600000000000003E-4</v>
      </c>
      <c r="B602" s="3">
        <f t="shared" si="350"/>
        <v>6.6600000000000003E-4</v>
      </c>
      <c r="C602" s="95"/>
      <c r="D602"/>
      <c r="E602" s="56" t="s">
        <v>21</v>
      </c>
      <c r="F602" s="21">
        <f t="shared" si="353"/>
        <v>0</v>
      </c>
      <c r="G602" s="21">
        <f t="shared" si="354"/>
        <v>0</v>
      </c>
      <c r="H602" s="111" t="str">
        <f>IF(ISNA(VLOOKUP(C602,[1]Sheet1!$J$2:$J$2989,1,FALSE)),"No","Yes")</f>
        <v>No</v>
      </c>
      <c r="I602" s="84">
        <f t="shared" si="355"/>
        <v>0</v>
      </c>
      <c r="J602" s="84">
        <f t="shared" si="356"/>
        <v>0</v>
      </c>
      <c r="K602" s="84">
        <f t="shared" si="357"/>
        <v>0</v>
      </c>
      <c r="L602" s="84">
        <f t="shared" si="358"/>
        <v>0</v>
      </c>
      <c r="M602" s="84">
        <f t="shared" si="359"/>
        <v>0</v>
      </c>
      <c r="N602" s="84">
        <f t="shared" si="360"/>
        <v>0</v>
      </c>
      <c r="O602" s="84">
        <f t="shared" si="351"/>
        <v>0</v>
      </c>
      <c r="Q602" s="85">
        <f t="shared" si="361"/>
        <v>0</v>
      </c>
      <c r="R602" s="85">
        <f t="shared" si="362"/>
        <v>0</v>
      </c>
      <c r="S602" s="85">
        <f t="shared" si="363"/>
        <v>0</v>
      </c>
      <c r="T602" s="85">
        <f t="shared" si="364"/>
        <v>0</v>
      </c>
      <c r="U602" s="85">
        <f t="shared" si="365"/>
        <v>0</v>
      </c>
      <c r="V602" s="85">
        <f t="shared" si="366"/>
        <v>0</v>
      </c>
      <c r="W602" s="85">
        <f t="shared" si="352"/>
        <v>0</v>
      </c>
      <c r="Y602" s="84">
        <f t="shared" si="367"/>
        <v>0</v>
      </c>
      <c r="Z602" s="85">
        <f t="shared" si="368"/>
        <v>0</v>
      </c>
      <c r="AA602" s="70">
        <f t="shared" si="369"/>
        <v>0</v>
      </c>
      <c r="AB602" s="84">
        <f t="shared" si="370"/>
        <v>0</v>
      </c>
      <c r="AC602" s="84">
        <f t="shared" si="371"/>
        <v>0</v>
      </c>
      <c r="AD602" s="85">
        <f t="shared" si="372"/>
        <v>0</v>
      </c>
      <c r="AE602" s="85">
        <f t="shared" si="373"/>
        <v>0</v>
      </c>
      <c r="AF602" s="1">
        <f t="shared" si="349"/>
        <v>0</v>
      </c>
    </row>
    <row r="603" spans="1:32" x14ac:dyDescent="0.2">
      <c r="A603" s="101">
        <v>6.6699999999999995E-4</v>
      </c>
      <c r="B603" s="3">
        <f t="shared" si="350"/>
        <v>6.6699999999999995E-4</v>
      </c>
      <c r="C603" s="95"/>
      <c r="D603"/>
      <c r="E603" s="56" t="s">
        <v>21</v>
      </c>
      <c r="F603" s="21">
        <f t="shared" si="353"/>
        <v>0</v>
      </c>
      <c r="G603" s="21">
        <f t="shared" si="354"/>
        <v>0</v>
      </c>
      <c r="H603" s="111" t="str">
        <f>IF(ISNA(VLOOKUP(C603,[1]Sheet1!$J$2:$J$2989,1,FALSE)),"No","Yes")</f>
        <v>No</v>
      </c>
      <c r="I603" s="84">
        <f t="shared" si="355"/>
        <v>0</v>
      </c>
      <c r="J603" s="84">
        <f t="shared" si="356"/>
        <v>0</v>
      </c>
      <c r="K603" s="84">
        <f t="shared" si="357"/>
        <v>0</v>
      </c>
      <c r="L603" s="84">
        <f t="shared" si="358"/>
        <v>0</v>
      </c>
      <c r="M603" s="84">
        <f t="shared" si="359"/>
        <v>0</v>
      </c>
      <c r="N603" s="84">
        <f t="shared" si="360"/>
        <v>0</v>
      </c>
      <c r="O603" s="84">
        <f t="shared" si="351"/>
        <v>0</v>
      </c>
      <c r="Q603" s="85">
        <f t="shared" si="361"/>
        <v>0</v>
      </c>
      <c r="R603" s="85">
        <f t="shared" si="362"/>
        <v>0</v>
      </c>
      <c r="S603" s="85">
        <f t="shared" si="363"/>
        <v>0</v>
      </c>
      <c r="T603" s="85">
        <f t="shared" si="364"/>
        <v>0</v>
      </c>
      <c r="U603" s="85">
        <f t="shared" si="365"/>
        <v>0</v>
      </c>
      <c r="V603" s="85">
        <f t="shared" si="366"/>
        <v>0</v>
      </c>
      <c r="W603" s="85">
        <f t="shared" si="352"/>
        <v>0</v>
      </c>
      <c r="Y603" s="84">
        <f t="shared" si="367"/>
        <v>0</v>
      </c>
      <c r="Z603" s="85">
        <f t="shared" si="368"/>
        <v>0</v>
      </c>
      <c r="AA603" s="70">
        <f t="shared" si="369"/>
        <v>0</v>
      </c>
      <c r="AB603" s="84">
        <f t="shared" si="370"/>
        <v>0</v>
      </c>
      <c r="AC603" s="84">
        <f t="shared" si="371"/>
        <v>0</v>
      </c>
      <c r="AD603" s="85">
        <f t="shared" si="372"/>
        <v>0</v>
      </c>
      <c r="AE603" s="85">
        <f t="shared" si="373"/>
        <v>0</v>
      </c>
      <c r="AF603" s="1">
        <f t="shared" si="349"/>
        <v>0</v>
      </c>
    </row>
    <row r="604" spans="1:32" x14ac:dyDescent="0.2">
      <c r="A604" s="101">
        <v>6.6799999999999997E-4</v>
      </c>
      <c r="B604" s="3">
        <f t="shared" si="350"/>
        <v>6.6799999999999997E-4</v>
      </c>
      <c r="C604" s="95"/>
      <c r="D604"/>
      <c r="E604" s="56" t="s">
        <v>21</v>
      </c>
      <c r="F604" s="21">
        <f t="shared" si="353"/>
        <v>0</v>
      </c>
      <c r="G604" s="21">
        <f t="shared" si="354"/>
        <v>0</v>
      </c>
      <c r="H604" s="111" t="str">
        <f>IF(ISNA(VLOOKUP(C604,[1]Sheet1!$J$2:$J$2989,1,FALSE)),"No","Yes")</f>
        <v>No</v>
      </c>
      <c r="I604" s="84">
        <f t="shared" si="355"/>
        <v>0</v>
      </c>
      <c r="J604" s="84">
        <f t="shared" si="356"/>
        <v>0</v>
      </c>
      <c r="K604" s="84">
        <f t="shared" si="357"/>
        <v>0</v>
      </c>
      <c r="L604" s="84">
        <f t="shared" si="358"/>
        <v>0</v>
      </c>
      <c r="M604" s="84">
        <f t="shared" si="359"/>
        <v>0</v>
      </c>
      <c r="N604" s="84">
        <f t="shared" si="360"/>
        <v>0</v>
      </c>
      <c r="O604" s="84">
        <f t="shared" si="351"/>
        <v>0</v>
      </c>
      <c r="Q604" s="85">
        <f t="shared" si="361"/>
        <v>0</v>
      </c>
      <c r="R604" s="85">
        <f t="shared" si="362"/>
        <v>0</v>
      </c>
      <c r="S604" s="85">
        <f t="shared" si="363"/>
        <v>0</v>
      </c>
      <c r="T604" s="85">
        <f t="shared" si="364"/>
        <v>0</v>
      </c>
      <c r="U604" s="85">
        <f t="shared" si="365"/>
        <v>0</v>
      </c>
      <c r="V604" s="85">
        <f t="shared" si="366"/>
        <v>0</v>
      </c>
      <c r="W604" s="85">
        <f t="shared" si="352"/>
        <v>0</v>
      </c>
      <c r="Y604" s="84">
        <f t="shared" si="367"/>
        <v>0</v>
      </c>
      <c r="Z604" s="85">
        <f t="shared" si="368"/>
        <v>0</v>
      </c>
      <c r="AA604" s="70">
        <f t="shared" si="369"/>
        <v>0</v>
      </c>
      <c r="AB604" s="84">
        <f t="shared" si="370"/>
        <v>0</v>
      </c>
      <c r="AC604" s="84">
        <f t="shared" si="371"/>
        <v>0</v>
      </c>
      <c r="AD604" s="85">
        <f t="shared" si="372"/>
        <v>0</v>
      </c>
      <c r="AE604" s="85">
        <f t="shared" si="373"/>
        <v>0</v>
      </c>
      <c r="AF604" s="1">
        <f t="shared" si="349"/>
        <v>0</v>
      </c>
    </row>
    <row r="605" spans="1:32" x14ac:dyDescent="0.2">
      <c r="A605" s="101">
        <v>6.69E-4</v>
      </c>
      <c r="B605" s="3">
        <f t="shared" si="350"/>
        <v>6.69E-4</v>
      </c>
      <c r="C605" s="95"/>
      <c r="D605"/>
      <c r="E605" s="56" t="s">
        <v>21</v>
      </c>
      <c r="F605" s="21">
        <f t="shared" si="353"/>
        <v>0</v>
      </c>
      <c r="G605" s="21">
        <f t="shared" si="354"/>
        <v>0</v>
      </c>
      <c r="H605" s="111" t="str">
        <f>IF(ISNA(VLOOKUP(C605,[1]Sheet1!$J$2:$J$2989,1,FALSE)),"No","Yes")</f>
        <v>No</v>
      </c>
      <c r="I605" s="84">
        <f t="shared" si="355"/>
        <v>0</v>
      </c>
      <c r="J605" s="84">
        <f t="shared" si="356"/>
        <v>0</v>
      </c>
      <c r="K605" s="84">
        <f t="shared" si="357"/>
        <v>0</v>
      </c>
      <c r="L605" s="84">
        <f t="shared" si="358"/>
        <v>0</v>
      </c>
      <c r="M605" s="84">
        <f t="shared" si="359"/>
        <v>0</v>
      </c>
      <c r="N605" s="84">
        <f t="shared" si="360"/>
        <v>0</v>
      </c>
      <c r="O605" s="84">
        <f t="shared" si="351"/>
        <v>0</v>
      </c>
      <c r="Q605" s="85">
        <f t="shared" si="361"/>
        <v>0</v>
      </c>
      <c r="R605" s="85">
        <f t="shared" si="362"/>
        <v>0</v>
      </c>
      <c r="S605" s="85">
        <f t="shared" si="363"/>
        <v>0</v>
      </c>
      <c r="T605" s="85">
        <f t="shared" si="364"/>
        <v>0</v>
      </c>
      <c r="U605" s="85">
        <f t="shared" si="365"/>
        <v>0</v>
      </c>
      <c r="V605" s="85">
        <f t="shared" si="366"/>
        <v>0</v>
      </c>
      <c r="W605" s="85">
        <f t="shared" si="352"/>
        <v>0</v>
      </c>
      <c r="Y605" s="84">
        <f t="shared" si="367"/>
        <v>0</v>
      </c>
      <c r="Z605" s="85">
        <f t="shared" si="368"/>
        <v>0</v>
      </c>
      <c r="AA605" s="70">
        <f t="shared" si="369"/>
        <v>0</v>
      </c>
      <c r="AB605" s="84">
        <f t="shared" si="370"/>
        <v>0</v>
      </c>
      <c r="AC605" s="84">
        <f t="shared" si="371"/>
        <v>0</v>
      </c>
      <c r="AD605" s="85">
        <f t="shared" si="372"/>
        <v>0</v>
      </c>
      <c r="AE605" s="85">
        <f t="shared" si="373"/>
        <v>0</v>
      </c>
      <c r="AF605" s="1">
        <f t="shared" si="349"/>
        <v>0</v>
      </c>
    </row>
    <row r="606" spans="1:32" x14ac:dyDescent="0.2">
      <c r="A606" s="101">
        <v>6.7000000000000002E-4</v>
      </c>
      <c r="B606" s="3">
        <f t="shared" si="350"/>
        <v>6.7000000000000002E-4</v>
      </c>
      <c r="C606" s="95"/>
      <c r="D606"/>
      <c r="E606" s="56" t="s">
        <v>21</v>
      </c>
      <c r="F606" s="21">
        <f t="shared" si="353"/>
        <v>0</v>
      </c>
      <c r="G606" s="21">
        <f t="shared" si="354"/>
        <v>0</v>
      </c>
      <c r="H606" s="111" t="str">
        <f>IF(ISNA(VLOOKUP(C606,[1]Sheet1!$J$2:$J$2989,1,FALSE)),"No","Yes")</f>
        <v>No</v>
      </c>
      <c r="I606" s="84">
        <f t="shared" si="355"/>
        <v>0</v>
      </c>
      <c r="J606" s="84">
        <f t="shared" si="356"/>
        <v>0</v>
      </c>
      <c r="K606" s="84">
        <f t="shared" si="357"/>
        <v>0</v>
      </c>
      <c r="L606" s="84">
        <f t="shared" si="358"/>
        <v>0</v>
      </c>
      <c r="M606" s="84">
        <f t="shared" si="359"/>
        <v>0</v>
      </c>
      <c r="N606" s="84">
        <f t="shared" si="360"/>
        <v>0</v>
      </c>
      <c r="O606" s="84">
        <f t="shared" si="351"/>
        <v>0</v>
      </c>
      <c r="Q606" s="85">
        <f t="shared" si="361"/>
        <v>0</v>
      </c>
      <c r="R606" s="85">
        <f t="shared" si="362"/>
        <v>0</v>
      </c>
      <c r="S606" s="85">
        <f t="shared" si="363"/>
        <v>0</v>
      </c>
      <c r="T606" s="85">
        <f t="shared" si="364"/>
        <v>0</v>
      </c>
      <c r="U606" s="85">
        <f t="shared" si="365"/>
        <v>0</v>
      </c>
      <c r="V606" s="85">
        <f t="shared" si="366"/>
        <v>0</v>
      </c>
      <c r="W606" s="85">
        <f t="shared" si="352"/>
        <v>0</v>
      </c>
      <c r="Y606" s="84">
        <f t="shared" si="367"/>
        <v>0</v>
      </c>
      <c r="Z606" s="85">
        <f t="shared" si="368"/>
        <v>0</v>
      </c>
      <c r="AA606" s="70">
        <f t="shared" si="369"/>
        <v>0</v>
      </c>
      <c r="AB606" s="84">
        <f t="shared" si="370"/>
        <v>0</v>
      </c>
      <c r="AC606" s="84">
        <f t="shared" si="371"/>
        <v>0</v>
      </c>
      <c r="AD606" s="85">
        <f t="shared" si="372"/>
        <v>0</v>
      </c>
      <c r="AE606" s="85">
        <f t="shared" si="373"/>
        <v>0</v>
      </c>
      <c r="AF606" s="1">
        <f t="shared" si="349"/>
        <v>0</v>
      </c>
    </row>
    <row r="607" spans="1:32" x14ac:dyDescent="0.2">
      <c r="A607" s="101">
        <v>6.7100000000000005E-4</v>
      </c>
      <c r="B607" s="3">
        <f t="shared" si="350"/>
        <v>6.7100000000000005E-4</v>
      </c>
      <c r="C607"/>
      <c r="D607"/>
      <c r="E607" s="56" t="s">
        <v>21</v>
      </c>
      <c r="F607" s="21">
        <f t="shared" si="353"/>
        <v>0</v>
      </c>
      <c r="G607" s="21">
        <f t="shared" si="354"/>
        <v>0</v>
      </c>
      <c r="H607" s="111" t="str">
        <f>IF(ISNA(VLOOKUP(C607,[1]Sheet1!$J$2:$J$2989,1,FALSE)),"No","Yes")</f>
        <v>No</v>
      </c>
      <c r="I607" s="84">
        <f t="shared" si="355"/>
        <v>0</v>
      </c>
      <c r="J607" s="84">
        <f t="shared" si="356"/>
        <v>0</v>
      </c>
      <c r="K607" s="84">
        <f t="shared" si="357"/>
        <v>0</v>
      </c>
      <c r="L607" s="84">
        <f t="shared" si="358"/>
        <v>0</v>
      </c>
      <c r="M607" s="84">
        <f t="shared" si="359"/>
        <v>0</v>
      </c>
      <c r="N607" s="84">
        <f t="shared" si="360"/>
        <v>0</v>
      </c>
      <c r="O607" s="84">
        <f t="shared" si="351"/>
        <v>0</v>
      </c>
      <c r="Q607" s="85">
        <f t="shared" si="361"/>
        <v>0</v>
      </c>
      <c r="R607" s="85">
        <f t="shared" si="362"/>
        <v>0</v>
      </c>
      <c r="S607" s="85">
        <f t="shared" si="363"/>
        <v>0</v>
      </c>
      <c r="T607" s="85">
        <f t="shared" si="364"/>
        <v>0</v>
      </c>
      <c r="U607" s="85">
        <f t="shared" si="365"/>
        <v>0</v>
      </c>
      <c r="V607" s="85">
        <f t="shared" si="366"/>
        <v>0</v>
      </c>
      <c r="W607" s="85">
        <f t="shared" si="352"/>
        <v>0</v>
      </c>
      <c r="Y607" s="84">
        <f t="shared" si="367"/>
        <v>0</v>
      </c>
      <c r="Z607" s="85">
        <f t="shared" si="368"/>
        <v>0</v>
      </c>
      <c r="AA607" s="70">
        <f t="shared" si="369"/>
        <v>0</v>
      </c>
      <c r="AB607" s="84">
        <f t="shared" si="370"/>
        <v>0</v>
      </c>
      <c r="AC607" s="84">
        <f t="shared" si="371"/>
        <v>0</v>
      </c>
      <c r="AD607" s="85">
        <f t="shared" si="372"/>
        <v>0</v>
      </c>
      <c r="AE607" s="85">
        <f t="shared" si="373"/>
        <v>0</v>
      </c>
      <c r="AF607" s="1">
        <f t="shared" si="349"/>
        <v>0</v>
      </c>
    </row>
    <row r="608" spans="1:32" x14ac:dyDescent="0.2">
      <c r="A608" s="101">
        <v>6.7199999999999996E-4</v>
      </c>
      <c r="B608" s="3">
        <f t="shared" si="350"/>
        <v>6.7199999999999996E-4</v>
      </c>
      <c r="C608"/>
      <c r="D608"/>
      <c r="E608" s="56" t="s">
        <v>21</v>
      </c>
      <c r="F608" s="21">
        <f t="shared" si="353"/>
        <v>0</v>
      </c>
      <c r="G608" s="21">
        <f t="shared" si="354"/>
        <v>0</v>
      </c>
      <c r="H608" s="111" t="str">
        <f>IF(ISNA(VLOOKUP(C608,[1]Sheet1!$J$2:$J$2989,1,FALSE)),"No","Yes")</f>
        <v>No</v>
      </c>
      <c r="I608" s="84">
        <f t="shared" si="355"/>
        <v>0</v>
      </c>
      <c r="J608" s="84">
        <f t="shared" si="356"/>
        <v>0</v>
      </c>
      <c r="K608" s="84">
        <f t="shared" si="357"/>
        <v>0</v>
      </c>
      <c r="L608" s="84">
        <f t="shared" si="358"/>
        <v>0</v>
      </c>
      <c r="M608" s="84">
        <f t="shared" si="359"/>
        <v>0</v>
      </c>
      <c r="N608" s="84">
        <f t="shared" si="360"/>
        <v>0</v>
      </c>
      <c r="O608" s="84">
        <f t="shared" si="351"/>
        <v>0</v>
      </c>
      <c r="Q608" s="85">
        <f t="shared" si="361"/>
        <v>0</v>
      </c>
      <c r="R608" s="85">
        <f t="shared" si="362"/>
        <v>0</v>
      </c>
      <c r="S608" s="85">
        <f t="shared" si="363"/>
        <v>0</v>
      </c>
      <c r="T608" s="85">
        <f t="shared" si="364"/>
        <v>0</v>
      </c>
      <c r="U608" s="85">
        <f t="shared" si="365"/>
        <v>0</v>
      </c>
      <c r="V608" s="85">
        <f t="shared" si="366"/>
        <v>0</v>
      </c>
      <c r="W608" s="85">
        <f t="shared" si="352"/>
        <v>0</v>
      </c>
      <c r="Y608" s="84">
        <f t="shared" si="367"/>
        <v>0</v>
      </c>
      <c r="Z608" s="85">
        <f t="shared" si="368"/>
        <v>0</v>
      </c>
      <c r="AA608" s="70">
        <f t="shared" si="369"/>
        <v>0</v>
      </c>
      <c r="AB608" s="84">
        <f t="shared" si="370"/>
        <v>0</v>
      </c>
      <c r="AC608" s="84">
        <f t="shared" si="371"/>
        <v>0</v>
      </c>
      <c r="AD608" s="85">
        <f t="shared" si="372"/>
        <v>0</v>
      </c>
      <c r="AE608" s="85">
        <f t="shared" si="373"/>
        <v>0</v>
      </c>
      <c r="AF608" s="1">
        <f t="shared" si="349"/>
        <v>0</v>
      </c>
    </row>
    <row r="609" spans="1:32" x14ac:dyDescent="0.2">
      <c r="A609" s="101">
        <v>6.7299999999999999E-4</v>
      </c>
      <c r="B609" s="3">
        <f t="shared" si="350"/>
        <v>6.7299999999999999E-4</v>
      </c>
      <c r="C609"/>
      <c r="D609"/>
      <c r="E609" s="56" t="s">
        <v>21</v>
      </c>
      <c r="F609" s="21">
        <f t="shared" si="353"/>
        <v>0</v>
      </c>
      <c r="G609" s="21">
        <f t="shared" si="354"/>
        <v>0</v>
      </c>
      <c r="H609" s="111" t="str">
        <f>IF(ISNA(VLOOKUP(C609,[1]Sheet1!$J$2:$J$2989,1,FALSE)),"No","Yes")</f>
        <v>No</v>
      </c>
      <c r="I609" s="84">
        <f t="shared" si="355"/>
        <v>0</v>
      </c>
      <c r="J609" s="84">
        <f t="shared" si="356"/>
        <v>0</v>
      </c>
      <c r="K609" s="84">
        <f t="shared" si="357"/>
        <v>0</v>
      </c>
      <c r="L609" s="84">
        <f t="shared" si="358"/>
        <v>0</v>
      </c>
      <c r="M609" s="84">
        <f t="shared" si="359"/>
        <v>0</v>
      </c>
      <c r="N609" s="84">
        <f t="shared" si="360"/>
        <v>0</v>
      </c>
      <c r="O609" s="84">
        <f t="shared" si="351"/>
        <v>0</v>
      </c>
      <c r="Q609" s="85">
        <f t="shared" si="361"/>
        <v>0</v>
      </c>
      <c r="R609" s="85">
        <f t="shared" si="362"/>
        <v>0</v>
      </c>
      <c r="S609" s="85">
        <f t="shared" si="363"/>
        <v>0</v>
      </c>
      <c r="T609" s="85">
        <f t="shared" si="364"/>
        <v>0</v>
      </c>
      <c r="U609" s="85">
        <f t="shared" si="365"/>
        <v>0</v>
      </c>
      <c r="V609" s="85">
        <f t="shared" si="366"/>
        <v>0</v>
      </c>
      <c r="W609" s="85">
        <f t="shared" si="352"/>
        <v>0</v>
      </c>
      <c r="Y609" s="84">
        <f t="shared" si="367"/>
        <v>0</v>
      </c>
      <c r="Z609" s="85">
        <f t="shared" si="368"/>
        <v>0</v>
      </c>
      <c r="AA609" s="70">
        <f t="shared" si="369"/>
        <v>0</v>
      </c>
      <c r="AB609" s="84">
        <f t="shared" si="370"/>
        <v>0</v>
      </c>
      <c r="AC609" s="84">
        <f t="shared" si="371"/>
        <v>0</v>
      </c>
      <c r="AD609" s="85">
        <f t="shared" si="372"/>
        <v>0</v>
      </c>
      <c r="AE609" s="85">
        <f t="shared" si="373"/>
        <v>0</v>
      </c>
      <c r="AF609" s="1">
        <f t="shared" si="349"/>
        <v>0</v>
      </c>
    </row>
    <row r="610" spans="1:32" x14ac:dyDescent="0.2">
      <c r="A610" s="101">
        <v>6.7400000000000001E-4</v>
      </c>
      <c r="B610" s="3">
        <f t="shared" si="350"/>
        <v>6.7400000000000001E-4</v>
      </c>
      <c r="C610"/>
      <c r="D610"/>
      <c r="E610" s="56" t="s">
        <v>21</v>
      </c>
      <c r="F610" s="21">
        <f t="shared" si="353"/>
        <v>0</v>
      </c>
      <c r="G610" s="21">
        <f t="shared" si="354"/>
        <v>0</v>
      </c>
      <c r="H610" s="111" t="str">
        <f>IF(ISNA(VLOOKUP(C610,[1]Sheet1!$J$2:$J$2989,1,FALSE)),"No","Yes")</f>
        <v>No</v>
      </c>
      <c r="I610" s="84">
        <f t="shared" si="355"/>
        <v>0</v>
      </c>
      <c r="J610" s="84">
        <f t="shared" si="356"/>
        <v>0</v>
      </c>
      <c r="K610" s="84">
        <f t="shared" si="357"/>
        <v>0</v>
      </c>
      <c r="L610" s="84">
        <f t="shared" si="358"/>
        <v>0</v>
      </c>
      <c r="M610" s="84">
        <f t="shared" si="359"/>
        <v>0</v>
      </c>
      <c r="N610" s="84">
        <f t="shared" si="360"/>
        <v>0</v>
      </c>
      <c r="O610" s="84">
        <f t="shared" si="351"/>
        <v>0</v>
      </c>
      <c r="Q610" s="85">
        <f t="shared" si="361"/>
        <v>0</v>
      </c>
      <c r="R610" s="85">
        <f t="shared" si="362"/>
        <v>0</v>
      </c>
      <c r="S610" s="85">
        <f t="shared" si="363"/>
        <v>0</v>
      </c>
      <c r="T610" s="85">
        <f t="shared" si="364"/>
        <v>0</v>
      </c>
      <c r="U610" s="85">
        <f t="shared" si="365"/>
        <v>0</v>
      </c>
      <c r="V610" s="85">
        <f t="shared" si="366"/>
        <v>0</v>
      </c>
      <c r="W610" s="85">
        <f t="shared" si="352"/>
        <v>0</v>
      </c>
      <c r="Y610" s="84">
        <f t="shared" si="367"/>
        <v>0</v>
      </c>
      <c r="Z610" s="85">
        <f t="shared" si="368"/>
        <v>0</v>
      </c>
      <c r="AA610" s="70">
        <f t="shared" si="369"/>
        <v>0</v>
      </c>
      <c r="AB610" s="84">
        <f t="shared" si="370"/>
        <v>0</v>
      </c>
      <c r="AC610" s="84">
        <f t="shared" si="371"/>
        <v>0</v>
      </c>
      <c r="AD610" s="85">
        <f t="shared" si="372"/>
        <v>0</v>
      </c>
      <c r="AE610" s="85">
        <f t="shared" si="373"/>
        <v>0</v>
      </c>
      <c r="AF610" s="1">
        <f t="shared" si="349"/>
        <v>0</v>
      </c>
    </row>
    <row r="611" spans="1:32" x14ac:dyDescent="0.2">
      <c r="A611" s="101">
        <v>6.7500000000000004E-4</v>
      </c>
      <c r="B611" s="3">
        <f t="shared" si="350"/>
        <v>6.7500000000000004E-4</v>
      </c>
      <c r="C611"/>
      <c r="D611"/>
      <c r="E611" s="56" t="s">
        <v>21</v>
      </c>
      <c r="F611" s="21">
        <f t="shared" si="353"/>
        <v>0</v>
      </c>
      <c r="G611" s="21">
        <f t="shared" si="354"/>
        <v>0</v>
      </c>
      <c r="H611" s="111" t="str">
        <f>IF(ISNA(VLOOKUP(C611,[1]Sheet1!$J$2:$J$2989,1,FALSE)),"No","Yes")</f>
        <v>No</v>
      </c>
      <c r="I611" s="84">
        <f t="shared" si="355"/>
        <v>0</v>
      </c>
      <c r="J611" s="84">
        <f t="shared" si="356"/>
        <v>0</v>
      </c>
      <c r="K611" s="84">
        <f t="shared" si="357"/>
        <v>0</v>
      </c>
      <c r="L611" s="84">
        <f t="shared" si="358"/>
        <v>0</v>
      </c>
      <c r="M611" s="84">
        <f t="shared" si="359"/>
        <v>0</v>
      </c>
      <c r="N611" s="84">
        <f t="shared" si="360"/>
        <v>0</v>
      </c>
      <c r="O611" s="84">
        <f t="shared" si="351"/>
        <v>0</v>
      </c>
      <c r="Q611" s="85">
        <f t="shared" si="361"/>
        <v>0</v>
      </c>
      <c r="R611" s="85">
        <f t="shared" si="362"/>
        <v>0</v>
      </c>
      <c r="S611" s="85">
        <f t="shared" si="363"/>
        <v>0</v>
      </c>
      <c r="T611" s="85">
        <f t="shared" si="364"/>
        <v>0</v>
      </c>
      <c r="U611" s="85">
        <f t="shared" si="365"/>
        <v>0</v>
      </c>
      <c r="V611" s="85">
        <f t="shared" si="366"/>
        <v>0</v>
      </c>
      <c r="W611" s="85">
        <f t="shared" si="352"/>
        <v>0</v>
      </c>
      <c r="Y611" s="84">
        <f t="shared" si="367"/>
        <v>0</v>
      </c>
      <c r="Z611" s="85">
        <f t="shared" si="368"/>
        <v>0</v>
      </c>
      <c r="AA611" s="70">
        <f t="shared" si="369"/>
        <v>0</v>
      </c>
      <c r="AB611" s="84">
        <f t="shared" si="370"/>
        <v>0</v>
      </c>
      <c r="AC611" s="84">
        <f t="shared" si="371"/>
        <v>0</v>
      </c>
      <c r="AD611" s="85">
        <f t="shared" si="372"/>
        <v>0</v>
      </c>
      <c r="AE611" s="85">
        <f t="shared" si="373"/>
        <v>0</v>
      </c>
      <c r="AF611" s="1">
        <f t="shared" si="349"/>
        <v>0</v>
      </c>
    </row>
    <row r="612" spans="1:32" x14ac:dyDescent="0.2">
      <c r="A612" s="101">
        <v>6.7599999999999995E-4</v>
      </c>
      <c r="B612" s="3">
        <f t="shared" si="350"/>
        <v>6.7599999999999995E-4</v>
      </c>
      <c r="C612"/>
      <c r="D612"/>
      <c r="E612" s="56" t="s">
        <v>21</v>
      </c>
      <c r="F612" s="21">
        <f t="shared" si="353"/>
        <v>0</v>
      </c>
      <c r="G612" s="21">
        <f t="shared" si="354"/>
        <v>0</v>
      </c>
      <c r="H612" s="111" t="str">
        <f>IF(ISNA(VLOOKUP(C612,[1]Sheet1!$J$2:$J$2989,1,FALSE)),"No","Yes")</f>
        <v>No</v>
      </c>
      <c r="I612" s="84">
        <f t="shared" si="355"/>
        <v>0</v>
      </c>
      <c r="J612" s="84">
        <f t="shared" si="356"/>
        <v>0</v>
      </c>
      <c r="K612" s="84">
        <f t="shared" si="357"/>
        <v>0</v>
      </c>
      <c r="L612" s="84">
        <f t="shared" si="358"/>
        <v>0</v>
      </c>
      <c r="M612" s="84">
        <f t="shared" si="359"/>
        <v>0</v>
      </c>
      <c r="N612" s="84">
        <f t="shared" si="360"/>
        <v>0</v>
      </c>
      <c r="O612" s="84">
        <f t="shared" si="351"/>
        <v>0</v>
      </c>
      <c r="Q612" s="85">
        <f t="shared" si="361"/>
        <v>0</v>
      </c>
      <c r="R612" s="85">
        <f t="shared" si="362"/>
        <v>0</v>
      </c>
      <c r="S612" s="85">
        <f t="shared" si="363"/>
        <v>0</v>
      </c>
      <c r="T612" s="85">
        <f t="shared" si="364"/>
        <v>0</v>
      </c>
      <c r="U612" s="85">
        <f t="shared" si="365"/>
        <v>0</v>
      </c>
      <c r="V612" s="85">
        <f t="shared" si="366"/>
        <v>0</v>
      </c>
      <c r="W612" s="85">
        <f t="shared" si="352"/>
        <v>0</v>
      </c>
      <c r="Y612" s="84">
        <f t="shared" si="367"/>
        <v>0</v>
      </c>
      <c r="Z612" s="85">
        <f t="shared" si="368"/>
        <v>0</v>
      </c>
      <c r="AA612" s="70">
        <f t="shared" si="369"/>
        <v>0</v>
      </c>
      <c r="AB612" s="84">
        <f t="shared" si="370"/>
        <v>0</v>
      </c>
      <c r="AC612" s="84">
        <f t="shared" si="371"/>
        <v>0</v>
      </c>
      <c r="AD612" s="85">
        <f t="shared" si="372"/>
        <v>0</v>
      </c>
      <c r="AE612" s="85">
        <f t="shared" si="373"/>
        <v>0</v>
      </c>
      <c r="AF612" s="1">
        <f t="shared" si="349"/>
        <v>0</v>
      </c>
    </row>
    <row r="613" spans="1:32" x14ac:dyDescent="0.2">
      <c r="A613" s="101">
        <v>6.7699999999999998E-4</v>
      </c>
      <c r="B613" s="3">
        <f t="shared" si="350"/>
        <v>6.7699999999999998E-4</v>
      </c>
      <c r="C613"/>
      <c r="D613"/>
      <c r="E613" s="56" t="s">
        <v>21</v>
      </c>
      <c r="F613" s="21">
        <f t="shared" si="353"/>
        <v>0</v>
      </c>
      <c r="G613" s="21">
        <f t="shared" si="354"/>
        <v>0</v>
      </c>
      <c r="H613" s="111" t="str">
        <f>IF(ISNA(VLOOKUP(C613,[1]Sheet1!$J$2:$J$2989,1,FALSE)),"No","Yes")</f>
        <v>No</v>
      </c>
      <c r="I613" s="84">
        <f t="shared" si="355"/>
        <v>0</v>
      </c>
      <c r="J613" s="84">
        <f t="shared" si="356"/>
        <v>0</v>
      </c>
      <c r="K613" s="84">
        <f t="shared" si="357"/>
        <v>0</v>
      </c>
      <c r="L613" s="84">
        <f t="shared" si="358"/>
        <v>0</v>
      </c>
      <c r="M613" s="84">
        <f t="shared" si="359"/>
        <v>0</v>
      </c>
      <c r="N613" s="84">
        <f t="shared" si="360"/>
        <v>0</v>
      </c>
      <c r="O613" s="84">
        <f t="shared" si="351"/>
        <v>0</v>
      </c>
      <c r="Q613" s="85">
        <f t="shared" si="361"/>
        <v>0</v>
      </c>
      <c r="R613" s="85">
        <f t="shared" si="362"/>
        <v>0</v>
      </c>
      <c r="S613" s="85">
        <f t="shared" si="363"/>
        <v>0</v>
      </c>
      <c r="T613" s="85">
        <f t="shared" si="364"/>
        <v>0</v>
      </c>
      <c r="U613" s="85">
        <f t="shared" si="365"/>
        <v>0</v>
      </c>
      <c r="V613" s="85">
        <f t="shared" si="366"/>
        <v>0</v>
      </c>
      <c r="W613" s="85">
        <f t="shared" si="352"/>
        <v>0</v>
      </c>
      <c r="Y613" s="84">
        <f t="shared" si="367"/>
        <v>0</v>
      </c>
      <c r="Z613" s="85">
        <f t="shared" si="368"/>
        <v>0</v>
      </c>
      <c r="AA613" s="70">
        <f t="shared" si="369"/>
        <v>0</v>
      </c>
      <c r="AB613" s="84">
        <f t="shared" si="370"/>
        <v>0</v>
      </c>
      <c r="AC613" s="84">
        <f t="shared" si="371"/>
        <v>0</v>
      </c>
      <c r="AD613" s="85">
        <f t="shared" si="372"/>
        <v>0</v>
      </c>
      <c r="AE613" s="85">
        <f t="shared" si="373"/>
        <v>0</v>
      </c>
      <c r="AF613" s="1">
        <f t="shared" si="349"/>
        <v>0</v>
      </c>
    </row>
    <row r="614" spans="1:32" x14ac:dyDescent="0.2">
      <c r="A614" s="101">
        <v>6.78E-4</v>
      </c>
      <c r="B614" s="3">
        <f t="shared" si="350"/>
        <v>6.78E-4</v>
      </c>
      <c r="C614"/>
      <c r="D614"/>
      <c r="E614" s="56" t="s">
        <v>21</v>
      </c>
      <c r="F614" s="21">
        <f t="shared" si="353"/>
        <v>0</v>
      </c>
      <c r="G614" s="21">
        <f t="shared" si="354"/>
        <v>0</v>
      </c>
      <c r="H614" s="111" t="str">
        <f>IF(ISNA(VLOOKUP(C614,[1]Sheet1!$J$2:$J$2989,1,FALSE)),"No","Yes")</f>
        <v>No</v>
      </c>
      <c r="I614" s="84">
        <f t="shared" si="355"/>
        <v>0</v>
      </c>
      <c r="J614" s="84">
        <f t="shared" si="356"/>
        <v>0</v>
      </c>
      <c r="K614" s="84">
        <f t="shared" si="357"/>
        <v>0</v>
      </c>
      <c r="L614" s="84">
        <f t="shared" si="358"/>
        <v>0</v>
      </c>
      <c r="M614" s="84">
        <f t="shared" si="359"/>
        <v>0</v>
      </c>
      <c r="N614" s="84">
        <f t="shared" si="360"/>
        <v>0</v>
      </c>
      <c r="O614" s="84">
        <f t="shared" si="351"/>
        <v>0</v>
      </c>
      <c r="Q614" s="85">
        <f t="shared" si="361"/>
        <v>0</v>
      </c>
      <c r="R614" s="85">
        <f t="shared" si="362"/>
        <v>0</v>
      </c>
      <c r="S614" s="85">
        <f t="shared" si="363"/>
        <v>0</v>
      </c>
      <c r="T614" s="85">
        <f t="shared" si="364"/>
        <v>0</v>
      </c>
      <c r="U614" s="85">
        <f t="shared" si="365"/>
        <v>0</v>
      </c>
      <c r="V614" s="85">
        <f t="shared" si="366"/>
        <v>0</v>
      </c>
      <c r="W614" s="85">
        <f t="shared" si="352"/>
        <v>0</v>
      </c>
      <c r="Y614" s="84">
        <f t="shared" si="367"/>
        <v>0</v>
      </c>
      <c r="Z614" s="85">
        <f t="shared" si="368"/>
        <v>0</v>
      </c>
      <c r="AA614" s="70">
        <f t="shared" si="369"/>
        <v>0</v>
      </c>
      <c r="AB614" s="84">
        <f t="shared" si="370"/>
        <v>0</v>
      </c>
      <c r="AC614" s="84">
        <f t="shared" si="371"/>
        <v>0</v>
      </c>
      <c r="AD614" s="85">
        <f t="shared" si="372"/>
        <v>0</v>
      </c>
      <c r="AE614" s="85">
        <f t="shared" si="373"/>
        <v>0</v>
      </c>
      <c r="AF614" s="1">
        <f t="shared" si="349"/>
        <v>0</v>
      </c>
    </row>
    <row r="615" spans="1:32" x14ac:dyDescent="0.2">
      <c r="A615" s="101">
        <v>6.7900000000000002E-4</v>
      </c>
      <c r="B615" s="3">
        <f t="shared" si="350"/>
        <v>6.7900000000000002E-4</v>
      </c>
      <c r="C615"/>
      <c r="D615"/>
      <c r="E615" s="56" t="s">
        <v>21</v>
      </c>
      <c r="F615" s="21">
        <f t="shared" si="353"/>
        <v>0</v>
      </c>
      <c r="G615" s="21">
        <f t="shared" si="354"/>
        <v>0</v>
      </c>
      <c r="H615" s="111" t="str">
        <f>IF(ISNA(VLOOKUP(C615,[1]Sheet1!$J$2:$J$2989,1,FALSE)),"No","Yes")</f>
        <v>No</v>
      </c>
      <c r="I615" s="84">
        <f t="shared" si="355"/>
        <v>0</v>
      </c>
      <c r="J615" s="84">
        <f t="shared" si="356"/>
        <v>0</v>
      </c>
      <c r="K615" s="84">
        <f t="shared" si="357"/>
        <v>0</v>
      </c>
      <c r="L615" s="84">
        <f t="shared" si="358"/>
        <v>0</v>
      </c>
      <c r="M615" s="84">
        <f t="shared" si="359"/>
        <v>0</v>
      </c>
      <c r="N615" s="84">
        <f t="shared" si="360"/>
        <v>0</v>
      </c>
      <c r="O615" s="84">
        <f t="shared" si="351"/>
        <v>0</v>
      </c>
      <c r="Q615" s="85">
        <f t="shared" si="361"/>
        <v>0</v>
      </c>
      <c r="R615" s="85">
        <f t="shared" si="362"/>
        <v>0</v>
      </c>
      <c r="S615" s="85">
        <f t="shared" si="363"/>
        <v>0</v>
      </c>
      <c r="T615" s="85">
        <f t="shared" si="364"/>
        <v>0</v>
      </c>
      <c r="U615" s="85">
        <f t="shared" si="365"/>
        <v>0</v>
      </c>
      <c r="V615" s="85">
        <f t="shared" si="366"/>
        <v>0</v>
      </c>
      <c r="W615" s="85">
        <f t="shared" si="352"/>
        <v>0</v>
      </c>
      <c r="Y615" s="84">
        <f t="shared" si="367"/>
        <v>0</v>
      </c>
      <c r="Z615" s="85">
        <f t="shared" si="368"/>
        <v>0</v>
      </c>
      <c r="AA615" s="70">
        <f t="shared" si="369"/>
        <v>0</v>
      </c>
      <c r="AB615" s="84">
        <f t="shared" si="370"/>
        <v>0</v>
      </c>
      <c r="AC615" s="84">
        <f t="shared" si="371"/>
        <v>0</v>
      </c>
      <c r="AD615" s="85">
        <f t="shared" si="372"/>
        <v>0</v>
      </c>
      <c r="AE615" s="85">
        <f t="shared" si="373"/>
        <v>0</v>
      </c>
      <c r="AF615" s="1">
        <f t="shared" si="349"/>
        <v>0</v>
      </c>
    </row>
    <row r="616" spans="1:32" x14ac:dyDescent="0.2">
      <c r="A616" s="101">
        <v>6.7999999999999994E-4</v>
      </c>
      <c r="B616" s="3">
        <f t="shared" si="350"/>
        <v>6.7999999999999994E-4</v>
      </c>
      <c r="C616"/>
      <c r="D616"/>
      <c r="E616" s="56" t="s">
        <v>21</v>
      </c>
      <c r="F616" s="21">
        <f t="shared" si="353"/>
        <v>0</v>
      </c>
      <c r="G616" s="21">
        <f t="shared" si="354"/>
        <v>0</v>
      </c>
      <c r="H616" s="111" t="str">
        <f>IF(ISNA(VLOOKUP(C616,[1]Sheet1!$J$2:$J$2989,1,FALSE)),"No","Yes")</f>
        <v>No</v>
      </c>
      <c r="I616" s="84">
        <f t="shared" si="355"/>
        <v>0</v>
      </c>
      <c r="J616" s="84">
        <f t="shared" si="356"/>
        <v>0</v>
      </c>
      <c r="K616" s="84">
        <f t="shared" si="357"/>
        <v>0</v>
      </c>
      <c r="L616" s="84">
        <f t="shared" si="358"/>
        <v>0</v>
      </c>
      <c r="M616" s="84">
        <f t="shared" si="359"/>
        <v>0</v>
      </c>
      <c r="N616" s="84">
        <f t="shared" si="360"/>
        <v>0</v>
      </c>
      <c r="O616" s="84">
        <f t="shared" si="351"/>
        <v>0</v>
      </c>
      <c r="Q616" s="85">
        <f t="shared" si="361"/>
        <v>0</v>
      </c>
      <c r="R616" s="85">
        <f t="shared" si="362"/>
        <v>0</v>
      </c>
      <c r="S616" s="85">
        <f t="shared" si="363"/>
        <v>0</v>
      </c>
      <c r="T616" s="85">
        <f t="shared" si="364"/>
        <v>0</v>
      </c>
      <c r="U616" s="85">
        <f t="shared" si="365"/>
        <v>0</v>
      </c>
      <c r="V616" s="85">
        <f t="shared" si="366"/>
        <v>0</v>
      </c>
      <c r="W616" s="85">
        <f t="shared" si="352"/>
        <v>0</v>
      </c>
      <c r="Y616" s="84">
        <f t="shared" si="367"/>
        <v>0</v>
      </c>
      <c r="Z616" s="85">
        <f t="shared" si="368"/>
        <v>0</v>
      </c>
      <c r="AA616" s="70">
        <f t="shared" si="369"/>
        <v>0</v>
      </c>
      <c r="AB616" s="84">
        <f t="shared" si="370"/>
        <v>0</v>
      </c>
      <c r="AC616" s="84">
        <f t="shared" si="371"/>
        <v>0</v>
      </c>
      <c r="AD616" s="85">
        <f t="shared" si="372"/>
        <v>0</v>
      </c>
      <c r="AE616" s="85">
        <f t="shared" si="373"/>
        <v>0</v>
      </c>
      <c r="AF616" s="1">
        <f t="shared" si="349"/>
        <v>0</v>
      </c>
    </row>
    <row r="617" spans="1:32" x14ac:dyDescent="0.2">
      <c r="A617" s="101">
        <v>6.8099999999999996E-4</v>
      </c>
      <c r="B617" s="3">
        <f t="shared" si="350"/>
        <v>6.8099999999999996E-4</v>
      </c>
      <c r="C617"/>
      <c r="D617"/>
      <c r="E617" s="56" t="s">
        <v>21</v>
      </c>
      <c r="F617" s="21">
        <f t="shared" si="353"/>
        <v>0</v>
      </c>
      <c r="G617" s="21">
        <f t="shared" si="354"/>
        <v>0</v>
      </c>
      <c r="H617" s="111" t="str">
        <f>IF(ISNA(VLOOKUP(C617,[1]Sheet1!$J$2:$J$2989,1,FALSE)),"No","Yes")</f>
        <v>No</v>
      </c>
      <c r="I617" s="84">
        <f t="shared" si="355"/>
        <v>0</v>
      </c>
      <c r="J617" s="84">
        <f t="shared" si="356"/>
        <v>0</v>
      </c>
      <c r="K617" s="84">
        <f t="shared" si="357"/>
        <v>0</v>
      </c>
      <c r="L617" s="84">
        <f t="shared" si="358"/>
        <v>0</v>
      </c>
      <c r="M617" s="84">
        <f t="shared" si="359"/>
        <v>0</v>
      </c>
      <c r="N617" s="84">
        <f t="shared" si="360"/>
        <v>0</v>
      </c>
      <c r="O617" s="84">
        <f t="shared" si="351"/>
        <v>0</v>
      </c>
      <c r="Q617" s="85">
        <f t="shared" si="361"/>
        <v>0</v>
      </c>
      <c r="R617" s="85">
        <f t="shared" si="362"/>
        <v>0</v>
      </c>
      <c r="S617" s="85">
        <f t="shared" si="363"/>
        <v>0</v>
      </c>
      <c r="T617" s="85">
        <f t="shared" si="364"/>
        <v>0</v>
      </c>
      <c r="U617" s="85">
        <f t="shared" si="365"/>
        <v>0</v>
      </c>
      <c r="V617" s="85">
        <f t="shared" si="366"/>
        <v>0</v>
      </c>
      <c r="W617" s="85">
        <f t="shared" si="352"/>
        <v>0</v>
      </c>
      <c r="Y617" s="84">
        <f t="shared" si="367"/>
        <v>0</v>
      </c>
      <c r="Z617" s="85">
        <f t="shared" si="368"/>
        <v>0</v>
      </c>
      <c r="AA617" s="70">
        <f t="shared" si="369"/>
        <v>0</v>
      </c>
      <c r="AB617" s="84">
        <f t="shared" si="370"/>
        <v>0</v>
      </c>
      <c r="AC617" s="84">
        <f t="shared" si="371"/>
        <v>0</v>
      </c>
      <c r="AD617" s="85">
        <f t="shared" si="372"/>
        <v>0</v>
      </c>
      <c r="AE617" s="85">
        <f t="shared" si="373"/>
        <v>0</v>
      </c>
      <c r="AF617" s="1">
        <f t="shared" si="349"/>
        <v>0</v>
      </c>
    </row>
    <row r="618" spans="1:32" x14ac:dyDescent="0.2">
      <c r="A618" s="101">
        <v>6.8199999999999999E-4</v>
      </c>
      <c r="B618" s="3">
        <f t="shared" si="350"/>
        <v>6.8199999999999999E-4</v>
      </c>
      <c r="C618"/>
      <c r="D618"/>
      <c r="E618" s="56" t="s">
        <v>21</v>
      </c>
      <c r="F618" s="21">
        <f t="shared" si="353"/>
        <v>0</v>
      </c>
      <c r="G618" s="21">
        <f t="shared" si="354"/>
        <v>0</v>
      </c>
      <c r="H618" s="111" t="str">
        <f>IF(ISNA(VLOOKUP(C618,[1]Sheet1!$J$2:$J$2989,1,FALSE)),"No","Yes")</f>
        <v>No</v>
      </c>
      <c r="I618" s="84">
        <f t="shared" si="355"/>
        <v>0</v>
      </c>
      <c r="J618" s="84">
        <f t="shared" si="356"/>
        <v>0</v>
      </c>
      <c r="K618" s="84">
        <f t="shared" si="357"/>
        <v>0</v>
      </c>
      <c r="L618" s="84">
        <f t="shared" si="358"/>
        <v>0</v>
      </c>
      <c r="M618" s="84">
        <f t="shared" si="359"/>
        <v>0</v>
      </c>
      <c r="N618" s="84">
        <f t="shared" si="360"/>
        <v>0</v>
      </c>
      <c r="O618" s="84">
        <f t="shared" si="351"/>
        <v>0</v>
      </c>
      <c r="Q618" s="85">
        <f t="shared" si="361"/>
        <v>0</v>
      </c>
      <c r="R618" s="85">
        <f t="shared" si="362"/>
        <v>0</v>
      </c>
      <c r="S618" s="85">
        <f t="shared" si="363"/>
        <v>0</v>
      </c>
      <c r="T618" s="85">
        <f t="shared" si="364"/>
        <v>0</v>
      </c>
      <c r="U618" s="85">
        <f t="shared" si="365"/>
        <v>0</v>
      </c>
      <c r="V618" s="85">
        <f t="shared" si="366"/>
        <v>0</v>
      </c>
      <c r="W618" s="85">
        <f t="shared" si="352"/>
        <v>0</v>
      </c>
      <c r="Y618" s="84">
        <f t="shared" si="367"/>
        <v>0</v>
      </c>
      <c r="Z618" s="85">
        <f t="shared" si="368"/>
        <v>0</v>
      </c>
      <c r="AA618" s="70">
        <f t="shared" si="369"/>
        <v>0</v>
      </c>
      <c r="AB618" s="84">
        <f t="shared" si="370"/>
        <v>0</v>
      </c>
      <c r="AC618" s="84">
        <f t="shared" si="371"/>
        <v>0</v>
      </c>
      <c r="AD618" s="85">
        <f t="shared" si="372"/>
        <v>0</v>
      </c>
      <c r="AE618" s="85">
        <f t="shared" si="373"/>
        <v>0</v>
      </c>
      <c r="AF618" s="1">
        <f t="shared" si="349"/>
        <v>0</v>
      </c>
    </row>
    <row r="619" spans="1:32" x14ac:dyDescent="0.2">
      <c r="A619" s="101">
        <v>6.8300000000000001E-4</v>
      </c>
      <c r="B619" s="3">
        <f t="shared" si="350"/>
        <v>6.8300000000000001E-4</v>
      </c>
      <c r="C619"/>
      <c r="D619"/>
      <c r="E619" s="56" t="s">
        <v>21</v>
      </c>
      <c r="F619" s="21">
        <f t="shared" si="353"/>
        <v>0</v>
      </c>
      <c r="G619" s="21">
        <f t="shared" si="354"/>
        <v>0</v>
      </c>
      <c r="H619" s="111" t="str">
        <f>IF(ISNA(VLOOKUP(C619,[1]Sheet1!$J$2:$J$2989,1,FALSE)),"No","Yes")</f>
        <v>No</v>
      </c>
      <c r="I619" s="84">
        <f t="shared" si="355"/>
        <v>0</v>
      </c>
      <c r="J619" s="84">
        <f t="shared" si="356"/>
        <v>0</v>
      </c>
      <c r="K619" s="84">
        <f t="shared" si="357"/>
        <v>0</v>
      </c>
      <c r="L619" s="84">
        <f t="shared" si="358"/>
        <v>0</v>
      </c>
      <c r="M619" s="84">
        <f t="shared" si="359"/>
        <v>0</v>
      </c>
      <c r="N619" s="84">
        <f t="shared" si="360"/>
        <v>0</v>
      </c>
      <c r="O619" s="84">
        <f t="shared" si="351"/>
        <v>0</v>
      </c>
      <c r="Q619" s="85">
        <f t="shared" si="361"/>
        <v>0</v>
      </c>
      <c r="R619" s="85">
        <f t="shared" si="362"/>
        <v>0</v>
      </c>
      <c r="S619" s="85">
        <f t="shared" si="363"/>
        <v>0</v>
      </c>
      <c r="T619" s="85">
        <f t="shared" si="364"/>
        <v>0</v>
      </c>
      <c r="U619" s="85">
        <f t="shared" si="365"/>
        <v>0</v>
      </c>
      <c r="V619" s="85">
        <f t="shared" si="366"/>
        <v>0</v>
      </c>
      <c r="W619" s="85">
        <f t="shared" si="352"/>
        <v>0</v>
      </c>
      <c r="Y619" s="84">
        <f t="shared" si="367"/>
        <v>0</v>
      </c>
      <c r="Z619" s="85">
        <f t="shared" si="368"/>
        <v>0</v>
      </c>
      <c r="AA619" s="70">
        <f t="shared" si="369"/>
        <v>0</v>
      </c>
      <c r="AB619" s="84">
        <f t="shared" si="370"/>
        <v>0</v>
      </c>
      <c r="AC619" s="84">
        <f t="shared" si="371"/>
        <v>0</v>
      </c>
      <c r="AD619" s="85">
        <f t="shared" si="372"/>
        <v>0</v>
      </c>
      <c r="AE619" s="85">
        <f t="shared" si="373"/>
        <v>0</v>
      </c>
      <c r="AF619" s="1">
        <f t="shared" si="349"/>
        <v>0</v>
      </c>
    </row>
    <row r="620" spans="1:32" x14ac:dyDescent="0.2">
      <c r="A620" s="101">
        <v>6.8400000000000004E-4</v>
      </c>
      <c r="B620" s="3">
        <f t="shared" si="350"/>
        <v>6.8400000000000004E-4</v>
      </c>
      <c r="C620"/>
      <c r="D620"/>
      <c r="E620" s="56" t="s">
        <v>21</v>
      </c>
      <c r="F620" s="21">
        <f t="shared" si="353"/>
        <v>0</v>
      </c>
      <c r="G620" s="21">
        <f t="shared" si="354"/>
        <v>0</v>
      </c>
      <c r="H620" s="111" t="str">
        <f>IF(ISNA(VLOOKUP(C620,[1]Sheet1!$J$2:$J$2989,1,FALSE)),"No","Yes")</f>
        <v>No</v>
      </c>
      <c r="I620" s="84">
        <f t="shared" si="355"/>
        <v>0</v>
      </c>
      <c r="J620" s="84">
        <f t="shared" si="356"/>
        <v>0</v>
      </c>
      <c r="K620" s="84">
        <f t="shared" si="357"/>
        <v>0</v>
      </c>
      <c r="L620" s="84">
        <f t="shared" si="358"/>
        <v>0</v>
      </c>
      <c r="M620" s="84">
        <f t="shared" si="359"/>
        <v>0</v>
      </c>
      <c r="N620" s="84">
        <f t="shared" si="360"/>
        <v>0</v>
      </c>
      <c r="O620" s="84">
        <f t="shared" si="351"/>
        <v>0</v>
      </c>
      <c r="Q620" s="85">
        <f t="shared" si="361"/>
        <v>0</v>
      </c>
      <c r="R620" s="85">
        <f t="shared" si="362"/>
        <v>0</v>
      </c>
      <c r="S620" s="85">
        <f t="shared" si="363"/>
        <v>0</v>
      </c>
      <c r="T620" s="85">
        <f t="shared" si="364"/>
        <v>0</v>
      </c>
      <c r="U620" s="85">
        <f t="shared" si="365"/>
        <v>0</v>
      </c>
      <c r="V620" s="85">
        <f t="shared" si="366"/>
        <v>0</v>
      </c>
      <c r="W620" s="85">
        <f t="shared" si="352"/>
        <v>0</v>
      </c>
      <c r="Y620" s="84">
        <f t="shared" si="367"/>
        <v>0</v>
      </c>
      <c r="Z620" s="85">
        <f t="shared" si="368"/>
        <v>0</v>
      </c>
      <c r="AA620" s="70">
        <f t="shared" si="369"/>
        <v>0</v>
      </c>
      <c r="AB620" s="84">
        <f t="shared" si="370"/>
        <v>0</v>
      </c>
      <c r="AC620" s="84">
        <f t="shared" si="371"/>
        <v>0</v>
      </c>
      <c r="AD620" s="85">
        <f t="shared" si="372"/>
        <v>0</v>
      </c>
      <c r="AE620" s="85">
        <f t="shared" si="373"/>
        <v>0</v>
      </c>
      <c r="AF620" s="1">
        <f t="shared" si="349"/>
        <v>0</v>
      </c>
    </row>
    <row r="621" spans="1:32" x14ac:dyDescent="0.2">
      <c r="A621" s="101">
        <v>6.8499999999999995E-4</v>
      </c>
      <c r="B621" s="3">
        <f t="shared" si="350"/>
        <v>6.8499999999999995E-4</v>
      </c>
      <c r="C621"/>
      <c r="D621"/>
      <c r="E621" s="56" t="s">
        <v>21</v>
      </c>
      <c r="F621" s="21">
        <f t="shared" si="353"/>
        <v>0</v>
      </c>
      <c r="G621" s="21">
        <f t="shared" si="354"/>
        <v>0</v>
      </c>
      <c r="H621" s="111" t="str">
        <f>IF(ISNA(VLOOKUP(C621,[1]Sheet1!$J$2:$J$2989,1,FALSE)),"No","Yes")</f>
        <v>No</v>
      </c>
      <c r="I621" s="84">
        <f t="shared" si="355"/>
        <v>0</v>
      </c>
      <c r="J621" s="84">
        <f t="shared" si="356"/>
        <v>0</v>
      </c>
      <c r="K621" s="84">
        <f t="shared" si="357"/>
        <v>0</v>
      </c>
      <c r="L621" s="84">
        <f t="shared" si="358"/>
        <v>0</v>
      </c>
      <c r="M621" s="84">
        <f t="shared" si="359"/>
        <v>0</v>
      </c>
      <c r="N621" s="84">
        <f t="shared" si="360"/>
        <v>0</v>
      </c>
      <c r="O621" s="84">
        <f t="shared" si="351"/>
        <v>0</v>
      </c>
      <c r="Q621" s="85">
        <f t="shared" si="361"/>
        <v>0</v>
      </c>
      <c r="R621" s="85">
        <f t="shared" si="362"/>
        <v>0</v>
      </c>
      <c r="S621" s="85">
        <f t="shared" si="363"/>
        <v>0</v>
      </c>
      <c r="T621" s="85">
        <f t="shared" si="364"/>
        <v>0</v>
      </c>
      <c r="U621" s="85">
        <f t="shared" si="365"/>
        <v>0</v>
      </c>
      <c r="V621" s="85">
        <f t="shared" si="366"/>
        <v>0</v>
      </c>
      <c r="W621" s="85">
        <f t="shared" si="352"/>
        <v>0</v>
      </c>
      <c r="Y621" s="84">
        <f t="shared" si="367"/>
        <v>0</v>
      </c>
      <c r="Z621" s="85">
        <f t="shared" si="368"/>
        <v>0</v>
      </c>
      <c r="AA621" s="70">
        <f t="shared" si="369"/>
        <v>0</v>
      </c>
      <c r="AB621" s="84">
        <f t="shared" si="370"/>
        <v>0</v>
      </c>
      <c r="AC621" s="84">
        <f t="shared" si="371"/>
        <v>0</v>
      </c>
      <c r="AD621" s="85">
        <f t="shared" si="372"/>
        <v>0</v>
      </c>
      <c r="AE621" s="85">
        <f t="shared" si="373"/>
        <v>0</v>
      </c>
      <c r="AF621" s="1">
        <f t="shared" si="349"/>
        <v>0</v>
      </c>
    </row>
    <row r="622" spans="1:32" x14ac:dyDescent="0.2">
      <c r="A622" s="101">
        <v>6.8599999999999998E-4</v>
      </c>
      <c r="B622" s="3">
        <f t="shared" si="350"/>
        <v>6.8599999999999998E-4</v>
      </c>
      <c r="C622"/>
      <c r="D622"/>
      <c r="E622" s="56" t="s">
        <v>21</v>
      </c>
      <c r="F622" s="21">
        <f t="shared" si="353"/>
        <v>0</v>
      </c>
      <c r="G622" s="21">
        <f t="shared" si="354"/>
        <v>0</v>
      </c>
      <c r="H622" s="111" t="str">
        <f>IF(ISNA(VLOOKUP(C622,[1]Sheet1!$J$2:$J$2989,1,FALSE)),"No","Yes")</f>
        <v>No</v>
      </c>
      <c r="I622" s="84">
        <f t="shared" si="355"/>
        <v>0</v>
      </c>
      <c r="J622" s="84">
        <f t="shared" si="356"/>
        <v>0</v>
      </c>
      <c r="K622" s="84">
        <f t="shared" si="357"/>
        <v>0</v>
      </c>
      <c r="L622" s="84">
        <f t="shared" si="358"/>
        <v>0</v>
      </c>
      <c r="M622" s="84">
        <f t="shared" si="359"/>
        <v>0</v>
      </c>
      <c r="N622" s="84">
        <f t="shared" si="360"/>
        <v>0</v>
      </c>
      <c r="O622" s="84">
        <f t="shared" si="351"/>
        <v>0</v>
      </c>
      <c r="Q622" s="85">
        <f t="shared" si="361"/>
        <v>0</v>
      </c>
      <c r="R622" s="85">
        <f t="shared" si="362"/>
        <v>0</v>
      </c>
      <c r="S622" s="85">
        <f t="shared" si="363"/>
        <v>0</v>
      </c>
      <c r="T622" s="85">
        <f t="shared" si="364"/>
        <v>0</v>
      </c>
      <c r="U622" s="85">
        <f t="shared" si="365"/>
        <v>0</v>
      </c>
      <c r="V622" s="85">
        <f t="shared" si="366"/>
        <v>0</v>
      </c>
      <c r="W622" s="85">
        <f t="shared" si="352"/>
        <v>0</v>
      </c>
      <c r="Y622" s="84">
        <f t="shared" si="367"/>
        <v>0</v>
      </c>
      <c r="Z622" s="85">
        <f t="shared" si="368"/>
        <v>0</v>
      </c>
      <c r="AA622" s="70">
        <f t="shared" si="369"/>
        <v>0</v>
      </c>
      <c r="AB622" s="84">
        <f t="shared" si="370"/>
        <v>0</v>
      </c>
      <c r="AC622" s="84">
        <f t="shared" si="371"/>
        <v>0</v>
      </c>
      <c r="AD622" s="85">
        <f t="shared" si="372"/>
        <v>0</v>
      </c>
      <c r="AE622" s="85">
        <f t="shared" si="373"/>
        <v>0</v>
      </c>
      <c r="AF622" s="1">
        <f t="shared" si="349"/>
        <v>0</v>
      </c>
    </row>
    <row r="623" spans="1:32" x14ac:dyDescent="0.2">
      <c r="A623" s="101">
        <v>6.87E-4</v>
      </c>
      <c r="B623" s="3">
        <f t="shared" si="350"/>
        <v>6.87E-4</v>
      </c>
      <c r="C623"/>
      <c r="D623"/>
      <c r="E623" s="56" t="s">
        <v>21</v>
      </c>
      <c r="F623" s="21">
        <f t="shared" si="353"/>
        <v>0</v>
      </c>
      <c r="G623" s="21">
        <f t="shared" si="354"/>
        <v>0</v>
      </c>
      <c r="H623" s="111" t="str">
        <f>IF(ISNA(VLOOKUP(C623,[1]Sheet1!$J$2:$J$2989,1,FALSE)),"No","Yes")</f>
        <v>No</v>
      </c>
      <c r="I623" s="84">
        <f t="shared" si="355"/>
        <v>0</v>
      </c>
      <c r="J623" s="84">
        <f t="shared" si="356"/>
        <v>0</v>
      </c>
      <c r="K623" s="84">
        <f t="shared" si="357"/>
        <v>0</v>
      </c>
      <c r="L623" s="84">
        <f t="shared" si="358"/>
        <v>0</v>
      </c>
      <c r="M623" s="84">
        <f t="shared" si="359"/>
        <v>0</v>
      </c>
      <c r="N623" s="84">
        <f t="shared" si="360"/>
        <v>0</v>
      </c>
      <c r="O623" s="84">
        <f t="shared" si="351"/>
        <v>0</v>
      </c>
      <c r="Q623" s="85">
        <f t="shared" si="361"/>
        <v>0</v>
      </c>
      <c r="R623" s="85">
        <f t="shared" si="362"/>
        <v>0</v>
      </c>
      <c r="S623" s="85">
        <f t="shared" si="363"/>
        <v>0</v>
      </c>
      <c r="T623" s="85">
        <f t="shared" si="364"/>
        <v>0</v>
      </c>
      <c r="U623" s="85">
        <f t="shared" si="365"/>
        <v>0</v>
      </c>
      <c r="V623" s="85">
        <f t="shared" si="366"/>
        <v>0</v>
      </c>
      <c r="W623" s="85">
        <f t="shared" si="352"/>
        <v>0</v>
      </c>
      <c r="Y623" s="84">
        <f t="shared" si="367"/>
        <v>0</v>
      </c>
      <c r="Z623" s="85">
        <f t="shared" si="368"/>
        <v>0</v>
      </c>
      <c r="AA623" s="70">
        <f t="shared" si="369"/>
        <v>0</v>
      </c>
      <c r="AB623" s="84">
        <f t="shared" si="370"/>
        <v>0</v>
      </c>
      <c r="AC623" s="84">
        <f t="shared" si="371"/>
        <v>0</v>
      </c>
      <c r="AD623" s="85">
        <f t="shared" si="372"/>
        <v>0</v>
      </c>
      <c r="AE623" s="85">
        <f t="shared" si="373"/>
        <v>0</v>
      </c>
      <c r="AF623" s="1">
        <f t="shared" si="349"/>
        <v>0</v>
      </c>
    </row>
    <row r="624" spans="1:32" x14ac:dyDescent="0.2">
      <c r="A624" s="101">
        <v>6.8800000000000003E-4</v>
      </c>
      <c r="B624" s="3">
        <f t="shared" si="350"/>
        <v>6.8800000000000003E-4</v>
      </c>
      <c r="C624"/>
      <c r="D624"/>
      <c r="E624" s="56" t="s">
        <v>21</v>
      </c>
      <c r="F624" s="21">
        <f t="shared" si="353"/>
        <v>0</v>
      </c>
      <c r="G624" s="21">
        <f t="shared" si="354"/>
        <v>0</v>
      </c>
      <c r="H624" s="111" t="str">
        <f>IF(ISNA(VLOOKUP(C624,[1]Sheet1!$J$2:$J$2989,1,FALSE)),"No","Yes")</f>
        <v>No</v>
      </c>
      <c r="I624" s="84">
        <f t="shared" si="355"/>
        <v>0</v>
      </c>
      <c r="J624" s="84">
        <f t="shared" si="356"/>
        <v>0</v>
      </c>
      <c r="K624" s="84">
        <f t="shared" si="357"/>
        <v>0</v>
      </c>
      <c r="L624" s="84">
        <f t="shared" si="358"/>
        <v>0</v>
      </c>
      <c r="M624" s="84">
        <f t="shared" si="359"/>
        <v>0</v>
      </c>
      <c r="N624" s="84">
        <f t="shared" si="360"/>
        <v>0</v>
      </c>
      <c r="O624" s="84">
        <f t="shared" si="351"/>
        <v>0</v>
      </c>
      <c r="Q624" s="85">
        <f t="shared" si="361"/>
        <v>0</v>
      </c>
      <c r="R624" s="85">
        <f t="shared" si="362"/>
        <v>0</v>
      </c>
      <c r="S624" s="85">
        <f t="shared" si="363"/>
        <v>0</v>
      </c>
      <c r="T624" s="85">
        <f t="shared" si="364"/>
        <v>0</v>
      </c>
      <c r="U624" s="85">
        <f t="shared" si="365"/>
        <v>0</v>
      </c>
      <c r="V624" s="85">
        <f t="shared" si="366"/>
        <v>0</v>
      </c>
      <c r="W624" s="85">
        <f t="shared" si="352"/>
        <v>0</v>
      </c>
      <c r="Y624" s="84">
        <f t="shared" si="367"/>
        <v>0</v>
      </c>
      <c r="Z624" s="85">
        <f t="shared" si="368"/>
        <v>0</v>
      </c>
      <c r="AA624" s="70">
        <f t="shared" si="369"/>
        <v>0</v>
      </c>
      <c r="AB624" s="84">
        <f t="shared" si="370"/>
        <v>0</v>
      </c>
      <c r="AC624" s="84">
        <f t="shared" si="371"/>
        <v>0</v>
      </c>
      <c r="AD624" s="85">
        <f t="shared" si="372"/>
        <v>0</v>
      </c>
      <c r="AE624" s="85">
        <f t="shared" si="373"/>
        <v>0</v>
      </c>
      <c r="AF624" s="1">
        <f t="shared" si="349"/>
        <v>0</v>
      </c>
    </row>
    <row r="625" spans="1:32" x14ac:dyDescent="0.2">
      <c r="A625" s="101">
        <v>6.8899999999999994E-4</v>
      </c>
      <c r="B625" s="3">
        <f t="shared" si="350"/>
        <v>6.8899999999999994E-4</v>
      </c>
      <c r="C625"/>
      <c r="D625"/>
      <c r="E625" s="56" t="s">
        <v>21</v>
      </c>
      <c r="F625" s="21">
        <f t="shared" si="353"/>
        <v>0</v>
      </c>
      <c r="G625" s="21">
        <f t="shared" si="354"/>
        <v>0</v>
      </c>
      <c r="H625" s="111" t="str">
        <f>IF(ISNA(VLOOKUP(C625,[1]Sheet1!$J$2:$J$2989,1,FALSE)),"No","Yes")</f>
        <v>No</v>
      </c>
      <c r="I625" s="84">
        <f t="shared" si="355"/>
        <v>0</v>
      </c>
      <c r="J625" s="84">
        <f t="shared" si="356"/>
        <v>0</v>
      </c>
      <c r="K625" s="84">
        <f t="shared" si="357"/>
        <v>0</v>
      </c>
      <c r="L625" s="84">
        <f t="shared" si="358"/>
        <v>0</v>
      </c>
      <c r="M625" s="84">
        <f t="shared" si="359"/>
        <v>0</v>
      </c>
      <c r="N625" s="84">
        <f t="shared" si="360"/>
        <v>0</v>
      </c>
      <c r="O625" s="84">
        <f t="shared" si="351"/>
        <v>0</v>
      </c>
      <c r="Q625" s="85">
        <f t="shared" si="361"/>
        <v>0</v>
      </c>
      <c r="R625" s="85">
        <f t="shared" si="362"/>
        <v>0</v>
      </c>
      <c r="S625" s="85">
        <f t="shared" si="363"/>
        <v>0</v>
      </c>
      <c r="T625" s="85">
        <f t="shared" si="364"/>
        <v>0</v>
      </c>
      <c r="U625" s="85">
        <f t="shared" si="365"/>
        <v>0</v>
      </c>
      <c r="V625" s="85">
        <f t="shared" si="366"/>
        <v>0</v>
      </c>
      <c r="W625" s="85">
        <f t="shared" si="352"/>
        <v>0</v>
      </c>
      <c r="Y625" s="84">
        <f t="shared" si="367"/>
        <v>0</v>
      </c>
      <c r="Z625" s="85">
        <f t="shared" si="368"/>
        <v>0</v>
      </c>
      <c r="AA625" s="70">
        <f t="shared" si="369"/>
        <v>0</v>
      </c>
      <c r="AB625" s="84">
        <f t="shared" si="370"/>
        <v>0</v>
      </c>
      <c r="AC625" s="84">
        <f t="shared" si="371"/>
        <v>0</v>
      </c>
      <c r="AD625" s="85">
        <f t="shared" si="372"/>
        <v>0</v>
      </c>
      <c r="AE625" s="85">
        <f t="shared" si="373"/>
        <v>0</v>
      </c>
      <c r="AF625" s="1">
        <f t="shared" si="349"/>
        <v>0</v>
      </c>
    </row>
    <row r="626" spans="1:32" x14ac:dyDescent="0.2">
      <c r="A626" s="101">
        <v>6.8999999999999997E-4</v>
      </c>
      <c r="B626" s="3">
        <f t="shared" si="350"/>
        <v>6.8999999999999997E-4</v>
      </c>
      <c r="C626"/>
      <c r="D626"/>
      <c r="E626" s="56" t="s">
        <v>21</v>
      </c>
      <c r="F626" s="21">
        <f t="shared" si="353"/>
        <v>0</v>
      </c>
      <c r="G626" s="21">
        <f t="shared" si="354"/>
        <v>0</v>
      </c>
      <c r="H626" s="111" t="str">
        <f>IF(ISNA(VLOOKUP(C626,[1]Sheet1!$J$2:$J$2989,1,FALSE)),"No","Yes")</f>
        <v>No</v>
      </c>
      <c r="I626" s="84">
        <f t="shared" si="355"/>
        <v>0</v>
      </c>
      <c r="J626" s="84">
        <f t="shared" si="356"/>
        <v>0</v>
      </c>
      <c r="K626" s="84">
        <f t="shared" si="357"/>
        <v>0</v>
      </c>
      <c r="L626" s="84">
        <f t="shared" si="358"/>
        <v>0</v>
      </c>
      <c r="M626" s="84">
        <f t="shared" si="359"/>
        <v>0</v>
      </c>
      <c r="N626" s="84">
        <f t="shared" si="360"/>
        <v>0</v>
      </c>
      <c r="O626" s="84">
        <f t="shared" si="351"/>
        <v>0</v>
      </c>
      <c r="Q626" s="85">
        <f t="shared" si="361"/>
        <v>0</v>
      </c>
      <c r="R626" s="85">
        <f t="shared" si="362"/>
        <v>0</v>
      </c>
      <c r="S626" s="85">
        <f t="shared" si="363"/>
        <v>0</v>
      </c>
      <c r="T626" s="85">
        <f t="shared" si="364"/>
        <v>0</v>
      </c>
      <c r="U626" s="85">
        <f t="shared" si="365"/>
        <v>0</v>
      </c>
      <c r="V626" s="85">
        <f t="shared" si="366"/>
        <v>0</v>
      </c>
      <c r="W626" s="85">
        <f t="shared" si="352"/>
        <v>0</v>
      </c>
      <c r="Y626" s="84">
        <f t="shared" si="367"/>
        <v>0</v>
      </c>
      <c r="Z626" s="85">
        <f t="shared" si="368"/>
        <v>0</v>
      </c>
      <c r="AA626" s="70">
        <f t="shared" si="369"/>
        <v>0</v>
      </c>
      <c r="AB626" s="84">
        <f t="shared" si="370"/>
        <v>0</v>
      </c>
      <c r="AC626" s="84">
        <f t="shared" si="371"/>
        <v>0</v>
      </c>
      <c r="AD626" s="85">
        <f t="shared" si="372"/>
        <v>0</v>
      </c>
      <c r="AE626" s="85">
        <f t="shared" si="373"/>
        <v>0</v>
      </c>
      <c r="AF626" s="1">
        <f t="shared" si="349"/>
        <v>0</v>
      </c>
    </row>
    <row r="627" spans="1:32" x14ac:dyDescent="0.2">
      <c r="A627" s="101">
        <v>6.9099999999999999E-4</v>
      </c>
      <c r="B627" s="3">
        <f t="shared" si="350"/>
        <v>6.9099999999999999E-4</v>
      </c>
      <c r="C627"/>
      <c r="D627"/>
      <c r="E627" s="56" t="s">
        <v>21</v>
      </c>
      <c r="F627" s="21">
        <f t="shared" si="353"/>
        <v>0</v>
      </c>
      <c r="G627" s="21">
        <f t="shared" si="354"/>
        <v>0</v>
      </c>
      <c r="H627" s="111" t="str">
        <f>IF(ISNA(VLOOKUP(C627,[1]Sheet1!$J$2:$J$2989,1,FALSE)),"No","Yes")</f>
        <v>No</v>
      </c>
      <c r="I627" s="84">
        <f t="shared" si="355"/>
        <v>0</v>
      </c>
      <c r="J627" s="84">
        <f t="shared" si="356"/>
        <v>0</v>
      </c>
      <c r="K627" s="84">
        <f t="shared" si="357"/>
        <v>0</v>
      </c>
      <c r="L627" s="84">
        <f t="shared" si="358"/>
        <v>0</v>
      </c>
      <c r="M627" s="84">
        <f t="shared" si="359"/>
        <v>0</v>
      </c>
      <c r="N627" s="84">
        <f t="shared" si="360"/>
        <v>0</v>
      </c>
      <c r="O627" s="84">
        <f t="shared" si="351"/>
        <v>0</v>
      </c>
      <c r="Q627" s="85">
        <f t="shared" si="361"/>
        <v>0</v>
      </c>
      <c r="R627" s="85">
        <f t="shared" si="362"/>
        <v>0</v>
      </c>
      <c r="S627" s="85">
        <f t="shared" si="363"/>
        <v>0</v>
      </c>
      <c r="T627" s="85">
        <f t="shared" si="364"/>
        <v>0</v>
      </c>
      <c r="U627" s="85">
        <f t="shared" si="365"/>
        <v>0</v>
      </c>
      <c r="V627" s="85">
        <f t="shared" si="366"/>
        <v>0</v>
      </c>
      <c r="W627" s="85">
        <f t="shared" si="352"/>
        <v>0</v>
      </c>
      <c r="Y627" s="84">
        <f t="shared" si="367"/>
        <v>0</v>
      </c>
      <c r="Z627" s="85">
        <f t="shared" si="368"/>
        <v>0</v>
      </c>
      <c r="AA627" s="70">
        <f t="shared" si="369"/>
        <v>0</v>
      </c>
      <c r="AB627" s="84">
        <f t="shared" si="370"/>
        <v>0</v>
      </c>
      <c r="AC627" s="84">
        <f t="shared" si="371"/>
        <v>0</v>
      </c>
      <c r="AD627" s="85">
        <f t="shared" si="372"/>
        <v>0</v>
      </c>
      <c r="AE627" s="85">
        <f t="shared" si="373"/>
        <v>0</v>
      </c>
      <c r="AF627" s="1">
        <f t="shared" si="349"/>
        <v>0</v>
      </c>
    </row>
    <row r="628" spans="1:32" x14ac:dyDescent="0.2">
      <c r="A628" s="101">
        <v>6.9200000000000002E-4</v>
      </c>
      <c r="B628" s="3">
        <f t="shared" si="350"/>
        <v>6.9200000000000002E-4</v>
      </c>
      <c r="C628"/>
      <c r="D628"/>
      <c r="E628" s="56" t="s">
        <v>21</v>
      </c>
      <c r="F628" s="21">
        <f t="shared" si="353"/>
        <v>0</v>
      </c>
      <c r="G628" s="21">
        <f t="shared" si="354"/>
        <v>0</v>
      </c>
      <c r="H628" s="111" t="str">
        <f>IF(ISNA(VLOOKUP(C628,[1]Sheet1!$J$2:$J$2989,1,FALSE)),"No","Yes")</f>
        <v>No</v>
      </c>
      <c r="I628" s="84">
        <f t="shared" si="355"/>
        <v>0</v>
      </c>
      <c r="J628" s="84">
        <f t="shared" si="356"/>
        <v>0</v>
      </c>
      <c r="K628" s="84">
        <f t="shared" si="357"/>
        <v>0</v>
      </c>
      <c r="L628" s="84">
        <f t="shared" si="358"/>
        <v>0</v>
      </c>
      <c r="M628" s="84">
        <f t="shared" si="359"/>
        <v>0</v>
      </c>
      <c r="N628" s="84">
        <f t="shared" si="360"/>
        <v>0</v>
      </c>
      <c r="O628" s="84">
        <f t="shared" si="351"/>
        <v>0</v>
      </c>
      <c r="Q628" s="85">
        <f t="shared" si="361"/>
        <v>0</v>
      </c>
      <c r="R628" s="85">
        <f t="shared" si="362"/>
        <v>0</v>
      </c>
      <c r="S628" s="85">
        <f t="shared" si="363"/>
        <v>0</v>
      </c>
      <c r="T628" s="85">
        <f t="shared" si="364"/>
        <v>0</v>
      </c>
      <c r="U628" s="85">
        <f t="shared" si="365"/>
        <v>0</v>
      </c>
      <c r="V628" s="85">
        <f t="shared" si="366"/>
        <v>0</v>
      </c>
      <c r="W628" s="85">
        <f t="shared" si="352"/>
        <v>0</v>
      </c>
      <c r="Y628" s="84">
        <f t="shared" si="367"/>
        <v>0</v>
      </c>
      <c r="Z628" s="85">
        <f t="shared" si="368"/>
        <v>0</v>
      </c>
      <c r="AA628" s="70">
        <f t="shared" si="369"/>
        <v>0</v>
      </c>
      <c r="AB628" s="84">
        <f t="shared" si="370"/>
        <v>0</v>
      </c>
      <c r="AC628" s="84">
        <f t="shared" si="371"/>
        <v>0</v>
      </c>
      <c r="AD628" s="85">
        <f t="shared" si="372"/>
        <v>0</v>
      </c>
      <c r="AE628" s="85">
        <f t="shared" si="373"/>
        <v>0</v>
      </c>
      <c r="AF628" s="1">
        <f t="shared" si="349"/>
        <v>0</v>
      </c>
    </row>
    <row r="629" spans="1:32" x14ac:dyDescent="0.2">
      <c r="A629" s="101">
        <v>6.9300000000000004E-4</v>
      </c>
      <c r="B629" s="3">
        <f t="shared" si="350"/>
        <v>6.9300000000000004E-4</v>
      </c>
      <c r="C629"/>
      <c r="D629"/>
      <c r="E629" s="56" t="s">
        <v>21</v>
      </c>
      <c r="F629" s="21">
        <f t="shared" si="353"/>
        <v>0</v>
      </c>
      <c r="G629" s="21">
        <f t="shared" si="354"/>
        <v>0</v>
      </c>
      <c r="H629" s="111" t="str">
        <f>IF(ISNA(VLOOKUP(C629,[1]Sheet1!$J$2:$J$2989,1,FALSE)),"No","Yes")</f>
        <v>No</v>
      </c>
      <c r="I629" s="84">
        <f t="shared" si="355"/>
        <v>0</v>
      </c>
      <c r="J629" s="84">
        <f t="shared" si="356"/>
        <v>0</v>
      </c>
      <c r="K629" s="84">
        <f t="shared" si="357"/>
        <v>0</v>
      </c>
      <c r="L629" s="84">
        <f t="shared" si="358"/>
        <v>0</v>
      </c>
      <c r="M629" s="84">
        <f t="shared" si="359"/>
        <v>0</v>
      </c>
      <c r="N629" s="84">
        <f t="shared" si="360"/>
        <v>0</v>
      </c>
      <c r="O629" s="84">
        <f t="shared" si="351"/>
        <v>0</v>
      </c>
      <c r="Q629" s="85">
        <f t="shared" si="361"/>
        <v>0</v>
      </c>
      <c r="R629" s="85">
        <f t="shared" si="362"/>
        <v>0</v>
      </c>
      <c r="S629" s="85">
        <f t="shared" si="363"/>
        <v>0</v>
      </c>
      <c r="T629" s="85">
        <f t="shared" si="364"/>
        <v>0</v>
      </c>
      <c r="U629" s="85">
        <f t="shared" si="365"/>
        <v>0</v>
      </c>
      <c r="V629" s="85">
        <f t="shared" si="366"/>
        <v>0</v>
      </c>
      <c r="W629" s="85">
        <f t="shared" si="352"/>
        <v>0</v>
      </c>
      <c r="Y629" s="84">
        <f t="shared" si="367"/>
        <v>0</v>
      </c>
      <c r="Z629" s="85">
        <f t="shared" si="368"/>
        <v>0</v>
      </c>
      <c r="AA629" s="70">
        <f t="shared" si="369"/>
        <v>0</v>
      </c>
      <c r="AB629" s="84">
        <f t="shared" si="370"/>
        <v>0</v>
      </c>
      <c r="AC629" s="84">
        <f t="shared" si="371"/>
        <v>0</v>
      </c>
      <c r="AD629" s="85">
        <f t="shared" si="372"/>
        <v>0</v>
      </c>
      <c r="AE629" s="85">
        <f t="shared" si="373"/>
        <v>0</v>
      </c>
      <c r="AF629" s="1">
        <f t="shared" si="349"/>
        <v>0</v>
      </c>
    </row>
    <row r="630" spans="1:32" x14ac:dyDescent="0.2">
      <c r="A630" s="101">
        <v>6.9399999999999996E-4</v>
      </c>
      <c r="B630" s="3">
        <f t="shared" si="350"/>
        <v>6.9399999999999996E-4</v>
      </c>
      <c r="C630"/>
      <c r="D630"/>
      <c r="E630" s="56" t="s">
        <v>21</v>
      </c>
      <c r="F630" s="21">
        <f t="shared" si="353"/>
        <v>0</v>
      </c>
      <c r="G630" s="21">
        <f t="shared" si="354"/>
        <v>0</v>
      </c>
      <c r="H630" s="111" t="str">
        <f>IF(ISNA(VLOOKUP(C630,[1]Sheet1!$J$2:$J$2989,1,FALSE)),"No","Yes")</f>
        <v>No</v>
      </c>
      <c r="I630" s="84">
        <f t="shared" si="355"/>
        <v>0</v>
      </c>
      <c r="J630" s="84">
        <f t="shared" si="356"/>
        <v>0</v>
      </c>
      <c r="K630" s="84">
        <f t="shared" si="357"/>
        <v>0</v>
      </c>
      <c r="L630" s="84">
        <f t="shared" si="358"/>
        <v>0</v>
      </c>
      <c r="M630" s="84">
        <f t="shared" si="359"/>
        <v>0</v>
      </c>
      <c r="N630" s="84">
        <f t="shared" si="360"/>
        <v>0</v>
      </c>
      <c r="O630" s="84">
        <f t="shared" si="351"/>
        <v>0</v>
      </c>
      <c r="Q630" s="85">
        <f t="shared" si="361"/>
        <v>0</v>
      </c>
      <c r="R630" s="85">
        <f t="shared" si="362"/>
        <v>0</v>
      </c>
      <c r="S630" s="85">
        <f t="shared" si="363"/>
        <v>0</v>
      </c>
      <c r="T630" s="85">
        <f t="shared" si="364"/>
        <v>0</v>
      </c>
      <c r="U630" s="85">
        <f t="shared" si="365"/>
        <v>0</v>
      </c>
      <c r="V630" s="85">
        <f t="shared" si="366"/>
        <v>0</v>
      </c>
      <c r="W630" s="85">
        <f t="shared" si="352"/>
        <v>0</v>
      </c>
      <c r="Y630" s="84">
        <f t="shared" si="367"/>
        <v>0</v>
      </c>
      <c r="Z630" s="85">
        <f t="shared" si="368"/>
        <v>0</v>
      </c>
      <c r="AA630" s="70">
        <f t="shared" si="369"/>
        <v>0</v>
      </c>
      <c r="AB630" s="84">
        <f t="shared" si="370"/>
        <v>0</v>
      </c>
      <c r="AC630" s="84">
        <f t="shared" si="371"/>
        <v>0</v>
      </c>
      <c r="AD630" s="85">
        <f t="shared" si="372"/>
        <v>0</v>
      </c>
      <c r="AE630" s="85">
        <f t="shared" si="373"/>
        <v>0</v>
      </c>
      <c r="AF630" s="1">
        <f t="shared" si="349"/>
        <v>0</v>
      </c>
    </row>
    <row r="631" spans="1:32" x14ac:dyDescent="0.2">
      <c r="A631" s="101">
        <v>6.9499999999999998E-4</v>
      </c>
      <c r="B631" s="3">
        <f t="shared" si="350"/>
        <v>6.9499999999999998E-4</v>
      </c>
      <c r="C631"/>
      <c r="D631"/>
      <c r="E631" s="56" t="s">
        <v>21</v>
      </c>
      <c r="F631" s="21">
        <f t="shared" si="353"/>
        <v>0</v>
      </c>
      <c r="G631" s="21">
        <f t="shared" si="354"/>
        <v>0</v>
      </c>
      <c r="H631" s="111" t="str">
        <f>IF(ISNA(VLOOKUP(C631,[1]Sheet1!$J$2:$J$2989,1,FALSE)),"No","Yes")</f>
        <v>No</v>
      </c>
      <c r="I631" s="84">
        <f t="shared" si="355"/>
        <v>0</v>
      </c>
      <c r="J631" s="84">
        <f t="shared" si="356"/>
        <v>0</v>
      </c>
      <c r="K631" s="84">
        <f t="shared" si="357"/>
        <v>0</v>
      </c>
      <c r="L631" s="84">
        <f t="shared" si="358"/>
        <v>0</v>
      </c>
      <c r="M631" s="84">
        <f t="shared" si="359"/>
        <v>0</v>
      </c>
      <c r="N631" s="84">
        <f t="shared" si="360"/>
        <v>0</v>
      </c>
      <c r="O631" s="84">
        <f t="shared" si="351"/>
        <v>0</v>
      </c>
      <c r="Q631" s="85">
        <f t="shared" si="361"/>
        <v>0</v>
      </c>
      <c r="R631" s="85">
        <f t="shared" si="362"/>
        <v>0</v>
      </c>
      <c r="S631" s="85">
        <f t="shared" si="363"/>
        <v>0</v>
      </c>
      <c r="T631" s="85">
        <f t="shared" si="364"/>
        <v>0</v>
      </c>
      <c r="U631" s="85">
        <f t="shared" si="365"/>
        <v>0</v>
      </c>
      <c r="V631" s="85">
        <f t="shared" si="366"/>
        <v>0</v>
      </c>
      <c r="W631" s="85">
        <f t="shared" si="352"/>
        <v>0</v>
      </c>
      <c r="Y631" s="84">
        <f t="shared" si="367"/>
        <v>0</v>
      </c>
      <c r="Z631" s="85">
        <f t="shared" si="368"/>
        <v>0</v>
      </c>
      <c r="AA631" s="70">
        <f t="shared" si="369"/>
        <v>0</v>
      </c>
      <c r="AB631" s="84">
        <f t="shared" si="370"/>
        <v>0</v>
      </c>
      <c r="AC631" s="84">
        <f t="shared" si="371"/>
        <v>0</v>
      </c>
      <c r="AD631" s="85">
        <f t="shared" si="372"/>
        <v>0</v>
      </c>
      <c r="AE631" s="85">
        <f t="shared" si="373"/>
        <v>0</v>
      </c>
      <c r="AF631" s="1">
        <f t="shared" si="349"/>
        <v>0</v>
      </c>
    </row>
    <row r="632" spans="1:32" x14ac:dyDescent="0.2">
      <c r="A632" s="101">
        <v>6.96E-4</v>
      </c>
      <c r="B632" s="3">
        <f t="shared" si="350"/>
        <v>6.96E-4</v>
      </c>
      <c r="C632"/>
      <c r="D632"/>
      <c r="E632" s="56" t="s">
        <v>21</v>
      </c>
      <c r="F632" s="21">
        <f t="shared" si="353"/>
        <v>0</v>
      </c>
      <c r="G632" s="21">
        <f t="shared" si="354"/>
        <v>0</v>
      </c>
      <c r="H632" s="111" t="str">
        <f>IF(ISNA(VLOOKUP(C632,[1]Sheet1!$J$2:$J$2989,1,FALSE)),"No","Yes")</f>
        <v>No</v>
      </c>
      <c r="I632" s="84">
        <f t="shared" si="355"/>
        <v>0</v>
      </c>
      <c r="J632" s="84">
        <f t="shared" si="356"/>
        <v>0</v>
      </c>
      <c r="K632" s="84">
        <f t="shared" si="357"/>
        <v>0</v>
      </c>
      <c r="L632" s="84">
        <f t="shared" si="358"/>
        <v>0</v>
      </c>
      <c r="M632" s="84">
        <f t="shared" si="359"/>
        <v>0</v>
      </c>
      <c r="N632" s="84">
        <f t="shared" si="360"/>
        <v>0</v>
      </c>
      <c r="O632" s="84">
        <f t="shared" si="351"/>
        <v>0</v>
      </c>
      <c r="Q632" s="85">
        <f t="shared" si="361"/>
        <v>0</v>
      </c>
      <c r="R632" s="85">
        <f t="shared" si="362"/>
        <v>0</v>
      </c>
      <c r="S632" s="85">
        <f t="shared" si="363"/>
        <v>0</v>
      </c>
      <c r="T632" s="85">
        <f t="shared" si="364"/>
        <v>0</v>
      </c>
      <c r="U632" s="85">
        <f t="shared" si="365"/>
        <v>0</v>
      </c>
      <c r="V632" s="85">
        <f t="shared" si="366"/>
        <v>0</v>
      </c>
      <c r="W632" s="85">
        <f t="shared" si="352"/>
        <v>0</v>
      </c>
      <c r="Y632" s="84">
        <f t="shared" si="367"/>
        <v>0</v>
      </c>
      <c r="Z632" s="85">
        <f t="shared" si="368"/>
        <v>0</v>
      </c>
      <c r="AA632" s="70">
        <f t="shared" si="369"/>
        <v>0</v>
      </c>
      <c r="AB632" s="84">
        <f t="shared" si="370"/>
        <v>0</v>
      </c>
      <c r="AC632" s="84">
        <f t="shared" si="371"/>
        <v>0</v>
      </c>
      <c r="AD632" s="85">
        <f t="shared" si="372"/>
        <v>0</v>
      </c>
      <c r="AE632" s="85">
        <f t="shared" si="373"/>
        <v>0</v>
      </c>
      <c r="AF632" s="1">
        <f t="shared" si="349"/>
        <v>0</v>
      </c>
    </row>
    <row r="633" spans="1:32" x14ac:dyDescent="0.2">
      <c r="A633" s="101">
        <v>6.9700000000000003E-4</v>
      </c>
      <c r="B633" s="3">
        <f t="shared" si="350"/>
        <v>6.9700000000000003E-4</v>
      </c>
      <c r="C633"/>
      <c r="D633"/>
      <c r="E633" s="56" t="s">
        <v>21</v>
      </c>
      <c r="F633" s="21">
        <f t="shared" si="353"/>
        <v>0</v>
      </c>
      <c r="G633" s="21">
        <f t="shared" si="354"/>
        <v>0</v>
      </c>
      <c r="H633" s="111" t="str">
        <f>IF(ISNA(VLOOKUP(C633,[1]Sheet1!$J$2:$J$2989,1,FALSE)),"No","Yes")</f>
        <v>No</v>
      </c>
      <c r="I633" s="84">
        <f t="shared" si="355"/>
        <v>0</v>
      </c>
      <c r="J633" s="84">
        <f t="shared" si="356"/>
        <v>0</v>
      </c>
      <c r="K633" s="84">
        <f t="shared" si="357"/>
        <v>0</v>
      </c>
      <c r="L633" s="84">
        <f t="shared" si="358"/>
        <v>0</v>
      </c>
      <c r="M633" s="84">
        <f t="shared" si="359"/>
        <v>0</v>
      </c>
      <c r="N633" s="84">
        <f t="shared" si="360"/>
        <v>0</v>
      </c>
      <c r="O633" s="84">
        <f t="shared" si="351"/>
        <v>0</v>
      </c>
      <c r="Q633" s="85">
        <f t="shared" si="361"/>
        <v>0</v>
      </c>
      <c r="R633" s="85">
        <f t="shared" si="362"/>
        <v>0</v>
      </c>
      <c r="S633" s="85">
        <f t="shared" si="363"/>
        <v>0</v>
      </c>
      <c r="T633" s="85">
        <f t="shared" si="364"/>
        <v>0</v>
      </c>
      <c r="U633" s="85">
        <f t="shared" si="365"/>
        <v>0</v>
      </c>
      <c r="V633" s="85">
        <f t="shared" si="366"/>
        <v>0</v>
      </c>
      <c r="W633" s="85">
        <f t="shared" si="352"/>
        <v>0</v>
      </c>
      <c r="Y633" s="84">
        <f t="shared" si="367"/>
        <v>0</v>
      </c>
      <c r="Z633" s="85">
        <f t="shared" si="368"/>
        <v>0</v>
      </c>
      <c r="AA633" s="70">
        <f t="shared" si="369"/>
        <v>0</v>
      </c>
      <c r="AB633" s="84">
        <f t="shared" si="370"/>
        <v>0</v>
      </c>
      <c r="AC633" s="84">
        <f t="shared" si="371"/>
        <v>0</v>
      </c>
      <c r="AD633" s="85">
        <f t="shared" si="372"/>
        <v>0</v>
      </c>
      <c r="AE633" s="85">
        <f t="shared" si="373"/>
        <v>0</v>
      </c>
      <c r="AF633" s="1">
        <f t="shared" si="349"/>
        <v>0</v>
      </c>
    </row>
    <row r="634" spans="1:32" x14ac:dyDescent="0.2">
      <c r="A634" s="101">
        <v>6.9799999999999994E-4</v>
      </c>
      <c r="B634" s="3">
        <f t="shared" si="350"/>
        <v>6.9799999999999994E-4</v>
      </c>
      <c r="C634"/>
      <c r="D634"/>
      <c r="E634" s="56" t="s">
        <v>21</v>
      </c>
      <c r="F634" s="21">
        <f t="shared" si="353"/>
        <v>0</v>
      </c>
      <c r="G634" s="21">
        <f t="shared" si="354"/>
        <v>0</v>
      </c>
      <c r="H634" s="111" t="str">
        <f>IF(ISNA(VLOOKUP(C634,[1]Sheet1!$J$2:$J$2989,1,FALSE)),"No","Yes")</f>
        <v>No</v>
      </c>
      <c r="I634" s="84">
        <f t="shared" si="355"/>
        <v>0</v>
      </c>
      <c r="J634" s="84">
        <f t="shared" si="356"/>
        <v>0</v>
      </c>
      <c r="K634" s="84">
        <f t="shared" si="357"/>
        <v>0</v>
      </c>
      <c r="L634" s="84">
        <f t="shared" si="358"/>
        <v>0</v>
      </c>
      <c r="M634" s="84">
        <f t="shared" si="359"/>
        <v>0</v>
      </c>
      <c r="N634" s="84">
        <f t="shared" si="360"/>
        <v>0</v>
      </c>
      <c r="O634" s="84">
        <f t="shared" si="351"/>
        <v>0</v>
      </c>
      <c r="Q634" s="85">
        <f t="shared" si="361"/>
        <v>0</v>
      </c>
      <c r="R634" s="85">
        <f t="shared" si="362"/>
        <v>0</v>
      </c>
      <c r="S634" s="85">
        <f t="shared" si="363"/>
        <v>0</v>
      </c>
      <c r="T634" s="85">
        <f t="shared" si="364"/>
        <v>0</v>
      </c>
      <c r="U634" s="85">
        <f t="shared" si="365"/>
        <v>0</v>
      </c>
      <c r="V634" s="85">
        <f t="shared" si="366"/>
        <v>0</v>
      </c>
      <c r="W634" s="85">
        <f t="shared" si="352"/>
        <v>0</v>
      </c>
      <c r="Y634" s="84">
        <f t="shared" si="367"/>
        <v>0</v>
      </c>
      <c r="Z634" s="85">
        <f t="shared" si="368"/>
        <v>0</v>
      </c>
      <c r="AA634" s="70">
        <f t="shared" si="369"/>
        <v>0</v>
      </c>
      <c r="AB634" s="84">
        <f t="shared" si="370"/>
        <v>0</v>
      </c>
      <c r="AC634" s="84">
        <f t="shared" si="371"/>
        <v>0</v>
      </c>
      <c r="AD634" s="85">
        <f t="shared" si="372"/>
        <v>0</v>
      </c>
      <c r="AE634" s="85">
        <f t="shared" si="373"/>
        <v>0</v>
      </c>
      <c r="AF634" s="1">
        <f t="shared" si="349"/>
        <v>0</v>
      </c>
    </row>
    <row r="635" spans="1:32" x14ac:dyDescent="0.2">
      <c r="A635" s="101">
        <v>6.9899999999999997E-4</v>
      </c>
      <c r="B635" s="3">
        <f t="shared" si="350"/>
        <v>6.9899999999999997E-4</v>
      </c>
      <c r="C635"/>
      <c r="D635"/>
      <c r="E635" s="56" t="s">
        <v>21</v>
      </c>
      <c r="F635" s="21">
        <f t="shared" si="353"/>
        <v>0</v>
      </c>
      <c r="G635" s="21">
        <f t="shared" si="354"/>
        <v>0</v>
      </c>
      <c r="H635" s="111" t="str">
        <f>IF(ISNA(VLOOKUP(C635,[1]Sheet1!$J$2:$J$2989,1,FALSE)),"No","Yes")</f>
        <v>No</v>
      </c>
      <c r="I635" s="84">
        <f t="shared" si="355"/>
        <v>0</v>
      </c>
      <c r="J635" s="84">
        <f t="shared" si="356"/>
        <v>0</v>
      </c>
      <c r="K635" s="84">
        <f t="shared" si="357"/>
        <v>0</v>
      </c>
      <c r="L635" s="84">
        <f t="shared" si="358"/>
        <v>0</v>
      </c>
      <c r="M635" s="84">
        <f t="shared" si="359"/>
        <v>0</v>
      </c>
      <c r="N635" s="84">
        <f t="shared" si="360"/>
        <v>0</v>
      </c>
      <c r="O635" s="84">
        <f t="shared" si="351"/>
        <v>0</v>
      </c>
      <c r="Q635" s="85">
        <f t="shared" si="361"/>
        <v>0</v>
      </c>
      <c r="R635" s="85">
        <f t="shared" si="362"/>
        <v>0</v>
      </c>
      <c r="S635" s="85">
        <f t="shared" si="363"/>
        <v>0</v>
      </c>
      <c r="T635" s="85">
        <f t="shared" si="364"/>
        <v>0</v>
      </c>
      <c r="U635" s="85">
        <f t="shared" si="365"/>
        <v>0</v>
      </c>
      <c r="V635" s="85">
        <f t="shared" si="366"/>
        <v>0</v>
      </c>
      <c r="W635" s="85">
        <f t="shared" si="352"/>
        <v>0</v>
      </c>
      <c r="Y635" s="84">
        <f t="shared" si="367"/>
        <v>0</v>
      </c>
      <c r="Z635" s="85">
        <f t="shared" si="368"/>
        <v>0</v>
      </c>
      <c r="AA635" s="70">
        <f t="shared" si="369"/>
        <v>0</v>
      </c>
      <c r="AB635" s="84">
        <f t="shared" si="370"/>
        <v>0</v>
      </c>
      <c r="AC635" s="84">
        <f t="shared" si="371"/>
        <v>0</v>
      </c>
      <c r="AD635" s="85">
        <f t="shared" si="372"/>
        <v>0</v>
      </c>
      <c r="AE635" s="85">
        <f t="shared" si="373"/>
        <v>0</v>
      </c>
      <c r="AF635" s="1">
        <f t="shared" si="349"/>
        <v>0</v>
      </c>
    </row>
    <row r="636" spans="1:32" x14ac:dyDescent="0.2">
      <c r="A636" s="101">
        <v>6.9999999999999999E-4</v>
      </c>
      <c r="B636" s="3">
        <f t="shared" ref="B636:B699" si="374">AF636+A636</f>
        <v>6.9999999999999999E-4</v>
      </c>
      <c r="C636"/>
      <c r="D636"/>
      <c r="E636" s="56" t="s">
        <v>21</v>
      </c>
      <c r="F636" s="21">
        <f t="shared" si="353"/>
        <v>0</v>
      </c>
      <c r="G636" s="21">
        <f t="shared" si="354"/>
        <v>0</v>
      </c>
      <c r="H636" s="111" t="str">
        <f>IF(ISNA(VLOOKUP(C636,[1]Sheet1!$J$2:$J$2989,1,FALSE)),"No","Yes")</f>
        <v>No</v>
      </c>
      <c r="I636" s="84">
        <f t="shared" si="355"/>
        <v>0</v>
      </c>
      <c r="J636" s="84">
        <f t="shared" si="356"/>
        <v>0</v>
      </c>
      <c r="K636" s="84">
        <f t="shared" si="357"/>
        <v>0</v>
      </c>
      <c r="L636" s="84">
        <f t="shared" si="358"/>
        <v>0</v>
      </c>
      <c r="M636" s="84">
        <f t="shared" si="359"/>
        <v>0</v>
      </c>
      <c r="N636" s="84">
        <f t="shared" si="360"/>
        <v>0</v>
      </c>
      <c r="O636" s="84">
        <f t="shared" si="351"/>
        <v>0</v>
      </c>
      <c r="Q636" s="85">
        <f t="shared" si="361"/>
        <v>0</v>
      </c>
      <c r="R636" s="85">
        <f t="shared" si="362"/>
        <v>0</v>
      </c>
      <c r="S636" s="85">
        <f t="shared" si="363"/>
        <v>0</v>
      </c>
      <c r="T636" s="85">
        <f t="shared" si="364"/>
        <v>0</v>
      </c>
      <c r="U636" s="85">
        <f t="shared" si="365"/>
        <v>0</v>
      </c>
      <c r="V636" s="85">
        <f t="shared" si="366"/>
        <v>0</v>
      </c>
      <c r="W636" s="85">
        <f t="shared" si="352"/>
        <v>0</v>
      </c>
      <c r="Y636" s="84">
        <f t="shared" si="367"/>
        <v>0</v>
      </c>
      <c r="Z636" s="85">
        <f t="shared" si="368"/>
        <v>0</v>
      </c>
      <c r="AA636" s="70">
        <f t="shared" si="369"/>
        <v>0</v>
      </c>
      <c r="AB636" s="84">
        <f t="shared" si="370"/>
        <v>0</v>
      </c>
      <c r="AC636" s="84">
        <f t="shared" si="371"/>
        <v>0</v>
      </c>
      <c r="AD636" s="85">
        <f t="shared" si="372"/>
        <v>0</v>
      </c>
      <c r="AE636" s="85">
        <f t="shared" si="373"/>
        <v>0</v>
      </c>
      <c r="AF636" s="1">
        <f t="shared" si="349"/>
        <v>0</v>
      </c>
    </row>
    <row r="637" spans="1:32" x14ac:dyDescent="0.2">
      <c r="A637" s="101">
        <v>7.0100000000000002E-4</v>
      </c>
      <c r="B637" s="3">
        <f t="shared" si="374"/>
        <v>7.0100000000000002E-4</v>
      </c>
      <c r="C637"/>
      <c r="D637"/>
      <c r="E637" s="56" t="s">
        <v>21</v>
      </c>
      <c r="F637" s="21">
        <f t="shared" si="353"/>
        <v>0</v>
      </c>
      <c r="G637" s="21">
        <f t="shared" si="354"/>
        <v>0</v>
      </c>
      <c r="H637" s="111" t="str">
        <f>IF(ISNA(VLOOKUP(C637,[1]Sheet1!$J$2:$J$2989,1,FALSE)),"No","Yes")</f>
        <v>No</v>
      </c>
      <c r="I637" s="84">
        <f t="shared" si="355"/>
        <v>0</v>
      </c>
      <c r="J637" s="84">
        <f t="shared" si="356"/>
        <v>0</v>
      </c>
      <c r="K637" s="84">
        <f t="shared" si="357"/>
        <v>0</v>
      </c>
      <c r="L637" s="84">
        <f t="shared" si="358"/>
        <v>0</v>
      </c>
      <c r="M637" s="84">
        <f t="shared" si="359"/>
        <v>0</v>
      </c>
      <c r="N637" s="84">
        <f t="shared" si="360"/>
        <v>0</v>
      </c>
      <c r="O637" s="84">
        <f t="shared" si="351"/>
        <v>0</v>
      </c>
      <c r="Q637" s="85">
        <f t="shared" si="361"/>
        <v>0</v>
      </c>
      <c r="R637" s="85">
        <f t="shared" si="362"/>
        <v>0</v>
      </c>
      <c r="S637" s="85">
        <f t="shared" si="363"/>
        <v>0</v>
      </c>
      <c r="T637" s="85">
        <f t="shared" si="364"/>
        <v>0</v>
      </c>
      <c r="U637" s="85">
        <f t="shared" si="365"/>
        <v>0</v>
      </c>
      <c r="V637" s="85">
        <f t="shared" si="366"/>
        <v>0</v>
      </c>
      <c r="W637" s="85">
        <f t="shared" si="352"/>
        <v>0</v>
      </c>
      <c r="Y637" s="84">
        <f t="shared" si="367"/>
        <v>0</v>
      </c>
      <c r="Z637" s="85">
        <f t="shared" si="368"/>
        <v>0</v>
      </c>
      <c r="AA637" s="70">
        <f t="shared" si="369"/>
        <v>0</v>
      </c>
      <c r="AB637" s="84">
        <f t="shared" si="370"/>
        <v>0</v>
      </c>
      <c r="AC637" s="84">
        <f t="shared" si="371"/>
        <v>0</v>
      </c>
      <c r="AD637" s="85">
        <f t="shared" si="372"/>
        <v>0</v>
      </c>
      <c r="AE637" s="85">
        <f t="shared" si="373"/>
        <v>0</v>
      </c>
      <c r="AF637" s="1">
        <f t="shared" si="349"/>
        <v>0</v>
      </c>
    </row>
    <row r="638" spans="1:32" x14ac:dyDescent="0.2">
      <c r="A638" s="101">
        <v>7.0200000000000004E-4</v>
      </c>
      <c r="B638" s="3">
        <f t="shared" si="374"/>
        <v>7.0200000000000004E-4</v>
      </c>
      <c r="C638"/>
      <c r="D638"/>
      <c r="E638" s="56" t="s">
        <v>21</v>
      </c>
      <c r="F638" s="21">
        <f t="shared" si="353"/>
        <v>0</v>
      </c>
      <c r="G638" s="21">
        <f t="shared" si="354"/>
        <v>0</v>
      </c>
      <c r="H638" s="111" t="str">
        <f>IF(ISNA(VLOOKUP(C638,[1]Sheet1!$J$2:$J$2989,1,FALSE)),"No","Yes")</f>
        <v>No</v>
      </c>
      <c r="I638" s="84">
        <f t="shared" si="355"/>
        <v>0</v>
      </c>
      <c r="J638" s="84">
        <f t="shared" si="356"/>
        <v>0</v>
      </c>
      <c r="K638" s="84">
        <f t="shared" si="357"/>
        <v>0</v>
      </c>
      <c r="L638" s="84">
        <f t="shared" si="358"/>
        <v>0</v>
      </c>
      <c r="M638" s="84">
        <f t="shared" si="359"/>
        <v>0</v>
      </c>
      <c r="N638" s="84">
        <f t="shared" si="360"/>
        <v>0</v>
      </c>
      <c r="O638" s="84">
        <f t="shared" ref="O638:O701" si="375">IF(ISERROR(VLOOKUP($C638,Sprint7,5,FALSE)),0,(VLOOKUP($C638,Sprint7,5,FALSE)))</f>
        <v>0</v>
      </c>
      <c r="Q638" s="85">
        <f t="shared" si="361"/>
        <v>0</v>
      </c>
      <c r="R638" s="85">
        <f t="shared" si="362"/>
        <v>0</v>
      </c>
      <c r="S638" s="85">
        <f t="shared" si="363"/>
        <v>0</v>
      </c>
      <c r="T638" s="85">
        <f t="shared" si="364"/>
        <v>0</v>
      </c>
      <c r="U638" s="85">
        <f t="shared" si="365"/>
        <v>0</v>
      </c>
      <c r="V638" s="85">
        <f t="shared" si="366"/>
        <v>0</v>
      </c>
      <c r="W638" s="85">
        <f t="shared" ref="W638:W701" si="376">IF(ISERROR(VLOOKUP($C638,_End7,5,FALSE)),0,(VLOOKUP($C638,_End7,5,FALSE)))</f>
        <v>0</v>
      </c>
      <c r="Y638" s="84">
        <f t="shared" si="367"/>
        <v>0</v>
      </c>
      <c r="Z638" s="85">
        <f t="shared" si="368"/>
        <v>0</v>
      </c>
      <c r="AA638" s="70">
        <f t="shared" si="369"/>
        <v>0</v>
      </c>
      <c r="AB638" s="84">
        <f t="shared" si="370"/>
        <v>0</v>
      </c>
      <c r="AC638" s="84">
        <f t="shared" si="371"/>
        <v>0</v>
      </c>
      <c r="AD638" s="85">
        <f t="shared" si="372"/>
        <v>0</v>
      </c>
      <c r="AE638" s="85">
        <f t="shared" si="373"/>
        <v>0</v>
      </c>
      <c r="AF638" s="1">
        <f t="shared" si="349"/>
        <v>0</v>
      </c>
    </row>
    <row r="639" spans="1:32" x14ac:dyDescent="0.2">
      <c r="A639" s="101">
        <v>7.0299999999999996E-4</v>
      </c>
      <c r="B639" s="3">
        <f t="shared" si="374"/>
        <v>7.0299999999999996E-4</v>
      </c>
      <c r="C639"/>
      <c r="D639"/>
      <c r="E639" s="56" t="s">
        <v>21</v>
      </c>
      <c r="F639" s="21">
        <f t="shared" ref="F639:F702" si="377">COUNTIF(H639:X639,"&gt;1")</f>
        <v>0</v>
      </c>
      <c r="G639" s="21">
        <f t="shared" ref="G639:G702" si="378">COUNTIF(AA639:AE639,"&gt;1")</f>
        <v>0</v>
      </c>
      <c r="H639" s="111" t="str">
        <f>IF(ISNA(VLOOKUP(C639,[1]Sheet1!$J$2:$J$2989,1,FALSE)),"No","Yes")</f>
        <v>No</v>
      </c>
      <c r="I639" s="84">
        <f t="shared" ref="I639:I702" si="379">IF(ISERROR(VLOOKUP($C639,Sprint1,5,FALSE)),0,(VLOOKUP($C639,Sprint1,5,FALSE)))</f>
        <v>0</v>
      </c>
      <c r="J639" s="84">
        <f t="shared" ref="J639:J702" si="380">IF(ISERROR(VLOOKUP($C639,Sprint2,5,FALSE)),0,(VLOOKUP($C639,Sprint2,5,FALSE)))</f>
        <v>0</v>
      </c>
      <c r="K639" s="84">
        <f t="shared" ref="K639:K702" si="381">IF(ISERROR(VLOOKUP($C639,Sprint3,5,FALSE)),0,(VLOOKUP($C639,Sprint3,5,FALSE)))</f>
        <v>0</v>
      </c>
      <c r="L639" s="84">
        <f t="shared" ref="L639:L702" si="382">IF(ISERROR(VLOOKUP($C639,Sprint4,5,FALSE)),0,(VLOOKUP($C639,Sprint4,5,FALSE)))</f>
        <v>0</v>
      </c>
      <c r="M639" s="84">
        <f t="shared" ref="M639:M702" si="383">IF(ISERROR(VLOOKUP($C639,Sprint5,5,FALSE)),0,(VLOOKUP($C639,Sprint5,5,FALSE)))</f>
        <v>0</v>
      </c>
      <c r="N639" s="84">
        <f t="shared" ref="N639:N702" si="384">IF(ISERROR(VLOOKUP($C639,Sprint6,5,FALSE)),0,(VLOOKUP($C639,Sprint6,5,FALSE)))</f>
        <v>0</v>
      </c>
      <c r="O639" s="84">
        <f t="shared" si="375"/>
        <v>0</v>
      </c>
      <c r="Q639" s="85">
        <f t="shared" ref="Q639:Q702" si="385">IF(ISERROR(VLOOKUP($C639,_End1,5,FALSE)),0,(VLOOKUP($C639,_End1,5,FALSE)))</f>
        <v>0</v>
      </c>
      <c r="R639" s="85">
        <f t="shared" ref="R639:R702" si="386">IF(ISERROR(VLOOKUP($C639,_End2,5,FALSE)),0,(VLOOKUP($C639,_End2,5,FALSE)))</f>
        <v>0</v>
      </c>
      <c r="S639" s="85">
        <f t="shared" ref="S639:S702" si="387">IF(ISERROR(VLOOKUP($C639,_End3,5,FALSE)),0,(VLOOKUP($C639,_End3,5,FALSE)))</f>
        <v>0</v>
      </c>
      <c r="T639" s="85">
        <f t="shared" ref="T639:T702" si="388">IF(ISERROR(VLOOKUP($C639,_End4,5,FALSE)),0,(VLOOKUP($C639,_End4,5,FALSE)))</f>
        <v>0</v>
      </c>
      <c r="U639" s="85">
        <f t="shared" ref="U639:U702" si="389">IF(ISERROR(VLOOKUP($C639,_End5,5,FALSE)),0,(VLOOKUP($C639,_End5,5,FALSE)))</f>
        <v>0</v>
      </c>
      <c r="V639" s="85">
        <f t="shared" ref="V639:V702" si="390">IF(ISERROR(VLOOKUP($C639,_End6,5,FALSE)),0,(VLOOKUP($C639,_End6,5,FALSE)))</f>
        <v>0</v>
      </c>
      <c r="W639" s="85">
        <f t="shared" si="376"/>
        <v>0</v>
      </c>
      <c r="Y639" s="84">
        <f t="shared" ref="Y639:Y702" si="391">LARGE(I639:O639,3)</f>
        <v>0</v>
      </c>
      <c r="Z639" s="85">
        <f t="shared" ref="Z639:Z702" si="392">LARGE(Q639:W639,3)</f>
        <v>0</v>
      </c>
      <c r="AA639" s="70">
        <f t="shared" ref="AA639:AA702" si="393">LARGE(Y639:Z639,1)</f>
        <v>0</v>
      </c>
      <c r="AB639" s="84">
        <f t="shared" ref="AB639:AB702" si="394">LARGE(I639:O639,1)</f>
        <v>0</v>
      </c>
      <c r="AC639" s="84">
        <f t="shared" ref="AC639:AC702" si="395">LARGE(I639:O639,2)</f>
        <v>0</v>
      </c>
      <c r="AD639" s="85">
        <f t="shared" ref="AD639:AD702" si="396">LARGE(Q639:W639,1)</f>
        <v>0</v>
      </c>
      <c r="AE639" s="85">
        <f t="shared" ref="AE639:AE702" si="397">LARGE(Q639:W639,2)</f>
        <v>0</v>
      </c>
      <c r="AF639" s="1">
        <f t="shared" si="349"/>
        <v>0</v>
      </c>
    </row>
    <row r="640" spans="1:32" x14ac:dyDescent="0.2">
      <c r="A640" s="101">
        <v>7.0399999999999998E-4</v>
      </c>
      <c r="B640" s="3">
        <f t="shared" si="374"/>
        <v>7.0399999999999998E-4</v>
      </c>
      <c r="C640"/>
      <c r="D640"/>
      <c r="E640" s="56" t="s">
        <v>21</v>
      </c>
      <c r="F640" s="21">
        <f t="shared" si="377"/>
        <v>0</v>
      </c>
      <c r="G640" s="21">
        <f t="shared" si="378"/>
        <v>0</v>
      </c>
      <c r="H640" s="111" t="str">
        <f>IF(ISNA(VLOOKUP(C640,[1]Sheet1!$J$2:$J$2989,1,FALSE)),"No","Yes")</f>
        <v>No</v>
      </c>
      <c r="I640" s="84">
        <f t="shared" si="379"/>
        <v>0</v>
      </c>
      <c r="J640" s="84">
        <f t="shared" si="380"/>
        <v>0</v>
      </c>
      <c r="K640" s="84">
        <f t="shared" si="381"/>
        <v>0</v>
      </c>
      <c r="L640" s="84">
        <f t="shared" si="382"/>
        <v>0</v>
      </c>
      <c r="M640" s="84">
        <f t="shared" si="383"/>
        <v>0</v>
      </c>
      <c r="N640" s="84">
        <f t="shared" si="384"/>
        <v>0</v>
      </c>
      <c r="O640" s="84">
        <f t="shared" si="375"/>
        <v>0</v>
      </c>
      <c r="Q640" s="85">
        <f t="shared" si="385"/>
        <v>0</v>
      </c>
      <c r="R640" s="85">
        <f t="shared" si="386"/>
        <v>0</v>
      </c>
      <c r="S640" s="85">
        <f t="shared" si="387"/>
        <v>0</v>
      </c>
      <c r="T640" s="85">
        <f t="shared" si="388"/>
        <v>0</v>
      </c>
      <c r="U640" s="85">
        <f t="shared" si="389"/>
        <v>0</v>
      </c>
      <c r="V640" s="85">
        <f t="shared" si="390"/>
        <v>0</v>
      </c>
      <c r="W640" s="85">
        <f t="shared" si="376"/>
        <v>0</v>
      </c>
      <c r="Y640" s="84">
        <f t="shared" si="391"/>
        <v>0</v>
      </c>
      <c r="Z640" s="85">
        <f t="shared" si="392"/>
        <v>0</v>
      </c>
      <c r="AA640" s="70">
        <f t="shared" si="393"/>
        <v>0</v>
      </c>
      <c r="AB640" s="84">
        <f t="shared" si="394"/>
        <v>0</v>
      </c>
      <c r="AC640" s="84">
        <f t="shared" si="395"/>
        <v>0</v>
      </c>
      <c r="AD640" s="85">
        <f t="shared" si="396"/>
        <v>0</v>
      </c>
      <c r="AE640" s="85">
        <f t="shared" si="397"/>
        <v>0</v>
      </c>
      <c r="AF640" s="1">
        <f t="shared" si="349"/>
        <v>0</v>
      </c>
    </row>
    <row r="641" spans="1:32" x14ac:dyDescent="0.2">
      <c r="A641" s="101">
        <v>7.0500000000000001E-4</v>
      </c>
      <c r="B641" s="3">
        <f t="shared" si="374"/>
        <v>7.0500000000000001E-4</v>
      </c>
      <c r="C641"/>
      <c r="D641"/>
      <c r="E641" s="56" t="s">
        <v>21</v>
      </c>
      <c r="F641" s="21">
        <f t="shared" si="377"/>
        <v>0</v>
      </c>
      <c r="G641" s="21">
        <f t="shared" si="378"/>
        <v>0</v>
      </c>
      <c r="H641" s="111" t="str">
        <f>IF(ISNA(VLOOKUP(C641,[1]Sheet1!$J$2:$J$2989,1,FALSE)),"No","Yes")</f>
        <v>No</v>
      </c>
      <c r="I641" s="84">
        <f t="shared" si="379"/>
        <v>0</v>
      </c>
      <c r="J641" s="84">
        <f t="shared" si="380"/>
        <v>0</v>
      </c>
      <c r="K641" s="84">
        <f t="shared" si="381"/>
        <v>0</v>
      </c>
      <c r="L641" s="84">
        <f t="shared" si="382"/>
        <v>0</v>
      </c>
      <c r="M641" s="84">
        <f t="shared" si="383"/>
        <v>0</v>
      </c>
      <c r="N641" s="84">
        <f t="shared" si="384"/>
        <v>0</v>
      </c>
      <c r="O641" s="84">
        <f t="shared" si="375"/>
        <v>0</v>
      </c>
      <c r="Q641" s="85">
        <f t="shared" si="385"/>
        <v>0</v>
      </c>
      <c r="R641" s="85">
        <f t="shared" si="386"/>
        <v>0</v>
      </c>
      <c r="S641" s="85">
        <f t="shared" si="387"/>
        <v>0</v>
      </c>
      <c r="T641" s="85">
        <f t="shared" si="388"/>
        <v>0</v>
      </c>
      <c r="U641" s="85">
        <f t="shared" si="389"/>
        <v>0</v>
      </c>
      <c r="V641" s="85">
        <f t="shared" si="390"/>
        <v>0</v>
      </c>
      <c r="W641" s="85">
        <f t="shared" si="376"/>
        <v>0</v>
      </c>
      <c r="Y641" s="84">
        <f t="shared" si="391"/>
        <v>0</v>
      </c>
      <c r="Z641" s="85">
        <f t="shared" si="392"/>
        <v>0</v>
      </c>
      <c r="AA641" s="70">
        <f t="shared" si="393"/>
        <v>0</v>
      </c>
      <c r="AB641" s="84">
        <f t="shared" si="394"/>
        <v>0</v>
      </c>
      <c r="AC641" s="84">
        <f t="shared" si="395"/>
        <v>0</v>
      </c>
      <c r="AD641" s="85">
        <f t="shared" si="396"/>
        <v>0</v>
      </c>
      <c r="AE641" s="85">
        <f t="shared" si="397"/>
        <v>0</v>
      </c>
      <c r="AF641" s="1">
        <f t="shared" si="349"/>
        <v>0</v>
      </c>
    </row>
    <row r="642" spans="1:32" x14ac:dyDescent="0.2">
      <c r="A642" s="101">
        <v>7.0600000000000003E-4</v>
      </c>
      <c r="B642" s="3">
        <f t="shared" si="374"/>
        <v>7.0600000000000003E-4</v>
      </c>
      <c r="C642"/>
      <c r="D642"/>
      <c r="E642" s="56" t="s">
        <v>21</v>
      </c>
      <c r="F642" s="21">
        <f t="shared" si="377"/>
        <v>0</v>
      </c>
      <c r="G642" s="21">
        <f t="shared" si="378"/>
        <v>0</v>
      </c>
      <c r="H642" s="111" t="str">
        <f>IF(ISNA(VLOOKUP(C642,[1]Sheet1!$J$2:$J$2989,1,FALSE)),"No","Yes")</f>
        <v>No</v>
      </c>
      <c r="I642" s="84">
        <f t="shared" si="379"/>
        <v>0</v>
      </c>
      <c r="J642" s="84">
        <f t="shared" si="380"/>
        <v>0</v>
      </c>
      <c r="K642" s="84">
        <f t="shared" si="381"/>
        <v>0</v>
      </c>
      <c r="L642" s="84">
        <f t="shared" si="382"/>
        <v>0</v>
      </c>
      <c r="M642" s="84">
        <f t="shared" si="383"/>
        <v>0</v>
      </c>
      <c r="N642" s="84">
        <f t="shared" si="384"/>
        <v>0</v>
      </c>
      <c r="O642" s="84">
        <f t="shared" si="375"/>
        <v>0</v>
      </c>
      <c r="Q642" s="85">
        <f t="shared" si="385"/>
        <v>0</v>
      </c>
      <c r="R642" s="85">
        <f t="shared" si="386"/>
        <v>0</v>
      </c>
      <c r="S642" s="85">
        <f t="shared" si="387"/>
        <v>0</v>
      </c>
      <c r="T642" s="85">
        <f t="shared" si="388"/>
        <v>0</v>
      </c>
      <c r="U642" s="85">
        <f t="shared" si="389"/>
        <v>0</v>
      </c>
      <c r="V642" s="85">
        <f t="shared" si="390"/>
        <v>0</v>
      </c>
      <c r="W642" s="85">
        <f t="shared" si="376"/>
        <v>0</v>
      </c>
      <c r="Y642" s="84">
        <f t="shared" si="391"/>
        <v>0</v>
      </c>
      <c r="Z642" s="85">
        <f t="shared" si="392"/>
        <v>0</v>
      </c>
      <c r="AA642" s="70">
        <f t="shared" si="393"/>
        <v>0</v>
      </c>
      <c r="AB642" s="84">
        <f t="shared" si="394"/>
        <v>0</v>
      </c>
      <c r="AC642" s="84">
        <f t="shared" si="395"/>
        <v>0</v>
      </c>
      <c r="AD642" s="85">
        <f t="shared" si="396"/>
        <v>0</v>
      </c>
      <c r="AE642" s="85">
        <f t="shared" si="397"/>
        <v>0</v>
      </c>
      <c r="AF642" s="1">
        <f t="shared" ref="AF642:AF705" si="398">IF(H642="NO",SUM(AA642:AE642)-0,SUM(AA642:AE642))</f>
        <v>0</v>
      </c>
    </row>
    <row r="643" spans="1:32" x14ac:dyDescent="0.2">
      <c r="A643" s="101">
        <v>7.0699999999999995E-4</v>
      </c>
      <c r="B643" s="3">
        <f t="shared" si="374"/>
        <v>7.0699999999999995E-4</v>
      </c>
      <c r="C643"/>
      <c r="D643"/>
      <c r="E643" s="56" t="s">
        <v>21</v>
      </c>
      <c r="F643" s="21">
        <f t="shared" si="377"/>
        <v>0</v>
      </c>
      <c r="G643" s="21">
        <f t="shared" si="378"/>
        <v>0</v>
      </c>
      <c r="H643" s="111" t="str">
        <f>IF(ISNA(VLOOKUP(C643,[1]Sheet1!$J$2:$J$2989,1,FALSE)),"No","Yes")</f>
        <v>No</v>
      </c>
      <c r="I643" s="84">
        <f t="shared" si="379"/>
        <v>0</v>
      </c>
      <c r="J643" s="84">
        <f t="shared" si="380"/>
        <v>0</v>
      </c>
      <c r="K643" s="84">
        <f t="shared" si="381"/>
        <v>0</v>
      </c>
      <c r="L643" s="84">
        <f t="shared" si="382"/>
        <v>0</v>
      </c>
      <c r="M643" s="84">
        <f t="shared" si="383"/>
        <v>0</v>
      </c>
      <c r="N643" s="84">
        <f t="shared" si="384"/>
        <v>0</v>
      </c>
      <c r="O643" s="84">
        <f t="shared" si="375"/>
        <v>0</v>
      </c>
      <c r="Q643" s="85">
        <f t="shared" si="385"/>
        <v>0</v>
      </c>
      <c r="R643" s="85">
        <f t="shared" si="386"/>
        <v>0</v>
      </c>
      <c r="S643" s="85">
        <f t="shared" si="387"/>
        <v>0</v>
      </c>
      <c r="T643" s="85">
        <f t="shared" si="388"/>
        <v>0</v>
      </c>
      <c r="U643" s="85">
        <f t="shared" si="389"/>
        <v>0</v>
      </c>
      <c r="V643" s="85">
        <f t="shared" si="390"/>
        <v>0</v>
      </c>
      <c r="W643" s="85">
        <f t="shared" si="376"/>
        <v>0</v>
      </c>
      <c r="Y643" s="84">
        <f t="shared" si="391"/>
        <v>0</v>
      </c>
      <c r="Z643" s="85">
        <f t="shared" si="392"/>
        <v>0</v>
      </c>
      <c r="AA643" s="70">
        <f t="shared" si="393"/>
        <v>0</v>
      </c>
      <c r="AB643" s="84">
        <f t="shared" si="394"/>
        <v>0</v>
      </c>
      <c r="AC643" s="84">
        <f t="shared" si="395"/>
        <v>0</v>
      </c>
      <c r="AD643" s="85">
        <f t="shared" si="396"/>
        <v>0</v>
      </c>
      <c r="AE643" s="85">
        <f t="shared" si="397"/>
        <v>0</v>
      </c>
      <c r="AF643" s="1">
        <f t="shared" si="398"/>
        <v>0</v>
      </c>
    </row>
    <row r="644" spans="1:32" x14ac:dyDescent="0.2">
      <c r="A644" s="101">
        <v>7.0799999999999997E-4</v>
      </c>
      <c r="B644" s="3">
        <f t="shared" si="374"/>
        <v>7.0799999999999997E-4</v>
      </c>
      <c r="C644"/>
      <c r="D644"/>
      <c r="E644" s="56" t="s">
        <v>21</v>
      </c>
      <c r="F644" s="21">
        <f t="shared" si="377"/>
        <v>0</v>
      </c>
      <c r="G644" s="21">
        <f t="shared" si="378"/>
        <v>0</v>
      </c>
      <c r="H644" s="111" t="str">
        <f>IF(ISNA(VLOOKUP(C644,[1]Sheet1!$J$2:$J$2989,1,FALSE)),"No","Yes")</f>
        <v>No</v>
      </c>
      <c r="I644" s="84">
        <f t="shared" si="379"/>
        <v>0</v>
      </c>
      <c r="J644" s="84">
        <f t="shared" si="380"/>
        <v>0</v>
      </c>
      <c r="K644" s="84">
        <f t="shared" si="381"/>
        <v>0</v>
      </c>
      <c r="L644" s="84">
        <f t="shared" si="382"/>
        <v>0</v>
      </c>
      <c r="M644" s="84">
        <f t="shared" si="383"/>
        <v>0</v>
      </c>
      <c r="N644" s="84">
        <f t="shared" si="384"/>
        <v>0</v>
      </c>
      <c r="O644" s="84">
        <f t="shared" si="375"/>
        <v>0</v>
      </c>
      <c r="Q644" s="85">
        <f t="shared" si="385"/>
        <v>0</v>
      </c>
      <c r="R644" s="85">
        <f t="shared" si="386"/>
        <v>0</v>
      </c>
      <c r="S644" s="85">
        <f t="shared" si="387"/>
        <v>0</v>
      </c>
      <c r="T644" s="85">
        <f t="shared" si="388"/>
        <v>0</v>
      </c>
      <c r="U644" s="85">
        <f t="shared" si="389"/>
        <v>0</v>
      </c>
      <c r="V644" s="85">
        <f t="shared" si="390"/>
        <v>0</v>
      </c>
      <c r="W644" s="85">
        <f t="shared" si="376"/>
        <v>0</v>
      </c>
      <c r="Y644" s="84">
        <f t="shared" si="391"/>
        <v>0</v>
      </c>
      <c r="Z644" s="85">
        <f t="shared" si="392"/>
        <v>0</v>
      </c>
      <c r="AA644" s="70">
        <f t="shared" si="393"/>
        <v>0</v>
      </c>
      <c r="AB644" s="84">
        <f t="shared" si="394"/>
        <v>0</v>
      </c>
      <c r="AC644" s="84">
        <f t="shared" si="395"/>
        <v>0</v>
      </c>
      <c r="AD644" s="85">
        <f t="shared" si="396"/>
        <v>0</v>
      </c>
      <c r="AE644" s="85">
        <f t="shared" si="397"/>
        <v>0</v>
      </c>
      <c r="AF644" s="1">
        <f t="shared" si="398"/>
        <v>0</v>
      </c>
    </row>
    <row r="645" spans="1:32" x14ac:dyDescent="0.2">
      <c r="A645" s="101">
        <v>7.0899999999999999E-4</v>
      </c>
      <c r="B645" s="3">
        <f t="shared" si="374"/>
        <v>7.0899999999999999E-4</v>
      </c>
      <c r="C645"/>
      <c r="D645"/>
      <c r="E645" s="56" t="s">
        <v>21</v>
      </c>
      <c r="F645" s="21">
        <f t="shared" si="377"/>
        <v>0</v>
      </c>
      <c r="G645" s="21">
        <f t="shared" si="378"/>
        <v>0</v>
      </c>
      <c r="H645" s="111" t="str">
        <f>IF(ISNA(VLOOKUP(C645,[1]Sheet1!$J$2:$J$2989,1,FALSE)),"No","Yes")</f>
        <v>No</v>
      </c>
      <c r="I645" s="84">
        <f t="shared" si="379"/>
        <v>0</v>
      </c>
      <c r="J645" s="84">
        <f t="shared" si="380"/>
        <v>0</v>
      </c>
      <c r="K645" s="84">
        <f t="shared" si="381"/>
        <v>0</v>
      </c>
      <c r="L645" s="84">
        <f t="shared" si="382"/>
        <v>0</v>
      </c>
      <c r="M645" s="84">
        <f t="shared" si="383"/>
        <v>0</v>
      </c>
      <c r="N645" s="84">
        <f t="shared" si="384"/>
        <v>0</v>
      </c>
      <c r="O645" s="84">
        <f t="shared" si="375"/>
        <v>0</v>
      </c>
      <c r="Q645" s="85">
        <f t="shared" si="385"/>
        <v>0</v>
      </c>
      <c r="R645" s="85">
        <f t="shared" si="386"/>
        <v>0</v>
      </c>
      <c r="S645" s="85">
        <f t="shared" si="387"/>
        <v>0</v>
      </c>
      <c r="T645" s="85">
        <f t="shared" si="388"/>
        <v>0</v>
      </c>
      <c r="U645" s="85">
        <f t="shared" si="389"/>
        <v>0</v>
      </c>
      <c r="V645" s="85">
        <f t="shared" si="390"/>
        <v>0</v>
      </c>
      <c r="W645" s="85">
        <f t="shared" si="376"/>
        <v>0</v>
      </c>
      <c r="Y645" s="84">
        <f t="shared" si="391"/>
        <v>0</v>
      </c>
      <c r="Z645" s="85">
        <f t="shared" si="392"/>
        <v>0</v>
      </c>
      <c r="AA645" s="70">
        <f t="shared" si="393"/>
        <v>0</v>
      </c>
      <c r="AB645" s="84">
        <f t="shared" si="394"/>
        <v>0</v>
      </c>
      <c r="AC645" s="84">
        <f t="shared" si="395"/>
        <v>0</v>
      </c>
      <c r="AD645" s="85">
        <f t="shared" si="396"/>
        <v>0</v>
      </c>
      <c r="AE645" s="85">
        <f t="shared" si="397"/>
        <v>0</v>
      </c>
      <c r="AF645" s="1">
        <f t="shared" si="398"/>
        <v>0</v>
      </c>
    </row>
    <row r="646" spans="1:32" x14ac:dyDescent="0.2">
      <c r="A646" s="101">
        <v>7.1000000000000002E-4</v>
      </c>
      <c r="B646" s="3">
        <f t="shared" si="374"/>
        <v>7.1000000000000002E-4</v>
      </c>
      <c r="C646"/>
      <c r="D646"/>
      <c r="E646" s="56" t="s">
        <v>21</v>
      </c>
      <c r="F646" s="21">
        <f t="shared" si="377"/>
        <v>0</v>
      </c>
      <c r="G646" s="21">
        <f t="shared" si="378"/>
        <v>0</v>
      </c>
      <c r="H646" s="111" t="str">
        <f>IF(ISNA(VLOOKUP(C646,[1]Sheet1!$J$2:$J$2989,1,FALSE)),"No","Yes")</f>
        <v>No</v>
      </c>
      <c r="I646" s="84">
        <f t="shared" si="379"/>
        <v>0</v>
      </c>
      <c r="J646" s="84">
        <f t="shared" si="380"/>
        <v>0</v>
      </c>
      <c r="K646" s="84">
        <f t="shared" si="381"/>
        <v>0</v>
      </c>
      <c r="L646" s="84">
        <f t="shared" si="382"/>
        <v>0</v>
      </c>
      <c r="M646" s="84">
        <f t="shared" si="383"/>
        <v>0</v>
      </c>
      <c r="N646" s="84">
        <f t="shared" si="384"/>
        <v>0</v>
      </c>
      <c r="O646" s="84">
        <f t="shared" si="375"/>
        <v>0</v>
      </c>
      <c r="Q646" s="85">
        <f t="shared" si="385"/>
        <v>0</v>
      </c>
      <c r="R646" s="85">
        <f t="shared" si="386"/>
        <v>0</v>
      </c>
      <c r="S646" s="85">
        <f t="shared" si="387"/>
        <v>0</v>
      </c>
      <c r="T646" s="85">
        <f t="shared" si="388"/>
        <v>0</v>
      </c>
      <c r="U646" s="85">
        <f t="shared" si="389"/>
        <v>0</v>
      </c>
      <c r="V646" s="85">
        <f t="shared" si="390"/>
        <v>0</v>
      </c>
      <c r="W646" s="85">
        <f t="shared" si="376"/>
        <v>0</v>
      </c>
      <c r="Y646" s="84">
        <f t="shared" si="391"/>
        <v>0</v>
      </c>
      <c r="Z646" s="85">
        <f t="shared" si="392"/>
        <v>0</v>
      </c>
      <c r="AA646" s="70">
        <f t="shared" si="393"/>
        <v>0</v>
      </c>
      <c r="AB646" s="84">
        <f t="shared" si="394"/>
        <v>0</v>
      </c>
      <c r="AC646" s="84">
        <f t="shared" si="395"/>
        <v>0</v>
      </c>
      <c r="AD646" s="85">
        <f t="shared" si="396"/>
        <v>0</v>
      </c>
      <c r="AE646" s="85">
        <f t="shared" si="397"/>
        <v>0</v>
      </c>
      <c r="AF646" s="1">
        <f t="shared" si="398"/>
        <v>0</v>
      </c>
    </row>
    <row r="647" spans="1:32" x14ac:dyDescent="0.2">
      <c r="A647" s="101">
        <v>7.1100000000000004E-4</v>
      </c>
      <c r="B647" s="3">
        <f t="shared" si="374"/>
        <v>7.1100000000000004E-4</v>
      </c>
      <c r="C647"/>
      <c r="D647"/>
      <c r="E647" s="56" t="s">
        <v>21</v>
      </c>
      <c r="F647" s="21">
        <f t="shared" si="377"/>
        <v>0</v>
      </c>
      <c r="G647" s="21">
        <f t="shared" si="378"/>
        <v>0</v>
      </c>
      <c r="H647" s="111" t="str">
        <f>IF(ISNA(VLOOKUP(C647,[1]Sheet1!$J$2:$J$2989,1,FALSE)),"No","Yes")</f>
        <v>No</v>
      </c>
      <c r="I647" s="84">
        <f t="shared" si="379"/>
        <v>0</v>
      </c>
      <c r="J647" s="84">
        <f t="shared" si="380"/>
        <v>0</v>
      </c>
      <c r="K647" s="84">
        <f t="shared" si="381"/>
        <v>0</v>
      </c>
      <c r="L647" s="84">
        <f t="shared" si="382"/>
        <v>0</v>
      </c>
      <c r="M647" s="84">
        <f t="shared" si="383"/>
        <v>0</v>
      </c>
      <c r="N647" s="84">
        <f t="shared" si="384"/>
        <v>0</v>
      </c>
      <c r="O647" s="84">
        <f t="shared" si="375"/>
        <v>0</v>
      </c>
      <c r="Q647" s="85">
        <f t="shared" si="385"/>
        <v>0</v>
      </c>
      <c r="R647" s="85">
        <f t="shared" si="386"/>
        <v>0</v>
      </c>
      <c r="S647" s="85">
        <f t="shared" si="387"/>
        <v>0</v>
      </c>
      <c r="T647" s="85">
        <f t="shared" si="388"/>
        <v>0</v>
      </c>
      <c r="U647" s="85">
        <f t="shared" si="389"/>
        <v>0</v>
      </c>
      <c r="V647" s="85">
        <f t="shared" si="390"/>
        <v>0</v>
      </c>
      <c r="W647" s="85">
        <f t="shared" si="376"/>
        <v>0</v>
      </c>
      <c r="Y647" s="84">
        <f t="shared" si="391"/>
        <v>0</v>
      </c>
      <c r="Z647" s="85">
        <f t="shared" si="392"/>
        <v>0</v>
      </c>
      <c r="AA647" s="70">
        <f t="shared" si="393"/>
        <v>0</v>
      </c>
      <c r="AB647" s="84">
        <f t="shared" si="394"/>
        <v>0</v>
      </c>
      <c r="AC647" s="84">
        <f t="shared" si="395"/>
        <v>0</v>
      </c>
      <c r="AD647" s="85">
        <f t="shared" si="396"/>
        <v>0</v>
      </c>
      <c r="AE647" s="85">
        <f t="shared" si="397"/>
        <v>0</v>
      </c>
      <c r="AF647" s="1">
        <f t="shared" si="398"/>
        <v>0</v>
      </c>
    </row>
    <row r="648" spans="1:32" x14ac:dyDescent="0.2">
      <c r="A648" s="101">
        <v>7.1199999999999996E-4</v>
      </c>
      <c r="B648" s="3">
        <f t="shared" si="374"/>
        <v>7.1199999999999996E-4</v>
      </c>
      <c r="C648"/>
      <c r="D648"/>
      <c r="E648" s="56" t="s">
        <v>21</v>
      </c>
      <c r="F648" s="21">
        <f t="shared" si="377"/>
        <v>0</v>
      </c>
      <c r="G648" s="21">
        <f t="shared" si="378"/>
        <v>0</v>
      </c>
      <c r="H648" s="111" t="str">
        <f>IF(ISNA(VLOOKUP(C648,[1]Sheet1!$J$2:$J$2989,1,FALSE)),"No","Yes")</f>
        <v>No</v>
      </c>
      <c r="I648" s="84">
        <f t="shared" si="379"/>
        <v>0</v>
      </c>
      <c r="J648" s="84">
        <f t="shared" si="380"/>
        <v>0</v>
      </c>
      <c r="K648" s="84">
        <f t="shared" si="381"/>
        <v>0</v>
      </c>
      <c r="L648" s="84">
        <f t="shared" si="382"/>
        <v>0</v>
      </c>
      <c r="M648" s="84">
        <f t="shared" si="383"/>
        <v>0</v>
      </c>
      <c r="N648" s="84">
        <f t="shared" si="384"/>
        <v>0</v>
      </c>
      <c r="O648" s="84">
        <f t="shared" si="375"/>
        <v>0</v>
      </c>
      <c r="Q648" s="85">
        <f t="shared" si="385"/>
        <v>0</v>
      </c>
      <c r="R648" s="85">
        <f t="shared" si="386"/>
        <v>0</v>
      </c>
      <c r="S648" s="85">
        <f t="shared" si="387"/>
        <v>0</v>
      </c>
      <c r="T648" s="85">
        <f t="shared" si="388"/>
        <v>0</v>
      </c>
      <c r="U648" s="85">
        <f t="shared" si="389"/>
        <v>0</v>
      </c>
      <c r="V648" s="85">
        <f t="shared" si="390"/>
        <v>0</v>
      </c>
      <c r="W648" s="85">
        <f t="shared" si="376"/>
        <v>0</v>
      </c>
      <c r="Y648" s="84">
        <f t="shared" si="391"/>
        <v>0</v>
      </c>
      <c r="Z648" s="85">
        <f t="shared" si="392"/>
        <v>0</v>
      </c>
      <c r="AA648" s="70">
        <f t="shared" si="393"/>
        <v>0</v>
      </c>
      <c r="AB648" s="84">
        <f t="shared" si="394"/>
        <v>0</v>
      </c>
      <c r="AC648" s="84">
        <f t="shared" si="395"/>
        <v>0</v>
      </c>
      <c r="AD648" s="85">
        <f t="shared" si="396"/>
        <v>0</v>
      </c>
      <c r="AE648" s="85">
        <f t="shared" si="397"/>
        <v>0</v>
      </c>
      <c r="AF648" s="1">
        <f t="shared" si="398"/>
        <v>0</v>
      </c>
    </row>
    <row r="649" spans="1:32" x14ac:dyDescent="0.2">
      <c r="A649" s="101">
        <v>7.1299999999999998E-4</v>
      </c>
      <c r="B649" s="3">
        <f t="shared" si="374"/>
        <v>7.1299999999999998E-4</v>
      </c>
      <c r="C649"/>
      <c r="D649"/>
      <c r="E649" s="56" t="s">
        <v>21</v>
      </c>
      <c r="F649" s="21">
        <f t="shared" si="377"/>
        <v>0</v>
      </c>
      <c r="G649" s="21">
        <f t="shared" si="378"/>
        <v>0</v>
      </c>
      <c r="H649" s="111" t="str">
        <f>IF(ISNA(VLOOKUP(C649,[1]Sheet1!$J$2:$J$2989,1,FALSE)),"No","Yes")</f>
        <v>No</v>
      </c>
      <c r="I649" s="84">
        <f t="shared" si="379"/>
        <v>0</v>
      </c>
      <c r="J649" s="84">
        <f t="shared" si="380"/>
        <v>0</v>
      </c>
      <c r="K649" s="84">
        <f t="shared" si="381"/>
        <v>0</v>
      </c>
      <c r="L649" s="84">
        <f t="shared" si="382"/>
        <v>0</v>
      </c>
      <c r="M649" s="84">
        <f t="shared" si="383"/>
        <v>0</v>
      </c>
      <c r="N649" s="84">
        <f t="shared" si="384"/>
        <v>0</v>
      </c>
      <c r="O649" s="84">
        <f t="shared" si="375"/>
        <v>0</v>
      </c>
      <c r="Q649" s="85">
        <f t="shared" si="385"/>
        <v>0</v>
      </c>
      <c r="R649" s="85">
        <f t="shared" si="386"/>
        <v>0</v>
      </c>
      <c r="S649" s="85">
        <f t="shared" si="387"/>
        <v>0</v>
      </c>
      <c r="T649" s="85">
        <f t="shared" si="388"/>
        <v>0</v>
      </c>
      <c r="U649" s="85">
        <f t="shared" si="389"/>
        <v>0</v>
      </c>
      <c r="V649" s="85">
        <f t="shared" si="390"/>
        <v>0</v>
      </c>
      <c r="W649" s="85">
        <f t="shared" si="376"/>
        <v>0</v>
      </c>
      <c r="Y649" s="84">
        <f t="shared" si="391"/>
        <v>0</v>
      </c>
      <c r="Z649" s="85">
        <f t="shared" si="392"/>
        <v>0</v>
      </c>
      <c r="AA649" s="70">
        <f t="shared" si="393"/>
        <v>0</v>
      </c>
      <c r="AB649" s="84">
        <f t="shared" si="394"/>
        <v>0</v>
      </c>
      <c r="AC649" s="84">
        <f t="shared" si="395"/>
        <v>0</v>
      </c>
      <c r="AD649" s="85">
        <f t="shared" si="396"/>
        <v>0</v>
      </c>
      <c r="AE649" s="85">
        <f t="shared" si="397"/>
        <v>0</v>
      </c>
      <c r="AF649" s="1">
        <f t="shared" si="398"/>
        <v>0</v>
      </c>
    </row>
    <row r="650" spans="1:32" x14ac:dyDescent="0.2">
      <c r="A650" s="101">
        <v>7.1400000000000001E-4</v>
      </c>
      <c r="B650" s="3">
        <f t="shared" si="374"/>
        <v>7.1400000000000001E-4</v>
      </c>
      <c r="C650"/>
      <c r="D650"/>
      <c r="E650" s="56" t="s">
        <v>21</v>
      </c>
      <c r="F650" s="21">
        <f t="shared" si="377"/>
        <v>0</v>
      </c>
      <c r="G650" s="21">
        <f t="shared" si="378"/>
        <v>0</v>
      </c>
      <c r="H650" s="111" t="str">
        <f>IF(ISNA(VLOOKUP(C650,[1]Sheet1!$J$2:$J$2989,1,FALSE)),"No","Yes")</f>
        <v>No</v>
      </c>
      <c r="I650" s="84">
        <f t="shared" si="379"/>
        <v>0</v>
      </c>
      <c r="J650" s="84">
        <f t="shared" si="380"/>
        <v>0</v>
      </c>
      <c r="K650" s="84">
        <f t="shared" si="381"/>
        <v>0</v>
      </c>
      <c r="L650" s="84">
        <f t="shared" si="382"/>
        <v>0</v>
      </c>
      <c r="M650" s="84">
        <f t="shared" si="383"/>
        <v>0</v>
      </c>
      <c r="N650" s="84">
        <f t="shared" si="384"/>
        <v>0</v>
      </c>
      <c r="O650" s="84">
        <f t="shared" si="375"/>
        <v>0</v>
      </c>
      <c r="Q650" s="85">
        <f t="shared" si="385"/>
        <v>0</v>
      </c>
      <c r="R650" s="85">
        <f t="shared" si="386"/>
        <v>0</v>
      </c>
      <c r="S650" s="85">
        <f t="shared" si="387"/>
        <v>0</v>
      </c>
      <c r="T650" s="85">
        <f t="shared" si="388"/>
        <v>0</v>
      </c>
      <c r="U650" s="85">
        <f t="shared" si="389"/>
        <v>0</v>
      </c>
      <c r="V650" s="85">
        <f t="shared" si="390"/>
        <v>0</v>
      </c>
      <c r="W650" s="85">
        <f t="shared" si="376"/>
        <v>0</v>
      </c>
      <c r="Y650" s="84">
        <f t="shared" si="391"/>
        <v>0</v>
      </c>
      <c r="Z650" s="85">
        <f t="shared" si="392"/>
        <v>0</v>
      </c>
      <c r="AA650" s="70">
        <f t="shared" si="393"/>
        <v>0</v>
      </c>
      <c r="AB650" s="84">
        <f t="shared" si="394"/>
        <v>0</v>
      </c>
      <c r="AC650" s="84">
        <f t="shared" si="395"/>
        <v>0</v>
      </c>
      <c r="AD650" s="85">
        <f t="shared" si="396"/>
        <v>0</v>
      </c>
      <c r="AE650" s="85">
        <f t="shared" si="397"/>
        <v>0</v>
      </c>
      <c r="AF650" s="1">
        <f t="shared" si="398"/>
        <v>0</v>
      </c>
    </row>
    <row r="651" spans="1:32" x14ac:dyDescent="0.2">
      <c r="A651" s="101">
        <v>7.1500000000000003E-4</v>
      </c>
      <c r="B651" s="3">
        <f t="shared" si="374"/>
        <v>7.1500000000000003E-4</v>
      </c>
      <c r="C651"/>
      <c r="D651"/>
      <c r="E651" s="56" t="s">
        <v>21</v>
      </c>
      <c r="F651" s="21">
        <f t="shared" si="377"/>
        <v>0</v>
      </c>
      <c r="G651" s="21">
        <f t="shared" si="378"/>
        <v>0</v>
      </c>
      <c r="H651" s="111" t="str">
        <f>IF(ISNA(VLOOKUP(C651,[1]Sheet1!$J$2:$J$2989,1,FALSE)),"No","Yes")</f>
        <v>No</v>
      </c>
      <c r="I651" s="84">
        <f t="shared" si="379"/>
        <v>0</v>
      </c>
      <c r="J651" s="84">
        <f t="shared" si="380"/>
        <v>0</v>
      </c>
      <c r="K651" s="84">
        <f t="shared" si="381"/>
        <v>0</v>
      </c>
      <c r="L651" s="84">
        <f t="shared" si="382"/>
        <v>0</v>
      </c>
      <c r="M651" s="84">
        <f t="shared" si="383"/>
        <v>0</v>
      </c>
      <c r="N651" s="84">
        <f t="shared" si="384"/>
        <v>0</v>
      </c>
      <c r="O651" s="84">
        <f t="shared" si="375"/>
        <v>0</v>
      </c>
      <c r="Q651" s="85">
        <f t="shared" si="385"/>
        <v>0</v>
      </c>
      <c r="R651" s="85">
        <f t="shared" si="386"/>
        <v>0</v>
      </c>
      <c r="S651" s="85">
        <f t="shared" si="387"/>
        <v>0</v>
      </c>
      <c r="T651" s="85">
        <f t="shared" si="388"/>
        <v>0</v>
      </c>
      <c r="U651" s="85">
        <f t="shared" si="389"/>
        <v>0</v>
      </c>
      <c r="V651" s="85">
        <f t="shared" si="390"/>
        <v>0</v>
      </c>
      <c r="W651" s="85">
        <f t="shared" si="376"/>
        <v>0</v>
      </c>
      <c r="Y651" s="84">
        <f t="shared" si="391"/>
        <v>0</v>
      </c>
      <c r="Z651" s="85">
        <f t="shared" si="392"/>
        <v>0</v>
      </c>
      <c r="AA651" s="70">
        <f t="shared" si="393"/>
        <v>0</v>
      </c>
      <c r="AB651" s="84">
        <f t="shared" si="394"/>
        <v>0</v>
      </c>
      <c r="AC651" s="84">
        <f t="shared" si="395"/>
        <v>0</v>
      </c>
      <c r="AD651" s="85">
        <f t="shared" si="396"/>
        <v>0</v>
      </c>
      <c r="AE651" s="85">
        <f t="shared" si="397"/>
        <v>0</v>
      </c>
      <c r="AF651" s="1">
        <f t="shared" si="398"/>
        <v>0</v>
      </c>
    </row>
    <row r="652" spans="1:32" x14ac:dyDescent="0.2">
      <c r="A652" s="101">
        <v>7.1599999999999995E-4</v>
      </c>
      <c r="B652" s="3">
        <f t="shared" si="374"/>
        <v>7.1599999999999995E-4</v>
      </c>
      <c r="C652"/>
      <c r="D652"/>
      <c r="E652" s="56" t="s">
        <v>21</v>
      </c>
      <c r="F652" s="21">
        <f t="shared" si="377"/>
        <v>0</v>
      </c>
      <c r="G652" s="21">
        <f t="shared" si="378"/>
        <v>0</v>
      </c>
      <c r="H652" s="111" t="str">
        <f>IF(ISNA(VLOOKUP(C652,[1]Sheet1!$J$2:$J$2989,1,FALSE)),"No","Yes")</f>
        <v>No</v>
      </c>
      <c r="I652" s="84">
        <f t="shared" si="379"/>
        <v>0</v>
      </c>
      <c r="J652" s="84">
        <f t="shared" si="380"/>
        <v>0</v>
      </c>
      <c r="K652" s="84">
        <f t="shared" si="381"/>
        <v>0</v>
      </c>
      <c r="L652" s="84">
        <f t="shared" si="382"/>
        <v>0</v>
      </c>
      <c r="M652" s="84">
        <f t="shared" si="383"/>
        <v>0</v>
      </c>
      <c r="N652" s="84">
        <f t="shared" si="384"/>
        <v>0</v>
      </c>
      <c r="O652" s="84">
        <f t="shared" si="375"/>
        <v>0</v>
      </c>
      <c r="Q652" s="85">
        <f t="shared" si="385"/>
        <v>0</v>
      </c>
      <c r="R652" s="85">
        <f t="shared" si="386"/>
        <v>0</v>
      </c>
      <c r="S652" s="85">
        <f t="shared" si="387"/>
        <v>0</v>
      </c>
      <c r="T652" s="85">
        <f t="shared" si="388"/>
        <v>0</v>
      </c>
      <c r="U652" s="85">
        <f t="shared" si="389"/>
        <v>0</v>
      </c>
      <c r="V652" s="85">
        <f t="shared" si="390"/>
        <v>0</v>
      </c>
      <c r="W652" s="85">
        <f t="shared" si="376"/>
        <v>0</v>
      </c>
      <c r="Y652" s="84">
        <f t="shared" si="391"/>
        <v>0</v>
      </c>
      <c r="Z652" s="85">
        <f t="shared" si="392"/>
        <v>0</v>
      </c>
      <c r="AA652" s="70">
        <f t="shared" si="393"/>
        <v>0</v>
      </c>
      <c r="AB652" s="84">
        <f t="shared" si="394"/>
        <v>0</v>
      </c>
      <c r="AC652" s="84">
        <f t="shared" si="395"/>
        <v>0</v>
      </c>
      <c r="AD652" s="85">
        <f t="shared" si="396"/>
        <v>0</v>
      </c>
      <c r="AE652" s="85">
        <f t="shared" si="397"/>
        <v>0</v>
      </c>
      <c r="AF652" s="1">
        <f t="shared" si="398"/>
        <v>0</v>
      </c>
    </row>
    <row r="653" spans="1:32" x14ac:dyDescent="0.2">
      <c r="A653" s="101">
        <v>7.1699999999999997E-4</v>
      </c>
      <c r="B653" s="3">
        <f t="shared" si="374"/>
        <v>7.1699999999999997E-4</v>
      </c>
      <c r="C653"/>
      <c r="D653"/>
      <c r="E653" s="56" t="s">
        <v>21</v>
      </c>
      <c r="F653" s="21">
        <f t="shared" si="377"/>
        <v>0</v>
      </c>
      <c r="G653" s="21">
        <f t="shared" si="378"/>
        <v>0</v>
      </c>
      <c r="H653" s="111" t="str">
        <f>IF(ISNA(VLOOKUP(C653,[1]Sheet1!$J$2:$J$2989,1,FALSE)),"No","Yes")</f>
        <v>No</v>
      </c>
      <c r="I653" s="84">
        <f t="shared" si="379"/>
        <v>0</v>
      </c>
      <c r="J653" s="84">
        <f t="shared" si="380"/>
        <v>0</v>
      </c>
      <c r="K653" s="84">
        <f t="shared" si="381"/>
        <v>0</v>
      </c>
      <c r="L653" s="84">
        <f t="shared" si="382"/>
        <v>0</v>
      </c>
      <c r="M653" s="84">
        <f t="shared" si="383"/>
        <v>0</v>
      </c>
      <c r="N653" s="84">
        <f t="shared" si="384"/>
        <v>0</v>
      </c>
      <c r="O653" s="84">
        <f t="shared" si="375"/>
        <v>0</v>
      </c>
      <c r="Q653" s="85">
        <f t="shared" si="385"/>
        <v>0</v>
      </c>
      <c r="R653" s="85">
        <f t="shared" si="386"/>
        <v>0</v>
      </c>
      <c r="S653" s="85">
        <f t="shared" si="387"/>
        <v>0</v>
      </c>
      <c r="T653" s="85">
        <f t="shared" si="388"/>
        <v>0</v>
      </c>
      <c r="U653" s="85">
        <f t="shared" si="389"/>
        <v>0</v>
      </c>
      <c r="V653" s="85">
        <f t="shared" si="390"/>
        <v>0</v>
      </c>
      <c r="W653" s="85">
        <f t="shared" si="376"/>
        <v>0</v>
      </c>
      <c r="Y653" s="84">
        <f t="shared" si="391"/>
        <v>0</v>
      </c>
      <c r="Z653" s="85">
        <f t="shared" si="392"/>
        <v>0</v>
      </c>
      <c r="AA653" s="70">
        <f t="shared" si="393"/>
        <v>0</v>
      </c>
      <c r="AB653" s="84">
        <f t="shared" si="394"/>
        <v>0</v>
      </c>
      <c r="AC653" s="84">
        <f t="shared" si="395"/>
        <v>0</v>
      </c>
      <c r="AD653" s="85">
        <f t="shared" si="396"/>
        <v>0</v>
      </c>
      <c r="AE653" s="85">
        <f t="shared" si="397"/>
        <v>0</v>
      </c>
      <c r="AF653" s="1">
        <f t="shared" si="398"/>
        <v>0</v>
      </c>
    </row>
    <row r="654" spans="1:32" x14ac:dyDescent="0.2">
      <c r="A654" s="101">
        <v>7.18E-4</v>
      </c>
      <c r="B654" s="3">
        <f t="shared" si="374"/>
        <v>7.18E-4</v>
      </c>
      <c r="C654"/>
      <c r="D654"/>
      <c r="E654" s="56" t="s">
        <v>21</v>
      </c>
      <c r="F654" s="21">
        <f t="shared" si="377"/>
        <v>0</v>
      </c>
      <c r="G654" s="21">
        <f t="shared" si="378"/>
        <v>0</v>
      </c>
      <c r="H654" s="111" t="str">
        <f>IF(ISNA(VLOOKUP(C654,[1]Sheet1!$J$2:$J$2989,1,FALSE)),"No","Yes")</f>
        <v>No</v>
      </c>
      <c r="I654" s="84">
        <f t="shared" si="379"/>
        <v>0</v>
      </c>
      <c r="J654" s="84">
        <f t="shared" si="380"/>
        <v>0</v>
      </c>
      <c r="K654" s="84">
        <f t="shared" si="381"/>
        <v>0</v>
      </c>
      <c r="L654" s="84">
        <f t="shared" si="382"/>
        <v>0</v>
      </c>
      <c r="M654" s="84">
        <f t="shared" si="383"/>
        <v>0</v>
      </c>
      <c r="N654" s="84">
        <f t="shared" si="384"/>
        <v>0</v>
      </c>
      <c r="O654" s="84">
        <f t="shared" si="375"/>
        <v>0</v>
      </c>
      <c r="Q654" s="85">
        <f t="shared" si="385"/>
        <v>0</v>
      </c>
      <c r="R654" s="85">
        <f t="shared" si="386"/>
        <v>0</v>
      </c>
      <c r="S654" s="85">
        <f t="shared" si="387"/>
        <v>0</v>
      </c>
      <c r="T654" s="85">
        <f t="shared" si="388"/>
        <v>0</v>
      </c>
      <c r="U654" s="85">
        <f t="shared" si="389"/>
        <v>0</v>
      </c>
      <c r="V654" s="85">
        <f t="shared" si="390"/>
        <v>0</v>
      </c>
      <c r="W654" s="85">
        <f t="shared" si="376"/>
        <v>0</v>
      </c>
      <c r="Y654" s="84">
        <f t="shared" si="391"/>
        <v>0</v>
      </c>
      <c r="Z654" s="85">
        <f t="shared" si="392"/>
        <v>0</v>
      </c>
      <c r="AA654" s="70">
        <f t="shared" si="393"/>
        <v>0</v>
      </c>
      <c r="AB654" s="84">
        <f t="shared" si="394"/>
        <v>0</v>
      </c>
      <c r="AC654" s="84">
        <f t="shared" si="395"/>
        <v>0</v>
      </c>
      <c r="AD654" s="85">
        <f t="shared" si="396"/>
        <v>0</v>
      </c>
      <c r="AE654" s="85">
        <f t="shared" si="397"/>
        <v>0</v>
      </c>
      <c r="AF654" s="1">
        <f t="shared" si="398"/>
        <v>0</v>
      </c>
    </row>
    <row r="655" spans="1:32" x14ac:dyDescent="0.2">
      <c r="A655" s="101">
        <v>7.1900000000000002E-4</v>
      </c>
      <c r="B655" s="3">
        <f t="shared" si="374"/>
        <v>7.1900000000000002E-4</v>
      </c>
      <c r="C655"/>
      <c r="D655"/>
      <c r="E655" s="56" t="s">
        <v>21</v>
      </c>
      <c r="F655" s="21">
        <f t="shared" si="377"/>
        <v>0</v>
      </c>
      <c r="G655" s="21">
        <f t="shared" si="378"/>
        <v>0</v>
      </c>
      <c r="H655" s="111" t="str">
        <f>IF(ISNA(VLOOKUP(C655,[1]Sheet1!$J$2:$J$2989,1,FALSE)),"No","Yes")</f>
        <v>No</v>
      </c>
      <c r="I655" s="84">
        <f t="shared" si="379"/>
        <v>0</v>
      </c>
      <c r="J655" s="84">
        <f t="shared" si="380"/>
        <v>0</v>
      </c>
      <c r="K655" s="84">
        <f t="shared" si="381"/>
        <v>0</v>
      </c>
      <c r="L655" s="84">
        <f t="shared" si="382"/>
        <v>0</v>
      </c>
      <c r="M655" s="84">
        <f t="shared" si="383"/>
        <v>0</v>
      </c>
      <c r="N655" s="84">
        <f t="shared" si="384"/>
        <v>0</v>
      </c>
      <c r="O655" s="84">
        <f t="shared" si="375"/>
        <v>0</v>
      </c>
      <c r="Q655" s="85">
        <f t="shared" si="385"/>
        <v>0</v>
      </c>
      <c r="R655" s="85">
        <f t="shared" si="386"/>
        <v>0</v>
      </c>
      <c r="S655" s="85">
        <f t="shared" si="387"/>
        <v>0</v>
      </c>
      <c r="T655" s="85">
        <f t="shared" si="388"/>
        <v>0</v>
      </c>
      <c r="U655" s="85">
        <f t="shared" si="389"/>
        <v>0</v>
      </c>
      <c r="V655" s="85">
        <f t="shared" si="390"/>
        <v>0</v>
      </c>
      <c r="W655" s="85">
        <f t="shared" si="376"/>
        <v>0</v>
      </c>
      <c r="Y655" s="84">
        <f t="shared" si="391"/>
        <v>0</v>
      </c>
      <c r="Z655" s="85">
        <f t="shared" si="392"/>
        <v>0</v>
      </c>
      <c r="AA655" s="70">
        <f t="shared" si="393"/>
        <v>0</v>
      </c>
      <c r="AB655" s="84">
        <f t="shared" si="394"/>
        <v>0</v>
      </c>
      <c r="AC655" s="84">
        <f t="shared" si="395"/>
        <v>0</v>
      </c>
      <c r="AD655" s="85">
        <f t="shared" si="396"/>
        <v>0</v>
      </c>
      <c r="AE655" s="85">
        <f t="shared" si="397"/>
        <v>0</v>
      </c>
      <c r="AF655" s="1">
        <f t="shared" si="398"/>
        <v>0</v>
      </c>
    </row>
    <row r="656" spans="1:32" x14ac:dyDescent="0.2">
      <c r="A656" s="101">
        <v>7.2000000000000005E-4</v>
      </c>
      <c r="B656" s="3">
        <f t="shared" si="374"/>
        <v>7.2000000000000005E-4</v>
      </c>
      <c r="C656"/>
      <c r="D656"/>
      <c r="E656" s="56" t="s">
        <v>21</v>
      </c>
      <c r="F656" s="21">
        <f t="shared" si="377"/>
        <v>0</v>
      </c>
      <c r="G656" s="21">
        <f t="shared" si="378"/>
        <v>0</v>
      </c>
      <c r="H656" s="111" t="str">
        <f>IF(ISNA(VLOOKUP(C656,[1]Sheet1!$J$2:$J$2989,1,FALSE)),"No","Yes")</f>
        <v>No</v>
      </c>
      <c r="I656" s="84">
        <f t="shared" si="379"/>
        <v>0</v>
      </c>
      <c r="J656" s="84">
        <f t="shared" si="380"/>
        <v>0</v>
      </c>
      <c r="K656" s="84">
        <f t="shared" si="381"/>
        <v>0</v>
      </c>
      <c r="L656" s="84">
        <f t="shared" si="382"/>
        <v>0</v>
      </c>
      <c r="M656" s="84">
        <f t="shared" si="383"/>
        <v>0</v>
      </c>
      <c r="N656" s="84">
        <f t="shared" si="384"/>
        <v>0</v>
      </c>
      <c r="O656" s="84">
        <f t="shared" si="375"/>
        <v>0</v>
      </c>
      <c r="Q656" s="85">
        <f t="shared" si="385"/>
        <v>0</v>
      </c>
      <c r="R656" s="85">
        <f t="shared" si="386"/>
        <v>0</v>
      </c>
      <c r="S656" s="85">
        <f t="shared" si="387"/>
        <v>0</v>
      </c>
      <c r="T656" s="85">
        <f t="shared" si="388"/>
        <v>0</v>
      </c>
      <c r="U656" s="85">
        <f t="shared" si="389"/>
        <v>0</v>
      </c>
      <c r="V656" s="85">
        <f t="shared" si="390"/>
        <v>0</v>
      </c>
      <c r="W656" s="85">
        <f t="shared" si="376"/>
        <v>0</v>
      </c>
      <c r="Y656" s="84">
        <f t="shared" si="391"/>
        <v>0</v>
      </c>
      <c r="Z656" s="85">
        <f t="shared" si="392"/>
        <v>0</v>
      </c>
      <c r="AA656" s="70">
        <f t="shared" si="393"/>
        <v>0</v>
      </c>
      <c r="AB656" s="84">
        <f t="shared" si="394"/>
        <v>0</v>
      </c>
      <c r="AC656" s="84">
        <f t="shared" si="395"/>
        <v>0</v>
      </c>
      <c r="AD656" s="85">
        <f t="shared" si="396"/>
        <v>0</v>
      </c>
      <c r="AE656" s="85">
        <f t="shared" si="397"/>
        <v>0</v>
      </c>
      <c r="AF656" s="1">
        <f t="shared" si="398"/>
        <v>0</v>
      </c>
    </row>
    <row r="657" spans="1:32" x14ac:dyDescent="0.2">
      <c r="A657" s="101">
        <v>7.2099999999999996E-4</v>
      </c>
      <c r="B657" s="3">
        <f t="shared" si="374"/>
        <v>7.2099999999999996E-4</v>
      </c>
      <c r="C657"/>
      <c r="D657"/>
      <c r="E657" s="56" t="s">
        <v>21</v>
      </c>
      <c r="F657" s="21">
        <f t="shared" si="377"/>
        <v>0</v>
      </c>
      <c r="G657" s="21">
        <f t="shared" si="378"/>
        <v>0</v>
      </c>
      <c r="H657" s="111" t="str">
        <f>IF(ISNA(VLOOKUP(C657,[1]Sheet1!$J$2:$J$2989,1,FALSE)),"No","Yes")</f>
        <v>No</v>
      </c>
      <c r="I657" s="84">
        <f t="shared" si="379"/>
        <v>0</v>
      </c>
      <c r="J657" s="84">
        <f t="shared" si="380"/>
        <v>0</v>
      </c>
      <c r="K657" s="84">
        <f t="shared" si="381"/>
        <v>0</v>
      </c>
      <c r="L657" s="84">
        <f t="shared" si="382"/>
        <v>0</v>
      </c>
      <c r="M657" s="84">
        <f t="shared" si="383"/>
        <v>0</v>
      </c>
      <c r="N657" s="84">
        <f t="shared" si="384"/>
        <v>0</v>
      </c>
      <c r="O657" s="84">
        <f t="shared" si="375"/>
        <v>0</v>
      </c>
      <c r="Q657" s="85">
        <f t="shared" si="385"/>
        <v>0</v>
      </c>
      <c r="R657" s="85">
        <f t="shared" si="386"/>
        <v>0</v>
      </c>
      <c r="S657" s="85">
        <f t="shared" si="387"/>
        <v>0</v>
      </c>
      <c r="T657" s="85">
        <f t="shared" si="388"/>
        <v>0</v>
      </c>
      <c r="U657" s="85">
        <f t="shared" si="389"/>
        <v>0</v>
      </c>
      <c r="V657" s="85">
        <f t="shared" si="390"/>
        <v>0</v>
      </c>
      <c r="W657" s="85">
        <f t="shared" si="376"/>
        <v>0</v>
      </c>
      <c r="Y657" s="84">
        <f t="shared" si="391"/>
        <v>0</v>
      </c>
      <c r="Z657" s="85">
        <f t="shared" si="392"/>
        <v>0</v>
      </c>
      <c r="AA657" s="70">
        <f t="shared" si="393"/>
        <v>0</v>
      </c>
      <c r="AB657" s="84">
        <f t="shared" si="394"/>
        <v>0</v>
      </c>
      <c r="AC657" s="84">
        <f t="shared" si="395"/>
        <v>0</v>
      </c>
      <c r="AD657" s="85">
        <f t="shared" si="396"/>
        <v>0</v>
      </c>
      <c r="AE657" s="85">
        <f t="shared" si="397"/>
        <v>0</v>
      </c>
      <c r="AF657" s="1">
        <f t="shared" si="398"/>
        <v>0</v>
      </c>
    </row>
    <row r="658" spans="1:32" x14ac:dyDescent="0.2">
      <c r="A658" s="101">
        <v>7.2199999999999999E-4</v>
      </c>
      <c r="B658" s="3">
        <f t="shared" si="374"/>
        <v>7.2199999999999999E-4</v>
      </c>
      <c r="C658"/>
      <c r="D658"/>
      <c r="E658" s="56" t="s">
        <v>21</v>
      </c>
      <c r="F658" s="21">
        <f t="shared" si="377"/>
        <v>0</v>
      </c>
      <c r="G658" s="21">
        <f t="shared" si="378"/>
        <v>0</v>
      </c>
      <c r="H658" s="111" t="str">
        <f>IF(ISNA(VLOOKUP(C658,[1]Sheet1!$J$2:$J$2989,1,FALSE)),"No","Yes")</f>
        <v>No</v>
      </c>
      <c r="I658" s="84">
        <f t="shared" si="379"/>
        <v>0</v>
      </c>
      <c r="J658" s="84">
        <f t="shared" si="380"/>
        <v>0</v>
      </c>
      <c r="K658" s="84">
        <f t="shared" si="381"/>
        <v>0</v>
      </c>
      <c r="L658" s="84">
        <f t="shared" si="382"/>
        <v>0</v>
      </c>
      <c r="M658" s="84">
        <f t="shared" si="383"/>
        <v>0</v>
      </c>
      <c r="N658" s="84">
        <f t="shared" si="384"/>
        <v>0</v>
      </c>
      <c r="O658" s="84">
        <f t="shared" si="375"/>
        <v>0</v>
      </c>
      <c r="Q658" s="85">
        <f t="shared" si="385"/>
        <v>0</v>
      </c>
      <c r="R658" s="85">
        <f t="shared" si="386"/>
        <v>0</v>
      </c>
      <c r="S658" s="85">
        <f t="shared" si="387"/>
        <v>0</v>
      </c>
      <c r="T658" s="85">
        <f t="shared" si="388"/>
        <v>0</v>
      </c>
      <c r="U658" s="85">
        <f t="shared" si="389"/>
        <v>0</v>
      </c>
      <c r="V658" s="85">
        <f t="shared" si="390"/>
        <v>0</v>
      </c>
      <c r="W658" s="85">
        <f t="shared" si="376"/>
        <v>0</v>
      </c>
      <c r="Y658" s="84">
        <f t="shared" si="391"/>
        <v>0</v>
      </c>
      <c r="Z658" s="85">
        <f t="shared" si="392"/>
        <v>0</v>
      </c>
      <c r="AA658" s="70">
        <f t="shared" si="393"/>
        <v>0</v>
      </c>
      <c r="AB658" s="84">
        <f t="shared" si="394"/>
        <v>0</v>
      </c>
      <c r="AC658" s="84">
        <f t="shared" si="395"/>
        <v>0</v>
      </c>
      <c r="AD658" s="85">
        <f t="shared" si="396"/>
        <v>0</v>
      </c>
      <c r="AE658" s="85">
        <f t="shared" si="397"/>
        <v>0</v>
      </c>
      <c r="AF658" s="1">
        <f t="shared" si="398"/>
        <v>0</v>
      </c>
    </row>
    <row r="659" spans="1:32" x14ac:dyDescent="0.2">
      <c r="A659" s="101">
        <v>7.2300000000000001E-4</v>
      </c>
      <c r="B659" s="3">
        <f t="shared" si="374"/>
        <v>7.2300000000000001E-4</v>
      </c>
      <c r="C659"/>
      <c r="D659"/>
      <c r="E659" s="56" t="s">
        <v>21</v>
      </c>
      <c r="F659" s="21">
        <f t="shared" si="377"/>
        <v>0</v>
      </c>
      <c r="G659" s="21">
        <f t="shared" si="378"/>
        <v>0</v>
      </c>
      <c r="H659" s="111" t="str">
        <f>IF(ISNA(VLOOKUP(C659,[1]Sheet1!$J$2:$J$2989,1,FALSE)),"No","Yes")</f>
        <v>No</v>
      </c>
      <c r="I659" s="84">
        <f t="shared" si="379"/>
        <v>0</v>
      </c>
      <c r="J659" s="84">
        <f t="shared" si="380"/>
        <v>0</v>
      </c>
      <c r="K659" s="84">
        <f t="shared" si="381"/>
        <v>0</v>
      </c>
      <c r="L659" s="84">
        <f t="shared" si="382"/>
        <v>0</v>
      </c>
      <c r="M659" s="84">
        <f t="shared" si="383"/>
        <v>0</v>
      </c>
      <c r="N659" s="84">
        <f t="shared" si="384"/>
        <v>0</v>
      </c>
      <c r="O659" s="84">
        <f t="shared" si="375"/>
        <v>0</v>
      </c>
      <c r="Q659" s="85">
        <f t="shared" si="385"/>
        <v>0</v>
      </c>
      <c r="R659" s="85">
        <f t="shared" si="386"/>
        <v>0</v>
      </c>
      <c r="S659" s="85">
        <f t="shared" si="387"/>
        <v>0</v>
      </c>
      <c r="T659" s="85">
        <f t="shared" si="388"/>
        <v>0</v>
      </c>
      <c r="U659" s="85">
        <f t="shared" si="389"/>
        <v>0</v>
      </c>
      <c r="V659" s="85">
        <f t="shared" si="390"/>
        <v>0</v>
      </c>
      <c r="W659" s="85">
        <f t="shared" si="376"/>
        <v>0</v>
      </c>
      <c r="Y659" s="84">
        <f t="shared" si="391"/>
        <v>0</v>
      </c>
      <c r="Z659" s="85">
        <f t="shared" si="392"/>
        <v>0</v>
      </c>
      <c r="AA659" s="70">
        <f t="shared" si="393"/>
        <v>0</v>
      </c>
      <c r="AB659" s="84">
        <f t="shared" si="394"/>
        <v>0</v>
      </c>
      <c r="AC659" s="84">
        <f t="shared" si="395"/>
        <v>0</v>
      </c>
      <c r="AD659" s="85">
        <f t="shared" si="396"/>
        <v>0</v>
      </c>
      <c r="AE659" s="85">
        <f t="shared" si="397"/>
        <v>0</v>
      </c>
      <c r="AF659" s="1">
        <f t="shared" si="398"/>
        <v>0</v>
      </c>
    </row>
    <row r="660" spans="1:32" x14ac:dyDescent="0.2">
      <c r="A660" s="101">
        <v>7.2400000000000003E-4</v>
      </c>
      <c r="B660" s="3">
        <f t="shared" si="374"/>
        <v>7.2400000000000003E-4</v>
      </c>
      <c r="C660"/>
      <c r="D660"/>
      <c r="E660" s="56" t="s">
        <v>21</v>
      </c>
      <c r="F660" s="21">
        <f t="shared" si="377"/>
        <v>0</v>
      </c>
      <c r="G660" s="21">
        <f t="shared" si="378"/>
        <v>0</v>
      </c>
      <c r="H660" s="111" t="str">
        <f>IF(ISNA(VLOOKUP(C660,[1]Sheet1!$J$2:$J$2989,1,FALSE)),"No","Yes")</f>
        <v>No</v>
      </c>
      <c r="I660" s="84">
        <f t="shared" si="379"/>
        <v>0</v>
      </c>
      <c r="J660" s="84">
        <f t="shared" si="380"/>
        <v>0</v>
      </c>
      <c r="K660" s="84">
        <f t="shared" si="381"/>
        <v>0</v>
      </c>
      <c r="L660" s="84">
        <f t="shared" si="382"/>
        <v>0</v>
      </c>
      <c r="M660" s="84">
        <f t="shared" si="383"/>
        <v>0</v>
      </c>
      <c r="N660" s="84">
        <f t="shared" si="384"/>
        <v>0</v>
      </c>
      <c r="O660" s="84">
        <f t="shared" si="375"/>
        <v>0</v>
      </c>
      <c r="Q660" s="85">
        <f t="shared" si="385"/>
        <v>0</v>
      </c>
      <c r="R660" s="85">
        <f t="shared" si="386"/>
        <v>0</v>
      </c>
      <c r="S660" s="85">
        <f t="shared" si="387"/>
        <v>0</v>
      </c>
      <c r="T660" s="85">
        <f t="shared" si="388"/>
        <v>0</v>
      </c>
      <c r="U660" s="85">
        <f t="shared" si="389"/>
        <v>0</v>
      </c>
      <c r="V660" s="85">
        <f t="shared" si="390"/>
        <v>0</v>
      </c>
      <c r="W660" s="85">
        <f t="shared" si="376"/>
        <v>0</v>
      </c>
      <c r="Y660" s="84">
        <f t="shared" si="391"/>
        <v>0</v>
      </c>
      <c r="Z660" s="85">
        <f t="shared" si="392"/>
        <v>0</v>
      </c>
      <c r="AA660" s="70">
        <f t="shared" si="393"/>
        <v>0</v>
      </c>
      <c r="AB660" s="84">
        <f t="shared" si="394"/>
        <v>0</v>
      </c>
      <c r="AC660" s="84">
        <f t="shared" si="395"/>
        <v>0</v>
      </c>
      <c r="AD660" s="85">
        <f t="shared" si="396"/>
        <v>0</v>
      </c>
      <c r="AE660" s="85">
        <f t="shared" si="397"/>
        <v>0</v>
      </c>
      <c r="AF660" s="1">
        <f t="shared" si="398"/>
        <v>0</v>
      </c>
    </row>
    <row r="661" spans="1:32" x14ac:dyDescent="0.2">
      <c r="A661" s="101">
        <v>7.2499999999999995E-4</v>
      </c>
      <c r="B661" s="3">
        <f t="shared" si="374"/>
        <v>7.2499999999999995E-4</v>
      </c>
      <c r="C661"/>
      <c r="D661"/>
      <c r="E661" s="56" t="s">
        <v>21</v>
      </c>
      <c r="F661" s="21">
        <f t="shared" si="377"/>
        <v>0</v>
      </c>
      <c r="G661" s="21">
        <f t="shared" si="378"/>
        <v>0</v>
      </c>
      <c r="H661" s="111" t="str">
        <f>IF(ISNA(VLOOKUP(C661,[1]Sheet1!$J$2:$J$2989,1,FALSE)),"No","Yes")</f>
        <v>No</v>
      </c>
      <c r="I661" s="84">
        <f t="shared" si="379"/>
        <v>0</v>
      </c>
      <c r="J661" s="84">
        <f t="shared" si="380"/>
        <v>0</v>
      </c>
      <c r="K661" s="84">
        <f t="shared" si="381"/>
        <v>0</v>
      </c>
      <c r="L661" s="84">
        <f t="shared" si="382"/>
        <v>0</v>
      </c>
      <c r="M661" s="84">
        <f t="shared" si="383"/>
        <v>0</v>
      </c>
      <c r="N661" s="84">
        <f t="shared" si="384"/>
        <v>0</v>
      </c>
      <c r="O661" s="84">
        <f t="shared" si="375"/>
        <v>0</v>
      </c>
      <c r="Q661" s="85">
        <f t="shared" si="385"/>
        <v>0</v>
      </c>
      <c r="R661" s="85">
        <f t="shared" si="386"/>
        <v>0</v>
      </c>
      <c r="S661" s="85">
        <f t="shared" si="387"/>
        <v>0</v>
      </c>
      <c r="T661" s="85">
        <f t="shared" si="388"/>
        <v>0</v>
      </c>
      <c r="U661" s="85">
        <f t="shared" si="389"/>
        <v>0</v>
      </c>
      <c r="V661" s="85">
        <f t="shared" si="390"/>
        <v>0</v>
      </c>
      <c r="W661" s="85">
        <f t="shared" si="376"/>
        <v>0</v>
      </c>
      <c r="Y661" s="84">
        <f t="shared" si="391"/>
        <v>0</v>
      </c>
      <c r="Z661" s="85">
        <f t="shared" si="392"/>
        <v>0</v>
      </c>
      <c r="AA661" s="70">
        <f t="shared" si="393"/>
        <v>0</v>
      </c>
      <c r="AB661" s="84">
        <f t="shared" si="394"/>
        <v>0</v>
      </c>
      <c r="AC661" s="84">
        <f t="shared" si="395"/>
        <v>0</v>
      </c>
      <c r="AD661" s="85">
        <f t="shared" si="396"/>
        <v>0</v>
      </c>
      <c r="AE661" s="85">
        <f t="shared" si="397"/>
        <v>0</v>
      </c>
      <c r="AF661" s="1">
        <f t="shared" si="398"/>
        <v>0</v>
      </c>
    </row>
    <row r="662" spans="1:32" x14ac:dyDescent="0.2">
      <c r="A662" s="101">
        <v>7.2599999999999997E-4</v>
      </c>
      <c r="B662" s="3">
        <f t="shared" si="374"/>
        <v>7.2599999999999997E-4</v>
      </c>
      <c r="C662"/>
      <c r="D662"/>
      <c r="E662" s="56" t="s">
        <v>21</v>
      </c>
      <c r="F662" s="21">
        <f t="shared" si="377"/>
        <v>0</v>
      </c>
      <c r="G662" s="21">
        <f t="shared" si="378"/>
        <v>0</v>
      </c>
      <c r="H662" s="111" t="str">
        <f>IF(ISNA(VLOOKUP(C662,[1]Sheet1!$J$2:$J$2989,1,FALSE)),"No","Yes")</f>
        <v>No</v>
      </c>
      <c r="I662" s="84">
        <f t="shared" si="379"/>
        <v>0</v>
      </c>
      <c r="J662" s="84">
        <f t="shared" si="380"/>
        <v>0</v>
      </c>
      <c r="K662" s="84">
        <f t="shared" si="381"/>
        <v>0</v>
      </c>
      <c r="L662" s="84">
        <f t="shared" si="382"/>
        <v>0</v>
      </c>
      <c r="M662" s="84">
        <f t="shared" si="383"/>
        <v>0</v>
      </c>
      <c r="N662" s="84">
        <f t="shared" si="384"/>
        <v>0</v>
      </c>
      <c r="O662" s="84">
        <f t="shared" si="375"/>
        <v>0</v>
      </c>
      <c r="Q662" s="85">
        <f t="shared" si="385"/>
        <v>0</v>
      </c>
      <c r="R662" s="85">
        <f t="shared" si="386"/>
        <v>0</v>
      </c>
      <c r="S662" s="85">
        <f t="shared" si="387"/>
        <v>0</v>
      </c>
      <c r="T662" s="85">
        <f t="shared" si="388"/>
        <v>0</v>
      </c>
      <c r="U662" s="85">
        <f t="shared" si="389"/>
        <v>0</v>
      </c>
      <c r="V662" s="85">
        <f t="shared" si="390"/>
        <v>0</v>
      </c>
      <c r="W662" s="85">
        <f t="shared" si="376"/>
        <v>0</v>
      </c>
      <c r="Y662" s="84">
        <f t="shared" si="391"/>
        <v>0</v>
      </c>
      <c r="Z662" s="85">
        <f t="shared" si="392"/>
        <v>0</v>
      </c>
      <c r="AA662" s="70">
        <f t="shared" si="393"/>
        <v>0</v>
      </c>
      <c r="AB662" s="84">
        <f t="shared" si="394"/>
        <v>0</v>
      </c>
      <c r="AC662" s="84">
        <f t="shared" si="395"/>
        <v>0</v>
      </c>
      <c r="AD662" s="85">
        <f t="shared" si="396"/>
        <v>0</v>
      </c>
      <c r="AE662" s="85">
        <f t="shared" si="397"/>
        <v>0</v>
      </c>
      <c r="AF662" s="1">
        <f t="shared" si="398"/>
        <v>0</v>
      </c>
    </row>
    <row r="663" spans="1:32" x14ac:dyDescent="0.2">
      <c r="A663" s="101">
        <v>7.27E-4</v>
      </c>
      <c r="B663" s="3">
        <f t="shared" si="374"/>
        <v>7.27E-4</v>
      </c>
      <c r="C663"/>
      <c r="D663"/>
      <c r="E663" s="56" t="s">
        <v>21</v>
      </c>
      <c r="F663" s="21">
        <f t="shared" si="377"/>
        <v>0</v>
      </c>
      <c r="G663" s="21">
        <f t="shared" si="378"/>
        <v>0</v>
      </c>
      <c r="H663" s="111" t="str">
        <f>IF(ISNA(VLOOKUP(C663,[1]Sheet1!$J$2:$J$2989,1,FALSE)),"No","Yes")</f>
        <v>No</v>
      </c>
      <c r="I663" s="84">
        <f t="shared" si="379"/>
        <v>0</v>
      </c>
      <c r="J663" s="84">
        <f t="shared" si="380"/>
        <v>0</v>
      </c>
      <c r="K663" s="84">
        <f t="shared" si="381"/>
        <v>0</v>
      </c>
      <c r="L663" s="84">
        <f t="shared" si="382"/>
        <v>0</v>
      </c>
      <c r="M663" s="84">
        <f t="shared" si="383"/>
        <v>0</v>
      </c>
      <c r="N663" s="84">
        <f t="shared" si="384"/>
        <v>0</v>
      </c>
      <c r="O663" s="84">
        <f t="shared" si="375"/>
        <v>0</v>
      </c>
      <c r="Q663" s="85">
        <f t="shared" si="385"/>
        <v>0</v>
      </c>
      <c r="R663" s="85">
        <f t="shared" si="386"/>
        <v>0</v>
      </c>
      <c r="S663" s="85">
        <f t="shared" si="387"/>
        <v>0</v>
      </c>
      <c r="T663" s="85">
        <f t="shared" si="388"/>
        <v>0</v>
      </c>
      <c r="U663" s="85">
        <f t="shared" si="389"/>
        <v>0</v>
      </c>
      <c r="V663" s="85">
        <f t="shared" si="390"/>
        <v>0</v>
      </c>
      <c r="W663" s="85">
        <f t="shared" si="376"/>
        <v>0</v>
      </c>
      <c r="Y663" s="84">
        <f t="shared" si="391"/>
        <v>0</v>
      </c>
      <c r="Z663" s="85">
        <f t="shared" si="392"/>
        <v>0</v>
      </c>
      <c r="AA663" s="70">
        <f t="shared" si="393"/>
        <v>0</v>
      </c>
      <c r="AB663" s="84">
        <f t="shared" si="394"/>
        <v>0</v>
      </c>
      <c r="AC663" s="84">
        <f t="shared" si="395"/>
        <v>0</v>
      </c>
      <c r="AD663" s="85">
        <f t="shared" si="396"/>
        <v>0</v>
      </c>
      <c r="AE663" s="85">
        <f t="shared" si="397"/>
        <v>0</v>
      </c>
      <c r="AF663" s="1">
        <f t="shared" si="398"/>
        <v>0</v>
      </c>
    </row>
    <row r="664" spans="1:32" x14ac:dyDescent="0.2">
      <c r="A664" s="101">
        <v>7.2800000000000002E-4</v>
      </c>
      <c r="B664" s="3">
        <f t="shared" si="374"/>
        <v>7.2800000000000002E-4</v>
      </c>
      <c r="C664"/>
      <c r="D664"/>
      <c r="E664" s="56" t="s">
        <v>21</v>
      </c>
      <c r="F664" s="21">
        <f t="shared" si="377"/>
        <v>0</v>
      </c>
      <c r="G664" s="21">
        <f t="shared" si="378"/>
        <v>0</v>
      </c>
      <c r="H664" s="111" t="str">
        <f>IF(ISNA(VLOOKUP(C664,[1]Sheet1!$J$2:$J$2989,1,FALSE)),"No","Yes")</f>
        <v>No</v>
      </c>
      <c r="I664" s="84">
        <f t="shared" si="379"/>
        <v>0</v>
      </c>
      <c r="J664" s="84">
        <f t="shared" si="380"/>
        <v>0</v>
      </c>
      <c r="K664" s="84">
        <f t="shared" si="381"/>
        <v>0</v>
      </c>
      <c r="L664" s="84">
        <f t="shared" si="382"/>
        <v>0</v>
      </c>
      <c r="M664" s="84">
        <f t="shared" si="383"/>
        <v>0</v>
      </c>
      <c r="N664" s="84">
        <f t="shared" si="384"/>
        <v>0</v>
      </c>
      <c r="O664" s="84">
        <f t="shared" si="375"/>
        <v>0</v>
      </c>
      <c r="Q664" s="85">
        <f t="shared" si="385"/>
        <v>0</v>
      </c>
      <c r="R664" s="85">
        <f t="shared" si="386"/>
        <v>0</v>
      </c>
      <c r="S664" s="85">
        <f t="shared" si="387"/>
        <v>0</v>
      </c>
      <c r="T664" s="85">
        <f t="shared" si="388"/>
        <v>0</v>
      </c>
      <c r="U664" s="85">
        <f t="shared" si="389"/>
        <v>0</v>
      </c>
      <c r="V664" s="85">
        <f t="shared" si="390"/>
        <v>0</v>
      </c>
      <c r="W664" s="85">
        <f t="shared" si="376"/>
        <v>0</v>
      </c>
      <c r="Y664" s="84">
        <f t="shared" si="391"/>
        <v>0</v>
      </c>
      <c r="Z664" s="85">
        <f t="shared" si="392"/>
        <v>0</v>
      </c>
      <c r="AA664" s="70">
        <f t="shared" si="393"/>
        <v>0</v>
      </c>
      <c r="AB664" s="84">
        <f t="shared" si="394"/>
        <v>0</v>
      </c>
      <c r="AC664" s="84">
        <f t="shared" si="395"/>
        <v>0</v>
      </c>
      <c r="AD664" s="85">
        <f t="shared" si="396"/>
        <v>0</v>
      </c>
      <c r="AE664" s="85">
        <f t="shared" si="397"/>
        <v>0</v>
      </c>
      <c r="AF664" s="1">
        <f t="shared" si="398"/>
        <v>0</v>
      </c>
    </row>
    <row r="665" spans="1:32" x14ac:dyDescent="0.2">
      <c r="A665" s="101">
        <v>7.2899999999999994E-4</v>
      </c>
      <c r="B665" s="3">
        <f t="shared" si="374"/>
        <v>7.2899999999999994E-4</v>
      </c>
      <c r="C665"/>
      <c r="D665"/>
      <c r="E665" s="56" t="s">
        <v>21</v>
      </c>
      <c r="F665" s="21">
        <f t="shared" si="377"/>
        <v>0</v>
      </c>
      <c r="G665" s="21">
        <f t="shared" si="378"/>
        <v>0</v>
      </c>
      <c r="H665" s="111" t="str">
        <f>IF(ISNA(VLOOKUP(C665,[1]Sheet1!$J$2:$J$2989,1,FALSE)),"No","Yes")</f>
        <v>No</v>
      </c>
      <c r="I665" s="84">
        <f t="shared" si="379"/>
        <v>0</v>
      </c>
      <c r="J665" s="84">
        <f t="shared" si="380"/>
        <v>0</v>
      </c>
      <c r="K665" s="84">
        <f t="shared" si="381"/>
        <v>0</v>
      </c>
      <c r="L665" s="84">
        <f t="shared" si="382"/>
        <v>0</v>
      </c>
      <c r="M665" s="84">
        <f t="shared" si="383"/>
        <v>0</v>
      </c>
      <c r="N665" s="84">
        <f t="shared" si="384"/>
        <v>0</v>
      </c>
      <c r="O665" s="84">
        <f t="shared" si="375"/>
        <v>0</v>
      </c>
      <c r="Q665" s="85">
        <f t="shared" si="385"/>
        <v>0</v>
      </c>
      <c r="R665" s="85">
        <f t="shared" si="386"/>
        <v>0</v>
      </c>
      <c r="S665" s="85">
        <f t="shared" si="387"/>
        <v>0</v>
      </c>
      <c r="T665" s="85">
        <f t="shared" si="388"/>
        <v>0</v>
      </c>
      <c r="U665" s="85">
        <f t="shared" si="389"/>
        <v>0</v>
      </c>
      <c r="V665" s="85">
        <f t="shared" si="390"/>
        <v>0</v>
      </c>
      <c r="W665" s="85">
        <f t="shared" si="376"/>
        <v>0</v>
      </c>
      <c r="Y665" s="84">
        <f t="shared" si="391"/>
        <v>0</v>
      </c>
      <c r="Z665" s="85">
        <f t="shared" si="392"/>
        <v>0</v>
      </c>
      <c r="AA665" s="70">
        <f t="shared" si="393"/>
        <v>0</v>
      </c>
      <c r="AB665" s="84">
        <f t="shared" si="394"/>
        <v>0</v>
      </c>
      <c r="AC665" s="84">
        <f t="shared" si="395"/>
        <v>0</v>
      </c>
      <c r="AD665" s="85">
        <f t="shared" si="396"/>
        <v>0</v>
      </c>
      <c r="AE665" s="85">
        <f t="shared" si="397"/>
        <v>0</v>
      </c>
      <c r="AF665" s="1">
        <f t="shared" si="398"/>
        <v>0</v>
      </c>
    </row>
    <row r="666" spans="1:32" x14ac:dyDescent="0.2">
      <c r="A666" s="101">
        <v>7.2999999999999996E-4</v>
      </c>
      <c r="B666" s="3">
        <f t="shared" si="374"/>
        <v>7.2999999999999996E-4</v>
      </c>
      <c r="C666"/>
      <c r="D666"/>
      <c r="E666" s="56" t="s">
        <v>21</v>
      </c>
      <c r="F666" s="21">
        <f t="shared" si="377"/>
        <v>0</v>
      </c>
      <c r="G666" s="21">
        <f t="shared" si="378"/>
        <v>0</v>
      </c>
      <c r="H666" s="111" t="str">
        <f>IF(ISNA(VLOOKUP(C666,[1]Sheet1!$J$2:$J$2989,1,FALSE)),"No","Yes")</f>
        <v>No</v>
      </c>
      <c r="I666" s="84">
        <f t="shared" si="379"/>
        <v>0</v>
      </c>
      <c r="J666" s="84">
        <f t="shared" si="380"/>
        <v>0</v>
      </c>
      <c r="K666" s="84">
        <f t="shared" si="381"/>
        <v>0</v>
      </c>
      <c r="L666" s="84">
        <f t="shared" si="382"/>
        <v>0</v>
      </c>
      <c r="M666" s="84">
        <f t="shared" si="383"/>
        <v>0</v>
      </c>
      <c r="N666" s="84">
        <f t="shared" si="384"/>
        <v>0</v>
      </c>
      <c r="O666" s="84">
        <f t="shared" si="375"/>
        <v>0</v>
      </c>
      <c r="Q666" s="85">
        <f t="shared" si="385"/>
        <v>0</v>
      </c>
      <c r="R666" s="85">
        <f t="shared" si="386"/>
        <v>0</v>
      </c>
      <c r="S666" s="85">
        <f t="shared" si="387"/>
        <v>0</v>
      </c>
      <c r="T666" s="85">
        <f t="shared" si="388"/>
        <v>0</v>
      </c>
      <c r="U666" s="85">
        <f t="shared" si="389"/>
        <v>0</v>
      </c>
      <c r="V666" s="85">
        <f t="shared" si="390"/>
        <v>0</v>
      </c>
      <c r="W666" s="85">
        <f t="shared" si="376"/>
        <v>0</v>
      </c>
      <c r="Y666" s="84">
        <f t="shared" si="391"/>
        <v>0</v>
      </c>
      <c r="Z666" s="85">
        <f t="shared" si="392"/>
        <v>0</v>
      </c>
      <c r="AA666" s="70">
        <f t="shared" si="393"/>
        <v>0</v>
      </c>
      <c r="AB666" s="84">
        <f t="shared" si="394"/>
        <v>0</v>
      </c>
      <c r="AC666" s="84">
        <f t="shared" si="395"/>
        <v>0</v>
      </c>
      <c r="AD666" s="85">
        <f t="shared" si="396"/>
        <v>0</v>
      </c>
      <c r="AE666" s="85">
        <f t="shared" si="397"/>
        <v>0</v>
      </c>
      <c r="AF666" s="1">
        <f t="shared" si="398"/>
        <v>0</v>
      </c>
    </row>
    <row r="667" spans="1:32" x14ac:dyDescent="0.2">
      <c r="A667" s="101">
        <v>7.3099999999999999E-4</v>
      </c>
      <c r="B667" s="3">
        <f t="shared" si="374"/>
        <v>7.3099999999999999E-4</v>
      </c>
      <c r="C667"/>
      <c r="D667"/>
      <c r="E667" s="56" t="s">
        <v>21</v>
      </c>
      <c r="F667" s="21">
        <f t="shared" si="377"/>
        <v>0</v>
      </c>
      <c r="G667" s="21">
        <f t="shared" si="378"/>
        <v>0</v>
      </c>
      <c r="H667" s="111" t="str">
        <f>IF(ISNA(VLOOKUP(C667,[1]Sheet1!$J$2:$J$2989,1,FALSE)),"No","Yes")</f>
        <v>No</v>
      </c>
      <c r="I667" s="84">
        <f t="shared" si="379"/>
        <v>0</v>
      </c>
      <c r="J667" s="84">
        <f t="shared" si="380"/>
        <v>0</v>
      </c>
      <c r="K667" s="84">
        <f t="shared" si="381"/>
        <v>0</v>
      </c>
      <c r="L667" s="84">
        <f t="shared" si="382"/>
        <v>0</v>
      </c>
      <c r="M667" s="84">
        <f t="shared" si="383"/>
        <v>0</v>
      </c>
      <c r="N667" s="84">
        <f t="shared" si="384"/>
        <v>0</v>
      </c>
      <c r="O667" s="84">
        <f t="shared" si="375"/>
        <v>0</v>
      </c>
      <c r="Q667" s="85">
        <f t="shared" si="385"/>
        <v>0</v>
      </c>
      <c r="R667" s="85">
        <f t="shared" si="386"/>
        <v>0</v>
      </c>
      <c r="S667" s="85">
        <f t="shared" si="387"/>
        <v>0</v>
      </c>
      <c r="T667" s="85">
        <f t="shared" si="388"/>
        <v>0</v>
      </c>
      <c r="U667" s="85">
        <f t="shared" si="389"/>
        <v>0</v>
      </c>
      <c r="V667" s="85">
        <f t="shared" si="390"/>
        <v>0</v>
      </c>
      <c r="W667" s="85">
        <f t="shared" si="376"/>
        <v>0</v>
      </c>
      <c r="Y667" s="84">
        <f t="shared" si="391"/>
        <v>0</v>
      </c>
      <c r="Z667" s="85">
        <f t="shared" si="392"/>
        <v>0</v>
      </c>
      <c r="AA667" s="70">
        <f t="shared" si="393"/>
        <v>0</v>
      </c>
      <c r="AB667" s="84">
        <f t="shared" si="394"/>
        <v>0</v>
      </c>
      <c r="AC667" s="84">
        <f t="shared" si="395"/>
        <v>0</v>
      </c>
      <c r="AD667" s="85">
        <f t="shared" si="396"/>
        <v>0</v>
      </c>
      <c r="AE667" s="85">
        <f t="shared" si="397"/>
        <v>0</v>
      </c>
      <c r="AF667" s="1">
        <f t="shared" si="398"/>
        <v>0</v>
      </c>
    </row>
    <row r="668" spans="1:32" x14ac:dyDescent="0.2">
      <c r="A668" s="101">
        <v>7.3200000000000001E-4</v>
      </c>
      <c r="B668" s="3">
        <f t="shared" si="374"/>
        <v>7.3200000000000001E-4</v>
      </c>
      <c r="C668"/>
      <c r="D668"/>
      <c r="E668" s="56" t="s">
        <v>21</v>
      </c>
      <c r="F668" s="21">
        <f t="shared" si="377"/>
        <v>0</v>
      </c>
      <c r="G668" s="21">
        <f t="shared" si="378"/>
        <v>0</v>
      </c>
      <c r="H668" s="111" t="str">
        <f>IF(ISNA(VLOOKUP(C668,[1]Sheet1!$J$2:$J$2989,1,FALSE)),"No","Yes")</f>
        <v>No</v>
      </c>
      <c r="I668" s="84">
        <f t="shared" si="379"/>
        <v>0</v>
      </c>
      <c r="J668" s="84">
        <f t="shared" si="380"/>
        <v>0</v>
      </c>
      <c r="K668" s="84">
        <f t="shared" si="381"/>
        <v>0</v>
      </c>
      <c r="L668" s="84">
        <f t="shared" si="382"/>
        <v>0</v>
      </c>
      <c r="M668" s="84">
        <f t="shared" si="383"/>
        <v>0</v>
      </c>
      <c r="N668" s="84">
        <f t="shared" si="384"/>
        <v>0</v>
      </c>
      <c r="O668" s="84">
        <f t="shared" si="375"/>
        <v>0</v>
      </c>
      <c r="Q668" s="85">
        <f t="shared" si="385"/>
        <v>0</v>
      </c>
      <c r="R668" s="85">
        <f t="shared" si="386"/>
        <v>0</v>
      </c>
      <c r="S668" s="85">
        <f t="shared" si="387"/>
        <v>0</v>
      </c>
      <c r="T668" s="85">
        <f t="shared" si="388"/>
        <v>0</v>
      </c>
      <c r="U668" s="85">
        <f t="shared" si="389"/>
        <v>0</v>
      </c>
      <c r="V668" s="85">
        <f t="shared" si="390"/>
        <v>0</v>
      </c>
      <c r="W668" s="85">
        <f t="shared" si="376"/>
        <v>0</v>
      </c>
      <c r="Y668" s="84">
        <f t="shared" si="391"/>
        <v>0</v>
      </c>
      <c r="Z668" s="85">
        <f t="shared" si="392"/>
        <v>0</v>
      </c>
      <c r="AA668" s="70">
        <f t="shared" si="393"/>
        <v>0</v>
      </c>
      <c r="AB668" s="84">
        <f t="shared" si="394"/>
        <v>0</v>
      </c>
      <c r="AC668" s="84">
        <f t="shared" si="395"/>
        <v>0</v>
      </c>
      <c r="AD668" s="85">
        <f t="shared" si="396"/>
        <v>0</v>
      </c>
      <c r="AE668" s="85">
        <f t="shared" si="397"/>
        <v>0</v>
      </c>
      <c r="AF668" s="1">
        <f t="shared" si="398"/>
        <v>0</v>
      </c>
    </row>
    <row r="669" spans="1:32" x14ac:dyDescent="0.2">
      <c r="A669" s="101">
        <v>7.3300000000000004E-4</v>
      </c>
      <c r="B669" s="3">
        <f t="shared" si="374"/>
        <v>7.3300000000000004E-4</v>
      </c>
      <c r="C669"/>
      <c r="D669"/>
      <c r="E669" s="56" t="s">
        <v>21</v>
      </c>
      <c r="F669" s="21">
        <f t="shared" si="377"/>
        <v>0</v>
      </c>
      <c r="G669" s="21">
        <f t="shared" si="378"/>
        <v>0</v>
      </c>
      <c r="H669" s="111" t="str">
        <f>IF(ISNA(VLOOKUP(C669,[1]Sheet1!$J$2:$J$2989,1,FALSE)),"No","Yes")</f>
        <v>No</v>
      </c>
      <c r="I669" s="84">
        <f t="shared" si="379"/>
        <v>0</v>
      </c>
      <c r="J669" s="84">
        <f t="shared" si="380"/>
        <v>0</v>
      </c>
      <c r="K669" s="84">
        <f t="shared" si="381"/>
        <v>0</v>
      </c>
      <c r="L669" s="84">
        <f t="shared" si="382"/>
        <v>0</v>
      </c>
      <c r="M669" s="84">
        <f t="shared" si="383"/>
        <v>0</v>
      </c>
      <c r="N669" s="84">
        <f t="shared" si="384"/>
        <v>0</v>
      </c>
      <c r="O669" s="84">
        <f t="shared" si="375"/>
        <v>0</v>
      </c>
      <c r="Q669" s="85">
        <f t="shared" si="385"/>
        <v>0</v>
      </c>
      <c r="R669" s="85">
        <f t="shared" si="386"/>
        <v>0</v>
      </c>
      <c r="S669" s="85">
        <f t="shared" si="387"/>
        <v>0</v>
      </c>
      <c r="T669" s="85">
        <f t="shared" si="388"/>
        <v>0</v>
      </c>
      <c r="U669" s="85">
        <f t="shared" si="389"/>
        <v>0</v>
      </c>
      <c r="V669" s="85">
        <f t="shared" si="390"/>
        <v>0</v>
      </c>
      <c r="W669" s="85">
        <f t="shared" si="376"/>
        <v>0</v>
      </c>
      <c r="Y669" s="84">
        <f t="shared" si="391"/>
        <v>0</v>
      </c>
      <c r="Z669" s="85">
        <f t="shared" si="392"/>
        <v>0</v>
      </c>
      <c r="AA669" s="70">
        <f t="shared" si="393"/>
        <v>0</v>
      </c>
      <c r="AB669" s="84">
        <f t="shared" si="394"/>
        <v>0</v>
      </c>
      <c r="AC669" s="84">
        <f t="shared" si="395"/>
        <v>0</v>
      </c>
      <c r="AD669" s="85">
        <f t="shared" si="396"/>
        <v>0</v>
      </c>
      <c r="AE669" s="85">
        <f t="shared" si="397"/>
        <v>0</v>
      </c>
      <c r="AF669" s="1">
        <f t="shared" si="398"/>
        <v>0</v>
      </c>
    </row>
    <row r="670" spans="1:32" x14ac:dyDescent="0.2">
      <c r="A670" s="101">
        <v>7.3399999999999995E-4</v>
      </c>
      <c r="B670" s="3">
        <f t="shared" si="374"/>
        <v>7.3399999999999995E-4</v>
      </c>
      <c r="C670"/>
      <c r="D670"/>
      <c r="E670" s="56" t="s">
        <v>21</v>
      </c>
      <c r="F670" s="21">
        <f t="shared" si="377"/>
        <v>0</v>
      </c>
      <c r="G670" s="21">
        <f t="shared" si="378"/>
        <v>0</v>
      </c>
      <c r="H670" s="111" t="str">
        <f>IF(ISNA(VLOOKUP(C670,[1]Sheet1!$J$2:$J$2989,1,FALSE)),"No","Yes")</f>
        <v>No</v>
      </c>
      <c r="I670" s="84">
        <f t="shared" si="379"/>
        <v>0</v>
      </c>
      <c r="J670" s="84">
        <f t="shared" si="380"/>
        <v>0</v>
      </c>
      <c r="K670" s="84">
        <f t="shared" si="381"/>
        <v>0</v>
      </c>
      <c r="L670" s="84">
        <f t="shared" si="382"/>
        <v>0</v>
      </c>
      <c r="M670" s="84">
        <f t="shared" si="383"/>
        <v>0</v>
      </c>
      <c r="N670" s="84">
        <f t="shared" si="384"/>
        <v>0</v>
      </c>
      <c r="O670" s="84">
        <f t="shared" si="375"/>
        <v>0</v>
      </c>
      <c r="Q670" s="85">
        <f t="shared" si="385"/>
        <v>0</v>
      </c>
      <c r="R670" s="85">
        <f t="shared" si="386"/>
        <v>0</v>
      </c>
      <c r="S670" s="85">
        <f t="shared" si="387"/>
        <v>0</v>
      </c>
      <c r="T670" s="85">
        <f t="shared" si="388"/>
        <v>0</v>
      </c>
      <c r="U670" s="85">
        <f t="shared" si="389"/>
        <v>0</v>
      </c>
      <c r="V670" s="85">
        <f t="shared" si="390"/>
        <v>0</v>
      </c>
      <c r="W670" s="85">
        <f t="shared" si="376"/>
        <v>0</v>
      </c>
      <c r="Y670" s="84">
        <f t="shared" si="391"/>
        <v>0</v>
      </c>
      <c r="Z670" s="85">
        <f t="shared" si="392"/>
        <v>0</v>
      </c>
      <c r="AA670" s="70">
        <f t="shared" si="393"/>
        <v>0</v>
      </c>
      <c r="AB670" s="84">
        <f t="shared" si="394"/>
        <v>0</v>
      </c>
      <c r="AC670" s="84">
        <f t="shared" si="395"/>
        <v>0</v>
      </c>
      <c r="AD670" s="85">
        <f t="shared" si="396"/>
        <v>0</v>
      </c>
      <c r="AE670" s="85">
        <f t="shared" si="397"/>
        <v>0</v>
      </c>
      <c r="AF670" s="1">
        <f t="shared" si="398"/>
        <v>0</v>
      </c>
    </row>
    <row r="671" spans="1:32" x14ac:dyDescent="0.2">
      <c r="A671" s="101">
        <v>7.3499999999999998E-4</v>
      </c>
      <c r="B671" s="3">
        <f t="shared" si="374"/>
        <v>7.3499999999999998E-4</v>
      </c>
      <c r="C671"/>
      <c r="D671"/>
      <c r="E671" s="56" t="s">
        <v>21</v>
      </c>
      <c r="F671" s="21">
        <f t="shared" si="377"/>
        <v>0</v>
      </c>
      <c r="G671" s="21">
        <f t="shared" si="378"/>
        <v>0</v>
      </c>
      <c r="H671" s="111" t="str">
        <f>IF(ISNA(VLOOKUP(C671,[1]Sheet1!$J$2:$J$2989,1,FALSE)),"No","Yes")</f>
        <v>No</v>
      </c>
      <c r="I671" s="84">
        <f t="shared" si="379"/>
        <v>0</v>
      </c>
      <c r="J671" s="84">
        <f t="shared" si="380"/>
        <v>0</v>
      </c>
      <c r="K671" s="84">
        <f t="shared" si="381"/>
        <v>0</v>
      </c>
      <c r="L671" s="84">
        <f t="shared" si="382"/>
        <v>0</v>
      </c>
      <c r="M671" s="84">
        <f t="shared" si="383"/>
        <v>0</v>
      </c>
      <c r="N671" s="84">
        <f t="shared" si="384"/>
        <v>0</v>
      </c>
      <c r="O671" s="84">
        <f t="shared" si="375"/>
        <v>0</v>
      </c>
      <c r="Q671" s="85">
        <f t="shared" si="385"/>
        <v>0</v>
      </c>
      <c r="R671" s="85">
        <f t="shared" si="386"/>
        <v>0</v>
      </c>
      <c r="S671" s="85">
        <f t="shared" si="387"/>
        <v>0</v>
      </c>
      <c r="T671" s="85">
        <f t="shared" si="388"/>
        <v>0</v>
      </c>
      <c r="U671" s="85">
        <f t="shared" si="389"/>
        <v>0</v>
      </c>
      <c r="V671" s="85">
        <f t="shared" si="390"/>
        <v>0</v>
      </c>
      <c r="W671" s="85">
        <f t="shared" si="376"/>
        <v>0</v>
      </c>
      <c r="Y671" s="84">
        <f t="shared" si="391"/>
        <v>0</v>
      </c>
      <c r="Z671" s="85">
        <f t="shared" si="392"/>
        <v>0</v>
      </c>
      <c r="AA671" s="70">
        <f t="shared" si="393"/>
        <v>0</v>
      </c>
      <c r="AB671" s="84">
        <f t="shared" si="394"/>
        <v>0</v>
      </c>
      <c r="AC671" s="84">
        <f t="shared" si="395"/>
        <v>0</v>
      </c>
      <c r="AD671" s="85">
        <f t="shared" si="396"/>
        <v>0</v>
      </c>
      <c r="AE671" s="85">
        <f t="shared" si="397"/>
        <v>0</v>
      </c>
      <c r="AF671" s="1">
        <f t="shared" si="398"/>
        <v>0</v>
      </c>
    </row>
    <row r="672" spans="1:32" x14ac:dyDescent="0.2">
      <c r="A672" s="101">
        <v>7.36E-4</v>
      </c>
      <c r="B672" s="3">
        <f t="shared" si="374"/>
        <v>7.36E-4</v>
      </c>
      <c r="C672"/>
      <c r="D672"/>
      <c r="E672" s="56" t="s">
        <v>21</v>
      </c>
      <c r="F672" s="21">
        <f t="shared" si="377"/>
        <v>0</v>
      </c>
      <c r="G672" s="21">
        <f t="shared" si="378"/>
        <v>0</v>
      </c>
      <c r="H672" s="111" t="str">
        <f>IF(ISNA(VLOOKUP(C672,[1]Sheet1!$J$2:$J$2989,1,FALSE)),"No","Yes")</f>
        <v>No</v>
      </c>
      <c r="I672" s="84">
        <f t="shared" si="379"/>
        <v>0</v>
      </c>
      <c r="J672" s="84">
        <f t="shared" si="380"/>
        <v>0</v>
      </c>
      <c r="K672" s="84">
        <f t="shared" si="381"/>
        <v>0</v>
      </c>
      <c r="L672" s="84">
        <f t="shared" si="382"/>
        <v>0</v>
      </c>
      <c r="M672" s="84">
        <f t="shared" si="383"/>
        <v>0</v>
      </c>
      <c r="N672" s="84">
        <f t="shared" si="384"/>
        <v>0</v>
      </c>
      <c r="O672" s="84">
        <f t="shared" si="375"/>
        <v>0</v>
      </c>
      <c r="Q672" s="85">
        <f t="shared" si="385"/>
        <v>0</v>
      </c>
      <c r="R672" s="85">
        <f t="shared" si="386"/>
        <v>0</v>
      </c>
      <c r="S672" s="85">
        <f t="shared" si="387"/>
        <v>0</v>
      </c>
      <c r="T672" s="85">
        <f t="shared" si="388"/>
        <v>0</v>
      </c>
      <c r="U672" s="85">
        <f t="shared" si="389"/>
        <v>0</v>
      </c>
      <c r="V672" s="85">
        <f t="shared" si="390"/>
        <v>0</v>
      </c>
      <c r="W672" s="85">
        <f t="shared" si="376"/>
        <v>0</v>
      </c>
      <c r="Y672" s="84">
        <f t="shared" si="391"/>
        <v>0</v>
      </c>
      <c r="Z672" s="85">
        <f t="shared" si="392"/>
        <v>0</v>
      </c>
      <c r="AA672" s="70">
        <f t="shared" si="393"/>
        <v>0</v>
      </c>
      <c r="AB672" s="84">
        <f t="shared" si="394"/>
        <v>0</v>
      </c>
      <c r="AC672" s="84">
        <f t="shared" si="395"/>
        <v>0</v>
      </c>
      <c r="AD672" s="85">
        <f t="shared" si="396"/>
        <v>0</v>
      </c>
      <c r="AE672" s="85">
        <f t="shared" si="397"/>
        <v>0</v>
      </c>
      <c r="AF672" s="1">
        <f t="shared" si="398"/>
        <v>0</v>
      </c>
    </row>
    <row r="673" spans="1:32" x14ac:dyDescent="0.2">
      <c r="A673" s="101">
        <v>7.3700000000000002E-4</v>
      </c>
      <c r="B673" s="3">
        <f t="shared" si="374"/>
        <v>7.3700000000000002E-4</v>
      </c>
      <c r="C673"/>
      <c r="D673"/>
      <c r="E673" s="56" t="s">
        <v>21</v>
      </c>
      <c r="F673" s="21">
        <f t="shared" si="377"/>
        <v>0</v>
      </c>
      <c r="G673" s="21">
        <f t="shared" si="378"/>
        <v>0</v>
      </c>
      <c r="H673" s="111" t="str">
        <f>IF(ISNA(VLOOKUP(C673,[1]Sheet1!$J$2:$J$2989,1,FALSE)),"No","Yes")</f>
        <v>No</v>
      </c>
      <c r="I673" s="84">
        <f t="shared" si="379"/>
        <v>0</v>
      </c>
      <c r="J673" s="84">
        <f t="shared" si="380"/>
        <v>0</v>
      </c>
      <c r="K673" s="84">
        <f t="shared" si="381"/>
        <v>0</v>
      </c>
      <c r="L673" s="84">
        <f t="shared" si="382"/>
        <v>0</v>
      </c>
      <c r="M673" s="84">
        <f t="shared" si="383"/>
        <v>0</v>
      </c>
      <c r="N673" s="84">
        <f t="shared" si="384"/>
        <v>0</v>
      </c>
      <c r="O673" s="84">
        <f t="shared" si="375"/>
        <v>0</v>
      </c>
      <c r="Q673" s="85">
        <f t="shared" si="385"/>
        <v>0</v>
      </c>
      <c r="R673" s="85">
        <f t="shared" si="386"/>
        <v>0</v>
      </c>
      <c r="S673" s="85">
        <f t="shared" si="387"/>
        <v>0</v>
      </c>
      <c r="T673" s="85">
        <f t="shared" si="388"/>
        <v>0</v>
      </c>
      <c r="U673" s="85">
        <f t="shared" si="389"/>
        <v>0</v>
      </c>
      <c r="V673" s="85">
        <f t="shared" si="390"/>
        <v>0</v>
      </c>
      <c r="W673" s="85">
        <f t="shared" si="376"/>
        <v>0</v>
      </c>
      <c r="Y673" s="84">
        <f t="shared" si="391"/>
        <v>0</v>
      </c>
      <c r="Z673" s="85">
        <f t="shared" si="392"/>
        <v>0</v>
      </c>
      <c r="AA673" s="70">
        <f t="shared" si="393"/>
        <v>0</v>
      </c>
      <c r="AB673" s="84">
        <f t="shared" si="394"/>
        <v>0</v>
      </c>
      <c r="AC673" s="84">
        <f t="shared" si="395"/>
        <v>0</v>
      </c>
      <c r="AD673" s="85">
        <f t="shared" si="396"/>
        <v>0</v>
      </c>
      <c r="AE673" s="85">
        <f t="shared" si="397"/>
        <v>0</v>
      </c>
      <c r="AF673" s="1">
        <f t="shared" si="398"/>
        <v>0</v>
      </c>
    </row>
    <row r="674" spans="1:32" x14ac:dyDescent="0.2">
      <c r="A674" s="101">
        <v>7.3799999999999994E-4</v>
      </c>
      <c r="B674" s="3">
        <f t="shared" si="374"/>
        <v>7.3799999999999994E-4</v>
      </c>
      <c r="C674"/>
      <c r="D674"/>
      <c r="E674" s="56" t="s">
        <v>21</v>
      </c>
      <c r="F674" s="21">
        <f t="shared" si="377"/>
        <v>0</v>
      </c>
      <c r="G674" s="21">
        <f t="shared" si="378"/>
        <v>0</v>
      </c>
      <c r="H674" s="111" t="str">
        <f>IF(ISNA(VLOOKUP(C674,[1]Sheet1!$J$2:$J$2989,1,FALSE)),"No","Yes")</f>
        <v>No</v>
      </c>
      <c r="I674" s="84">
        <f t="shared" si="379"/>
        <v>0</v>
      </c>
      <c r="J674" s="84">
        <f t="shared" si="380"/>
        <v>0</v>
      </c>
      <c r="K674" s="84">
        <f t="shared" si="381"/>
        <v>0</v>
      </c>
      <c r="L674" s="84">
        <f t="shared" si="382"/>
        <v>0</v>
      </c>
      <c r="M674" s="84">
        <f t="shared" si="383"/>
        <v>0</v>
      </c>
      <c r="N674" s="84">
        <f t="shared" si="384"/>
        <v>0</v>
      </c>
      <c r="O674" s="84">
        <f t="shared" si="375"/>
        <v>0</v>
      </c>
      <c r="Q674" s="85">
        <f t="shared" si="385"/>
        <v>0</v>
      </c>
      <c r="R674" s="85">
        <f t="shared" si="386"/>
        <v>0</v>
      </c>
      <c r="S674" s="85">
        <f t="shared" si="387"/>
        <v>0</v>
      </c>
      <c r="T674" s="85">
        <f t="shared" si="388"/>
        <v>0</v>
      </c>
      <c r="U674" s="85">
        <f t="shared" si="389"/>
        <v>0</v>
      </c>
      <c r="V674" s="85">
        <f t="shared" si="390"/>
        <v>0</v>
      </c>
      <c r="W674" s="85">
        <f t="shared" si="376"/>
        <v>0</v>
      </c>
      <c r="Y674" s="84">
        <f t="shared" si="391"/>
        <v>0</v>
      </c>
      <c r="Z674" s="85">
        <f t="shared" si="392"/>
        <v>0</v>
      </c>
      <c r="AA674" s="70">
        <f t="shared" si="393"/>
        <v>0</v>
      </c>
      <c r="AB674" s="84">
        <f t="shared" si="394"/>
        <v>0</v>
      </c>
      <c r="AC674" s="84">
        <f t="shared" si="395"/>
        <v>0</v>
      </c>
      <c r="AD674" s="85">
        <f t="shared" si="396"/>
        <v>0</v>
      </c>
      <c r="AE674" s="85">
        <f t="shared" si="397"/>
        <v>0</v>
      </c>
      <c r="AF674" s="1">
        <f t="shared" si="398"/>
        <v>0</v>
      </c>
    </row>
    <row r="675" spans="1:32" x14ac:dyDescent="0.2">
      <c r="A675" s="101">
        <v>7.3899999999999997E-4</v>
      </c>
      <c r="B675" s="3">
        <f t="shared" si="374"/>
        <v>7.3899999999999997E-4</v>
      </c>
      <c r="C675"/>
      <c r="D675"/>
      <c r="E675" s="56" t="s">
        <v>21</v>
      </c>
      <c r="F675" s="21">
        <f t="shared" si="377"/>
        <v>0</v>
      </c>
      <c r="G675" s="21">
        <f t="shared" si="378"/>
        <v>0</v>
      </c>
      <c r="H675" s="111" t="str">
        <f>IF(ISNA(VLOOKUP(C675,[1]Sheet1!$J$2:$J$2989,1,FALSE)),"No","Yes")</f>
        <v>No</v>
      </c>
      <c r="I675" s="84">
        <f t="shared" si="379"/>
        <v>0</v>
      </c>
      <c r="J675" s="84">
        <f t="shared" si="380"/>
        <v>0</v>
      </c>
      <c r="K675" s="84">
        <f t="shared" si="381"/>
        <v>0</v>
      </c>
      <c r="L675" s="84">
        <f t="shared" si="382"/>
        <v>0</v>
      </c>
      <c r="M675" s="84">
        <f t="shared" si="383"/>
        <v>0</v>
      </c>
      <c r="N675" s="84">
        <f t="shared" si="384"/>
        <v>0</v>
      </c>
      <c r="O675" s="84">
        <f t="shared" si="375"/>
        <v>0</v>
      </c>
      <c r="Q675" s="85">
        <f t="shared" si="385"/>
        <v>0</v>
      </c>
      <c r="R675" s="85">
        <f t="shared" si="386"/>
        <v>0</v>
      </c>
      <c r="S675" s="85">
        <f t="shared" si="387"/>
        <v>0</v>
      </c>
      <c r="T675" s="85">
        <f t="shared" si="388"/>
        <v>0</v>
      </c>
      <c r="U675" s="85">
        <f t="shared" si="389"/>
        <v>0</v>
      </c>
      <c r="V675" s="85">
        <f t="shared" si="390"/>
        <v>0</v>
      </c>
      <c r="W675" s="85">
        <f t="shared" si="376"/>
        <v>0</v>
      </c>
      <c r="Y675" s="84">
        <f t="shared" si="391"/>
        <v>0</v>
      </c>
      <c r="Z675" s="85">
        <f t="shared" si="392"/>
        <v>0</v>
      </c>
      <c r="AA675" s="70">
        <f t="shared" si="393"/>
        <v>0</v>
      </c>
      <c r="AB675" s="84">
        <f t="shared" si="394"/>
        <v>0</v>
      </c>
      <c r="AC675" s="84">
        <f t="shared" si="395"/>
        <v>0</v>
      </c>
      <c r="AD675" s="85">
        <f t="shared" si="396"/>
        <v>0</v>
      </c>
      <c r="AE675" s="85">
        <f t="shared" si="397"/>
        <v>0</v>
      </c>
      <c r="AF675" s="1">
        <f t="shared" si="398"/>
        <v>0</v>
      </c>
    </row>
    <row r="676" spans="1:32" x14ac:dyDescent="0.2">
      <c r="A676" s="101">
        <v>7.3999999999999999E-4</v>
      </c>
      <c r="B676" s="3">
        <f t="shared" si="374"/>
        <v>7.3999999999999999E-4</v>
      </c>
      <c r="C676"/>
      <c r="D676"/>
      <c r="E676" s="56" t="s">
        <v>21</v>
      </c>
      <c r="F676" s="21">
        <f t="shared" si="377"/>
        <v>0</v>
      </c>
      <c r="G676" s="21">
        <f t="shared" si="378"/>
        <v>0</v>
      </c>
      <c r="H676" s="111" t="str">
        <f>IF(ISNA(VLOOKUP(C676,[1]Sheet1!$J$2:$J$2989,1,FALSE)),"No","Yes")</f>
        <v>No</v>
      </c>
      <c r="I676" s="84">
        <f t="shared" si="379"/>
        <v>0</v>
      </c>
      <c r="J676" s="84">
        <f t="shared" si="380"/>
        <v>0</v>
      </c>
      <c r="K676" s="84">
        <f t="shared" si="381"/>
        <v>0</v>
      </c>
      <c r="L676" s="84">
        <f t="shared" si="382"/>
        <v>0</v>
      </c>
      <c r="M676" s="84">
        <f t="shared" si="383"/>
        <v>0</v>
      </c>
      <c r="N676" s="84">
        <f t="shared" si="384"/>
        <v>0</v>
      </c>
      <c r="O676" s="84">
        <f t="shared" si="375"/>
        <v>0</v>
      </c>
      <c r="Q676" s="85">
        <f t="shared" si="385"/>
        <v>0</v>
      </c>
      <c r="R676" s="85">
        <f t="shared" si="386"/>
        <v>0</v>
      </c>
      <c r="S676" s="85">
        <f t="shared" si="387"/>
        <v>0</v>
      </c>
      <c r="T676" s="85">
        <f t="shared" si="388"/>
        <v>0</v>
      </c>
      <c r="U676" s="85">
        <f t="shared" si="389"/>
        <v>0</v>
      </c>
      <c r="V676" s="85">
        <f t="shared" si="390"/>
        <v>0</v>
      </c>
      <c r="W676" s="85">
        <f t="shared" si="376"/>
        <v>0</v>
      </c>
      <c r="Y676" s="84">
        <f t="shared" si="391"/>
        <v>0</v>
      </c>
      <c r="Z676" s="85">
        <f t="shared" si="392"/>
        <v>0</v>
      </c>
      <c r="AA676" s="70">
        <f t="shared" si="393"/>
        <v>0</v>
      </c>
      <c r="AB676" s="84">
        <f t="shared" si="394"/>
        <v>0</v>
      </c>
      <c r="AC676" s="84">
        <f t="shared" si="395"/>
        <v>0</v>
      </c>
      <c r="AD676" s="85">
        <f t="shared" si="396"/>
        <v>0</v>
      </c>
      <c r="AE676" s="85">
        <f t="shared" si="397"/>
        <v>0</v>
      </c>
      <c r="AF676" s="1">
        <f t="shared" si="398"/>
        <v>0</v>
      </c>
    </row>
    <row r="677" spans="1:32" x14ac:dyDescent="0.2">
      <c r="A677" s="101">
        <v>7.4100000000000001E-4</v>
      </c>
      <c r="B677" s="3">
        <f t="shared" si="374"/>
        <v>7.4100000000000001E-4</v>
      </c>
      <c r="C677"/>
      <c r="D677"/>
      <c r="E677" s="56" t="s">
        <v>21</v>
      </c>
      <c r="F677" s="21">
        <f t="shared" si="377"/>
        <v>0</v>
      </c>
      <c r="G677" s="21">
        <f t="shared" si="378"/>
        <v>0</v>
      </c>
      <c r="H677" s="111" t="str">
        <f>IF(ISNA(VLOOKUP(C677,[1]Sheet1!$J$2:$J$2989,1,FALSE)),"No","Yes")</f>
        <v>No</v>
      </c>
      <c r="I677" s="84">
        <f t="shared" si="379"/>
        <v>0</v>
      </c>
      <c r="J677" s="84">
        <f t="shared" si="380"/>
        <v>0</v>
      </c>
      <c r="K677" s="84">
        <f t="shared" si="381"/>
        <v>0</v>
      </c>
      <c r="L677" s="84">
        <f t="shared" si="382"/>
        <v>0</v>
      </c>
      <c r="M677" s="84">
        <f t="shared" si="383"/>
        <v>0</v>
      </c>
      <c r="N677" s="84">
        <f t="shared" si="384"/>
        <v>0</v>
      </c>
      <c r="O677" s="84">
        <f t="shared" si="375"/>
        <v>0</v>
      </c>
      <c r="Q677" s="85">
        <f t="shared" si="385"/>
        <v>0</v>
      </c>
      <c r="R677" s="85">
        <f t="shared" si="386"/>
        <v>0</v>
      </c>
      <c r="S677" s="85">
        <f t="shared" si="387"/>
        <v>0</v>
      </c>
      <c r="T677" s="85">
        <f t="shared" si="388"/>
        <v>0</v>
      </c>
      <c r="U677" s="85">
        <f t="shared" si="389"/>
        <v>0</v>
      </c>
      <c r="V677" s="85">
        <f t="shared" si="390"/>
        <v>0</v>
      </c>
      <c r="W677" s="85">
        <f t="shared" si="376"/>
        <v>0</v>
      </c>
      <c r="Y677" s="84">
        <f t="shared" si="391"/>
        <v>0</v>
      </c>
      <c r="Z677" s="85">
        <f t="shared" si="392"/>
        <v>0</v>
      </c>
      <c r="AA677" s="70">
        <f t="shared" si="393"/>
        <v>0</v>
      </c>
      <c r="AB677" s="84">
        <f t="shared" si="394"/>
        <v>0</v>
      </c>
      <c r="AC677" s="84">
        <f t="shared" si="395"/>
        <v>0</v>
      </c>
      <c r="AD677" s="85">
        <f t="shared" si="396"/>
        <v>0</v>
      </c>
      <c r="AE677" s="85">
        <f t="shared" si="397"/>
        <v>0</v>
      </c>
      <c r="AF677" s="1">
        <f t="shared" si="398"/>
        <v>0</v>
      </c>
    </row>
    <row r="678" spans="1:32" x14ac:dyDescent="0.2">
      <c r="A678" s="101">
        <v>7.4200000000000004E-4</v>
      </c>
      <c r="B678" s="3">
        <f t="shared" si="374"/>
        <v>7.4200000000000004E-4</v>
      </c>
      <c r="C678"/>
      <c r="D678"/>
      <c r="E678" s="56" t="s">
        <v>21</v>
      </c>
      <c r="F678" s="21">
        <f t="shared" si="377"/>
        <v>0</v>
      </c>
      <c r="G678" s="21">
        <f t="shared" si="378"/>
        <v>0</v>
      </c>
      <c r="H678" s="111" t="str">
        <f>IF(ISNA(VLOOKUP(C678,[1]Sheet1!$J$2:$J$2989,1,FALSE)),"No","Yes")</f>
        <v>No</v>
      </c>
      <c r="I678" s="84">
        <f t="shared" si="379"/>
        <v>0</v>
      </c>
      <c r="J678" s="84">
        <f t="shared" si="380"/>
        <v>0</v>
      </c>
      <c r="K678" s="84">
        <f t="shared" si="381"/>
        <v>0</v>
      </c>
      <c r="L678" s="84">
        <f t="shared" si="382"/>
        <v>0</v>
      </c>
      <c r="M678" s="84">
        <f t="shared" si="383"/>
        <v>0</v>
      </c>
      <c r="N678" s="84">
        <f t="shared" si="384"/>
        <v>0</v>
      </c>
      <c r="O678" s="84">
        <f t="shared" si="375"/>
        <v>0</v>
      </c>
      <c r="Q678" s="85">
        <f t="shared" si="385"/>
        <v>0</v>
      </c>
      <c r="R678" s="85">
        <f t="shared" si="386"/>
        <v>0</v>
      </c>
      <c r="S678" s="85">
        <f t="shared" si="387"/>
        <v>0</v>
      </c>
      <c r="T678" s="85">
        <f t="shared" si="388"/>
        <v>0</v>
      </c>
      <c r="U678" s="85">
        <f t="shared" si="389"/>
        <v>0</v>
      </c>
      <c r="V678" s="85">
        <f t="shared" si="390"/>
        <v>0</v>
      </c>
      <c r="W678" s="85">
        <f t="shared" si="376"/>
        <v>0</v>
      </c>
      <c r="Y678" s="84">
        <f t="shared" si="391"/>
        <v>0</v>
      </c>
      <c r="Z678" s="85">
        <f t="shared" si="392"/>
        <v>0</v>
      </c>
      <c r="AA678" s="70">
        <f t="shared" si="393"/>
        <v>0</v>
      </c>
      <c r="AB678" s="84">
        <f t="shared" si="394"/>
        <v>0</v>
      </c>
      <c r="AC678" s="84">
        <f t="shared" si="395"/>
        <v>0</v>
      </c>
      <c r="AD678" s="85">
        <f t="shared" si="396"/>
        <v>0</v>
      </c>
      <c r="AE678" s="85">
        <f t="shared" si="397"/>
        <v>0</v>
      </c>
      <c r="AF678" s="1">
        <f t="shared" si="398"/>
        <v>0</v>
      </c>
    </row>
    <row r="679" spans="1:32" x14ac:dyDescent="0.2">
      <c r="A679" s="101">
        <v>7.4299999999999995E-4</v>
      </c>
      <c r="B679" s="3">
        <f t="shared" si="374"/>
        <v>7.4299999999999995E-4</v>
      </c>
      <c r="C679"/>
      <c r="D679"/>
      <c r="E679" s="56" t="s">
        <v>21</v>
      </c>
      <c r="F679" s="21">
        <f t="shared" si="377"/>
        <v>0</v>
      </c>
      <c r="G679" s="21">
        <f t="shared" si="378"/>
        <v>0</v>
      </c>
      <c r="H679" s="111" t="str">
        <f>IF(ISNA(VLOOKUP(C679,[1]Sheet1!$J$2:$J$2989,1,FALSE)),"No","Yes")</f>
        <v>No</v>
      </c>
      <c r="I679" s="84">
        <f t="shared" si="379"/>
        <v>0</v>
      </c>
      <c r="J679" s="84">
        <f t="shared" si="380"/>
        <v>0</v>
      </c>
      <c r="K679" s="84">
        <f t="shared" si="381"/>
        <v>0</v>
      </c>
      <c r="L679" s="84">
        <f t="shared" si="382"/>
        <v>0</v>
      </c>
      <c r="M679" s="84">
        <f t="shared" si="383"/>
        <v>0</v>
      </c>
      <c r="N679" s="84">
        <f t="shared" si="384"/>
        <v>0</v>
      </c>
      <c r="O679" s="84">
        <f t="shared" si="375"/>
        <v>0</v>
      </c>
      <c r="Q679" s="85">
        <f t="shared" si="385"/>
        <v>0</v>
      </c>
      <c r="R679" s="85">
        <f t="shared" si="386"/>
        <v>0</v>
      </c>
      <c r="S679" s="85">
        <f t="shared" si="387"/>
        <v>0</v>
      </c>
      <c r="T679" s="85">
        <f t="shared" si="388"/>
        <v>0</v>
      </c>
      <c r="U679" s="85">
        <f t="shared" si="389"/>
        <v>0</v>
      </c>
      <c r="V679" s="85">
        <f t="shared" si="390"/>
        <v>0</v>
      </c>
      <c r="W679" s="85">
        <f t="shared" si="376"/>
        <v>0</v>
      </c>
      <c r="Y679" s="84">
        <f t="shared" si="391"/>
        <v>0</v>
      </c>
      <c r="Z679" s="85">
        <f t="shared" si="392"/>
        <v>0</v>
      </c>
      <c r="AA679" s="70">
        <f t="shared" si="393"/>
        <v>0</v>
      </c>
      <c r="AB679" s="84">
        <f t="shared" si="394"/>
        <v>0</v>
      </c>
      <c r="AC679" s="84">
        <f t="shared" si="395"/>
        <v>0</v>
      </c>
      <c r="AD679" s="85">
        <f t="shared" si="396"/>
        <v>0</v>
      </c>
      <c r="AE679" s="85">
        <f t="shared" si="397"/>
        <v>0</v>
      </c>
      <c r="AF679" s="1">
        <f t="shared" si="398"/>
        <v>0</v>
      </c>
    </row>
    <row r="680" spans="1:32" x14ac:dyDescent="0.2">
      <c r="A680" s="101">
        <v>7.4399999999999998E-4</v>
      </c>
      <c r="B680" s="3">
        <f t="shared" si="374"/>
        <v>7.4399999999999998E-4</v>
      </c>
      <c r="C680"/>
      <c r="D680"/>
      <c r="E680" s="56" t="s">
        <v>21</v>
      </c>
      <c r="F680" s="21">
        <f t="shared" si="377"/>
        <v>0</v>
      </c>
      <c r="G680" s="21">
        <f t="shared" si="378"/>
        <v>0</v>
      </c>
      <c r="H680" s="111" t="str">
        <f>IF(ISNA(VLOOKUP(C680,[1]Sheet1!$J$2:$J$2989,1,FALSE)),"No","Yes")</f>
        <v>No</v>
      </c>
      <c r="I680" s="84">
        <f t="shared" si="379"/>
        <v>0</v>
      </c>
      <c r="J680" s="84">
        <f t="shared" si="380"/>
        <v>0</v>
      </c>
      <c r="K680" s="84">
        <f t="shared" si="381"/>
        <v>0</v>
      </c>
      <c r="L680" s="84">
        <f t="shared" si="382"/>
        <v>0</v>
      </c>
      <c r="M680" s="84">
        <f t="shared" si="383"/>
        <v>0</v>
      </c>
      <c r="N680" s="84">
        <f t="shared" si="384"/>
        <v>0</v>
      </c>
      <c r="O680" s="84">
        <f t="shared" si="375"/>
        <v>0</v>
      </c>
      <c r="Q680" s="85">
        <f t="shared" si="385"/>
        <v>0</v>
      </c>
      <c r="R680" s="85">
        <f t="shared" si="386"/>
        <v>0</v>
      </c>
      <c r="S680" s="85">
        <f t="shared" si="387"/>
        <v>0</v>
      </c>
      <c r="T680" s="85">
        <f t="shared" si="388"/>
        <v>0</v>
      </c>
      <c r="U680" s="85">
        <f t="shared" si="389"/>
        <v>0</v>
      </c>
      <c r="V680" s="85">
        <f t="shared" si="390"/>
        <v>0</v>
      </c>
      <c r="W680" s="85">
        <f t="shared" si="376"/>
        <v>0</v>
      </c>
      <c r="Y680" s="84">
        <f t="shared" si="391"/>
        <v>0</v>
      </c>
      <c r="Z680" s="85">
        <f t="shared" si="392"/>
        <v>0</v>
      </c>
      <c r="AA680" s="70">
        <f t="shared" si="393"/>
        <v>0</v>
      </c>
      <c r="AB680" s="84">
        <f t="shared" si="394"/>
        <v>0</v>
      </c>
      <c r="AC680" s="84">
        <f t="shared" si="395"/>
        <v>0</v>
      </c>
      <c r="AD680" s="85">
        <f t="shared" si="396"/>
        <v>0</v>
      </c>
      <c r="AE680" s="85">
        <f t="shared" si="397"/>
        <v>0</v>
      </c>
      <c r="AF680" s="1">
        <f t="shared" si="398"/>
        <v>0</v>
      </c>
    </row>
    <row r="681" spans="1:32" x14ac:dyDescent="0.2">
      <c r="A681" s="101">
        <v>7.45E-4</v>
      </c>
      <c r="B681" s="3">
        <f t="shared" si="374"/>
        <v>7.45E-4</v>
      </c>
      <c r="C681"/>
      <c r="D681"/>
      <c r="E681" s="56" t="s">
        <v>21</v>
      </c>
      <c r="F681" s="21">
        <f t="shared" si="377"/>
        <v>0</v>
      </c>
      <c r="G681" s="21">
        <f t="shared" si="378"/>
        <v>0</v>
      </c>
      <c r="H681" s="111" t="str">
        <f>IF(ISNA(VLOOKUP(C681,[1]Sheet1!$J$2:$J$2989,1,FALSE)),"No","Yes")</f>
        <v>No</v>
      </c>
      <c r="I681" s="84">
        <f t="shared" si="379"/>
        <v>0</v>
      </c>
      <c r="J681" s="84">
        <f t="shared" si="380"/>
        <v>0</v>
      </c>
      <c r="K681" s="84">
        <f t="shared" si="381"/>
        <v>0</v>
      </c>
      <c r="L681" s="84">
        <f t="shared" si="382"/>
        <v>0</v>
      </c>
      <c r="M681" s="84">
        <f t="shared" si="383"/>
        <v>0</v>
      </c>
      <c r="N681" s="84">
        <f t="shared" si="384"/>
        <v>0</v>
      </c>
      <c r="O681" s="84">
        <f t="shared" si="375"/>
        <v>0</v>
      </c>
      <c r="Q681" s="85">
        <f t="shared" si="385"/>
        <v>0</v>
      </c>
      <c r="R681" s="85">
        <f t="shared" si="386"/>
        <v>0</v>
      </c>
      <c r="S681" s="85">
        <f t="shared" si="387"/>
        <v>0</v>
      </c>
      <c r="T681" s="85">
        <f t="shared" si="388"/>
        <v>0</v>
      </c>
      <c r="U681" s="85">
        <f t="shared" si="389"/>
        <v>0</v>
      </c>
      <c r="V681" s="85">
        <f t="shared" si="390"/>
        <v>0</v>
      </c>
      <c r="W681" s="85">
        <f t="shared" si="376"/>
        <v>0</v>
      </c>
      <c r="Y681" s="84">
        <f t="shared" si="391"/>
        <v>0</v>
      </c>
      <c r="Z681" s="85">
        <f t="shared" si="392"/>
        <v>0</v>
      </c>
      <c r="AA681" s="70">
        <f t="shared" si="393"/>
        <v>0</v>
      </c>
      <c r="AB681" s="84">
        <f t="shared" si="394"/>
        <v>0</v>
      </c>
      <c r="AC681" s="84">
        <f t="shared" si="395"/>
        <v>0</v>
      </c>
      <c r="AD681" s="85">
        <f t="shared" si="396"/>
        <v>0</v>
      </c>
      <c r="AE681" s="85">
        <f t="shared" si="397"/>
        <v>0</v>
      </c>
      <c r="AF681" s="1">
        <f t="shared" si="398"/>
        <v>0</v>
      </c>
    </row>
    <row r="682" spans="1:32" x14ac:dyDescent="0.2">
      <c r="A682" s="101">
        <v>7.4600000000000003E-4</v>
      </c>
      <c r="B682" s="3">
        <f t="shared" si="374"/>
        <v>7.4600000000000003E-4</v>
      </c>
      <c r="C682"/>
      <c r="D682"/>
      <c r="E682" s="56" t="s">
        <v>21</v>
      </c>
      <c r="F682" s="21">
        <f t="shared" si="377"/>
        <v>0</v>
      </c>
      <c r="G682" s="21">
        <f t="shared" si="378"/>
        <v>0</v>
      </c>
      <c r="H682" s="111" t="str">
        <f>IF(ISNA(VLOOKUP(C682,[1]Sheet1!$J$2:$J$2989,1,FALSE)),"No","Yes")</f>
        <v>No</v>
      </c>
      <c r="I682" s="84">
        <f t="shared" si="379"/>
        <v>0</v>
      </c>
      <c r="J682" s="84">
        <f t="shared" si="380"/>
        <v>0</v>
      </c>
      <c r="K682" s="84">
        <f t="shared" si="381"/>
        <v>0</v>
      </c>
      <c r="L682" s="84">
        <f t="shared" si="382"/>
        <v>0</v>
      </c>
      <c r="M682" s="84">
        <f t="shared" si="383"/>
        <v>0</v>
      </c>
      <c r="N682" s="84">
        <f t="shared" si="384"/>
        <v>0</v>
      </c>
      <c r="O682" s="84">
        <f t="shared" si="375"/>
        <v>0</v>
      </c>
      <c r="Q682" s="85">
        <f t="shared" si="385"/>
        <v>0</v>
      </c>
      <c r="R682" s="85">
        <f t="shared" si="386"/>
        <v>0</v>
      </c>
      <c r="S682" s="85">
        <f t="shared" si="387"/>
        <v>0</v>
      </c>
      <c r="T682" s="85">
        <f t="shared" si="388"/>
        <v>0</v>
      </c>
      <c r="U682" s="85">
        <f t="shared" si="389"/>
        <v>0</v>
      </c>
      <c r="V682" s="85">
        <f t="shared" si="390"/>
        <v>0</v>
      </c>
      <c r="W682" s="85">
        <f t="shared" si="376"/>
        <v>0</v>
      </c>
      <c r="Y682" s="84">
        <f t="shared" si="391"/>
        <v>0</v>
      </c>
      <c r="Z682" s="85">
        <f t="shared" si="392"/>
        <v>0</v>
      </c>
      <c r="AA682" s="70">
        <f t="shared" si="393"/>
        <v>0</v>
      </c>
      <c r="AB682" s="84">
        <f t="shared" si="394"/>
        <v>0</v>
      </c>
      <c r="AC682" s="84">
        <f t="shared" si="395"/>
        <v>0</v>
      </c>
      <c r="AD682" s="85">
        <f t="shared" si="396"/>
        <v>0</v>
      </c>
      <c r="AE682" s="85">
        <f t="shared" si="397"/>
        <v>0</v>
      </c>
      <c r="AF682" s="1">
        <f t="shared" si="398"/>
        <v>0</v>
      </c>
    </row>
    <row r="683" spans="1:32" x14ac:dyDescent="0.2">
      <c r="A683" s="101">
        <v>7.4699999999999994E-4</v>
      </c>
      <c r="B683" s="3">
        <f t="shared" si="374"/>
        <v>7.4699999999999994E-4</v>
      </c>
      <c r="C683"/>
      <c r="D683"/>
      <c r="E683" s="56" t="s">
        <v>21</v>
      </c>
      <c r="F683" s="21">
        <f t="shared" si="377"/>
        <v>0</v>
      </c>
      <c r="G683" s="21">
        <f t="shared" si="378"/>
        <v>0</v>
      </c>
      <c r="H683" s="111" t="str">
        <f>IF(ISNA(VLOOKUP(C683,[1]Sheet1!$J$2:$J$2989,1,FALSE)),"No","Yes")</f>
        <v>No</v>
      </c>
      <c r="I683" s="84">
        <f t="shared" si="379"/>
        <v>0</v>
      </c>
      <c r="J683" s="84">
        <f t="shared" si="380"/>
        <v>0</v>
      </c>
      <c r="K683" s="84">
        <f t="shared" si="381"/>
        <v>0</v>
      </c>
      <c r="L683" s="84">
        <f t="shared" si="382"/>
        <v>0</v>
      </c>
      <c r="M683" s="84">
        <f t="shared" si="383"/>
        <v>0</v>
      </c>
      <c r="N683" s="84">
        <f t="shared" si="384"/>
        <v>0</v>
      </c>
      <c r="O683" s="84">
        <f t="shared" si="375"/>
        <v>0</v>
      </c>
      <c r="Q683" s="85">
        <f t="shared" si="385"/>
        <v>0</v>
      </c>
      <c r="R683" s="85">
        <f t="shared" si="386"/>
        <v>0</v>
      </c>
      <c r="S683" s="85">
        <f t="shared" si="387"/>
        <v>0</v>
      </c>
      <c r="T683" s="85">
        <f t="shared" si="388"/>
        <v>0</v>
      </c>
      <c r="U683" s="85">
        <f t="shared" si="389"/>
        <v>0</v>
      </c>
      <c r="V683" s="85">
        <f t="shared" si="390"/>
        <v>0</v>
      </c>
      <c r="W683" s="85">
        <f t="shared" si="376"/>
        <v>0</v>
      </c>
      <c r="Y683" s="84">
        <f t="shared" si="391"/>
        <v>0</v>
      </c>
      <c r="Z683" s="85">
        <f t="shared" si="392"/>
        <v>0</v>
      </c>
      <c r="AA683" s="70">
        <f t="shared" si="393"/>
        <v>0</v>
      </c>
      <c r="AB683" s="84">
        <f t="shared" si="394"/>
        <v>0</v>
      </c>
      <c r="AC683" s="84">
        <f t="shared" si="395"/>
        <v>0</v>
      </c>
      <c r="AD683" s="85">
        <f t="shared" si="396"/>
        <v>0</v>
      </c>
      <c r="AE683" s="85">
        <f t="shared" si="397"/>
        <v>0</v>
      </c>
      <c r="AF683" s="1">
        <f t="shared" si="398"/>
        <v>0</v>
      </c>
    </row>
    <row r="684" spans="1:32" x14ac:dyDescent="0.2">
      <c r="A684" s="101">
        <v>7.4799999999999997E-4</v>
      </c>
      <c r="B684" s="3">
        <f t="shared" si="374"/>
        <v>7.4799999999999997E-4</v>
      </c>
      <c r="C684"/>
      <c r="D684"/>
      <c r="E684" s="56" t="s">
        <v>21</v>
      </c>
      <c r="F684" s="21">
        <f t="shared" si="377"/>
        <v>0</v>
      </c>
      <c r="G684" s="21">
        <f t="shared" si="378"/>
        <v>0</v>
      </c>
      <c r="H684" s="111" t="str">
        <f>IF(ISNA(VLOOKUP(C684,[1]Sheet1!$J$2:$J$2989,1,FALSE)),"No","Yes")</f>
        <v>No</v>
      </c>
      <c r="I684" s="84">
        <f t="shared" si="379"/>
        <v>0</v>
      </c>
      <c r="J684" s="84">
        <f t="shared" si="380"/>
        <v>0</v>
      </c>
      <c r="K684" s="84">
        <f t="shared" si="381"/>
        <v>0</v>
      </c>
      <c r="L684" s="84">
        <f t="shared" si="382"/>
        <v>0</v>
      </c>
      <c r="M684" s="84">
        <f t="shared" si="383"/>
        <v>0</v>
      </c>
      <c r="N684" s="84">
        <f t="shared" si="384"/>
        <v>0</v>
      </c>
      <c r="O684" s="84">
        <f t="shared" si="375"/>
        <v>0</v>
      </c>
      <c r="Q684" s="85">
        <f t="shared" si="385"/>
        <v>0</v>
      </c>
      <c r="R684" s="85">
        <f t="shared" si="386"/>
        <v>0</v>
      </c>
      <c r="S684" s="85">
        <f t="shared" si="387"/>
        <v>0</v>
      </c>
      <c r="T684" s="85">
        <f t="shared" si="388"/>
        <v>0</v>
      </c>
      <c r="U684" s="85">
        <f t="shared" si="389"/>
        <v>0</v>
      </c>
      <c r="V684" s="85">
        <f t="shared" si="390"/>
        <v>0</v>
      </c>
      <c r="W684" s="85">
        <f t="shared" si="376"/>
        <v>0</v>
      </c>
      <c r="Y684" s="84">
        <f t="shared" si="391"/>
        <v>0</v>
      </c>
      <c r="Z684" s="85">
        <f t="shared" si="392"/>
        <v>0</v>
      </c>
      <c r="AA684" s="70">
        <f t="shared" si="393"/>
        <v>0</v>
      </c>
      <c r="AB684" s="84">
        <f t="shared" si="394"/>
        <v>0</v>
      </c>
      <c r="AC684" s="84">
        <f t="shared" si="395"/>
        <v>0</v>
      </c>
      <c r="AD684" s="85">
        <f t="shared" si="396"/>
        <v>0</v>
      </c>
      <c r="AE684" s="85">
        <f t="shared" si="397"/>
        <v>0</v>
      </c>
      <c r="AF684" s="1">
        <f t="shared" si="398"/>
        <v>0</v>
      </c>
    </row>
    <row r="685" spans="1:32" x14ac:dyDescent="0.2">
      <c r="A685" s="101">
        <v>7.4899999999999999E-4</v>
      </c>
      <c r="B685" s="3">
        <f t="shared" si="374"/>
        <v>7.4899999999999999E-4</v>
      </c>
      <c r="C685"/>
      <c r="D685"/>
      <c r="E685" s="56" t="s">
        <v>21</v>
      </c>
      <c r="F685" s="21">
        <f t="shared" si="377"/>
        <v>0</v>
      </c>
      <c r="G685" s="21">
        <f t="shared" si="378"/>
        <v>0</v>
      </c>
      <c r="H685" s="111" t="str">
        <f>IF(ISNA(VLOOKUP(C685,[1]Sheet1!$J$2:$J$2989,1,FALSE)),"No","Yes")</f>
        <v>No</v>
      </c>
      <c r="I685" s="84">
        <f t="shared" si="379"/>
        <v>0</v>
      </c>
      <c r="J685" s="84">
        <f t="shared" si="380"/>
        <v>0</v>
      </c>
      <c r="K685" s="84">
        <f t="shared" si="381"/>
        <v>0</v>
      </c>
      <c r="L685" s="84">
        <f t="shared" si="382"/>
        <v>0</v>
      </c>
      <c r="M685" s="84">
        <f t="shared" si="383"/>
        <v>0</v>
      </c>
      <c r="N685" s="84">
        <f t="shared" si="384"/>
        <v>0</v>
      </c>
      <c r="O685" s="84">
        <f t="shared" si="375"/>
        <v>0</v>
      </c>
      <c r="Q685" s="85">
        <f t="shared" si="385"/>
        <v>0</v>
      </c>
      <c r="R685" s="85">
        <f t="shared" si="386"/>
        <v>0</v>
      </c>
      <c r="S685" s="85">
        <f t="shared" si="387"/>
        <v>0</v>
      </c>
      <c r="T685" s="85">
        <f t="shared" si="388"/>
        <v>0</v>
      </c>
      <c r="U685" s="85">
        <f t="shared" si="389"/>
        <v>0</v>
      </c>
      <c r="V685" s="85">
        <f t="shared" si="390"/>
        <v>0</v>
      </c>
      <c r="W685" s="85">
        <f t="shared" si="376"/>
        <v>0</v>
      </c>
      <c r="Y685" s="84">
        <f t="shared" si="391"/>
        <v>0</v>
      </c>
      <c r="Z685" s="85">
        <f t="shared" si="392"/>
        <v>0</v>
      </c>
      <c r="AA685" s="70">
        <f t="shared" si="393"/>
        <v>0</v>
      </c>
      <c r="AB685" s="84">
        <f t="shared" si="394"/>
        <v>0</v>
      </c>
      <c r="AC685" s="84">
        <f t="shared" si="395"/>
        <v>0</v>
      </c>
      <c r="AD685" s="85">
        <f t="shared" si="396"/>
        <v>0</v>
      </c>
      <c r="AE685" s="85">
        <f t="shared" si="397"/>
        <v>0</v>
      </c>
      <c r="AF685" s="1">
        <f t="shared" si="398"/>
        <v>0</v>
      </c>
    </row>
    <row r="686" spans="1:32" x14ac:dyDescent="0.2">
      <c r="A686" s="101">
        <v>7.5000000000000002E-4</v>
      </c>
      <c r="B686" s="3">
        <f t="shared" si="374"/>
        <v>7.5000000000000002E-4</v>
      </c>
      <c r="C686"/>
      <c r="D686"/>
      <c r="E686" s="56" t="s">
        <v>21</v>
      </c>
      <c r="F686" s="21">
        <f t="shared" si="377"/>
        <v>0</v>
      </c>
      <c r="G686" s="21">
        <f t="shared" si="378"/>
        <v>0</v>
      </c>
      <c r="H686" s="111" t="str">
        <f>IF(ISNA(VLOOKUP(C686,[1]Sheet1!$J$2:$J$2989,1,FALSE)),"No","Yes")</f>
        <v>No</v>
      </c>
      <c r="I686" s="84">
        <f t="shared" si="379"/>
        <v>0</v>
      </c>
      <c r="J686" s="84">
        <f t="shared" si="380"/>
        <v>0</v>
      </c>
      <c r="K686" s="84">
        <f t="shared" si="381"/>
        <v>0</v>
      </c>
      <c r="L686" s="84">
        <f t="shared" si="382"/>
        <v>0</v>
      </c>
      <c r="M686" s="84">
        <f t="shared" si="383"/>
        <v>0</v>
      </c>
      <c r="N686" s="84">
        <f t="shared" si="384"/>
        <v>0</v>
      </c>
      <c r="O686" s="84">
        <f t="shared" si="375"/>
        <v>0</v>
      </c>
      <c r="Q686" s="85">
        <f t="shared" si="385"/>
        <v>0</v>
      </c>
      <c r="R686" s="85">
        <f t="shared" si="386"/>
        <v>0</v>
      </c>
      <c r="S686" s="85">
        <f t="shared" si="387"/>
        <v>0</v>
      </c>
      <c r="T686" s="85">
        <f t="shared" si="388"/>
        <v>0</v>
      </c>
      <c r="U686" s="85">
        <f t="shared" si="389"/>
        <v>0</v>
      </c>
      <c r="V686" s="85">
        <f t="shared" si="390"/>
        <v>0</v>
      </c>
      <c r="W686" s="85">
        <f t="shared" si="376"/>
        <v>0</v>
      </c>
      <c r="Y686" s="84">
        <f t="shared" si="391"/>
        <v>0</v>
      </c>
      <c r="Z686" s="85">
        <f t="shared" si="392"/>
        <v>0</v>
      </c>
      <c r="AA686" s="70">
        <f t="shared" si="393"/>
        <v>0</v>
      </c>
      <c r="AB686" s="84">
        <f t="shared" si="394"/>
        <v>0</v>
      </c>
      <c r="AC686" s="84">
        <f t="shared" si="395"/>
        <v>0</v>
      </c>
      <c r="AD686" s="85">
        <f t="shared" si="396"/>
        <v>0</v>
      </c>
      <c r="AE686" s="85">
        <f t="shared" si="397"/>
        <v>0</v>
      </c>
      <c r="AF686" s="1">
        <f t="shared" si="398"/>
        <v>0</v>
      </c>
    </row>
    <row r="687" spans="1:32" x14ac:dyDescent="0.2">
      <c r="A687" s="101">
        <v>7.5100000000000004E-4</v>
      </c>
      <c r="B687" s="3">
        <f t="shared" si="374"/>
        <v>7.5100000000000004E-4</v>
      </c>
      <c r="C687"/>
      <c r="D687"/>
      <c r="E687" s="56" t="s">
        <v>21</v>
      </c>
      <c r="F687" s="21">
        <f t="shared" si="377"/>
        <v>0</v>
      </c>
      <c r="G687" s="21">
        <f t="shared" si="378"/>
        <v>0</v>
      </c>
      <c r="H687" s="111" t="str">
        <f>IF(ISNA(VLOOKUP(C687,[1]Sheet1!$J$2:$J$2989,1,FALSE)),"No","Yes")</f>
        <v>No</v>
      </c>
      <c r="I687" s="84">
        <f t="shared" si="379"/>
        <v>0</v>
      </c>
      <c r="J687" s="84">
        <f t="shared" si="380"/>
        <v>0</v>
      </c>
      <c r="K687" s="84">
        <f t="shared" si="381"/>
        <v>0</v>
      </c>
      <c r="L687" s="84">
        <f t="shared" si="382"/>
        <v>0</v>
      </c>
      <c r="M687" s="84">
        <f t="shared" si="383"/>
        <v>0</v>
      </c>
      <c r="N687" s="84">
        <f t="shared" si="384"/>
        <v>0</v>
      </c>
      <c r="O687" s="84">
        <f t="shared" si="375"/>
        <v>0</v>
      </c>
      <c r="Q687" s="85">
        <f t="shared" si="385"/>
        <v>0</v>
      </c>
      <c r="R687" s="85">
        <f t="shared" si="386"/>
        <v>0</v>
      </c>
      <c r="S687" s="85">
        <f t="shared" si="387"/>
        <v>0</v>
      </c>
      <c r="T687" s="85">
        <f t="shared" si="388"/>
        <v>0</v>
      </c>
      <c r="U687" s="85">
        <f t="shared" si="389"/>
        <v>0</v>
      </c>
      <c r="V687" s="85">
        <f t="shared" si="390"/>
        <v>0</v>
      </c>
      <c r="W687" s="85">
        <f t="shared" si="376"/>
        <v>0</v>
      </c>
      <c r="Y687" s="84">
        <f t="shared" si="391"/>
        <v>0</v>
      </c>
      <c r="Z687" s="85">
        <f t="shared" si="392"/>
        <v>0</v>
      </c>
      <c r="AA687" s="70">
        <f t="shared" si="393"/>
        <v>0</v>
      </c>
      <c r="AB687" s="84">
        <f t="shared" si="394"/>
        <v>0</v>
      </c>
      <c r="AC687" s="84">
        <f t="shared" si="395"/>
        <v>0</v>
      </c>
      <c r="AD687" s="85">
        <f t="shared" si="396"/>
        <v>0</v>
      </c>
      <c r="AE687" s="85">
        <f t="shared" si="397"/>
        <v>0</v>
      </c>
      <c r="AF687" s="1">
        <f t="shared" si="398"/>
        <v>0</v>
      </c>
    </row>
    <row r="688" spans="1:32" x14ac:dyDescent="0.2">
      <c r="A688" s="101">
        <v>7.5199999999999996E-4</v>
      </c>
      <c r="B688" s="3">
        <f t="shared" si="374"/>
        <v>7.5199999999999996E-4</v>
      </c>
      <c r="C688"/>
      <c r="D688"/>
      <c r="E688" s="56" t="s">
        <v>21</v>
      </c>
      <c r="F688" s="21">
        <f t="shared" si="377"/>
        <v>0</v>
      </c>
      <c r="G688" s="21">
        <f t="shared" si="378"/>
        <v>0</v>
      </c>
      <c r="H688" s="111" t="str">
        <f>IF(ISNA(VLOOKUP(C688,[1]Sheet1!$J$2:$J$2989,1,FALSE)),"No","Yes")</f>
        <v>No</v>
      </c>
      <c r="I688" s="84">
        <f t="shared" si="379"/>
        <v>0</v>
      </c>
      <c r="J688" s="84">
        <f t="shared" si="380"/>
        <v>0</v>
      </c>
      <c r="K688" s="84">
        <f t="shared" si="381"/>
        <v>0</v>
      </c>
      <c r="L688" s="84">
        <f t="shared" si="382"/>
        <v>0</v>
      </c>
      <c r="M688" s="84">
        <f t="shared" si="383"/>
        <v>0</v>
      </c>
      <c r="N688" s="84">
        <f t="shared" si="384"/>
        <v>0</v>
      </c>
      <c r="O688" s="84">
        <f t="shared" si="375"/>
        <v>0</v>
      </c>
      <c r="Q688" s="85">
        <f t="shared" si="385"/>
        <v>0</v>
      </c>
      <c r="R688" s="85">
        <f t="shared" si="386"/>
        <v>0</v>
      </c>
      <c r="S688" s="85">
        <f t="shared" si="387"/>
        <v>0</v>
      </c>
      <c r="T688" s="85">
        <f t="shared" si="388"/>
        <v>0</v>
      </c>
      <c r="U688" s="85">
        <f t="shared" si="389"/>
        <v>0</v>
      </c>
      <c r="V688" s="85">
        <f t="shared" si="390"/>
        <v>0</v>
      </c>
      <c r="W688" s="85">
        <f t="shared" si="376"/>
        <v>0</v>
      </c>
      <c r="Y688" s="84">
        <f t="shared" si="391"/>
        <v>0</v>
      </c>
      <c r="Z688" s="85">
        <f t="shared" si="392"/>
        <v>0</v>
      </c>
      <c r="AA688" s="70">
        <f t="shared" si="393"/>
        <v>0</v>
      </c>
      <c r="AB688" s="84">
        <f t="shared" si="394"/>
        <v>0</v>
      </c>
      <c r="AC688" s="84">
        <f t="shared" si="395"/>
        <v>0</v>
      </c>
      <c r="AD688" s="85">
        <f t="shared" si="396"/>
        <v>0</v>
      </c>
      <c r="AE688" s="85">
        <f t="shared" si="397"/>
        <v>0</v>
      </c>
      <c r="AF688" s="1">
        <f t="shared" si="398"/>
        <v>0</v>
      </c>
    </row>
    <row r="689" spans="1:32" x14ac:dyDescent="0.2">
      <c r="A689" s="101">
        <v>7.5299999999999998E-4</v>
      </c>
      <c r="B689" s="3">
        <f t="shared" si="374"/>
        <v>7.5299999999999998E-4</v>
      </c>
      <c r="C689"/>
      <c r="D689"/>
      <c r="E689" s="56" t="s">
        <v>21</v>
      </c>
      <c r="F689" s="21">
        <f t="shared" si="377"/>
        <v>0</v>
      </c>
      <c r="G689" s="21">
        <f t="shared" si="378"/>
        <v>0</v>
      </c>
      <c r="H689" s="111" t="str">
        <f>IF(ISNA(VLOOKUP(C689,[1]Sheet1!$J$2:$J$2989,1,FALSE)),"No","Yes")</f>
        <v>No</v>
      </c>
      <c r="I689" s="84">
        <f t="shared" si="379"/>
        <v>0</v>
      </c>
      <c r="J689" s="84">
        <f t="shared" si="380"/>
        <v>0</v>
      </c>
      <c r="K689" s="84">
        <f t="shared" si="381"/>
        <v>0</v>
      </c>
      <c r="L689" s="84">
        <f t="shared" si="382"/>
        <v>0</v>
      </c>
      <c r="M689" s="84">
        <f t="shared" si="383"/>
        <v>0</v>
      </c>
      <c r="N689" s="84">
        <f t="shared" si="384"/>
        <v>0</v>
      </c>
      <c r="O689" s="84">
        <f t="shared" si="375"/>
        <v>0</v>
      </c>
      <c r="Q689" s="85">
        <f t="shared" si="385"/>
        <v>0</v>
      </c>
      <c r="R689" s="85">
        <f t="shared" si="386"/>
        <v>0</v>
      </c>
      <c r="S689" s="85">
        <f t="shared" si="387"/>
        <v>0</v>
      </c>
      <c r="T689" s="85">
        <f t="shared" si="388"/>
        <v>0</v>
      </c>
      <c r="U689" s="85">
        <f t="shared" si="389"/>
        <v>0</v>
      </c>
      <c r="V689" s="85">
        <f t="shared" si="390"/>
        <v>0</v>
      </c>
      <c r="W689" s="85">
        <f t="shared" si="376"/>
        <v>0</v>
      </c>
      <c r="Y689" s="84">
        <f t="shared" si="391"/>
        <v>0</v>
      </c>
      <c r="Z689" s="85">
        <f t="shared" si="392"/>
        <v>0</v>
      </c>
      <c r="AA689" s="70">
        <f t="shared" si="393"/>
        <v>0</v>
      </c>
      <c r="AB689" s="84">
        <f t="shared" si="394"/>
        <v>0</v>
      </c>
      <c r="AC689" s="84">
        <f t="shared" si="395"/>
        <v>0</v>
      </c>
      <c r="AD689" s="85">
        <f t="shared" si="396"/>
        <v>0</v>
      </c>
      <c r="AE689" s="85">
        <f t="shared" si="397"/>
        <v>0</v>
      </c>
      <c r="AF689" s="1">
        <f t="shared" si="398"/>
        <v>0</v>
      </c>
    </row>
    <row r="690" spans="1:32" x14ac:dyDescent="0.2">
      <c r="A690" s="101">
        <v>7.54E-4</v>
      </c>
      <c r="B690" s="3">
        <f t="shared" si="374"/>
        <v>7.54E-4</v>
      </c>
      <c r="C690"/>
      <c r="D690"/>
      <c r="E690" s="56" t="s">
        <v>21</v>
      </c>
      <c r="F690" s="21">
        <f t="shared" si="377"/>
        <v>0</v>
      </c>
      <c r="G690" s="21">
        <f t="shared" si="378"/>
        <v>0</v>
      </c>
      <c r="H690" s="111" t="str">
        <f>IF(ISNA(VLOOKUP(C690,[1]Sheet1!$J$2:$J$2989,1,FALSE)),"No","Yes")</f>
        <v>No</v>
      </c>
      <c r="I690" s="84">
        <f t="shared" si="379"/>
        <v>0</v>
      </c>
      <c r="J690" s="84">
        <f t="shared" si="380"/>
        <v>0</v>
      </c>
      <c r="K690" s="84">
        <f t="shared" si="381"/>
        <v>0</v>
      </c>
      <c r="L690" s="84">
        <f t="shared" si="382"/>
        <v>0</v>
      </c>
      <c r="M690" s="84">
        <f t="shared" si="383"/>
        <v>0</v>
      </c>
      <c r="N690" s="84">
        <f t="shared" si="384"/>
        <v>0</v>
      </c>
      <c r="O690" s="84">
        <f t="shared" si="375"/>
        <v>0</v>
      </c>
      <c r="Q690" s="85">
        <f t="shared" si="385"/>
        <v>0</v>
      </c>
      <c r="R690" s="85">
        <f t="shared" si="386"/>
        <v>0</v>
      </c>
      <c r="S690" s="85">
        <f t="shared" si="387"/>
        <v>0</v>
      </c>
      <c r="T690" s="85">
        <f t="shared" si="388"/>
        <v>0</v>
      </c>
      <c r="U690" s="85">
        <f t="shared" si="389"/>
        <v>0</v>
      </c>
      <c r="V690" s="85">
        <f t="shared" si="390"/>
        <v>0</v>
      </c>
      <c r="W690" s="85">
        <f t="shared" si="376"/>
        <v>0</v>
      </c>
      <c r="Y690" s="84">
        <f t="shared" si="391"/>
        <v>0</v>
      </c>
      <c r="Z690" s="85">
        <f t="shared" si="392"/>
        <v>0</v>
      </c>
      <c r="AA690" s="70">
        <f t="shared" si="393"/>
        <v>0</v>
      </c>
      <c r="AB690" s="84">
        <f t="shared" si="394"/>
        <v>0</v>
      </c>
      <c r="AC690" s="84">
        <f t="shared" si="395"/>
        <v>0</v>
      </c>
      <c r="AD690" s="85">
        <f t="shared" si="396"/>
        <v>0</v>
      </c>
      <c r="AE690" s="85">
        <f t="shared" si="397"/>
        <v>0</v>
      </c>
      <c r="AF690" s="1">
        <f t="shared" si="398"/>
        <v>0</v>
      </c>
    </row>
    <row r="691" spans="1:32" x14ac:dyDescent="0.2">
      <c r="A691" s="101">
        <v>7.5500000000000003E-4</v>
      </c>
      <c r="B691" s="3">
        <f t="shared" si="374"/>
        <v>7.5500000000000003E-4</v>
      </c>
      <c r="C691"/>
      <c r="D691"/>
      <c r="E691" s="56" t="s">
        <v>21</v>
      </c>
      <c r="F691" s="21">
        <f t="shared" si="377"/>
        <v>0</v>
      </c>
      <c r="G691" s="21">
        <f t="shared" si="378"/>
        <v>0</v>
      </c>
      <c r="H691" s="111" t="str">
        <f>IF(ISNA(VLOOKUP(C691,[1]Sheet1!$J$2:$J$2989,1,FALSE)),"No","Yes")</f>
        <v>No</v>
      </c>
      <c r="I691" s="84">
        <f t="shared" si="379"/>
        <v>0</v>
      </c>
      <c r="J691" s="84">
        <f t="shared" si="380"/>
        <v>0</v>
      </c>
      <c r="K691" s="84">
        <f t="shared" si="381"/>
        <v>0</v>
      </c>
      <c r="L691" s="84">
        <f t="shared" si="382"/>
        <v>0</v>
      </c>
      <c r="M691" s="84">
        <f t="shared" si="383"/>
        <v>0</v>
      </c>
      <c r="N691" s="84">
        <f t="shared" si="384"/>
        <v>0</v>
      </c>
      <c r="O691" s="84">
        <f t="shared" si="375"/>
        <v>0</v>
      </c>
      <c r="Q691" s="85">
        <f t="shared" si="385"/>
        <v>0</v>
      </c>
      <c r="R691" s="85">
        <f t="shared" si="386"/>
        <v>0</v>
      </c>
      <c r="S691" s="85">
        <f t="shared" si="387"/>
        <v>0</v>
      </c>
      <c r="T691" s="85">
        <f t="shared" si="388"/>
        <v>0</v>
      </c>
      <c r="U691" s="85">
        <f t="shared" si="389"/>
        <v>0</v>
      </c>
      <c r="V691" s="85">
        <f t="shared" si="390"/>
        <v>0</v>
      </c>
      <c r="W691" s="85">
        <f t="shared" si="376"/>
        <v>0</v>
      </c>
      <c r="Y691" s="84">
        <f t="shared" si="391"/>
        <v>0</v>
      </c>
      <c r="Z691" s="85">
        <f t="shared" si="392"/>
        <v>0</v>
      </c>
      <c r="AA691" s="70">
        <f t="shared" si="393"/>
        <v>0</v>
      </c>
      <c r="AB691" s="84">
        <f t="shared" si="394"/>
        <v>0</v>
      </c>
      <c r="AC691" s="84">
        <f t="shared" si="395"/>
        <v>0</v>
      </c>
      <c r="AD691" s="85">
        <f t="shared" si="396"/>
        <v>0</v>
      </c>
      <c r="AE691" s="85">
        <f t="shared" si="397"/>
        <v>0</v>
      </c>
      <c r="AF691" s="1">
        <f t="shared" si="398"/>
        <v>0</v>
      </c>
    </row>
    <row r="692" spans="1:32" x14ac:dyDescent="0.2">
      <c r="A692" s="101">
        <v>7.5599999999999994E-4</v>
      </c>
      <c r="B692" s="3">
        <f t="shared" si="374"/>
        <v>7.5599999999999994E-4</v>
      </c>
      <c r="C692"/>
      <c r="D692"/>
      <c r="E692" s="56" t="s">
        <v>21</v>
      </c>
      <c r="F692" s="21">
        <f t="shared" si="377"/>
        <v>0</v>
      </c>
      <c r="G692" s="21">
        <f t="shared" si="378"/>
        <v>0</v>
      </c>
      <c r="H692" s="111" t="str">
        <f>IF(ISNA(VLOOKUP(C692,[1]Sheet1!$J$2:$J$2989,1,FALSE)),"No","Yes")</f>
        <v>No</v>
      </c>
      <c r="I692" s="84">
        <f t="shared" si="379"/>
        <v>0</v>
      </c>
      <c r="J692" s="84">
        <f t="shared" si="380"/>
        <v>0</v>
      </c>
      <c r="K692" s="84">
        <f t="shared" si="381"/>
        <v>0</v>
      </c>
      <c r="L692" s="84">
        <f t="shared" si="382"/>
        <v>0</v>
      </c>
      <c r="M692" s="84">
        <f t="shared" si="383"/>
        <v>0</v>
      </c>
      <c r="N692" s="84">
        <f t="shared" si="384"/>
        <v>0</v>
      </c>
      <c r="O692" s="84">
        <f t="shared" si="375"/>
        <v>0</v>
      </c>
      <c r="Q692" s="85">
        <f t="shared" si="385"/>
        <v>0</v>
      </c>
      <c r="R692" s="85">
        <f t="shared" si="386"/>
        <v>0</v>
      </c>
      <c r="S692" s="85">
        <f t="shared" si="387"/>
        <v>0</v>
      </c>
      <c r="T692" s="85">
        <f t="shared" si="388"/>
        <v>0</v>
      </c>
      <c r="U692" s="85">
        <f t="shared" si="389"/>
        <v>0</v>
      </c>
      <c r="V692" s="85">
        <f t="shared" si="390"/>
        <v>0</v>
      </c>
      <c r="W692" s="85">
        <f t="shared" si="376"/>
        <v>0</v>
      </c>
      <c r="Y692" s="84">
        <f t="shared" si="391"/>
        <v>0</v>
      </c>
      <c r="Z692" s="85">
        <f t="shared" si="392"/>
        <v>0</v>
      </c>
      <c r="AA692" s="70">
        <f t="shared" si="393"/>
        <v>0</v>
      </c>
      <c r="AB692" s="84">
        <f t="shared" si="394"/>
        <v>0</v>
      </c>
      <c r="AC692" s="84">
        <f t="shared" si="395"/>
        <v>0</v>
      </c>
      <c r="AD692" s="85">
        <f t="shared" si="396"/>
        <v>0</v>
      </c>
      <c r="AE692" s="85">
        <f t="shared" si="397"/>
        <v>0</v>
      </c>
      <c r="AF692" s="1">
        <f t="shared" si="398"/>
        <v>0</v>
      </c>
    </row>
    <row r="693" spans="1:32" x14ac:dyDescent="0.2">
      <c r="A693" s="101">
        <v>7.5699999999999997E-4</v>
      </c>
      <c r="B693" s="3">
        <f t="shared" si="374"/>
        <v>7.5699999999999997E-4</v>
      </c>
      <c r="C693"/>
      <c r="D693"/>
      <c r="E693" s="56" t="s">
        <v>21</v>
      </c>
      <c r="F693" s="21">
        <f t="shared" si="377"/>
        <v>0</v>
      </c>
      <c r="G693" s="21">
        <f t="shared" si="378"/>
        <v>0</v>
      </c>
      <c r="H693" s="111" t="str">
        <f>IF(ISNA(VLOOKUP(C693,[1]Sheet1!$J$2:$J$2989,1,FALSE)),"No","Yes")</f>
        <v>No</v>
      </c>
      <c r="I693" s="84">
        <f t="shared" si="379"/>
        <v>0</v>
      </c>
      <c r="J693" s="84">
        <f t="shared" si="380"/>
        <v>0</v>
      </c>
      <c r="K693" s="84">
        <f t="shared" si="381"/>
        <v>0</v>
      </c>
      <c r="L693" s="84">
        <f t="shared" si="382"/>
        <v>0</v>
      </c>
      <c r="M693" s="84">
        <f t="shared" si="383"/>
        <v>0</v>
      </c>
      <c r="N693" s="84">
        <f t="shared" si="384"/>
        <v>0</v>
      </c>
      <c r="O693" s="84">
        <f t="shared" si="375"/>
        <v>0</v>
      </c>
      <c r="Q693" s="85">
        <f t="shared" si="385"/>
        <v>0</v>
      </c>
      <c r="R693" s="85">
        <f t="shared" si="386"/>
        <v>0</v>
      </c>
      <c r="S693" s="85">
        <f t="shared" si="387"/>
        <v>0</v>
      </c>
      <c r="T693" s="85">
        <f t="shared" si="388"/>
        <v>0</v>
      </c>
      <c r="U693" s="85">
        <f t="shared" si="389"/>
        <v>0</v>
      </c>
      <c r="V693" s="85">
        <f t="shared" si="390"/>
        <v>0</v>
      </c>
      <c r="W693" s="85">
        <f t="shared" si="376"/>
        <v>0</v>
      </c>
      <c r="Y693" s="84">
        <f t="shared" si="391"/>
        <v>0</v>
      </c>
      <c r="Z693" s="85">
        <f t="shared" si="392"/>
        <v>0</v>
      </c>
      <c r="AA693" s="70">
        <f t="shared" si="393"/>
        <v>0</v>
      </c>
      <c r="AB693" s="84">
        <f t="shared" si="394"/>
        <v>0</v>
      </c>
      <c r="AC693" s="84">
        <f t="shared" si="395"/>
        <v>0</v>
      </c>
      <c r="AD693" s="85">
        <f t="shared" si="396"/>
        <v>0</v>
      </c>
      <c r="AE693" s="85">
        <f t="shared" si="397"/>
        <v>0</v>
      </c>
      <c r="AF693" s="1">
        <f t="shared" si="398"/>
        <v>0</v>
      </c>
    </row>
    <row r="694" spans="1:32" x14ac:dyDescent="0.2">
      <c r="A694" s="101">
        <v>7.5799999999999999E-4</v>
      </c>
      <c r="B694" s="3">
        <f t="shared" si="374"/>
        <v>7.5799999999999999E-4</v>
      </c>
      <c r="C694"/>
      <c r="D694"/>
      <c r="E694" s="56" t="s">
        <v>21</v>
      </c>
      <c r="F694" s="21">
        <f t="shared" si="377"/>
        <v>0</v>
      </c>
      <c r="G694" s="21">
        <f t="shared" si="378"/>
        <v>0</v>
      </c>
      <c r="H694" s="111" t="str">
        <f>IF(ISNA(VLOOKUP(C694,[1]Sheet1!$J$2:$J$2989,1,FALSE)),"No","Yes")</f>
        <v>No</v>
      </c>
      <c r="I694" s="84">
        <f t="shared" si="379"/>
        <v>0</v>
      </c>
      <c r="J694" s="84">
        <f t="shared" si="380"/>
        <v>0</v>
      </c>
      <c r="K694" s="84">
        <f t="shared" si="381"/>
        <v>0</v>
      </c>
      <c r="L694" s="84">
        <f t="shared" si="382"/>
        <v>0</v>
      </c>
      <c r="M694" s="84">
        <f t="shared" si="383"/>
        <v>0</v>
      </c>
      <c r="N694" s="84">
        <f t="shared" si="384"/>
        <v>0</v>
      </c>
      <c r="O694" s="84">
        <f t="shared" si="375"/>
        <v>0</v>
      </c>
      <c r="Q694" s="85">
        <f t="shared" si="385"/>
        <v>0</v>
      </c>
      <c r="R694" s="85">
        <f t="shared" si="386"/>
        <v>0</v>
      </c>
      <c r="S694" s="85">
        <f t="shared" si="387"/>
        <v>0</v>
      </c>
      <c r="T694" s="85">
        <f t="shared" si="388"/>
        <v>0</v>
      </c>
      <c r="U694" s="85">
        <f t="shared" si="389"/>
        <v>0</v>
      </c>
      <c r="V694" s="85">
        <f t="shared" si="390"/>
        <v>0</v>
      </c>
      <c r="W694" s="85">
        <f t="shared" si="376"/>
        <v>0</v>
      </c>
      <c r="Y694" s="84">
        <f t="shared" si="391"/>
        <v>0</v>
      </c>
      <c r="Z694" s="85">
        <f t="shared" si="392"/>
        <v>0</v>
      </c>
      <c r="AA694" s="70">
        <f t="shared" si="393"/>
        <v>0</v>
      </c>
      <c r="AB694" s="84">
        <f t="shared" si="394"/>
        <v>0</v>
      </c>
      <c r="AC694" s="84">
        <f t="shared" si="395"/>
        <v>0</v>
      </c>
      <c r="AD694" s="85">
        <f t="shared" si="396"/>
        <v>0</v>
      </c>
      <c r="AE694" s="85">
        <f t="shared" si="397"/>
        <v>0</v>
      </c>
      <c r="AF694" s="1">
        <f t="shared" si="398"/>
        <v>0</v>
      </c>
    </row>
    <row r="695" spans="1:32" x14ac:dyDescent="0.2">
      <c r="A695" s="101">
        <v>7.5900000000000002E-4</v>
      </c>
      <c r="B695" s="3">
        <f t="shared" si="374"/>
        <v>7.5900000000000002E-4</v>
      </c>
      <c r="C695"/>
      <c r="D695"/>
      <c r="E695" s="56" t="s">
        <v>21</v>
      </c>
      <c r="F695" s="21">
        <f t="shared" si="377"/>
        <v>0</v>
      </c>
      <c r="G695" s="21">
        <f t="shared" si="378"/>
        <v>0</v>
      </c>
      <c r="H695" s="111" t="str">
        <f>IF(ISNA(VLOOKUP(C695,[1]Sheet1!$J$2:$J$2989,1,FALSE)),"No","Yes")</f>
        <v>No</v>
      </c>
      <c r="I695" s="84">
        <f t="shared" si="379"/>
        <v>0</v>
      </c>
      <c r="J695" s="84">
        <f t="shared" si="380"/>
        <v>0</v>
      </c>
      <c r="K695" s="84">
        <f t="shared" si="381"/>
        <v>0</v>
      </c>
      <c r="L695" s="84">
        <f t="shared" si="382"/>
        <v>0</v>
      </c>
      <c r="M695" s="84">
        <f t="shared" si="383"/>
        <v>0</v>
      </c>
      <c r="N695" s="84">
        <f t="shared" si="384"/>
        <v>0</v>
      </c>
      <c r="O695" s="84">
        <f t="shared" si="375"/>
        <v>0</v>
      </c>
      <c r="Q695" s="85">
        <f t="shared" si="385"/>
        <v>0</v>
      </c>
      <c r="R695" s="85">
        <f t="shared" si="386"/>
        <v>0</v>
      </c>
      <c r="S695" s="85">
        <f t="shared" si="387"/>
        <v>0</v>
      </c>
      <c r="T695" s="85">
        <f t="shared" si="388"/>
        <v>0</v>
      </c>
      <c r="U695" s="85">
        <f t="shared" si="389"/>
        <v>0</v>
      </c>
      <c r="V695" s="85">
        <f t="shared" si="390"/>
        <v>0</v>
      </c>
      <c r="W695" s="85">
        <f t="shared" si="376"/>
        <v>0</v>
      </c>
      <c r="Y695" s="84">
        <f t="shared" si="391"/>
        <v>0</v>
      </c>
      <c r="Z695" s="85">
        <f t="shared" si="392"/>
        <v>0</v>
      </c>
      <c r="AA695" s="70">
        <f t="shared" si="393"/>
        <v>0</v>
      </c>
      <c r="AB695" s="84">
        <f t="shared" si="394"/>
        <v>0</v>
      </c>
      <c r="AC695" s="84">
        <f t="shared" si="395"/>
        <v>0</v>
      </c>
      <c r="AD695" s="85">
        <f t="shared" si="396"/>
        <v>0</v>
      </c>
      <c r="AE695" s="85">
        <f t="shared" si="397"/>
        <v>0</v>
      </c>
      <c r="AF695" s="1">
        <f t="shared" si="398"/>
        <v>0</v>
      </c>
    </row>
    <row r="696" spans="1:32" x14ac:dyDescent="0.2">
      <c r="A696" s="101">
        <v>7.6000000000000004E-4</v>
      </c>
      <c r="B696" s="3">
        <f t="shared" si="374"/>
        <v>7.6000000000000004E-4</v>
      </c>
      <c r="C696"/>
      <c r="D696"/>
      <c r="E696" s="56" t="s">
        <v>21</v>
      </c>
      <c r="F696" s="21">
        <f t="shared" si="377"/>
        <v>0</v>
      </c>
      <c r="G696" s="21">
        <f t="shared" si="378"/>
        <v>0</v>
      </c>
      <c r="H696" s="111" t="str">
        <f>IF(ISNA(VLOOKUP(C696,[1]Sheet1!$J$2:$J$2989,1,FALSE)),"No","Yes")</f>
        <v>No</v>
      </c>
      <c r="I696" s="84">
        <f t="shared" si="379"/>
        <v>0</v>
      </c>
      <c r="J696" s="84">
        <f t="shared" si="380"/>
        <v>0</v>
      </c>
      <c r="K696" s="84">
        <f t="shared" si="381"/>
        <v>0</v>
      </c>
      <c r="L696" s="84">
        <f t="shared" si="382"/>
        <v>0</v>
      </c>
      <c r="M696" s="84">
        <f t="shared" si="383"/>
        <v>0</v>
      </c>
      <c r="N696" s="84">
        <f t="shared" si="384"/>
        <v>0</v>
      </c>
      <c r="O696" s="84">
        <f t="shared" si="375"/>
        <v>0</v>
      </c>
      <c r="Q696" s="85">
        <f t="shared" si="385"/>
        <v>0</v>
      </c>
      <c r="R696" s="85">
        <f t="shared" si="386"/>
        <v>0</v>
      </c>
      <c r="S696" s="85">
        <f t="shared" si="387"/>
        <v>0</v>
      </c>
      <c r="T696" s="85">
        <f t="shared" si="388"/>
        <v>0</v>
      </c>
      <c r="U696" s="85">
        <f t="shared" si="389"/>
        <v>0</v>
      </c>
      <c r="V696" s="85">
        <f t="shared" si="390"/>
        <v>0</v>
      </c>
      <c r="W696" s="85">
        <f t="shared" si="376"/>
        <v>0</v>
      </c>
      <c r="Y696" s="84">
        <f t="shared" si="391"/>
        <v>0</v>
      </c>
      <c r="Z696" s="85">
        <f t="shared" si="392"/>
        <v>0</v>
      </c>
      <c r="AA696" s="70">
        <f t="shared" si="393"/>
        <v>0</v>
      </c>
      <c r="AB696" s="84">
        <f t="shared" si="394"/>
        <v>0</v>
      </c>
      <c r="AC696" s="84">
        <f t="shared" si="395"/>
        <v>0</v>
      </c>
      <c r="AD696" s="85">
        <f t="shared" si="396"/>
        <v>0</v>
      </c>
      <c r="AE696" s="85">
        <f t="shared" si="397"/>
        <v>0</v>
      </c>
      <c r="AF696" s="1">
        <f t="shared" si="398"/>
        <v>0</v>
      </c>
    </row>
    <row r="697" spans="1:32" x14ac:dyDescent="0.2">
      <c r="A697" s="101">
        <v>7.6099999999999996E-4</v>
      </c>
      <c r="B697" s="3">
        <f t="shared" si="374"/>
        <v>7.6099999999999996E-4</v>
      </c>
      <c r="C697"/>
      <c r="D697"/>
      <c r="E697" s="56" t="s">
        <v>21</v>
      </c>
      <c r="F697" s="21">
        <f t="shared" si="377"/>
        <v>0</v>
      </c>
      <c r="G697" s="21">
        <f t="shared" si="378"/>
        <v>0</v>
      </c>
      <c r="H697" s="111" t="str">
        <f>IF(ISNA(VLOOKUP(C697,[1]Sheet1!$J$2:$J$2989,1,FALSE)),"No","Yes")</f>
        <v>No</v>
      </c>
      <c r="I697" s="84">
        <f t="shared" si="379"/>
        <v>0</v>
      </c>
      <c r="J697" s="84">
        <f t="shared" si="380"/>
        <v>0</v>
      </c>
      <c r="K697" s="84">
        <f t="shared" si="381"/>
        <v>0</v>
      </c>
      <c r="L697" s="84">
        <f t="shared" si="382"/>
        <v>0</v>
      </c>
      <c r="M697" s="84">
        <f t="shared" si="383"/>
        <v>0</v>
      </c>
      <c r="N697" s="84">
        <f t="shared" si="384"/>
        <v>0</v>
      </c>
      <c r="O697" s="84">
        <f t="shared" si="375"/>
        <v>0</v>
      </c>
      <c r="Q697" s="85">
        <f t="shared" si="385"/>
        <v>0</v>
      </c>
      <c r="R697" s="85">
        <f t="shared" si="386"/>
        <v>0</v>
      </c>
      <c r="S697" s="85">
        <f t="shared" si="387"/>
        <v>0</v>
      </c>
      <c r="T697" s="85">
        <f t="shared" si="388"/>
        <v>0</v>
      </c>
      <c r="U697" s="85">
        <f t="shared" si="389"/>
        <v>0</v>
      </c>
      <c r="V697" s="85">
        <f t="shared" si="390"/>
        <v>0</v>
      </c>
      <c r="W697" s="85">
        <f t="shared" si="376"/>
        <v>0</v>
      </c>
      <c r="Y697" s="84">
        <f t="shared" si="391"/>
        <v>0</v>
      </c>
      <c r="Z697" s="85">
        <f t="shared" si="392"/>
        <v>0</v>
      </c>
      <c r="AA697" s="70">
        <f t="shared" si="393"/>
        <v>0</v>
      </c>
      <c r="AB697" s="84">
        <f t="shared" si="394"/>
        <v>0</v>
      </c>
      <c r="AC697" s="84">
        <f t="shared" si="395"/>
        <v>0</v>
      </c>
      <c r="AD697" s="85">
        <f t="shared" si="396"/>
        <v>0</v>
      </c>
      <c r="AE697" s="85">
        <f t="shared" si="397"/>
        <v>0</v>
      </c>
      <c r="AF697" s="1">
        <f t="shared" si="398"/>
        <v>0</v>
      </c>
    </row>
    <row r="698" spans="1:32" x14ac:dyDescent="0.2">
      <c r="A698" s="101">
        <v>7.6199999999999998E-4</v>
      </c>
      <c r="B698" s="3">
        <f t="shared" si="374"/>
        <v>7.6199999999999998E-4</v>
      </c>
      <c r="C698"/>
      <c r="D698"/>
      <c r="E698" s="56" t="s">
        <v>21</v>
      </c>
      <c r="F698" s="21">
        <f t="shared" si="377"/>
        <v>0</v>
      </c>
      <c r="G698" s="21">
        <f t="shared" si="378"/>
        <v>0</v>
      </c>
      <c r="H698" s="111" t="str">
        <f>IF(ISNA(VLOOKUP(C698,[1]Sheet1!$J$2:$J$2989,1,FALSE)),"No","Yes")</f>
        <v>No</v>
      </c>
      <c r="I698" s="84">
        <f t="shared" si="379"/>
        <v>0</v>
      </c>
      <c r="J698" s="84">
        <f t="shared" si="380"/>
        <v>0</v>
      </c>
      <c r="K698" s="84">
        <f t="shared" si="381"/>
        <v>0</v>
      </c>
      <c r="L698" s="84">
        <f t="shared" si="382"/>
        <v>0</v>
      </c>
      <c r="M698" s="84">
        <f t="shared" si="383"/>
        <v>0</v>
      </c>
      <c r="N698" s="84">
        <f t="shared" si="384"/>
        <v>0</v>
      </c>
      <c r="O698" s="84">
        <f t="shared" si="375"/>
        <v>0</v>
      </c>
      <c r="Q698" s="85">
        <f t="shared" si="385"/>
        <v>0</v>
      </c>
      <c r="R698" s="85">
        <f t="shared" si="386"/>
        <v>0</v>
      </c>
      <c r="S698" s="85">
        <f t="shared" si="387"/>
        <v>0</v>
      </c>
      <c r="T698" s="85">
        <f t="shared" si="388"/>
        <v>0</v>
      </c>
      <c r="U698" s="85">
        <f t="shared" si="389"/>
        <v>0</v>
      </c>
      <c r="V698" s="85">
        <f t="shared" si="390"/>
        <v>0</v>
      </c>
      <c r="W698" s="85">
        <f t="shared" si="376"/>
        <v>0</v>
      </c>
      <c r="Y698" s="84">
        <f t="shared" si="391"/>
        <v>0</v>
      </c>
      <c r="Z698" s="85">
        <f t="shared" si="392"/>
        <v>0</v>
      </c>
      <c r="AA698" s="70">
        <f t="shared" si="393"/>
        <v>0</v>
      </c>
      <c r="AB698" s="84">
        <f t="shared" si="394"/>
        <v>0</v>
      </c>
      <c r="AC698" s="84">
        <f t="shared" si="395"/>
        <v>0</v>
      </c>
      <c r="AD698" s="85">
        <f t="shared" si="396"/>
        <v>0</v>
      </c>
      <c r="AE698" s="85">
        <f t="shared" si="397"/>
        <v>0</v>
      </c>
      <c r="AF698" s="1">
        <f t="shared" si="398"/>
        <v>0</v>
      </c>
    </row>
    <row r="699" spans="1:32" x14ac:dyDescent="0.2">
      <c r="A699" s="101">
        <v>7.6300000000000001E-4</v>
      </c>
      <c r="B699" s="3">
        <f t="shared" si="374"/>
        <v>7.6300000000000001E-4</v>
      </c>
      <c r="C699"/>
      <c r="D699"/>
      <c r="E699" s="56" t="s">
        <v>21</v>
      </c>
      <c r="F699" s="21">
        <f t="shared" si="377"/>
        <v>0</v>
      </c>
      <c r="G699" s="21">
        <f t="shared" si="378"/>
        <v>0</v>
      </c>
      <c r="H699" s="111" t="str">
        <f>IF(ISNA(VLOOKUP(C699,[1]Sheet1!$J$2:$J$2989,1,FALSE)),"No","Yes")</f>
        <v>No</v>
      </c>
      <c r="I699" s="84">
        <f t="shared" si="379"/>
        <v>0</v>
      </c>
      <c r="J699" s="84">
        <f t="shared" si="380"/>
        <v>0</v>
      </c>
      <c r="K699" s="84">
        <f t="shared" si="381"/>
        <v>0</v>
      </c>
      <c r="L699" s="84">
        <f t="shared" si="382"/>
        <v>0</v>
      </c>
      <c r="M699" s="84">
        <f t="shared" si="383"/>
        <v>0</v>
      </c>
      <c r="N699" s="84">
        <f t="shared" si="384"/>
        <v>0</v>
      </c>
      <c r="O699" s="84">
        <f t="shared" si="375"/>
        <v>0</v>
      </c>
      <c r="Q699" s="85">
        <f t="shared" si="385"/>
        <v>0</v>
      </c>
      <c r="R699" s="85">
        <f t="shared" si="386"/>
        <v>0</v>
      </c>
      <c r="S699" s="85">
        <f t="shared" si="387"/>
        <v>0</v>
      </c>
      <c r="T699" s="85">
        <f t="shared" si="388"/>
        <v>0</v>
      </c>
      <c r="U699" s="85">
        <f t="shared" si="389"/>
        <v>0</v>
      </c>
      <c r="V699" s="85">
        <f t="shared" si="390"/>
        <v>0</v>
      </c>
      <c r="W699" s="85">
        <f t="shared" si="376"/>
        <v>0</v>
      </c>
      <c r="Y699" s="84">
        <f t="shared" si="391"/>
        <v>0</v>
      </c>
      <c r="Z699" s="85">
        <f t="shared" si="392"/>
        <v>0</v>
      </c>
      <c r="AA699" s="70">
        <f t="shared" si="393"/>
        <v>0</v>
      </c>
      <c r="AB699" s="84">
        <f t="shared" si="394"/>
        <v>0</v>
      </c>
      <c r="AC699" s="84">
        <f t="shared" si="395"/>
        <v>0</v>
      </c>
      <c r="AD699" s="85">
        <f t="shared" si="396"/>
        <v>0</v>
      </c>
      <c r="AE699" s="85">
        <f t="shared" si="397"/>
        <v>0</v>
      </c>
      <c r="AF699" s="1">
        <f t="shared" si="398"/>
        <v>0</v>
      </c>
    </row>
    <row r="700" spans="1:32" x14ac:dyDescent="0.2">
      <c r="A700" s="101">
        <v>7.6400000000000003E-4</v>
      </c>
      <c r="B700" s="3">
        <f t="shared" ref="B700:B763" si="399">AF700+A700</f>
        <v>7.6400000000000003E-4</v>
      </c>
      <c r="C700"/>
      <c r="D700"/>
      <c r="E700" s="56" t="s">
        <v>21</v>
      </c>
      <c r="F700" s="21">
        <f t="shared" si="377"/>
        <v>0</v>
      </c>
      <c r="G700" s="21">
        <f t="shared" si="378"/>
        <v>0</v>
      </c>
      <c r="H700" s="111" t="str">
        <f>IF(ISNA(VLOOKUP(C700,[1]Sheet1!$J$2:$J$2989,1,FALSE)),"No","Yes")</f>
        <v>No</v>
      </c>
      <c r="I700" s="84">
        <f t="shared" si="379"/>
        <v>0</v>
      </c>
      <c r="J700" s="84">
        <f t="shared" si="380"/>
        <v>0</v>
      </c>
      <c r="K700" s="84">
        <f t="shared" si="381"/>
        <v>0</v>
      </c>
      <c r="L700" s="84">
        <f t="shared" si="382"/>
        <v>0</v>
      </c>
      <c r="M700" s="84">
        <f t="shared" si="383"/>
        <v>0</v>
      </c>
      <c r="N700" s="84">
        <f t="shared" si="384"/>
        <v>0</v>
      </c>
      <c r="O700" s="84">
        <f t="shared" si="375"/>
        <v>0</v>
      </c>
      <c r="Q700" s="85">
        <f t="shared" si="385"/>
        <v>0</v>
      </c>
      <c r="R700" s="85">
        <f t="shared" si="386"/>
        <v>0</v>
      </c>
      <c r="S700" s="85">
        <f t="shared" si="387"/>
        <v>0</v>
      </c>
      <c r="T700" s="85">
        <f t="shared" si="388"/>
        <v>0</v>
      </c>
      <c r="U700" s="85">
        <f t="shared" si="389"/>
        <v>0</v>
      </c>
      <c r="V700" s="85">
        <f t="shared" si="390"/>
        <v>0</v>
      </c>
      <c r="W700" s="85">
        <f t="shared" si="376"/>
        <v>0</v>
      </c>
      <c r="Y700" s="84">
        <f t="shared" si="391"/>
        <v>0</v>
      </c>
      <c r="Z700" s="85">
        <f t="shared" si="392"/>
        <v>0</v>
      </c>
      <c r="AA700" s="70">
        <f t="shared" si="393"/>
        <v>0</v>
      </c>
      <c r="AB700" s="84">
        <f t="shared" si="394"/>
        <v>0</v>
      </c>
      <c r="AC700" s="84">
        <f t="shared" si="395"/>
        <v>0</v>
      </c>
      <c r="AD700" s="85">
        <f t="shared" si="396"/>
        <v>0</v>
      </c>
      <c r="AE700" s="85">
        <f t="shared" si="397"/>
        <v>0</v>
      </c>
      <c r="AF700" s="1">
        <f t="shared" si="398"/>
        <v>0</v>
      </c>
    </row>
    <row r="701" spans="1:32" x14ac:dyDescent="0.2">
      <c r="A701" s="101">
        <v>7.6499999999999995E-4</v>
      </c>
      <c r="B701" s="3">
        <f t="shared" si="399"/>
        <v>7.6499999999999995E-4</v>
      </c>
      <c r="C701"/>
      <c r="D701"/>
      <c r="E701" s="56" t="s">
        <v>21</v>
      </c>
      <c r="F701" s="21">
        <f t="shared" si="377"/>
        <v>0</v>
      </c>
      <c r="G701" s="21">
        <f t="shared" si="378"/>
        <v>0</v>
      </c>
      <c r="H701" s="111" t="str">
        <f>IF(ISNA(VLOOKUP(C701,[1]Sheet1!$J$2:$J$2989,1,FALSE)),"No","Yes")</f>
        <v>No</v>
      </c>
      <c r="I701" s="84">
        <f t="shared" si="379"/>
        <v>0</v>
      </c>
      <c r="J701" s="84">
        <f t="shared" si="380"/>
        <v>0</v>
      </c>
      <c r="K701" s="84">
        <f t="shared" si="381"/>
        <v>0</v>
      </c>
      <c r="L701" s="84">
        <f t="shared" si="382"/>
        <v>0</v>
      </c>
      <c r="M701" s="84">
        <f t="shared" si="383"/>
        <v>0</v>
      </c>
      <c r="N701" s="84">
        <f t="shared" si="384"/>
        <v>0</v>
      </c>
      <c r="O701" s="84">
        <f t="shared" si="375"/>
        <v>0</v>
      </c>
      <c r="Q701" s="85">
        <f t="shared" si="385"/>
        <v>0</v>
      </c>
      <c r="R701" s="85">
        <f t="shared" si="386"/>
        <v>0</v>
      </c>
      <c r="S701" s="85">
        <f t="shared" si="387"/>
        <v>0</v>
      </c>
      <c r="T701" s="85">
        <f t="shared" si="388"/>
        <v>0</v>
      </c>
      <c r="U701" s="85">
        <f t="shared" si="389"/>
        <v>0</v>
      </c>
      <c r="V701" s="85">
        <f t="shared" si="390"/>
        <v>0</v>
      </c>
      <c r="W701" s="85">
        <f t="shared" si="376"/>
        <v>0</v>
      </c>
      <c r="Y701" s="84">
        <f t="shared" si="391"/>
        <v>0</v>
      </c>
      <c r="Z701" s="85">
        <f t="shared" si="392"/>
        <v>0</v>
      </c>
      <c r="AA701" s="70">
        <f t="shared" si="393"/>
        <v>0</v>
      </c>
      <c r="AB701" s="84">
        <f t="shared" si="394"/>
        <v>0</v>
      </c>
      <c r="AC701" s="84">
        <f t="shared" si="395"/>
        <v>0</v>
      </c>
      <c r="AD701" s="85">
        <f t="shared" si="396"/>
        <v>0</v>
      </c>
      <c r="AE701" s="85">
        <f t="shared" si="397"/>
        <v>0</v>
      </c>
      <c r="AF701" s="1">
        <f t="shared" si="398"/>
        <v>0</v>
      </c>
    </row>
    <row r="702" spans="1:32" x14ac:dyDescent="0.2">
      <c r="A702" s="101">
        <v>7.6599999999999997E-4</v>
      </c>
      <c r="B702" s="3">
        <f t="shared" si="399"/>
        <v>7.6599999999999997E-4</v>
      </c>
      <c r="C702"/>
      <c r="D702"/>
      <c r="E702" s="56" t="s">
        <v>21</v>
      </c>
      <c r="F702" s="21">
        <f t="shared" si="377"/>
        <v>0</v>
      </c>
      <c r="G702" s="21">
        <f t="shared" si="378"/>
        <v>0</v>
      </c>
      <c r="H702" s="111" t="str">
        <f>IF(ISNA(VLOOKUP(C702,[1]Sheet1!$J$2:$J$2989,1,FALSE)),"No","Yes")</f>
        <v>No</v>
      </c>
      <c r="I702" s="84">
        <f t="shared" si="379"/>
        <v>0</v>
      </c>
      <c r="J702" s="84">
        <f t="shared" si="380"/>
        <v>0</v>
      </c>
      <c r="K702" s="84">
        <f t="shared" si="381"/>
        <v>0</v>
      </c>
      <c r="L702" s="84">
        <f t="shared" si="382"/>
        <v>0</v>
      </c>
      <c r="M702" s="84">
        <f t="shared" si="383"/>
        <v>0</v>
      </c>
      <c r="N702" s="84">
        <f t="shared" si="384"/>
        <v>0</v>
      </c>
      <c r="O702" s="84">
        <f t="shared" ref="O702:O765" si="400">IF(ISERROR(VLOOKUP($C702,Sprint7,5,FALSE)),0,(VLOOKUP($C702,Sprint7,5,FALSE)))</f>
        <v>0</v>
      </c>
      <c r="Q702" s="85">
        <f t="shared" si="385"/>
        <v>0</v>
      </c>
      <c r="R702" s="85">
        <f t="shared" si="386"/>
        <v>0</v>
      </c>
      <c r="S702" s="85">
        <f t="shared" si="387"/>
        <v>0</v>
      </c>
      <c r="T702" s="85">
        <f t="shared" si="388"/>
        <v>0</v>
      </c>
      <c r="U702" s="85">
        <f t="shared" si="389"/>
        <v>0</v>
      </c>
      <c r="V702" s="85">
        <f t="shared" si="390"/>
        <v>0</v>
      </c>
      <c r="W702" s="85">
        <f t="shared" ref="W702:W765" si="401">IF(ISERROR(VLOOKUP($C702,_End7,5,FALSE)),0,(VLOOKUP($C702,_End7,5,FALSE)))</f>
        <v>0</v>
      </c>
      <c r="Y702" s="84">
        <f t="shared" si="391"/>
        <v>0</v>
      </c>
      <c r="Z702" s="85">
        <f t="shared" si="392"/>
        <v>0</v>
      </c>
      <c r="AA702" s="70">
        <f t="shared" si="393"/>
        <v>0</v>
      </c>
      <c r="AB702" s="84">
        <f t="shared" si="394"/>
        <v>0</v>
      </c>
      <c r="AC702" s="84">
        <f t="shared" si="395"/>
        <v>0</v>
      </c>
      <c r="AD702" s="85">
        <f t="shared" si="396"/>
        <v>0</v>
      </c>
      <c r="AE702" s="85">
        <f t="shared" si="397"/>
        <v>0</v>
      </c>
      <c r="AF702" s="1">
        <f t="shared" si="398"/>
        <v>0</v>
      </c>
    </row>
    <row r="703" spans="1:32" x14ac:dyDescent="0.2">
      <c r="A703" s="101">
        <v>7.67E-4</v>
      </c>
      <c r="B703" s="3">
        <f t="shared" si="399"/>
        <v>7.67E-4</v>
      </c>
      <c r="C703"/>
      <c r="D703"/>
      <c r="E703" s="56" t="s">
        <v>21</v>
      </c>
      <c r="F703" s="21">
        <f t="shared" ref="F703:F766" si="402">COUNTIF(H703:X703,"&gt;1")</f>
        <v>0</v>
      </c>
      <c r="G703" s="21">
        <f t="shared" ref="G703:G766" si="403">COUNTIF(AA703:AE703,"&gt;1")</f>
        <v>0</v>
      </c>
      <c r="H703" s="111" t="str">
        <f>IF(ISNA(VLOOKUP(C703,[1]Sheet1!$J$2:$J$2989,1,FALSE)),"No","Yes")</f>
        <v>No</v>
      </c>
      <c r="I703" s="84">
        <f t="shared" ref="I703:I766" si="404">IF(ISERROR(VLOOKUP($C703,Sprint1,5,FALSE)),0,(VLOOKUP($C703,Sprint1,5,FALSE)))</f>
        <v>0</v>
      </c>
      <c r="J703" s="84">
        <f t="shared" ref="J703:J766" si="405">IF(ISERROR(VLOOKUP($C703,Sprint2,5,FALSE)),0,(VLOOKUP($C703,Sprint2,5,FALSE)))</f>
        <v>0</v>
      </c>
      <c r="K703" s="84">
        <f t="shared" ref="K703:K766" si="406">IF(ISERROR(VLOOKUP($C703,Sprint3,5,FALSE)),0,(VLOOKUP($C703,Sprint3,5,FALSE)))</f>
        <v>0</v>
      </c>
      <c r="L703" s="84">
        <f t="shared" ref="L703:L766" si="407">IF(ISERROR(VLOOKUP($C703,Sprint4,5,FALSE)),0,(VLOOKUP($C703,Sprint4,5,FALSE)))</f>
        <v>0</v>
      </c>
      <c r="M703" s="84">
        <f t="shared" ref="M703:M766" si="408">IF(ISERROR(VLOOKUP($C703,Sprint5,5,FALSE)),0,(VLOOKUP($C703,Sprint5,5,FALSE)))</f>
        <v>0</v>
      </c>
      <c r="N703" s="84">
        <f t="shared" ref="N703:N766" si="409">IF(ISERROR(VLOOKUP($C703,Sprint6,5,FALSE)),0,(VLOOKUP($C703,Sprint6,5,FALSE)))</f>
        <v>0</v>
      </c>
      <c r="O703" s="84">
        <f t="shared" si="400"/>
        <v>0</v>
      </c>
      <c r="Q703" s="85">
        <f t="shared" ref="Q703:Q766" si="410">IF(ISERROR(VLOOKUP($C703,_End1,5,FALSE)),0,(VLOOKUP($C703,_End1,5,FALSE)))</f>
        <v>0</v>
      </c>
      <c r="R703" s="85">
        <f t="shared" ref="R703:R766" si="411">IF(ISERROR(VLOOKUP($C703,_End2,5,FALSE)),0,(VLOOKUP($C703,_End2,5,FALSE)))</f>
        <v>0</v>
      </c>
      <c r="S703" s="85">
        <f t="shared" ref="S703:S766" si="412">IF(ISERROR(VLOOKUP($C703,_End3,5,FALSE)),0,(VLOOKUP($C703,_End3,5,FALSE)))</f>
        <v>0</v>
      </c>
      <c r="T703" s="85">
        <f t="shared" ref="T703:T766" si="413">IF(ISERROR(VLOOKUP($C703,_End4,5,FALSE)),0,(VLOOKUP($C703,_End4,5,FALSE)))</f>
        <v>0</v>
      </c>
      <c r="U703" s="85">
        <f t="shared" ref="U703:U766" si="414">IF(ISERROR(VLOOKUP($C703,_End5,5,FALSE)),0,(VLOOKUP($C703,_End5,5,FALSE)))</f>
        <v>0</v>
      </c>
      <c r="V703" s="85">
        <f t="shared" ref="V703:V766" si="415">IF(ISERROR(VLOOKUP($C703,_End6,5,FALSE)),0,(VLOOKUP($C703,_End6,5,FALSE)))</f>
        <v>0</v>
      </c>
      <c r="W703" s="85">
        <f t="shared" si="401"/>
        <v>0</v>
      </c>
      <c r="Y703" s="84">
        <f t="shared" ref="Y703:Y766" si="416">LARGE(I703:O703,3)</f>
        <v>0</v>
      </c>
      <c r="Z703" s="85">
        <f t="shared" ref="Z703:Z766" si="417">LARGE(Q703:W703,3)</f>
        <v>0</v>
      </c>
      <c r="AA703" s="70">
        <f t="shared" ref="AA703:AA766" si="418">LARGE(Y703:Z703,1)</f>
        <v>0</v>
      </c>
      <c r="AB703" s="84">
        <f t="shared" ref="AB703:AB766" si="419">LARGE(I703:O703,1)</f>
        <v>0</v>
      </c>
      <c r="AC703" s="84">
        <f t="shared" ref="AC703:AC766" si="420">LARGE(I703:O703,2)</f>
        <v>0</v>
      </c>
      <c r="AD703" s="85">
        <f t="shared" ref="AD703:AD766" si="421">LARGE(Q703:W703,1)</f>
        <v>0</v>
      </c>
      <c r="AE703" s="85">
        <f t="shared" ref="AE703:AE766" si="422">LARGE(Q703:W703,2)</f>
        <v>0</v>
      </c>
      <c r="AF703" s="1">
        <f t="shared" si="398"/>
        <v>0</v>
      </c>
    </row>
    <row r="704" spans="1:32" x14ac:dyDescent="0.2">
      <c r="A704" s="101">
        <v>7.6800000000000002E-4</v>
      </c>
      <c r="B704" s="3">
        <f t="shared" si="399"/>
        <v>7.6800000000000002E-4</v>
      </c>
      <c r="C704"/>
      <c r="D704"/>
      <c r="E704" s="56" t="s">
        <v>21</v>
      </c>
      <c r="F704" s="21">
        <f t="shared" si="402"/>
        <v>0</v>
      </c>
      <c r="G704" s="21">
        <f t="shared" si="403"/>
        <v>0</v>
      </c>
      <c r="H704" s="111" t="str">
        <f>IF(ISNA(VLOOKUP(C704,[1]Sheet1!$J$2:$J$2989,1,FALSE)),"No","Yes")</f>
        <v>No</v>
      </c>
      <c r="I704" s="84">
        <f t="shared" si="404"/>
        <v>0</v>
      </c>
      <c r="J704" s="84">
        <f t="shared" si="405"/>
        <v>0</v>
      </c>
      <c r="K704" s="84">
        <f t="shared" si="406"/>
        <v>0</v>
      </c>
      <c r="L704" s="84">
        <f t="shared" si="407"/>
        <v>0</v>
      </c>
      <c r="M704" s="84">
        <f t="shared" si="408"/>
        <v>0</v>
      </c>
      <c r="N704" s="84">
        <f t="shared" si="409"/>
        <v>0</v>
      </c>
      <c r="O704" s="84">
        <f t="shared" si="400"/>
        <v>0</v>
      </c>
      <c r="Q704" s="85">
        <f t="shared" si="410"/>
        <v>0</v>
      </c>
      <c r="R704" s="85">
        <f t="shared" si="411"/>
        <v>0</v>
      </c>
      <c r="S704" s="85">
        <f t="shared" si="412"/>
        <v>0</v>
      </c>
      <c r="T704" s="85">
        <f t="shared" si="413"/>
        <v>0</v>
      </c>
      <c r="U704" s="85">
        <f t="shared" si="414"/>
        <v>0</v>
      </c>
      <c r="V704" s="85">
        <f t="shared" si="415"/>
        <v>0</v>
      </c>
      <c r="W704" s="85">
        <f t="shared" si="401"/>
        <v>0</v>
      </c>
      <c r="Y704" s="84">
        <f t="shared" si="416"/>
        <v>0</v>
      </c>
      <c r="Z704" s="85">
        <f t="shared" si="417"/>
        <v>0</v>
      </c>
      <c r="AA704" s="70">
        <f t="shared" si="418"/>
        <v>0</v>
      </c>
      <c r="AB704" s="84">
        <f t="shared" si="419"/>
        <v>0</v>
      </c>
      <c r="AC704" s="84">
        <f t="shared" si="420"/>
        <v>0</v>
      </c>
      <c r="AD704" s="85">
        <f t="shared" si="421"/>
        <v>0</v>
      </c>
      <c r="AE704" s="85">
        <f t="shared" si="422"/>
        <v>0</v>
      </c>
      <c r="AF704" s="1">
        <f t="shared" si="398"/>
        <v>0</v>
      </c>
    </row>
    <row r="705" spans="1:32" x14ac:dyDescent="0.2">
      <c r="A705" s="101">
        <v>7.6900000000000004E-4</v>
      </c>
      <c r="B705" s="3">
        <f t="shared" si="399"/>
        <v>7.6900000000000004E-4</v>
      </c>
      <c r="C705"/>
      <c r="D705"/>
      <c r="E705" s="56" t="s">
        <v>21</v>
      </c>
      <c r="F705" s="21">
        <f t="shared" si="402"/>
        <v>0</v>
      </c>
      <c r="G705" s="21">
        <f t="shared" si="403"/>
        <v>0</v>
      </c>
      <c r="H705" s="111" t="str">
        <f>IF(ISNA(VLOOKUP(C705,[1]Sheet1!$J$2:$J$2989,1,FALSE)),"No","Yes")</f>
        <v>No</v>
      </c>
      <c r="I705" s="84">
        <f t="shared" si="404"/>
        <v>0</v>
      </c>
      <c r="J705" s="84">
        <f t="shared" si="405"/>
        <v>0</v>
      </c>
      <c r="K705" s="84">
        <f t="shared" si="406"/>
        <v>0</v>
      </c>
      <c r="L705" s="84">
        <f t="shared" si="407"/>
        <v>0</v>
      </c>
      <c r="M705" s="84">
        <f t="shared" si="408"/>
        <v>0</v>
      </c>
      <c r="N705" s="84">
        <f t="shared" si="409"/>
        <v>0</v>
      </c>
      <c r="O705" s="84">
        <f t="shared" si="400"/>
        <v>0</v>
      </c>
      <c r="Q705" s="85">
        <f t="shared" si="410"/>
        <v>0</v>
      </c>
      <c r="R705" s="85">
        <f t="shared" si="411"/>
        <v>0</v>
      </c>
      <c r="S705" s="85">
        <f t="shared" si="412"/>
        <v>0</v>
      </c>
      <c r="T705" s="85">
        <f t="shared" si="413"/>
        <v>0</v>
      </c>
      <c r="U705" s="85">
        <f t="shared" si="414"/>
        <v>0</v>
      </c>
      <c r="V705" s="85">
        <f t="shared" si="415"/>
        <v>0</v>
      </c>
      <c r="W705" s="85">
        <f t="shared" si="401"/>
        <v>0</v>
      </c>
      <c r="Y705" s="84">
        <f t="shared" si="416"/>
        <v>0</v>
      </c>
      <c r="Z705" s="85">
        <f t="shared" si="417"/>
        <v>0</v>
      </c>
      <c r="AA705" s="70">
        <f t="shared" si="418"/>
        <v>0</v>
      </c>
      <c r="AB705" s="84">
        <f t="shared" si="419"/>
        <v>0</v>
      </c>
      <c r="AC705" s="84">
        <f t="shared" si="420"/>
        <v>0</v>
      </c>
      <c r="AD705" s="85">
        <f t="shared" si="421"/>
        <v>0</v>
      </c>
      <c r="AE705" s="85">
        <f t="shared" si="422"/>
        <v>0</v>
      </c>
      <c r="AF705" s="1">
        <f t="shared" si="398"/>
        <v>0</v>
      </c>
    </row>
    <row r="706" spans="1:32" x14ac:dyDescent="0.2">
      <c r="A706" s="101">
        <v>7.6999999999999996E-4</v>
      </c>
      <c r="B706" s="3">
        <f t="shared" si="399"/>
        <v>7.6999999999999996E-4</v>
      </c>
      <c r="C706"/>
      <c r="D706"/>
      <c r="E706" s="56" t="s">
        <v>21</v>
      </c>
      <c r="F706" s="21">
        <f t="shared" si="402"/>
        <v>0</v>
      </c>
      <c r="G706" s="21">
        <f t="shared" si="403"/>
        <v>0</v>
      </c>
      <c r="H706" s="111" t="str">
        <f>IF(ISNA(VLOOKUP(C706,[1]Sheet1!$J$2:$J$2989,1,FALSE)),"No","Yes")</f>
        <v>No</v>
      </c>
      <c r="I706" s="84">
        <f t="shared" si="404"/>
        <v>0</v>
      </c>
      <c r="J706" s="84">
        <f t="shared" si="405"/>
        <v>0</v>
      </c>
      <c r="K706" s="84">
        <f t="shared" si="406"/>
        <v>0</v>
      </c>
      <c r="L706" s="84">
        <f t="shared" si="407"/>
        <v>0</v>
      </c>
      <c r="M706" s="84">
        <f t="shared" si="408"/>
        <v>0</v>
      </c>
      <c r="N706" s="84">
        <f t="shared" si="409"/>
        <v>0</v>
      </c>
      <c r="O706" s="84">
        <f t="shared" si="400"/>
        <v>0</v>
      </c>
      <c r="Q706" s="85">
        <f t="shared" si="410"/>
        <v>0</v>
      </c>
      <c r="R706" s="85">
        <f t="shared" si="411"/>
        <v>0</v>
      </c>
      <c r="S706" s="85">
        <f t="shared" si="412"/>
        <v>0</v>
      </c>
      <c r="T706" s="85">
        <f t="shared" si="413"/>
        <v>0</v>
      </c>
      <c r="U706" s="85">
        <f t="shared" si="414"/>
        <v>0</v>
      </c>
      <c r="V706" s="85">
        <f t="shared" si="415"/>
        <v>0</v>
      </c>
      <c r="W706" s="85">
        <f t="shared" si="401"/>
        <v>0</v>
      </c>
      <c r="Y706" s="84">
        <f t="shared" si="416"/>
        <v>0</v>
      </c>
      <c r="Z706" s="85">
        <f t="shared" si="417"/>
        <v>0</v>
      </c>
      <c r="AA706" s="70">
        <f t="shared" si="418"/>
        <v>0</v>
      </c>
      <c r="AB706" s="84">
        <f t="shared" si="419"/>
        <v>0</v>
      </c>
      <c r="AC706" s="84">
        <f t="shared" si="420"/>
        <v>0</v>
      </c>
      <c r="AD706" s="85">
        <f t="shared" si="421"/>
        <v>0</v>
      </c>
      <c r="AE706" s="85">
        <f t="shared" si="422"/>
        <v>0</v>
      </c>
      <c r="AF706" s="1">
        <f t="shared" ref="AF706:AF769" si="423">IF(H706="NO",SUM(AA706:AE706)-0,SUM(AA706:AE706))</f>
        <v>0</v>
      </c>
    </row>
    <row r="707" spans="1:32" x14ac:dyDescent="0.2">
      <c r="A707" s="101">
        <v>7.7099999999999998E-4</v>
      </c>
      <c r="B707" s="3">
        <f t="shared" si="399"/>
        <v>7.7099999999999998E-4</v>
      </c>
      <c r="C707"/>
      <c r="D707"/>
      <c r="E707" s="56" t="s">
        <v>21</v>
      </c>
      <c r="F707" s="21">
        <f t="shared" si="402"/>
        <v>0</v>
      </c>
      <c r="G707" s="21">
        <f t="shared" si="403"/>
        <v>0</v>
      </c>
      <c r="H707" s="111" t="str">
        <f>IF(ISNA(VLOOKUP(C707,[1]Sheet1!$J$2:$J$2989,1,FALSE)),"No","Yes")</f>
        <v>No</v>
      </c>
      <c r="I707" s="84">
        <f t="shared" si="404"/>
        <v>0</v>
      </c>
      <c r="J707" s="84">
        <f t="shared" si="405"/>
        <v>0</v>
      </c>
      <c r="K707" s="84">
        <f t="shared" si="406"/>
        <v>0</v>
      </c>
      <c r="L707" s="84">
        <f t="shared" si="407"/>
        <v>0</v>
      </c>
      <c r="M707" s="84">
        <f t="shared" si="408"/>
        <v>0</v>
      </c>
      <c r="N707" s="84">
        <f t="shared" si="409"/>
        <v>0</v>
      </c>
      <c r="O707" s="84">
        <f t="shared" si="400"/>
        <v>0</v>
      </c>
      <c r="Q707" s="85">
        <f t="shared" si="410"/>
        <v>0</v>
      </c>
      <c r="R707" s="85">
        <f t="shared" si="411"/>
        <v>0</v>
      </c>
      <c r="S707" s="85">
        <f t="shared" si="412"/>
        <v>0</v>
      </c>
      <c r="T707" s="85">
        <f t="shared" si="413"/>
        <v>0</v>
      </c>
      <c r="U707" s="85">
        <f t="shared" si="414"/>
        <v>0</v>
      </c>
      <c r="V707" s="85">
        <f t="shared" si="415"/>
        <v>0</v>
      </c>
      <c r="W707" s="85">
        <f t="shared" si="401"/>
        <v>0</v>
      </c>
      <c r="Y707" s="84">
        <f t="shared" si="416"/>
        <v>0</v>
      </c>
      <c r="Z707" s="85">
        <f t="shared" si="417"/>
        <v>0</v>
      </c>
      <c r="AA707" s="70">
        <f t="shared" si="418"/>
        <v>0</v>
      </c>
      <c r="AB707" s="84">
        <f t="shared" si="419"/>
        <v>0</v>
      </c>
      <c r="AC707" s="84">
        <f t="shared" si="420"/>
        <v>0</v>
      </c>
      <c r="AD707" s="85">
        <f t="shared" si="421"/>
        <v>0</v>
      </c>
      <c r="AE707" s="85">
        <f t="shared" si="422"/>
        <v>0</v>
      </c>
      <c r="AF707" s="1">
        <f t="shared" si="423"/>
        <v>0</v>
      </c>
    </row>
    <row r="708" spans="1:32" x14ac:dyDescent="0.2">
      <c r="A708" s="101">
        <v>7.7200000000000001E-4</v>
      </c>
      <c r="B708" s="3">
        <f t="shared" si="399"/>
        <v>7.7200000000000001E-4</v>
      </c>
      <c r="C708"/>
      <c r="D708"/>
      <c r="E708" s="56" t="s">
        <v>21</v>
      </c>
      <c r="F708" s="21">
        <f t="shared" si="402"/>
        <v>0</v>
      </c>
      <c r="G708" s="21">
        <f t="shared" si="403"/>
        <v>0</v>
      </c>
      <c r="H708" s="111" t="str">
        <f>IF(ISNA(VLOOKUP(C708,[1]Sheet1!$J$2:$J$2989,1,FALSE)),"No","Yes")</f>
        <v>No</v>
      </c>
      <c r="I708" s="84">
        <f t="shared" si="404"/>
        <v>0</v>
      </c>
      <c r="J708" s="84">
        <f t="shared" si="405"/>
        <v>0</v>
      </c>
      <c r="K708" s="84">
        <f t="shared" si="406"/>
        <v>0</v>
      </c>
      <c r="L708" s="84">
        <f t="shared" si="407"/>
        <v>0</v>
      </c>
      <c r="M708" s="84">
        <f t="shared" si="408"/>
        <v>0</v>
      </c>
      <c r="N708" s="84">
        <f t="shared" si="409"/>
        <v>0</v>
      </c>
      <c r="O708" s="84">
        <f t="shared" si="400"/>
        <v>0</v>
      </c>
      <c r="Q708" s="85">
        <f t="shared" si="410"/>
        <v>0</v>
      </c>
      <c r="R708" s="85">
        <f t="shared" si="411"/>
        <v>0</v>
      </c>
      <c r="S708" s="85">
        <f t="shared" si="412"/>
        <v>0</v>
      </c>
      <c r="T708" s="85">
        <f t="shared" si="413"/>
        <v>0</v>
      </c>
      <c r="U708" s="85">
        <f t="shared" si="414"/>
        <v>0</v>
      </c>
      <c r="V708" s="85">
        <f t="shared" si="415"/>
        <v>0</v>
      </c>
      <c r="W708" s="85">
        <f t="shared" si="401"/>
        <v>0</v>
      </c>
      <c r="Y708" s="84">
        <f t="shared" si="416"/>
        <v>0</v>
      </c>
      <c r="Z708" s="85">
        <f t="shared" si="417"/>
        <v>0</v>
      </c>
      <c r="AA708" s="70">
        <f t="shared" si="418"/>
        <v>0</v>
      </c>
      <c r="AB708" s="84">
        <f t="shared" si="419"/>
        <v>0</v>
      </c>
      <c r="AC708" s="84">
        <f t="shared" si="420"/>
        <v>0</v>
      </c>
      <c r="AD708" s="85">
        <f t="shared" si="421"/>
        <v>0</v>
      </c>
      <c r="AE708" s="85">
        <f t="shared" si="422"/>
        <v>0</v>
      </c>
      <c r="AF708" s="1">
        <f t="shared" si="423"/>
        <v>0</v>
      </c>
    </row>
    <row r="709" spans="1:32" x14ac:dyDescent="0.2">
      <c r="A709" s="101">
        <v>7.7300000000000003E-4</v>
      </c>
      <c r="B709" s="3">
        <f t="shared" si="399"/>
        <v>7.7300000000000003E-4</v>
      </c>
      <c r="C709"/>
      <c r="D709"/>
      <c r="E709" s="56" t="s">
        <v>21</v>
      </c>
      <c r="F709" s="21">
        <f t="shared" si="402"/>
        <v>0</v>
      </c>
      <c r="G709" s="21">
        <f t="shared" si="403"/>
        <v>0</v>
      </c>
      <c r="H709" s="111" t="str">
        <f>IF(ISNA(VLOOKUP(C709,[1]Sheet1!$J$2:$J$2989,1,FALSE)),"No","Yes")</f>
        <v>No</v>
      </c>
      <c r="I709" s="84">
        <f t="shared" si="404"/>
        <v>0</v>
      </c>
      <c r="J709" s="84">
        <f t="shared" si="405"/>
        <v>0</v>
      </c>
      <c r="K709" s="84">
        <f t="shared" si="406"/>
        <v>0</v>
      </c>
      <c r="L709" s="84">
        <f t="shared" si="407"/>
        <v>0</v>
      </c>
      <c r="M709" s="84">
        <f t="shared" si="408"/>
        <v>0</v>
      </c>
      <c r="N709" s="84">
        <f t="shared" si="409"/>
        <v>0</v>
      </c>
      <c r="O709" s="84">
        <f t="shared" si="400"/>
        <v>0</v>
      </c>
      <c r="Q709" s="85">
        <f t="shared" si="410"/>
        <v>0</v>
      </c>
      <c r="R709" s="85">
        <f t="shared" si="411"/>
        <v>0</v>
      </c>
      <c r="S709" s="85">
        <f t="shared" si="412"/>
        <v>0</v>
      </c>
      <c r="T709" s="85">
        <f t="shared" si="413"/>
        <v>0</v>
      </c>
      <c r="U709" s="85">
        <f t="shared" si="414"/>
        <v>0</v>
      </c>
      <c r="V709" s="85">
        <f t="shared" si="415"/>
        <v>0</v>
      </c>
      <c r="W709" s="85">
        <f t="shared" si="401"/>
        <v>0</v>
      </c>
      <c r="Y709" s="84">
        <f t="shared" si="416"/>
        <v>0</v>
      </c>
      <c r="Z709" s="85">
        <f t="shared" si="417"/>
        <v>0</v>
      </c>
      <c r="AA709" s="70">
        <f t="shared" si="418"/>
        <v>0</v>
      </c>
      <c r="AB709" s="84">
        <f t="shared" si="419"/>
        <v>0</v>
      </c>
      <c r="AC709" s="84">
        <f t="shared" si="420"/>
        <v>0</v>
      </c>
      <c r="AD709" s="85">
        <f t="shared" si="421"/>
        <v>0</v>
      </c>
      <c r="AE709" s="85">
        <f t="shared" si="422"/>
        <v>0</v>
      </c>
      <c r="AF709" s="1">
        <f t="shared" si="423"/>
        <v>0</v>
      </c>
    </row>
    <row r="710" spans="1:32" x14ac:dyDescent="0.2">
      <c r="A710" s="101">
        <v>7.7399999999999995E-4</v>
      </c>
      <c r="B710" s="3">
        <f t="shared" si="399"/>
        <v>7.7399999999999995E-4</v>
      </c>
      <c r="C710"/>
      <c r="D710"/>
      <c r="E710" s="56" t="s">
        <v>21</v>
      </c>
      <c r="F710" s="21">
        <f t="shared" si="402"/>
        <v>0</v>
      </c>
      <c r="G710" s="21">
        <f t="shared" si="403"/>
        <v>0</v>
      </c>
      <c r="H710" s="111" t="str">
        <f>IF(ISNA(VLOOKUP(C710,[1]Sheet1!$J$2:$J$2989,1,FALSE)),"No","Yes")</f>
        <v>No</v>
      </c>
      <c r="I710" s="84">
        <f t="shared" si="404"/>
        <v>0</v>
      </c>
      <c r="J710" s="84">
        <f t="shared" si="405"/>
        <v>0</v>
      </c>
      <c r="K710" s="84">
        <f t="shared" si="406"/>
        <v>0</v>
      </c>
      <c r="L710" s="84">
        <f t="shared" si="407"/>
        <v>0</v>
      </c>
      <c r="M710" s="84">
        <f t="shared" si="408"/>
        <v>0</v>
      </c>
      <c r="N710" s="84">
        <f t="shared" si="409"/>
        <v>0</v>
      </c>
      <c r="O710" s="84">
        <f t="shared" si="400"/>
        <v>0</v>
      </c>
      <c r="Q710" s="85">
        <f t="shared" si="410"/>
        <v>0</v>
      </c>
      <c r="R710" s="85">
        <f t="shared" si="411"/>
        <v>0</v>
      </c>
      <c r="S710" s="85">
        <f t="shared" si="412"/>
        <v>0</v>
      </c>
      <c r="T710" s="85">
        <f t="shared" si="413"/>
        <v>0</v>
      </c>
      <c r="U710" s="85">
        <f t="shared" si="414"/>
        <v>0</v>
      </c>
      <c r="V710" s="85">
        <f t="shared" si="415"/>
        <v>0</v>
      </c>
      <c r="W710" s="85">
        <f t="shared" si="401"/>
        <v>0</v>
      </c>
      <c r="Y710" s="84">
        <f t="shared" si="416"/>
        <v>0</v>
      </c>
      <c r="Z710" s="85">
        <f t="shared" si="417"/>
        <v>0</v>
      </c>
      <c r="AA710" s="70">
        <f t="shared" si="418"/>
        <v>0</v>
      </c>
      <c r="AB710" s="84">
        <f t="shared" si="419"/>
        <v>0</v>
      </c>
      <c r="AC710" s="84">
        <f t="shared" si="420"/>
        <v>0</v>
      </c>
      <c r="AD710" s="85">
        <f t="shared" si="421"/>
        <v>0</v>
      </c>
      <c r="AE710" s="85">
        <f t="shared" si="422"/>
        <v>0</v>
      </c>
      <c r="AF710" s="1">
        <f t="shared" si="423"/>
        <v>0</v>
      </c>
    </row>
    <row r="711" spans="1:32" x14ac:dyDescent="0.2">
      <c r="A711" s="101">
        <v>7.7499999999999997E-4</v>
      </c>
      <c r="B711" s="3">
        <f t="shared" si="399"/>
        <v>7.7499999999999997E-4</v>
      </c>
      <c r="C711"/>
      <c r="D711"/>
      <c r="E711" s="56" t="s">
        <v>21</v>
      </c>
      <c r="F711" s="21">
        <f t="shared" si="402"/>
        <v>0</v>
      </c>
      <c r="G711" s="21">
        <f t="shared" si="403"/>
        <v>0</v>
      </c>
      <c r="H711" s="111" t="str">
        <f>IF(ISNA(VLOOKUP(C711,[1]Sheet1!$J$2:$J$2989,1,FALSE)),"No","Yes")</f>
        <v>No</v>
      </c>
      <c r="I711" s="84">
        <f t="shared" si="404"/>
        <v>0</v>
      </c>
      <c r="J711" s="84">
        <f t="shared" si="405"/>
        <v>0</v>
      </c>
      <c r="K711" s="84">
        <f t="shared" si="406"/>
        <v>0</v>
      </c>
      <c r="L711" s="84">
        <f t="shared" si="407"/>
        <v>0</v>
      </c>
      <c r="M711" s="84">
        <f t="shared" si="408"/>
        <v>0</v>
      </c>
      <c r="N711" s="84">
        <f t="shared" si="409"/>
        <v>0</v>
      </c>
      <c r="O711" s="84">
        <f t="shared" si="400"/>
        <v>0</v>
      </c>
      <c r="Q711" s="85">
        <f t="shared" si="410"/>
        <v>0</v>
      </c>
      <c r="R711" s="85">
        <f t="shared" si="411"/>
        <v>0</v>
      </c>
      <c r="S711" s="85">
        <f t="shared" si="412"/>
        <v>0</v>
      </c>
      <c r="T711" s="85">
        <f t="shared" si="413"/>
        <v>0</v>
      </c>
      <c r="U711" s="85">
        <f t="shared" si="414"/>
        <v>0</v>
      </c>
      <c r="V711" s="85">
        <f t="shared" si="415"/>
        <v>0</v>
      </c>
      <c r="W711" s="85">
        <f t="shared" si="401"/>
        <v>0</v>
      </c>
      <c r="Y711" s="84">
        <f t="shared" si="416"/>
        <v>0</v>
      </c>
      <c r="Z711" s="85">
        <f t="shared" si="417"/>
        <v>0</v>
      </c>
      <c r="AA711" s="70">
        <f t="shared" si="418"/>
        <v>0</v>
      </c>
      <c r="AB711" s="84">
        <f t="shared" si="419"/>
        <v>0</v>
      </c>
      <c r="AC711" s="84">
        <f t="shared" si="420"/>
        <v>0</v>
      </c>
      <c r="AD711" s="85">
        <f t="shared" si="421"/>
        <v>0</v>
      </c>
      <c r="AE711" s="85">
        <f t="shared" si="422"/>
        <v>0</v>
      </c>
      <c r="AF711" s="1">
        <f t="shared" si="423"/>
        <v>0</v>
      </c>
    </row>
    <row r="712" spans="1:32" x14ac:dyDescent="0.2">
      <c r="A712" s="101">
        <v>7.76E-4</v>
      </c>
      <c r="B712" s="3">
        <f t="shared" si="399"/>
        <v>7.76E-4</v>
      </c>
      <c r="C712"/>
      <c r="D712"/>
      <c r="E712" s="56" t="s">
        <v>21</v>
      </c>
      <c r="F712" s="21">
        <f t="shared" si="402"/>
        <v>0</v>
      </c>
      <c r="G712" s="21">
        <f t="shared" si="403"/>
        <v>0</v>
      </c>
      <c r="H712" s="111" t="str">
        <f>IF(ISNA(VLOOKUP(C712,[1]Sheet1!$J$2:$J$2989,1,FALSE)),"No","Yes")</f>
        <v>No</v>
      </c>
      <c r="I712" s="84">
        <f t="shared" si="404"/>
        <v>0</v>
      </c>
      <c r="J712" s="84">
        <f t="shared" si="405"/>
        <v>0</v>
      </c>
      <c r="K712" s="84">
        <f t="shared" si="406"/>
        <v>0</v>
      </c>
      <c r="L712" s="84">
        <f t="shared" si="407"/>
        <v>0</v>
      </c>
      <c r="M712" s="84">
        <f t="shared" si="408"/>
        <v>0</v>
      </c>
      <c r="N712" s="84">
        <f t="shared" si="409"/>
        <v>0</v>
      </c>
      <c r="O712" s="84">
        <f t="shared" si="400"/>
        <v>0</v>
      </c>
      <c r="Q712" s="85">
        <f t="shared" si="410"/>
        <v>0</v>
      </c>
      <c r="R712" s="85">
        <f t="shared" si="411"/>
        <v>0</v>
      </c>
      <c r="S712" s="85">
        <f t="shared" si="412"/>
        <v>0</v>
      </c>
      <c r="T712" s="85">
        <f t="shared" si="413"/>
        <v>0</v>
      </c>
      <c r="U712" s="85">
        <f t="shared" si="414"/>
        <v>0</v>
      </c>
      <c r="V712" s="85">
        <f t="shared" si="415"/>
        <v>0</v>
      </c>
      <c r="W712" s="85">
        <f t="shared" si="401"/>
        <v>0</v>
      </c>
      <c r="Y712" s="84">
        <f t="shared" si="416"/>
        <v>0</v>
      </c>
      <c r="Z712" s="85">
        <f t="shared" si="417"/>
        <v>0</v>
      </c>
      <c r="AA712" s="70">
        <f t="shared" si="418"/>
        <v>0</v>
      </c>
      <c r="AB712" s="84">
        <f t="shared" si="419"/>
        <v>0</v>
      </c>
      <c r="AC712" s="84">
        <f t="shared" si="420"/>
        <v>0</v>
      </c>
      <c r="AD712" s="85">
        <f t="shared" si="421"/>
        <v>0</v>
      </c>
      <c r="AE712" s="85">
        <f t="shared" si="422"/>
        <v>0</v>
      </c>
      <c r="AF712" s="1">
        <f t="shared" si="423"/>
        <v>0</v>
      </c>
    </row>
    <row r="713" spans="1:32" x14ac:dyDescent="0.2">
      <c r="A713" s="101">
        <v>7.7700000000000002E-4</v>
      </c>
      <c r="B713" s="3">
        <f t="shared" si="399"/>
        <v>7.7700000000000002E-4</v>
      </c>
      <c r="C713"/>
      <c r="D713"/>
      <c r="E713" s="56" t="s">
        <v>21</v>
      </c>
      <c r="F713" s="21">
        <f t="shared" si="402"/>
        <v>0</v>
      </c>
      <c r="G713" s="21">
        <f t="shared" si="403"/>
        <v>0</v>
      </c>
      <c r="H713" s="111" t="str">
        <f>IF(ISNA(VLOOKUP(C713,[1]Sheet1!$J$2:$J$2989,1,FALSE)),"No","Yes")</f>
        <v>No</v>
      </c>
      <c r="I713" s="84">
        <f t="shared" si="404"/>
        <v>0</v>
      </c>
      <c r="J713" s="84">
        <f t="shared" si="405"/>
        <v>0</v>
      </c>
      <c r="K713" s="84">
        <f t="shared" si="406"/>
        <v>0</v>
      </c>
      <c r="L713" s="84">
        <f t="shared" si="407"/>
        <v>0</v>
      </c>
      <c r="M713" s="84">
        <f t="shared" si="408"/>
        <v>0</v>
      </c>
      <c r="N713" s="84">
        <f t="shared" si="409"/>
        <v>0</v>
      </c>
      <c r="O713" s="84">
        <f t="shared" si="400"/>
        <v>0</v>
      </c>
      <c r="Q713" s="85">
        <f t="shared" si="410"/>
        <v>0</v>
      </c>
      <c r="R713" s="85">
        <f t="shared" si="411"/>
        <v>0</v>
      </c>
      <c r="S713" s="85">
        <f t="shared" si="412"/>
        <v>0</v>
      </c>
      <c r="T713" s="85">
        <f t="shared" si="413"/>
        <v>0</v>
      </c>
      <c r="U713" s="85">
        <f t="shared" si="414"/>
        <v>0</v>
      </c>
      <c r="V713" s="85">
        <f t="shared" si="415"/>
        <v>0</v>
      </c>
      <c r="W713" s="85">
        <f t="shared" si="401"/>
        <v>0</v>
      </c>
      <c r="Y713" s="84">
        <f t="shared" si="416"/>
        <v>0</v>
      </c>
      <c r="Z713" s="85">
        <f t="shared" si="417"/>
        <v>0</v>
      </c>
      <c r="AA713" s="70">
        <f t="shared" si="418"/>
        <v>0</v>
      </c>
      <c r="AB713" s="84">
        <f t="shared" si="419"/>
        <v>0</v>
      </c>
      <c r="AC713" s="84">
        <f t="shared" si="420"/>
        <v>0</v>
      </c>
      <c r="AD713" s="85">
        <f t="shared" si="421"/>
        <v>0</v>
      </c>
      <c r="AE713" s="85">
        <f t="shared" si="422"/>
        <v>0</v>
      </c>
      <c r="AF713" s="1">
        <f t="shared" si="423"/>
        <v>0</v>
      </c>
    </row>
    <row r="714" spans="1:32" x14ac:dyDescent="0.2">
      <c r="A714" s="101">
        <v>7.7799999999999994E-4</v>
      </c>
      <c r="B714" s="3">
        <f t="shared" si="399"/>
        <v>7.7799999999999994E-4</v>
      </c>
      <c r="C714"/>
      <c r="D714"/>
      <c r="E714" s="56" t="s">
        <v>21</v>
      </c>
      <c r="F714" s="21">
        <f t="shared" si="402"/>
        <v>0</v>
      </c>
      <c r="G714" s="21">
        <f t="shared" si="403"/>
        <v>0</v>
      </c>
      <c r="H714" s="111" t="str">
        <f>IF(ISNA(VLOOKUP(C714,[1]Sheet1!$J$2:$J$2989,1,FALSE)),"No","Yes")</f>
        <v>No</v>
      </c>
      <c r="I714" s="84">
        <f t="shared" si="404"/>
        <v>0</v>
      </c>
      <c r="J714" s="84">
        <f t="shared" si="405"/>
        <v>0</v>
      </c>
      <c r="K714" s="84">
        <f t="shared" si="406"/>
        <v>0</v>
      </c>
      <c r="L714" s="84">
        <f t="shared" si="407"/>
        <v>0</v>
      </c>
      <c r="M714" s="84">
        <f t="shared" si="408"/>
        <v>0</v>
      </c>
      <c r="N714" s="84">
        <f t="shared" si="409"/>
        <v>0</v>
      </c>
      <c r="O714" s="84">
        <f t="shared" si="400"/>
        <v>0</v>
      </c>
      <c r="Q714" s="85">
        <f t="shared" si="410"/>
        <v>0</v>
      </c>
      <c r="R714" s="85">
        <f t="shared" si="411"/>
        <v>0</v>
      </c>
      <c r="S714" s="85">
        <f t="shared" si="412"/>
        <v>0</v>
      </c>
      <c r="T714" s="85">
        <f t="shared" si="413"/>
        <v>0</v>
      </c>
      <c r="U714" s="85">
        <f t="shared" si="414"/>
        <v>0</v>
      </c>
      <c r="V714" s="85">
        <f t="shared" si="415"/>
        <v>0</v>
      </c>
      <c r="W714" s="85">
        <f t="shared" si="401"/>
        <v>0</v>
      </c>
      <c r="Y714" s="84">
        <f t="shared" si="416"/>
        <v>0</v>
      </c>
      <c r="Z714" s="85">
        <f t="shared" si="417"/>
        <v>0</v>
      </c>
      <c r="AA714" s="70">
        <f t="shared" si="418"/>
        <v>0</v>
      </c>
      <c r="AB714" s="84">
        <f t="shared" si="419"/>
        <v>0</v>
      </c>
      <c r="AC714" s="84">
        <f t="shared" si="420"/>
        <v>0</v>
      </c>
      <c r="AD714" s="85">
        <f t="shared" si="421"/>
        <v>0</v>
      </c>
      <c r="AE714" s="85">
        <f t="shared" si="422"/>
        <v>0</v>
      </c>
      <c r="AF714" s="1">
        <f t="shared" si="423"/>
        <v>0</v>
      </c>
    </row>
    <row r="715" spans="1:32" x14ac:dyDescent="0.2">
      <c r="A715" s="101">
        <v>7.7899999999999996E-4</v>
      </c>
      <c r="B715" s="3">
        <f t="shared" si="399"/>
        <v>7.7899999999999996E-4</v>
      </c>
      <c r="C715"/>
      <c r="D715"/>
      <c r="E715" s="56" t="s">
        <v>21</v>
      </c>
      <c r="F715" s="21">
        <f t="shared" si="402"/>
        <v>0</v>
      </c>
      <c r="G715" s="21">
        <f t="shared" si="403"/>
        <v>0</v>
      </c>
      <c r="H715" s="111" t="str">
        <f>IF(ISNA(VLOOKUP(C715,[1]Sheet1!$J$2:$J$2989,1,FALSE)),"No","Yes")</f>
        <v>No</v>
      </c>
      <c r="I715" s="84">
        <f t="shared" si="404"/>
        <v>0</v>
      </c>
      <c r="J715" s="84">
        <f t="shared" si="405"/>
        <v>0</v>
      </c>
      <c r="K715" s="84">
        <f t="shared" si="406"/>
        <v>0</v>
      </c>
      <c r="L715" s="84">
        <f t="shared" si="407"/>
        <v>0</v>
      </c>
      <c r="M715" s="84">
        <f t="shared" si="408"/>
        <v>0</v>
      </c>
      <c r="N715" s="84">
        <f t="shared" si="409"/>
        <v>0</v>
      </c>
      <c r="O715" s="84">
        <f t="shared" si="400"/>
        <v>0</v>
      </c>
      <c r="Q715" s="85">
        <f t="shared" si="410"/>
        <v>0</v>
      </c>
      <c r="R715" s="85">
        <f t="shared" si="411"/>
        <v>0</v>
      </c>
      <c r="S715" s="85">
        <f t="shared" si="412"/>
        <v>0</v>
      </c>
      <c r="T715" s="85">
        <f t="shared" si="413"/>
        <v>0</v>
      </c>
      <c r="U715" s="85">
        <f t="shared" si="414"/>
        <v>0</v>
      </c>
      <c r="V715" s="85">
        <f t="shared" si="415"/>
        <v>0</v>
      </c>
      <c r="W715" s="85">
        <f t="shared" si="401"/>
        <v>0</v>
      </c>
      <c r="Y715" s="84">
        <f t="shared" si="416"/>
        <v>0</v>
      </c>
      <c r="Z715" s="85">
        <f t="shared" si="417"/>
        <v>0</v>
      </c>
      <c r="AA715" s="70">
        <f t="shared" si="418"/>
        <v>0</v>
      </c>
      <c r="AB715" s="84">
        <f t="shared" si="419"/>
        <v>0</v>
      </c>
      <c r="AC715" s="84">
        <f t="shared" si="420"/>
        <v>0</v>
      </c>
      <c r="AD715" s="85">
        <f t="shared" si="421"/>
        <v>0</v>
      </c>
      <c r="AE715" s="85">
        <f t="shared" si="422"/>
        <v>0</v>
      </c>
      <c r="AF715" s="1">
        <f t="shared" si="423"/>
        <v>0</v>
      </c>
    </row>
    <row r="716" spans="1:32" x14ac:dyDescent="0.2">
      <c r="A716" s="101">
        <v>7.7999999999999999E-4</v>
      </c>
      <c r="B716" s="3">
        <f t="shared" si="399"/>
        <v>7.7999999999999999E-4</v>
      </c>
      <c r="C716"/>
      <c r="D716"/>
      <c r="E716" s="56" t="s">
        <v>21</v>
      </c>
      <c r="F716" s="21">
        <f t="shared" si="402"/>
        <v>0</v>
      </c>
      <c r="G716" s="21">
        <f t="shared" si="403"/>
        <v>0</v>
      </c>
      <c r="H716" s="111" t="str">
        <f>IF(ISNA(VLOOKUP(C716,[1]Sheet1!$J$2:$J$2989,1,FALSE)),"No","Yes")</f>
        <v>No</v>
      </c>
      <c r="I716" s="84">
        <f t="shared" si="404"/>
        <v>0</v>
      </c>
      <c r="J716" s="84">
        <f t="shared" si="405"/>
        <v>0</v>
      </c>
      <c r="K716" s="84">
        <f t="shared" si="406"/>
        <v>0</v>
      </c>
      <c r="L716" s="84">
        <f t="shared" si="407"/>
        <v>0</v>
      </c>
      <c r="M716" s="84">
        <f t="shared" si="408"/>
        <v>0</v>
      </c>
      <c r="N716" s="84">
        <f t="shared" si="409"/>
        <v>0</v>
      </c>
      <c r="O716" s="84">
        <f t="shared" si="400"/>
        <v>0</v>
      </c>
      <c r="Q716" s="85">
        <f t="shared" si="410"/>
        <v>0</v>
      </c>
      <c r="R716" s="85">
        <f t="shared" si="411"/>
        <v>0</v>
      </c>
      <c r="S716" s="85">
        <f t="shared" si="412"/>
        <v>0</v>
      </c>
      <c r="T716" s="85">
        <f t="shared" si="413"/>
        <v>0</v>
      </c>
      <c r="U716" s="85">
        <f t="shared" si="414"/>
        <v>0</v>
      </c>
      <c r="V716" s="85">
        <f t="shared" si="415"/>
        <v>0</v>
      </c>
      <c r="W716" s="85">
        <f t="shared" si="401"/>
        <v>0</v>
      </c>
      <c r="Y716" s="84">
        <f t="shared" si="416"/>
        <v>0</v>
      </c>
      <c r="Z716" s="85">
        <f t="shared" si="417"/>
        <v>0</v>
      </c>
      <c r="AA716" s="70">
        <f t="shared" si="418"/>
        <v>0</v>
      </c>
      <c r="AB716" s="84">
        <f t="shared" si="419"/>
        <v>0</v>
      </c>
      <c r="AC716" s="84">
        <f t="shared" si="420"/>
        <v>0</v>
      </c>
      <c r="AD716" s="85">
        <f t="shared" si="421"/>
        <v>0</v>
      </c>
      <c r="AE716" s="85">
        <f t="shared" si="422"/>
        <v>0</v>
      </c>
      <c r="AF716" s="1">
        <f t="shared" si="423"/>
        <v>0</v>
      </c>
    </row>
    <row r="717" spans="1:32" x14ac:dyDescent="0.2">
      <c r="A717" s="101">
        <v>7.8100000000000001E-4</v>
      </c>
      <c r="B717" s="3">
        <f t="shared" si="399"/>
        <v>7.8100000000000001E-4</v>
      </c>
      <c r="C717"/>
      <c r="D717"/>
      <c r="E717" s="56" t="s">
        <v>21</v>
      </c>
      <c r="F717" s="21">
        <f t="shared" si="402"/>
        <v>0</v>
      </c>
      <c r="G717" s="21">
        <f t="shared" si="403"/>
        <v>0</v>
      </c>
      <c r="H717" s="111" t="str">
        <f>IF(ISNA(VLOOKUP(C717,[1]Sheet1!$J$2:$J$2989,1,FALSE)),"No","Yes")</f>
        <v>No</v>
      </c>
      <c r="I717" s="84">
        <f t="shared" si="404"/>
        <v>0</v>
      </c>
      <c r="J717" s="84">
        <f t="shared" si="405"/>
        <v>0</v>
      </c>
      <c r="K717" s="84">
        <f t="shared" si="406"/>
        <v>0</v>
      </c>
      <c r="L717" s="84">
        <f t="shared" si="407"/>
        <v>0</v>
      </c>
      <c r="M717" s="84">
        <f t="shared" si="408"/>
        <v>0</v>
      </c>
      <c r="N717" s="84">
        <f t="shared" si="409"/>
        <v>0</v>
      </c>
      <c r="O717" s="84">
        <f t="shared" si="400"/>
        <v>0</v>
      </c>
      <c r="Q717" s="85">
        <f t="shared" si="410"/>
        <v>0</v>
      </c>
      <c r="R717" s="85">
        <f t="shared" si="411"/>
        <v>0</v>
      </c>
      <c r="S717" s="85">
        <f t="shared" si="412"/>
        <v>0</v>
      </c>
      <c r="T717" s="85">
        <f t="shared" si="413"/>
        <v>0</v>
      </c>
      <c r="U717" s="85">
        <f t="shared" si="414"/>
        <v>0</v>
      </c>
      <c r="V717" s="85">
        <f t="shared" si="415"/>
        <v>0</v>
      </c>
      <c r="W717" s="85">
        <f t="shared" si="401"/>
        <v>0</v>
      </c>
      <c r="Y717" s="84">
        <f t="shared" si="416"/>
        <v>0</v>
      </c>
      <c r="Z717" s="85">
        <f t="shared" si="417"/>
        <v>0</v>
      </c>
      <c r="AA717" s="70">
        <f t="shared" si="418"/>
        <v>0</v>
      </c>
      <c r="AB717" s="84">
        <f t="shared" si="419"/>
        <v>0</v>
      </c>
      <c r="AC717" s="84">
        <f t="shared" si="420"/>
        <v>0</v>
      </c>
      <c r="AD717" s="85">
        <f t="shared" si="421"/>
        <v>0</v>
      </c>
      <c r="AE717" s="85">
        <f t="shared" si="422"/>
        <v>0</v>
      </c>
      <c r="AF717" s="1">
        <f t="shared" si="423"/>
        <v>0</v>
      </c>
    </row>
    <row r="718" spans="1:32" x14ac:dyDescent="0.2">
      <c r="A718" s="101">
        <v>7.8200000000000003E-4</v>
      </c>
      <c r="B718" s="3">
        <f t="shared" si="399"/>
        <v>7.8200000000000003E-4</v>
      </c>
      <c r="C718"/>
      <c r="D718"/>
      <c r="E718" s="56" t="s">
        <v>21</v>
      </c>
      <c r="F718" s="21">
        <f t="shared" si="402"/>
        <v>0</v>
      </c>
      <c r="G718" s="21">
        <f t="shared" si="403"/>
        <v>0</v>
      </c>
      <c r="H718" s="111" t="str">
        <f>IF(ISNA(VLOOKUP(C718,[1]Sheet1!$J$2:$J$2989,1,FALSE)),"No","Yes")</f>
        <v>No</v>
      </c>
      <c r="I718" s="84">
        <f t="shared" si="404"/>
        <v>0</v>
      </c>
      <c r="J718" s="84">
        <f t="shared" si="405"/>
        <v>0</v>
      </c>
      <c r="K718" s="84">
        <f t="shared" si="406"/>
        <v>0</v>
      </c>
      <c r="L718" s="84">
        <f t="shared" si="407"/>
        <v>0</v>
      </c>
      <c r="M718" s="84">
        <f t="shared" si="408"/>
        <v>0</v>
      </c>
      <c r="N718" s="84">
        <f t="shared" si="409"/>
        <v>0</v>
      </c>
      <c r="O718" s="84">
        <f t="shared" si="400"/>
        <v>0</v>
      </c>
      <c r="Q718" s="85">
        <f t="shared" si="410"/>
        <v>0</v>
      </c>
      <c r="R718" s="85">
        <f t="shared" si="411"/>
        <v>0</v>
      </c>
      <c r="S718" s="85">
        <f t="shared" si="412"/>
        <v>0</v>
      </c>
      <c r="T718" s="85">
        <f t="shared" si="413"/>
        <v>0</v>
      </c>
      <c r="U718" s="85">
        <f t="shared" si="414"/>
        <v>0</v>
      </c>
      <c r="V718" s="85">
        <f t="shared" si="415"/>
        <v>0</v>
      </c>
      <c r="W718" s="85">
        <f t="shared" si="401"/>
        <v>0</v>
      </c>
      <c r="Y718" s="84">
        <f t="shared" si="416"/>
        <v>0</v>
      </c>
      <c r="Z718" s="85">
        <f t="shared" si="417"/>
        <v>0</v>
      </c>
      <c r="AA718" s="70">
        <f t="shared" si="418"/>
        <v>0</v>
      </c>
      <c r="AB718" s="84">
        <f t="shared" si="419"/>
        <v>0</v>
      </c>
      <c r="AC718" s="84">
        <f t="shared" si="420"/>
        <v>0</v>
      </c>
      <c r="AD718" s="85">
        <f t="shared" si="421"/>
        <v>0</v>
      </c>
      <c r="AE718" s="85">
        <f t="shared" si="422"/>
        <v>0</v>
      </c>
      <c r="AF718" s="1">
        <f t="shared" si="423"/>
        <v>0</v>
      </c>
    </row>
    <row r="719" spans="1:32" x14ac:dyDescent="0.2">
      <c r="A719" s="101">
        <v>7.8299999999999995E-4</v>
      </c>
      <c r="B719" s="3">
        <f t="shared" si="399"/>
        <v>7.8299999999999995E-4</v>
      </c>
      <c r="C719"/>
      <c r="D719"/>
      <c r="E719" s="56" t="s">
        <v>21</v>
      </c>
      <c r="F719" s="21">
        <f t="shared" si="402"/>
        <v>0</v>
      </c>
      <c r="G719" s="21">
        <f t="shared" si="403"/>
        <v>0</v>
      </c>
      <c r="H719" s="111" t="str">
        <f>IF(ISNA(VLOOKUP(C719,[1]Sheet1!$J$2:$J$2989,1,FALSE)),"No","Yes")</f>
        <v>No</v>
      </c>
      <c r="I719" s="84">
        <f t="shared" si="404"/>
        <v>0</v>
      </c>
      <c r="J719" s="84">
        <f t="shared" si="405"/>
        <v>0</v>
      </c>
      <c r="K719" s="84">
        <f t="shared" si="406"/>
        <v>0</v>
      </c>
      <c r="L719" s="84">
        <f t="shared" si="407"/>
        <v>0</v>
      </c>
      <c r="M719" s="84">
        <f t="shared" si="408"/>
        <v>0</v>
      </c>
      <c r="N719" s="84">
        <f t="shared" si="409"/>
        <v>0</v>
      </c>
      <c r="O719" s="84">
        <f t="shared" si="400"/>
        <v>0</v>
      </c>
      <c r="Q719" s="85">
        <f t="shared" si="410"/>
        <v>0</v>
      </c>
      <c r="R719" s="85">
        <f t="shared" si="411"/>
        <v>0</v>
      </c>
      <c r="S719" s="85">
        <f t="shared" si="412"/>
        <v>0</v>
      </c>
      <c r="T719" s="85">
        <f t="shared" si="413"/>
        <v>0</v>
      </c>
      <c r="U719" s="85">
        <f t="shared" si="414"/>
        <v>0</v>
      </c>
      <c r="V719" s="85">
        <f t="shared" si="415"/>
        <v>0</v>
      </c>
      <c r="W719" s="85">
        <f t="shared" si="401"/>
        <v>0</v>
      </c>
      <c r="Y719" s="84">
        <f t="shared" si="416"/>
        <v>0</v>
      </c>
      <c r="Z719" s="85">
        <f t="shared" si="417"/>
        <v>0</v>
      </c>
      <c r="AA719" s="70">
        <f t="shared" si="418"/>
        <v>0</v>
      </c>
      <c r="AB719" s="84">
        <f t="shared" si="419"/>
        <v>0</v>
      </c>
      <c r="AC719" s="84">
        <f t="shared" si="420"/>
        <v>0</v>
      </c>
      <c r="AD719" s="85">
        <f t="shared" si="421"/>
        <v>0</v>
      </c>
      <c r="AE719" s="85">
        <f t="shared" si="422"/>
        <v>0</v>
      </c>
      <c r="AF719" s="1">
        <f t="shared" si="423"/>
        <v>0</v>
      </c>
    </row>
    <row r="720" spans="1:32" x14ac:dyDescent="0.2">
      <c r="A720" s="101">
        <v>7.8399999999999997E-4</v>
      </c>
      <c r="B720" s="3">
        <f t="shared" si="399"/>
        <v>7.8399999999999997E-4</v>
      </c>
      <c r="C720"/>
      <c r="D720"/>
      <c r="E720" s="56" t="s">
        <v>21</v>
      </c>
      <c r="F720" s="21">
        <f t="shared" si="402"/>
        <v>0</v>
      </c>
      <c r="G720" s="21">
        <f t="shared" si="403"/>
        <v>0</v>
      </c>
      <c r="H720" s="111" t="str">
        <f>IF(ISNA(VLOOKUP(C720,[1]Sheet1!$J$2:$J$2989,1,FALSE)),"No","Yes")</f>
        <v>No</v>
      </c>
      <c r="I720" s="84">
        <f t="shared" si="404"/>
        <v>0</v>
      </c>
      <c r="J720" s="84">
        <f t="shared" si="405"/>
        <v>0</v>
      </c>
      <c r="K720" s="84">
        <f t="shared" si="406"/>
        <v>0</v>
      </c>
      <c r="L720" s="84">
        <f t="shared" si="407"/>
        <v>0</v>
      </c>
      <c r="M720" s="84">
        <f t="shared" si="408"/>
        <v>0</v>
      </c>
      <c r="N720" s="84">
        <f t="shared" si="409"/>
        <v>0</v>
      </c>
      <c r="O720" s="84">
        <f t="shared" si="400"/>
        <v>0</v>
      </c>
      <c r="Q720" s="85">
        <f t="shared" si="410"/>
        <v>0</v>
      </c>
      <c r="R720" s="85">
        <f t="shared" si="411"/>
        <v>0</v>
      </c>
      <c r="S720" s="85">
        <f t="shared" si="412"/>
        <v>0</v>
      </c>
      <c r="T720" s="85">
        <f t="shared" si="413"/>
        <v>0</v>
      </c>
      <c r="U720" s="85">
        <f t="shared" si="414"/>
        <v>0</v>
      </c>
      <c r="V720" s="85">
        <f t="shared" si="415"/>
        <v>0</v>
      </c>
      <c r="W720" s="85">
        <f t="shared" si="401"/>
        <v>0</v>
      </c>
      <c r="Y720" s="84">
        <f t="shared" si="416"/>
        <v>0</v>
      </c>
      <c r="Z720" s="85">
        <f t="shared" si="417"/>
        <v>0</v>
      </c>
      <c r="AA720" s="70">
        <f t="shared" si="418"/>
        <v>0</v>
      </c>
      <c r="AB720" s="84">
        <f t="shared" si="419"/>
        <v>0</v>
      </c>
      <c r="AC720" s="84">
        <f t="shared" si="420"/>
        <v>0</v>
      </c>
      <c r="AD720" s="85">
        <f t="shared" si="421"/>
        <v>0</v>
      </c>
      <c r="AE720" s="85">
        <f t="shared" si="422"/>
        <v>0</v>
      </c>
      <c r="AF720" s="1">
        <f t="shared" si="423"/>
        <v>0</v>
      </c>
    </row>
    <row r="721" spans="1:32" x14ac:dyDescent="0.2">
      <c r="A721" s="101">
        <v>7.85E-4</v>
      </c>
      <c r="B721" s="3">
        <f t="shared" si="399"/>
        <v>7.85E-4</v>
      </c>
      <c r="C721"/>
      <c r="D721"/>
      <c r="E721" s="56" t="s">
        <v>21</v>
      </c>
      <c r="F721" s="21">
        <f t="shared" si="402"/>
        <v>0</v>
      </c>
      <c r="G721" s="21">
        <f t="shared" si="403"/>
        <v>0</v>
      </c>
      <c r="H721" s="111" t="str">
        <f>IF(ISNA(VLOOKUP(C721,[1]Sheet1!$J$2:$J$2989,1,FALSE)),"No","Yes")</f>
        <v>No</v>
      </c>
      <c r="I721" s="84">
        <f t="shared" si="404"/>
        <v>0</v>
      </c>
      <c r="J721" s="84">
        <f t="shared" si="405"/>
        <v>0</v>
      </c>
      <c r="K721" s="84">
        <f t="shared" si="406"/>
        <v>0</v>
      </c>
      <c r="L721" s="84">
        <f t="shared" si="407"/>
        <v>0</v>
      </c>
      <c r="M721" s="84">
        <f t="shared" si="408"/>
        <v>0</v>
      </c>
      <c r="N721" s="84">
        <f t="shared" si="409"/>
        <v>0</v>
      </c>
      <c r="O721" s="84">
        <f t="shared" si="400"/>
        <v>0</v>
      </c>
      <c r="Q721" s="85">
        <f t="shared" si="410"/>
        <v>0</v>
      </c>
      <c r="R721" s="85">
        <f t="shared" si="411"/>
        <v>0</v>
      </c>
      <c r="S721" s="85">
        <f t="shared" si="412"/>
        <v>0</v>
      </c>
      <c r="T721" s="85">
        <f t="shared" si="413"/>
        <v>0</v>
      </c>
      <c r="U721" s="85">
        <f t="shared" si="414"/>
        <v>0</v>
      </c>
      <c r="V721" s="85">
        <f t="shared" si="415"/>
        <v>0</v>
      </c>
      <c r="W721" s="85">
        <f t="shared" si="401"/>
        <v>0</v>
      </c>
      <c r="Y721" s="84">
        <f t="shared" si="416"/>
        <v>0</v>
      </c>
      <c r="Z721" s="85">
        <f t="shared" si="417"/>
        <v>0</v>
      </c>
      <c r="AA721" s="70">
        <f t="shared" si="418"/>
        <v>0</v>
      </c>
      <c r="AB721" s="84">
        <f t="shared" si="419"/>
        <v>0</v>
      </c>
      <c r="AC721" s="84">
        <f t="shared" si="420"/>
        <v>0</v>
      </c>
      <c r="AD721" s="85">
        <f t="shared" si="421"/>
        <v>0</v>
      </c>
      <c r="AE721" s="85">
        <f t="shared" si="422"/>
        <v>0</v>
      </c>
      <c r="AF721" s="1">
        <f t="shared" si="423"/>
        <v>0</v>
      </c>
    </row>
    <row r="722" spans="1:32" x14ac:dyDescent="0.2">
      <c r="A722" s="101">
        <v>7.8600000000000002E-4</v>
      </c>
      <c r="B722" s="3">
        <f t="shared" si="399"/>
        <v>7.8600000000000002E-4</v>
      </c>
      <c r="C722"/>
      <c r="D722"/>
      <c r="E722" s="56" t="s">
        <v>21</v>
      </c>
      <c r="F722" s="21">
        <f t="shared" si="402"/>
        <v>0</v>
      </c>
      <c r="G722" s="21">
        <f t="shared" si="403"/>
        <v>0</v>
      </c>
      <c r="H722" s="111" t="str">
        <f>IF(ISNA(VLOOKUP(C722,[1]Sheet1!$J$2:$J$2989,1,FALSE)),"No","Yes")</f>
        <v>No</v>
      </c>
      <c r="I722" s="84">
        <f t="shared" si="404"/>
        <v>0</v>
      </c>
      <c r="J722" s="84">
        <f t="shared" si="405"/>
        <v>0</v>
      </c>
      <c r="K722" s="84">
        <f t="shared" si="406"/>
        <v>0</v>
      </c>
      <c r="L722" s="84">
        <f t="shared" si="407"/>
        <v>0</v>
      </c>
      <c r="M722" s="84">
        <f t="shared" si="408"/>
        <v>0</v>
      </c>
      <c r="N722" s="84">
        <f t="shared" si="409"/>
        <v>0</v>
      </c>
      <c r="O722" s="84">
        <f t="shared" si="400"/>
        <v>0</v>
      </c>
      <c r="Q722" s="85">
        <f t="shared" si="410"/>
        <v>0</v>
      </c>
      <c r="R722" s="85">
        <f t="shared" si="411"/>
        <v>0</v>
      </c>
      <c r="S722" s="85">
        <f t="shared" si="412"/>
        <v>0</v>
      </c>
      <c r="T722" s="85">
        <f t="shared" si="413"/>
        <v>0</v>
      </c>
      <c r="U722" s="85">
        <f t="shared" si="414"/>
        <v>0</v>
      </c>
      <c r="V722" s="85">
        <f t="shared" si="415"/>
        <v>0</v>
      </c>
      <c r="W722" s="85">
        <f t="shared" si="401"/>
        <v>0</v>
      </c>
      <c r="Y722" s="84">
        <f t="shared" si="416"/>
        <v>0</v>
      </c>
      <c r="Z722" s="85">
        <f t="shared" si="417"/>
        <v>0</v>
      </c>
      <c r="AA722" s="70">
        <f t="shared" si="418"/>
        <v>0</v>
      </c>
      <c r="AB722" s="84">
        <f t="shared" si="419"/>
        <v>0</v>
      </c>
      <c r="AC722" s="84">
        <f t="shared" si="420"/>
        <v>0</v>
      </c>
      <c r="AD722" s="85">
        <f t="shared" si="421"/>
        <v>0</v>
      </c>
      <c r="AE722" s="85">
        <f t="shared" si="422"/>
        <v>0</v>
      </c>
      <c r="AF722" s="1">
        <f t="shared" si="423"/>
        <v>0</v>
      </c>
    </row>
    <row r="723" spans="1:32" x14ac:dyDescent="0.2">
      <c r="A723" s="101">
        <v>7.8699999999999994E-4</v>
      </c>
      <c r="B723" s="3">
        <f t="shared" si="399"/>
        <v>7.8699999999999994E-4</v>
      </c>
      <c r="C723"/>
      <c r="D723"/>
      <c r="E723" s="56" t="s">
        <v>21</v>
      </c>
      <c r="F723" s="21">
        <f t="shared" si="402"/>
        <v>0</v>
      </c>
      <c r="G723" s="21">
        <f t="shared" si="403"/>
        <v>0</v>
      </c>
      <c r="H723" s="111" t="str">
        <f>IF(ISNA(VLOOKUP(C723,[1]Sheet1!$J$2:$J$2989,1,FALSE)),"No","Yes")</f>
        <v>No</v>
      </c>
      <c r="I723" s="84">
        <f t="shared" si="404"/>
        <v>0</v>
      </c>
      <c r="J723" s="84">
        <f t="shared" si="405"/>
        <v>0</v>
      </c>
      <c r="K723" s="84">
        <f t="shared" si="406"/>
        <v>0</v>
      </c>
      <c r="L723" s="84">
        <f t="shared" si="407"/>
        <v>0</v>
      </c>
      <c r="M723" s="84">
        <f t="shared" si="408"/>
        <v>0</v>
      </c>
      <c r="N723" s="84">
        <f t="shared" si="409"/>
        <v>0</v>
      </c>
      <c r="O723" s="84">
        <f t="shared" si="400"/>
        <v>0</v>
      </c>
      <c r="Q723" s="85">
        <f t="shared" si="410"/>
        <v>0</v>
      </c>
      <c r="R723" s="85">
        <f t="shared" si="411"/>
        <v>0</v>
      </c>
      <c r="S723" s="85">
        <f t="shared" si="412"/>
        <v>0</v>
      </c>
      <c r="T723" s="85">
        <f t="shared" si="413"/>
        <v>0</v>
      </c>
      <c r="U723" s="85">
        <f t="shared" si="414"/>
        <v>0</v>
      </c>
      <c r="V723" s="85">
        <f t="shared" si="415"/>
        <v>0</v>
      </c>
      <c r="W723" s="85">
        <f t="shared" si="401"/>
        <v>0</v>
      </c>
      <c r="Y723" s="84">
        <f t="shared" si="416"/>
        <v>0</v>
      </c>
      <c r="Z723" s="85">
        <f t="shared" si="417"/>
        <v>0</v>
      </c>
      <c r="AA723" s="70">
        <f t="shared" si="418"/>
        <v>0</v>
      </c>
      <c r="AB723" s="84">
        <f t="shared" si="419"/>
        <v>0</v>
      </c>
      <c r="AC723" s="84">
        <f t="shared" si="420"/>
        <v>0</v>
      </c>
      <c r="AD723" s="85">
        <f t="shared" si="421"/>
        <v>0</v>
      </c>
      <c r="AE723" s="85">
        <f t="shared" si="422"/>
        <v>0</v>
      </c>
      <c r="AF723" s="1">
        <f t="shared" si="423"/>
        <v>0</v>
      </c>
    </row>
    <row r="724" spans="1:32" x14ac:dyDescent="0.2">
      <c r="A724" s="101">
        <v>7.8799999999999996E-4</v>
      </c>
      <c r="B724" s="3">
        <f t="shared" si="399"/>
        <v>7.8799999999999996E-4</v>
      </c>
      <c r="C724"/>
      <c r="D724"/>
      <c r="E724" s="56" t="s">
        <v>21</v>
      </c>
      <c r="F724" s="21">
        <f t="shared" si="402"/>
        <v>0</v>
      </c>
      <c r="G724" s="21">
        <f t="shared" si="403"/>
        <v>0</v>
      </c>
      <c r="H724" s="111" t="str">
        <f>IF(ISNA(VLOOKUP(C724,[1]Sheet1!$J$2:$J$2989,1,FALSE)),"No","Yes")</f>
        <v>No</v>
      </c>
      <c r="I724" s="84">
        <f t="shared" si="404"/>
        <v>0</v>
      </c>
      <c r="J724" s="84">
        <f t="shared" si="405"/>
        <v>0</v>
      </c>
      <c r="K724" s="84">
        <f t="shared" si="406"/>
        <v>0</v>
      </c>
      <c r="L724" s="84">
        <f t="shared" si="407"/>
        <v>0</v>
      </c>
      <c r="M724" s="84">
        <f t="shared" si="408"/>
        <v>0</v>
      </c>
      <c r="N724" s="84">
        <f t="shared" si="409"/>
        <v>0</v>
      </c>
      <c r="O724" s="84">
        <f t="shared" si="400"/>
        <v>0</v>
      </c>
      <c r="Q724" s="85">
        <f t="shared" si="410"/>
        <v>0</v>
      </c>
      <c r="R724" s="85">
        <f t="shared" si="411"/>
        <v>0</v>
      </c>
      <c r="S724" s="85">
        <f t="shared" si="412"/>
        <v>0</v>
      </c>
      <c r="T724" s="85">
        <f t="shared" si="413"/>
        <v>0</v>
      </c>
      <c r="U724" s="85">
        <f t="shared" si="414"/>
        <v>0</v>
      </c>
      <c r="V724" s="85">
        <f t="shared" si="415"/>
        <v>0</v>
      </c>
      <c r="W724" s="85">
        <f t="shared" si="401"/>
        <v>0</v>
      </c>
      <c r="Y724" s="84">
        <f t="shared" si="416"/>
        <v>0</v>
      </c>
      <c r="Z724" s="85">
        <f t="shared" si="417"/>
        <v>0</v>
      </c>
      <c r="AA724" s="70">
        <f t="shared" si="418"/>
        <v>0</v>
      </c>
      <c r="AB724" s="84">
        <f t="shared" si="419"/>
        <v>0</v>
      </c>
      <c r="AC724" s="84">
        <f t="shared" si="420"/>
        <v>0</v>
      </c>
      <c r="AD724" s="85">
        <f t="shared" si="421"/>
        <v>0</v>
      </c>
      <c r="AE724" s="85">
        <f t="shared" si="422"/>
        <v>0</v>
      </c>
      <c r="AF724" s="1">
        <f t="shared" si="423"/>
        <v>0</v>
      </c>
    </row>
    <row r="725" spans="1:32" x14ac:dyDescent="0.2">
      <c r="A725" s="101">
        <v>7.8899999999999999E-4</v>
      </c>
      <c r="B725" s="3">
        <f t="shared" si="399"/>
        <v>7.8899999999999999E-4</v>
      </c>
      <c r="C725"/>
      <c r="D725"/>
      <c r="E725" s="56" t="s">
        <v>21</v>
      </c>
      <c r="F725" s="21">
        <f t="shared" si="402"/>
        <v>0</v>
      </c>
      <c r="G725" s="21">
        <f t="shared" si="403"/>
        <v>0</v>
      </c>
      <c r="H725" s="111" t="str">
        <f>IF(ISNA(VLOOKUP(C725,[1]Sheet1!$J$2:$J$2989,1,FALSE)),"No","Yes")</f>
        <v>No</v>
      </c>
      <c r="I725" s="84">
        <f t="shared" si="404"/>
        <v>0</v>
      </c>
      <c r="J725" s="84">
        <f t="shared" si="405"/>
        <v>0</v>
      </c>
      <c r="K725" s="84">
        <f t="shared" si="406"/>
        <v>0</v>
      </c>
      <c r="L725" s="84">
        <f t="shared" si="407"/>
        <v>0</v>
      </c>
      <c r="M725" s="84">
        <f t="shared" si="408"/>
        <v>0</v>
      </c>
      <c r="N725" s="84">
        <f t="shared" si="409"/>
        <v>0</v>
      </c>
      <c r="O725" s="84">
        <f t="shared" si="400"/>
        <v>0</v>
      </c>
      <c r="Q725" s="85">
        <f t="shared" si="410"/>
        <v>0</v>
      </c>
      <c r="R725" s="85">
        <f t="shared" si="411"/>
        <v>0</v>
      </c>
      <c r="S725" s="85">
        <f t="shared" si="412"/>
        <v>0</v>
      </c>
      <c r="T725" s="85">
        <f t="shared" si="413"/>
        <v>0</v>
      </c>
      <c r="U725" s="85">
        <f t="shared" si="414"/>
        <v>0</v>
      </c>
      <c r="V725" s="85">
        <f t="shared" si="415"/>
        <v>0</v>
      </c>
      <c r="W725" s="85">
        <f t="shared" si="401"/>
        <v>0</v>
      </c>
      <c r="Y725" s="84">
        <f t="shared" si="416"/>
        <v>0</v>
      </c>
      <c r="Z725" s="85">
        <f t="shared" si="417"/>
        <v>0</v>
      </c>
      <c r="AA725" s="70">
        <f t="shared" si="418"/>
        <v>0</v>
      </c>
      <c r="AB725" s="84">
        <f t="shared" si="419"/>
        <v>0</v>
      </c>
      <c r="AC725" s="84">
        <f t="shared" si="420"/>
        <v>0</v>
      </c>
      <c r="AD725" s="85">
        <f t="shared" si="421"/>
        <v>0</v>
      </c>
      <c r="AE725" s="85">
        <f t="shared" si="422"/>
        <v>0</v>
      </c>
      <c r="AF725" s="1">
        <f t="shared" si="423"/>
        <v>0</v>
      </c>
    </row>
    <row r="726" spans="1:32" x14ac:dyDescent="0.2">
      <c r="A726" s="101">
        <v>7.9000000000000001E-4</v>
      </c>
      <c r="B726" s="3">
        <f t="shared" si="399"/>
        <v>7.9000000000000001E-4</v>
      </c>
      <c r="C726"/>
      <c r="D726"/>
      <c r="E726" s="56" t="s">
        <v>21</v>
      </c>
      <c r="F726" s="21">
        <f t="shared" si="402"/>
        <v>0</v>
      </c>
      <c r="G726" s="21">
        <f t="shared" si="403"/>
        <v>0</v>
      </c>
      <c r="H726" s="111" t="str">
        <f>IF(ISNA(VLOOKUP(C726,[1]Sheet1!$J$2:$J$2989,1,FALSE)),"No","Yes")</f>
        <v>No</v>
      </c>
      <c r="I726" s="84">
        <f t="shared" si="404"/>
        <v>0</v>
      </c>
      <c r="J726" s="84">
        <f t="shared" si="405"/>
        <v>0</v>
      </c>
      <c r="K726" s="84">
        <f t="shared" si="406"/>
        <v>0</v>
      </c>
      <c r="L726" s="84">
        <f t="shared" si="407"/>
        <v>0</v>
      </c>
      <c r="M726" s="84">
        <f t="shared" si="408"/>
        <v>0</v>
      </c>
      <c r="N726" s="84">
        <f t="shared" si="409"/>
        <v>0</v>
      </c>
      <c r="O726" s="84">
        <f t="shared" si="400"/>
        <v>0</v>
      </c>
      <c r="Q726" s="85">
        <f t="shared" si="410"/>
        <v>0</v>
      </c>
      <c r="R726" s="85">
        <f t="shared" si="411"/>
        <v>0</v>
      </c>
      <c r="S726" s="85">
        <f t="shared" si="412"/>
        <v>0</v>
      </c>
      <c r="T726" s="85">
        <f t="shared" si="413"/>
        <v>0</v>
      </c>
      <c r="U726" s="85">
        <f t="shared" si="414"/>
        <v>0</v>
      </c>
      <c r="V726" s="85">
        <f t="shared" si="415"/>
        <v>0</v>
      </c>
      <c r="W726" s="85">
        <f t="shared" si="401"/>
        <v>0</v>
      </c>
      <c r="Y726" s="84">
        <f t="shared" si="416"/>
        <v>0</v>
      </c>
      <c r="Z726" s="85">
        <f t="shared" si="417"/>
        <v>0</v>
      </c>
      <c r="AA726" s="70">
        <f t="shared" si="418"/>
        <v>0</v>
      </c>
      <c r="AB726" s="84">
        <f t="shared" si="419"/>
        <v>0</v>
      </c>
      <c r="AC726" s="84">
        <f t="shared" si="420"/>
        <v>0</v>
      </c>
      <c r="AD726" s="85">
        <f t="shared" si="421"/>
        <v>0</v>
      </c>
      <c r="AE726" s="85">
        <f t="shared" si="422"/>
        <v>0</v>
      </c>
      <c r="AF726" s="1">
        <f t="shared" si="423"/>
        <v>0</v>
      </c>
    </row>
    <row r="727" spans="1:32" x14ac:dyDescent="0.2">
      <c r="A727" s="101">
        <v>7.9100000000000004E-4</v>
      </c>
      <c r="B727" s="3">
        <f t="shared" si="399"/>
        <v>7.9100000000000004E-4</v>
      </c>
      <c r="C727"/>
      <c r="D727"/>
      <c r="E727" s="56" t="s">
        <v>21</v>
      </c>
      <c r="F727" s="21">
        <f t="shared" si="402"/>
        <v>0</v>
      </c>
      <c r="G727" s="21">
        <f t="shared" si="403"/>
        <v>0</v>
      </c>
      <c r="H727" s="111" t="str">
        <f>IF(ISNA(VLOOKUP(C727,[1]Sheet1!$J$2:$J$2989,1,FALSE)),"No","Yes")</f>
        <v>No</v>
      </c>
      <c r="I727" s="84">
        <f t="shared" si="404"/>
        <v>0</v>
      </c>
      <c r="J727" s="84">
        <f t="shared" si="405"/>
        <v>0</v>
      </c>
      <c r="K727" s="84">
        <f t="shared" si="406"/>
        <v>0</v>
      </c>
      <c r="L727" s="84">
        <f t="shared" si="407"/>
        <v>0</v>
      </c>
      <c r="M727" s="84">
        <f t="shared" si="408"/>
        <v>0</v>
      </c>
      <c r="N727" s="84">
        <f t="shared" si="409"/>
        <v>0</v>
      </c>
      <c r="O727" s="84">
        <f t="shared" si="400"/>
        <v>0</v>
      </c>
      <c r="Q727" s="85">
        <f t="shared" si="410"/>
        <v>0</v>
      </c>
      <c r="R727" s="85">
        <f t="shared" si="411"/>
        <v>0</v>
      </c>
      <c r="S727" s="85">
        <f t="shared" si="412"/>
        <v>0</v>
      </c>
      <c r="T727" s="85">
        <f t="shared" si="413"/>
        <v>0</v>
      </c>
      <c r="U727" s="85">
        <f t="shared" si="414"/>
        <v>0</v>
      </c>
      <c r="V727" s="85">
        <f t="shared" si="415"/>
        <v>0</v>
      </c>
      <c r="W727" s="85">
        <f t="shared" si="401"/>
        <v>0</v>
      </c>
      <c r="Y727" s="84">
        <f t="shared" si="416"/>
        <v>0</v>
      </c>
      <c r="Z727" s="85">
        <f t="shared" si="417"/>
        <v>0</v>
      </c>
      <c r="AA727" s="70">
        <f t="shared" si="418"/>
        <v>0</v>
      </c>
      <c r="AB727" s="84">
        <f t="shared" si="419"/>
        <v>0</v>
      </c>
      <c r="AC727" s="84">
        <f t="shared" si="420"/>
        <v>0</v>
      </c>
      <c r="AD727" s="85">
        <f t="shared" si="421"/>
        <v>0</v>
      </c>
      <c r="AE727" s="85">
        <f t="shared" si="422"/>
        <v>0</v>
      </c>
      <c r="AF727" s="1">
        <f t="shared" si="423"/>
        <v>0</v>
      </c>
    </row>
    <row r="728" spans="1:32" x14ac:dyDescent="0.2">
      <c r="A728" s="101">
        <v>7.9199999999999995E-4</v>
      </c>
      <c r="B728" s="3">
        <f t="shared" si="399"/>
        <v>7.9199999999999995E-4</v>
      </c>
      <c r="C728"/>
      <c r="D728"/>
      <c r="E728" s="56" t="s">
        <v>21</v>
      </c>
      <c r="F728" s="21">
        <f t="shared" si="402"/>
        <v>0</v>
      </c>
      <c r="G728" s="21">
        <f t="shared" si="403"/>
        <v>0</v>
      </c>
      <c r="H728" s="111" t="str">
        <f>IF(ISNA(VLOOKUP(C728,[1]Sheet1!$J$2:$J$2989,1,FALSE)),"No","Yes")</f>
        <v>No</v>
      </c>
      <c r="I728" s="84">
        <f t="shared" si="404"/>
        <v>0</v>
      </c>
      <c r="J728" s="84">
        <f t="shared" si="405"/>
        <v>0</v>
      </c>
      <c r="K728" s="84">
        <f t="shared" si="406"/>
        <v>0</v>
      </c>
      <c r="L728" s="84">
        <f t="shared" si="407"/>
        <v>0</v>
      </c>
      <c r="M728" s="84">
        <f t="shared" si="408"/>
        <v>0</v>
      </c>
      <c r="N728" s="84">
        <f t="shared" si="409"/>
        <v>0</v>
      </c>
      <c r="O728" s="84">
        <f t="shared" si="400"/>
        <v>0</v>
      </c>
      <c r="Q728" s="85">
        <f t="shared" si="410"/>
        <v>0</v>
      </c>
      <c r="R728" s="85">
        <f t="shared" si="411"/>
        <v>0</v>
      </c>
      <c r="S728" s="85">
        <f t="shared" si="412"/>
        <v>0</v>
      </c>
      <c r="T728" s="85">
        <f t="shared" si="413"/>
        <v>0</v>
      </c>
      <c r="U728" s="85">
        <f t="shared" si="414"/>
        <v>0</v>
      </c>
      <c r="V728" s="85">
        <f t="shared" si="415"/>
        <v>0</v>
      </c>
      <c r="W728" s="85">
        <f t="shared" si="401"/>
        <v>0</v>
      </c>
      <c r="Y728" s="84">
        <f t="shared" si="416"/>
        <v>0</v>
      </c>
      <c r="Z728" s="85">
        <f t="shared" si="417"/>
        <v>0</v>
      </c>
      <c r="AA728" s="70">
        <f t="shared" si="418"/>
        <v>0</v>
      </c>
      <c r="AB728" s="84">
        <f t="shared" si="419"/>
        <v>0</v>
      </c>
      <c r="AC728" s="84">
        <f t="shared" si="420"/>
        <v>0</v>
      </c>
      <c r="AD728" s="85">
        <f t="shared" si="421"/>
        <v>0</v>
      </c>
      <c r="AE728" s="85">
        <f t="shared" si="422"/>
        <v>0</v>
      </c>
      <c r="AF728" s="1">
        <f t="shared" si="423"/>
        <v>0</v>
      </c>
    </row>
    <row r="729" spans="1:32" x14ac:dyDescent="0.2">
      <c r="A729" s="101">
        <v>7.9299999999999998E-4</v>
      </c>
      <c r="B729" s="3">
        <f t="shared" si="399"/>
        <v>7.9299999999999998E-4</v>
      </c>
      <c r="C729"/>
      <c r="D729"/>
      <c r="E729" s="56" t="s">
        <v>21</v>
      </c>
      <c r="F729" s="21">
        <f t="shared" si="402"/>
        <v>0</v>
      </c>
      <c r="G729" s="21">
        <f t="shared" si="403"/>
        <v>0</v>
      </c>
      <c r="H729" s="111" t="str">
        <f>IF(ISNA(VLOOKUP(C729,[1]Sheet1!$J$2:$J$2989,1,FALSE)),"No","Yes")</f>
        <v>No</v>
      </c>
      <c r="I729" s="84">
        <f t="shared" si="404"/>
        <v>0</v>
      </c>
      <c r="J729" s="84">
        <f t="shared" si="405"/>
        <v>0</v>
      </c>
      <c r="K729" s="84">
        <f t="shared" si="406"/>
        <v>0</v>
      </c>
      <c r="L729" s="84">
        <f t="shared" si="407"/>
        <v>0</v>
      </c>
      <c r="M729" s="84">
        <f t="shared" si="408"/>
        <v>0</v>
      </c>
      <c r="N729" s="84">
        <f t="shared" si="409"/>
        <v>0</v>
      </c>
      <c r="O729" s="84">
        <f t="shared" si="400"/>
        <v>0</v>
      </c>
      <c r="Q729" s="85">
        <f t="shared" si="410"/>
        <v>0</v>
      </c>
      <c r="R729" s="85">
        <f t="shared" si="411"/>
        <v>0</v>
      </c>
      <c r="S729" s="85">
        <f t="shared" si="412"/>
        <v>0</v>
      </c>
      <c r="T729" s="85">
        <f t="shared" si="413"/>
        <v>0</v>
      </c>
      <c r="U729" s="85">
        <f t="shared" si="414"/>
        <v>0</v>
      </c>
      <c r="V729" s="85">
        <f t="shared" si="415"/>
        <v>0</v>
      </c>
      <c r="W729" s="85">
        <f t="shared" si="401"/>
        <v>0</v>
      </c>
      <c r="Y729" s="84">
        <f t="shared" si="416"/>
        <v>0</v>
      </c>
      <c r="Z729" s="85">
        <f t="shared" si="417"/>
        <v>0</v>
      </c>
      <c r="AA729" s="70">
        <f t="shared" si="418"/>
        <v>0</v>
      </c>
      <c r="AB729" s="84">
        <f t="shared" si="419"/>
        <v>0</v>
      </c>
      <c r="AC729" s="84">
        <f t="shared" si="420"/>
        <v>0</v>
      </c>
      <c r="AD729" s="85">
        <f t="shared" si="421"/>
        <v>0</v>
      </c>
      <c r="AE729" s="85">
        <f t="shared" si="422"/>
        <v>0</v>
      </c>
      <c r="AF729" s="1">
        <f t="shared" si="423"/>
        <v>0</v>
      </c>
    </row>
    <row r="730" spans="1:32" x14ac:dyDescent="0.2">
      <c r="A730" s="101">
        <v>7.94E-4</v>
      </c>
      <c r="B730" s="3">
        <f t="shared" si="399"/>
        <v>7.94E-4</v>
      </c>
      <c r="C730"/>
      <c r="D730"/>
      <c r="E730" s="56" t="s">
        <v>21</v>
      </c>
      <c r="F730" s="21">
        <f t="shared" si="402"/>
        <v>0</v>
      </c>
      <c r="G730" s="21">
        <f t="shared" si="403"/>
        <v>0</v>
      </c>
      <c r="H730" s="111" t="str">
        <f>IF(ISNA(VLOOKUP(C730,[1]Sheet1!$J$2:$J$2989,1,FALSE)),"No","Yes")</f>
        <v>No</v>
      </c>
      <c r="I730" s="84">
        <f t="shared" si="404"/>
        <v>0</v>
      </c>
      <c r="J730" s="84">
        <f t="shared" si="405"/>
        <v>0</v>
      </c>
      <c r="K730" s="84">
        <f t="shared" si="406"/>
        <v>0</v>
      </c>
      <c r="L730" s="84">
        <f t="shared" si="407"/>
        <v>0</v>
      </c>
      <c r="M730" s="84">
        <f t="shared" si="408"/>
        <v>0</v>
      </c>
      <c r="N730" s="84">
        <f t="shared" si="409"/>
        <v>0</v>
      </c>
      <c r="O730" s="84">
        <f t="shared" si="400"/>
        <v>0</v>
      </c>
      <c r="Q730" s="85">
        <f t="shared" si="410"/>
        <v>0</v>
      </c>
      <c r="R730" s="85">
        <f t="shared" si="411"/>
        <v>0</v>
      </c>
      <c r="S730" s="85">
        <f t="shared" si="412"/>
        <v>0</v>
      </c>
      <c r="T730" s="85">
        <f t="shared" si="413"/>
        <v>0</v>
      </c>
      <c r="U730" s="85">
        <f t="shared" si="414"/>
        <v>0</v>
      </c>
      <c r="V730" s="85">
        <f t="shared" si="415"/>
        <v>0</v>
      </c>
      <c r="W730" s="85">
        <f t="shared" si="401"/>
        <v>0</v>
      </c>
      <c r="Y730" s="84">
        <f t="shared" si="416"/>
        <v>0</v>
      </c>
      <c r="Z730" s="85">
        <f t="shared" si="417"/>
        <v>0</v>
      </c>
      <c r="AA730" s="70">
        <f t="shared" si="418"/>
        <v>0</v>
      </c>
      <c r="AB730" s="84">
        <f t="shared" si="419"/>
        <v>0</v>
      </c>
      <c r="AC730" s="84">
        <f t="shared" si="420"/>
        <v>0</v>
      </c>
      <c r="AD730" s="85">
        <f t="shared" si="421"/>
        <v>0</v>
      </c>
      <c r="AE730" s="85">
        <f t="shared" si="422"/>
        <v>0</v>
      </c>
      <c r="AF730" s="1">
        <f t="shared" si="423"/>
        <v>0</v>
      </c>
    </row>
    <row r="731" spans="1:32" x14ac:dyDescent="0.2">
      <c r="A731" s="101">
        <v>7.9500000000000003E-4</v>
      </c>
      <c r="B731" s="3">
        <f t="shared" si="399"/>
        <v>7.9500000000000003E-4</v>
      </c>
      <c r="C731"/>
      <c r="D731"/>
      <c r="E731" s="56" t="s">
        <v>21</v>
      </c>
      <c r="F731" s="21">
        <f t="shared" si="402"/>
        <v>0</v>
      </c>
      <c r="G731" s="21">
        <f t="shared" si="403"/>
        <v>0</v>
      </c>
      <c r="H731" s="111" t="str">
        <f>IF(ISNA(VLOOKUP(C731,[1]Sheet1!$J$2:$J$2989,1,FALSE)),"No","Yes")</f>
        <v>No</v>
      </c>
      <c r="I731" s="84">
        <f t="shared" si="404"/>
        <v>0</v>
      </c>
      <c r="J731" s="84">
        <f t="shared" si="405"/>
        <v>0</v>
      </c>
      <c r="K731" s="84">
        <f t="shared" si="406"/>
        <v>0</v>
      </c>
      <c r="L731" s="84">
        <f t="shared" si="407"/>
        <v>0</v>
      </c>
      <c r="M731" s="84">
        <f t="shared" si="408"/>
        <v>0</v>
      </c>
      <c r="N731" s="84">
        <f t="shared" si="409"/>
        <v>0</v>
      </c>
      <c r="O731" s="84">
        <f t="shared" si="400"/>
        <v>0</v>
      </c>
      <c r="Q731" s="85">
        <f t="shared" si="410"/>
        <v>0</v>
      </c>
      <c r="R731" s="85">
        <f t="shared" si="411"/>
        <v>0</v>
      </c>
      <c r="S731" s="85">
        <f t="shared" si="412"/>
        <v>0</v>
      </c>
      <c r="T731" s="85">
        <f t="shared" si="413"/>
        <v>0</v>
      </c>
      <c r="U731" s="85">
        <f t="shared" si="414"/>
        <v>0</v>
      </c>
      <c r="V731" s="85">
        <f t="shared" si="415"/>
        <v>0</v>
      </c>
      <c r="W731" s="85">
        <f t="shared" si="401"/>
        <v>0</v>
      </c>
      <c r="Y731" s="84">
        <f t="shared" si="416"/>
        <v>0</v>
      </c>
      <c r="Z731" s="85">
        <f t="shared" si="417"/>
        <v>0</v>
      </c>
      <c r="AA731" s="70">
        <f t="shared" si="418"/>
        <v>0</v>
      </c>
      <c r="AB731" s="84">
        <f t="shared" si="419"/>
        <v>0</v>
      </c>
      <c r="AC731" s="84">
        <f t="shared" si="420"/>
        <v>0</v>
      </c>
      <c r="AD731" s="85">
        <f t="shared" si="421"/>
        <v>0</v>
      </c>
      <c r="AE731" s="85">
        <f t="shared" si="422"/>
        <v>0</v>
      </c>
      <c r="AF731" s="1">
        <f t="shared" si="423"/>
        <v>0</v>
      </c>
    </row>
    <row r="732" spans="1:32" x14ac:dyDescent="0.2">
      <c r="A732" s="101">
        <v>7.9599999999999994E-4</v>
      </c>
      <c r="B732" s="3">
        <f t="shared" si="399"/>
        <v>7.9599999999999994E-4</v>
      </c>
      <c r="C732"/>
      <c r="D732"/>
      <c r="E732" s="56" t="s">
        <v>21</v>
      </c>
      <c r="F732" s="21">
        <f t="shared" si="402"/>
        <v>0</v>
      </c>
      <c r="G732" s="21">
        <f t="shared" si="403"/>
        <v>0</v>
      </c>
      <c r="H732" s="111" t="str">
        <f>IF(ISNA(VLOOKUP(C732,[1]Sheet1!$J$2:$J$2989,1,FALSE)),"No","Yes")</f>
        <v>No</v>
      </c>
      <c r="I732" s="84">
        <f t="shared" si="404"/>
        <v>0</v>
      </c>
      <c r="J732" s="84">
        <f t="shared" si="405"/>
        <v>0</v>
      </c>
      <c r="K732" s="84">
        <f t="shared" si="406"/>
        <v>0</v>
      </c>
      <c r="L732" s="84">
        <f t="shared" si="407"/>
        <v>0</v>
      </c>
      <c r="M732" s="84">
        <f t="shared" si="408"/>
        <v>0</v>
      </c>
      <c r="N732" s="84">
        <f t="shared" si="409"/>
        <v>0</v>
      </c>
      <c r="O732" s="84">
        <f t="shared" si="400"/>
        <v>0</v>
      </c>
      <c r="Q732" s="85">
        <f t="shared" si="410"/>
        <v>0</v>
      </c>
      <c r="R732" s="85">
        <f t="shared" si="411"/>
        <v>0</v>
      </c>
      <c r="S732" s="85">
        <f t="shared" si="412"/>
        <v>0</v>
      </c>
      <c r="T732" s="85">
        <f t="shared" si="413"/>
        <v>0</v>
      </c>
      <c r="U732" s="85">
        <f t="shared" si="414"/>
        <v>0</v>
      </c>
      <c r="V732" s="85">
        <f t="shared" si="415"/>
        <v>0</v>
      </c>
      <c r="W732" s="85">
        <f t="shared" si="401"/>
        <v>0</v>
      </c>
      <c r="Y732" s="84">
        <f t="shared" si="416"/>
        <v>0</v>
      </c>
      <c r="Z732" s="85">
        <f t="shared" si="417"/>
        <v>0</v>
      </c>
      <c r="AA732" s="70">
        <f t="shared" si="418"/>
        <v>0</v>
      </c>
      <c r="AB732" s="84">
        <f t="shared" si="419"/>
        <v>0</v>
      </c>
      <c r="AC732" s="84">
        <f t="shared" si="420"/>
        <v>0</v>
      </c>
      <c r="AD732" s="85">
        <f t="shared" si="421"/>
        <v>0</v>
      </c>
      <c r="AE732" s="85">
        <f t="shared" si="422"/>
        <v>0</v>
      </c>
      <c r="AF732" s="1">
        <f t="shared" si="423"/>
        <v>0</v>
      </c>
    </row>
    <row r="733" spans="1:32" x14ac:dyDescent="0.2">
      <c r="A733" s="101">
        <v>7.9699999999999997E-4</v>
      </c>
      <c r="B733" s="3">
        <f t="shared" si="399"/>
        <v>7.9699999999999997E-4</v>
      </c>
      <c r="C733"/>
      <c r="D733"/>
      <c r="E733" s="56" t="s">
        <v>21</v>
      </c>
      <c r="F733" s="21">
        <f t="shared" si="402"/>
        <v>0</v>
      </c>
      <c r="G733" s="21">
        <f t="shared" si="403"/>
        <v>0</v>
      </c>
      <c r="H733" s="111" t="str">
        <f>IF(ISNA(VLOOKUP(C733,[1]Sheet1!$J$2:$J$2989,1,FALSE)),"No","Yes")</f>
        <v>No</v>
      </c>
      <c r="I733" s="84">
        <f t="shared" si="404"/>
        <v>0</v>
      </c>
      <c r="J733" s="84">
        <f t="shared" si="405"/>
        <v>0</v>
      </c>
      <c r="K733" s="84">
        <f t="shared" si="406"/>
        <v>0</v>
      </c>
      <c r="L733" s="84">
        <f t="shared" si="407"/>
        <v>0</v>
      </c>
      <c r="M733" s="84">
        <f t="shared" si="408"/>
        <v>0</v>
      </c>
      <c r="N733" s="84">
        <f t="shared" si="409"/>
        <v>0</v>
      </c>
      <c r="O733" s="84">
        <f t="shared" si="400"/>
        <v>0</v>
      </c>
      <c r="Q733" s="85">
        <f t="shared" si="410"/>
        <v>0</v>
      </c>
      <c r="R733" s="85">
        <f t="shared" si="411"/>
        <v>0</v>
      </c>
      <c r="S733" s="85">
        <f t="shared" si="412"/>
        <v>0</v>
      </c>
      <c r="T733" s="85">
        <f t="shared" si="413"/>
        <v>0</v>
      </c>
      <c r="U733" s="85">
        <f t="shared" si="414"/>
        <v>0</v>
      </c>
      <c r="V733" s="85">
        <f t="shared" si="415"/>
        <v>0</v>
      </c>
      <c r="W733" s="85">
        <f t="shared" si="401"/>
        <v>0</v>
      </c>
      <c r="Y733" s="84">
        <f t="shared" si="416"/>
        <v>0</v>
      </c>
      <c r="Z733" s="85">
        <f t="shared" si="417"/>
        <v>0</v>
      </c>
      <c r="AA733" s="70">
        <f t="shared" si="418"/>
        <v>0</v>
      </c>
      <c r="AB733" s="84">
        <f t="shared" si="419"/>
        <v>0</v>
      </c>
      <c r="AC733" s="84">
        <f t="shared" si="420"/>
        <v>0</v>
      </c>
      <c r="AD733" s="85">
        <f t="shared" si="421"/>
        <v>0</v>
      </c>
      <c r="AE733" s="85">
        <f t="shared" si="422"/>
        <v>0</v>
      </c>
      <c r="AF733" s="1">
        <f t="shared" si="423"/>
        <v>0</v>
      </c>
    </row>
    <row r="734" spans="1:32" x14ac:dyDescent="0.2">
      <c r="A734" s="101">
        <v>7.9799999999999999E-4</v>
      </c>
      <c r="B734" s="3">
        <f t="shared" si="399"/>
        <v>7.9799999999999999E-4</v>
      </c>
      <c r="C734"/>
      <c r="D734"/>
      <c r="E734" s="56" t="s">
        <v>21</v>
      </c>
      <c r="F734" s="21">
        <f t="shared" si="402"/>
        <v>0</v>
      </c>
      <c r="G734" s="21">
        <f t="shared" si="403"/>
        <v>0</v>
      </c>
      <c r="H734" s="111" t="str">
        <f>IF(ISNA(VLOOKUP(C734,[1]Sheet1!$J$2:$J$2989,1,FALSE)),"No","Yes")</f>
        <v>No</v>
      </c>
      <c r="I734" s="84">
        <f t="shared" si="404"/>
        <v>0</v>
      </c>
      <c r="J734" s="84">
        <f t="shared" si="405"/>
        <v>0</v>
      </c>
      <c r="K734" s="84">
        <f t="shared" si="406"/>
        <v>0</v>
      </c>
      <c r="L734" s="84">
        <f t="shared" si="407"/>
        <v>0</v>
      </c>
      <c r="M734" s="84">
        <f t="shared" si="408"/>
        <v>0</v>
      </c>
      <c r="N734" s="84">
        <f t="shared" si="409"/>
        <v>0</v>
      </c>
      <c r="O734" s="84">
        <f t="shared" si="400"/>
        <v>0</v>
      </c>
      <c r="Q734" s="85">
        <f t="shared" si="410"/>
        <v>0</v>
      </c>
      <c r="R734" s="85">
        <f t="shared" si="411"/>
        <v>0</v>
      </c>
      <c r="S734" s="85">
        <f t="shared" si="412"/>
        <v>0</v>
      </c>
      <c r="T734" s="85">
        <f t="shared" si="413"/>
        <v>0</v>
      </c>
      <c r="U734" s="85">
        <f t="shared" si="414"/>
        <v>0</v>
      </c>
      <c r="V734" s="85">
        <f t="shared" si="415"/>
        <v>0</v>
      </c>
      <c r="W734" s="85">
        <f t="shared" si="401"/>
        <v>0</v>
      </c>
      <c r="Y734" s="84">
        <f t="shared" si="416"/>
        <v>0</v>
      </c>
      <c r="Z734" s="85">
        <f t="shared" si="417"/>
        <v>0</v>
      </c>
      <c r="AA734" s="70">
        <f t="shared" si="418"/>
        <v>0</v>
      </c>
      <c r="AB734" s="84">
        <f t="shared" si="419"/>
        <v>0</v>
      </c>
      <c r="AC734" s="84">
        <f t="shared" si="420"/>
        <v>0</v>
      </c>
      <c r="AD734" s="85">
        <f t="shared" si="421"/>
        <v>0</v>
      </c>
      <c r="AE734" s="85">
        <f t="shared" si="422"/>
        <v>0</v>
      </c>
      <c r="AF734" s="1">
        <f t="shared" si="423"/>
        <v>0</v>
      </c>
    </row>
    <row r="735" spans="1:32" x14ac:dyDescent="0.2">
      <c r="A735" s="101">
        <v>7.9900000000000001E-4</v>
      </c>
      <c r="B735" s="3">
        <f t="shared" si="399"/>
        <v>7.9900000000000001E-4</v>
      </c>
      <c r="C735"/>
      <c r="D735"/>
      <c r="E735" s="56" t="s">
        <v>21</v>
      </c>
      <c r="F735" s="21">
        <f t="shared" si="402"/>
        <v>0</v>
      </c>
      <c r="G735" s="21">
        <f t="shared" si="403"/>
        <v>0</v>
      </c>
      <c r="H735" s="111" t="str">
        <f>IF(ISNA(VLOOKUP(C735,[1]Sheet1!$J$2:$J$2989,1,FALSE)),"No","Yes")</f>
        <v>No</v>
      </c>
      <c r="I735" s="84">
        <f t="shared" si="404"/>
        <v>0</v>
      </c>
      <c r="J735" s="84">
        <f t="shared" si="405"/>
        <v>0</v>
      </c>
      <c r="K735" s="84">
        <f t="shared" si="406"/>
        <v>0</v>
      </c>
      <c r="L735" s="84">
        <f t="shared" si="407"/>
        <v>0</v>
      </c>
      <c r="M735" s="84">
        <f t="shared" si="408"/>
        <v>0</v>
      </c>
      <c r="N735" s="84">
        <f t="shared" si="409"/>
        <v>0</v>
      </c>
      <c r="O735" s="84">
        <f t="shared" si="400"/>
        <v>0</v>
      </c>
      <c r="Q735" s="85">
        <f t="shared" si="410"/>
        <v>0</v>
      </c>
      <c r="R735" s="85">
        <f t="shared" si="411"/>
        <v>0</v>
      </c>
      <c r="S735" s="85">
        <f t="shared" si="412"/>
        <v>0</v>
      </c>
      <c r="T735" s="85">
        <f t="shared" si="413"/>
        <v>0</v>
      </c>
      <c r="U735" s="85">
        <f t="shared" si="414"/>
        <v>0</v>
      </c>
      <c r="V735" s="85">
        <f t="shared" si="415"/>
        <v>0</v>
      </c>
      <c r="W735" s="85">
        <f t="shared" si="401"/>
        <v>0</v>
      </c>
      <c r="Y735" s="84">
        <f t="shared" si="416"/>
        <v>0</v>
      </c>
      <c r="Z735" s="85">
        <f t="shared" si="417"/>
        <v>0</v>
      </c>
      <c r="AA735" s="70">
        <f t="shared" si="418"/>
        <v>0</v>
      </c>
      <c r="AB735" s="84">
        <f t="shared" si="419"/>
        <v>0</v>
      </c>
      <c r="AC735" s="84">
        <f t="shared" si="420"/>
        <v>0</v>
      </c>
      <c r="AD735" s="85">
        <f t="shared" si="421"/>
        <v>0</v>
      </c>
      <c r="AE735" s="85">
        <f t="shared" si="422"/>
        <v>0</v>
      </c>
      <c r="AF735" s="1">
        <f t="shared" si="423"/>
        <v>0</v>
      </c>
    </row>
    <row r="736" spans="1:32" x14ac:dyDescent="0.2">
      <c r="A736" s="101">
        <v>8.0000000000000004E-4</v>
      </c>
      <c r="B736" s="3">
        <f t="shared" si="399"/>
        <v>8.0000000000000004E-4</v>
      </c>
      <c r="C736"/>
      <c r="D736"/>
      <c r="E736" s="56" t="s">
        <v>21</v>
      </c>
      <c r="F736" s="21">
        <f t="shared" si="402"/>
        <v>0</v>
      </c>
      <c r="G736" s="21">
        <f t="shared" si="403"/>
        <v>0</v>
      </c>
      <c r="H736" s="111" t="str">
        <f>IF(ISNA(VLOOKUP(C736,[1]Sheet1!$J$2:$J$2989,1,FALSE)),"No","Yes")</f>
        <v>No</v>
      </c>
      <c r="I736" s="84">
        <f t="shared" si="404"/>
        <v>0</v>
      </c>
      <c r="J736" s="84">
        <f t="shared" si="405"/>
        <v>0</v>
      </c>
      <c r="K736" s="84">
        <f t="shared" si="406"/>
        <v>0</v>
      </c>
      <c r="L736" s="84">
        <f t="shared" si="407"/>
        <v>0</v>
      </c>
      <c r="M736" s="84">
        <f t="shared" si="408"/>
        <v>0</v>
      </c>
      <c r="N736" s="84">
        <f t="shared" si="409"/>
        <v>0</v>
      </c>
      <c r="O736" s="84">
        <f t="shared" si="400"/>
        <v>0</v>
      </c>
      <c r="Q736" s="85">
        <f t="shared" si="410"/>
        <v>0</v>
      </c>
      <c r="R736" s="85">
        <f t="shared" si="411"/>
        <v>0</v>
      </c>
      <c r="S736" s="85">
        <f t="shared" si="412"/>
        <v>0</v>
      </c>
      <c r="T736" s="85">
        <f t="shared" si="413"/>
        <v>0</v>
      </c>
      <c r="U736" s="85">
        <f t="shared" si="414"/>
        <v>0</v>
      </c>
      <c r="V736" s="85">
        <f t="shared" si="415"/>
        <v>0</v>
      </c>
      <c r="W736" s="85">
        <f t="shared" si="401"/>
        <v>0</v>
      </c>
      <c r="Y736" s="84">
        <f t="shared" si="416"/>
        <v>0</v>
      </c>
      <c r="Z736" s="85">
        <f t="shared" si="417"/>
        <v>0</v>
      </c>
      <c r="AA736" s="70">
        <f t="shared" si="418"/>
        <v>0</v>
      </c>
      <c r="AB736" s="84">
        <f t="shared" si="419"/>
        <v>0</v>
      </c>
      <c r="AC736" s="84">
        <f t="shared" si="420"/>
        <v>0</v>
      </c>
      <c r="AD736" s="85">
        <f t="shared" si="421"/>
        <v>0</v>
      </c>
      <c r="AE736" s="85">
        <f t="shared" si="422"/>
        <v>0</v>
      </c>
      <c r="AF736" s="1">
        <f t="shared" si="423"/>
        <v>0</v>
      </c>
    </row>
    <row r="737" spans="1:32" x14ac:dyDescent="0.2">
      <c r="A737" s="101">
        <v>8.0099999999999995E-4</v>
      </c>
      <c r="B737" s="3">
        <f t="shared" si="399"/>
        <v>8.0099999999999995E-4</v>
      </c>
      <c r="C737"/>
      <c r="D737"/>
      <c r="E737" s="56" t="s">
        <v>21</v>
      </c>
      <c r="F737" s="21">
        <f t="shared" si="402"/>
        <v>0</v>
      </c>
      <c r="G737" s="21">
        <f t="shared" si="403"/>
        <v>0</v>
      </c>
      <c r="H737" s="111" t="str">
        <f>IF(ISNA(VLOOKUP(C737,[1]Sheet1!$J$2:$J$2989,1,FALSE)),"No","Yes")</f>
        <v>No</v>
      </c>
      <c r="I737" s="84">
        <f t="shared" si="404"/>
        <v>0</v>
      </c>
      <c r="J737" s="84">
        <f t="shared" si="405"/>
        <v>0</v>
      </c>
      <c r="K737" s="84">
        <f t="shared" si="406"/>
        <v>0</v>
      </c>
      <c r="L737" s="84">
        <f t="shared" si="407"/>
        <v>0</v>
      </c>
      <c r="M737" s="84">
        <f t="shared" si="408"/>
        <v>0</v>
      </c>
      <c r="N737" s="84">
        <f t="shared" si="409"/>
        <v>0</v>
      </c>
      <c r="O737" s="84">
        <f t="shared" si="400"/>
        <v>0</v>
      </c>
      <c r="Q737" s="85">
        <f t="shared" si="410"/>
        <v>0</v>
      </c>
      <c r="R737" s="85">
        <f t="shared" si="411"/>
        <v>0</v>
      </c>
      <c r="S737" s="85">
        <f t="shared" si="412"/>
        <v>0</v>
      </c>
      <c r="T737" s="85">
        <f t="shared" si="413"/>
        <v>0</v>
      </c>
      <c r="U737" s="85">
        <f t="shared" si="414"/>
        <v>0</v>
      </c>
      <c r="V737" s="85">
        <f t="shared" si="415"/>
        <v>0</v>
      </c>
      <c r="W737" s="85">
        <f t="shared" si="401"/>
        <v>0</v>
      </c>
      <c r="Y737" s="84">
        <f t="shared" si="416"/>
        <v>0</v>
      </c>
      <c r="Z737" s="85">
        <f t="shared" si="417"/>
        <v>0</v>
      </c>
      <c r="AA737" s="70">
        <f t="shared" si="418"/>
        <v>0</v>
      </c>
      <c r="AB737" s="84">
        <f t="shared" si="419"/>
        <v>0</v>
      </c>
      <c r="AC737" s="84">
        <f t="shared" si="420"/>
        <v>0</v>
      </c>
      <c r="AD737" s="85">
        <f t="shared" si="421"/>
        <v>0</v>
      </c>
      <c r="AE737" s="85">
        <f t="shared" si="422"/>
        <v>0</v>
      </c>
      <c r="AF737" s="1">
        <f t="shared" si="423"/>
        <v>0</v>
      </c>
    </row>
    <row r="738" spans="1:32" x14ac:dyDescent="0.2">
      <c r="A738" s="101">
        <v>8.0199999999999998E-4</v>
      </c>
      <c r="B738" s="3">
        <f t="shared" si="399"/>
        <v>8.0199999999999998E-4</v>
      </c>
      <c r="C738"/>
      <c r="D738"/>
      <c r="E738" s="56" t="s">
        <v>21</v>
      </c>
      <c r="F738" s="21">
        <f t="shared" si="402"/>
        <v>0</v>
      </c>
      <c r="G738" s="21">
        <f t="shared" si="403"/>
        <v>0</v>
      </c>
      <c r="H738" s="111" t="str">
        <f>IF(ISNA(VLOOKUP(C738,[1]Sheet1!$J$2:$J$2989,1,FALSE)),"No","Yes")</f>
        <v>No</v>
      </c>
      <c r="I738" s="84">
        <f t="shared" si="404"/>
        <v>0</v>
      </c>
      <c r="J738" s="84">
        <f t="shared" si="405"/>
        <v>0</v>
      </c>
      <c r="K738" s="84">
        <f t="shared" si="406"/>
        <v>0</v>
      </c>
      <c r="L738" s="84">
        <f t="shared" si="407"/>
        <v>0</v>
      </c>
      <c r="M738" s="84">
        <f t="shared" si="408"/>
        <v>0</v>
      </c>
      <c r="N738" s="84">
        <f t="shared" si="409"/>
        <v>0</v>
      </c>
      <c r="O738" s="84">
        <f t="shared" si="400"/>
        <v>0</v>
      </c>
      <c r="Q738" s="85">
        <f t="shared" si="410"/>
        <v>0</v>
      </c>
      <c r="R738" s="85">
        <f t="shared" si="411"/>
        <v>0</v>
      </c>
      <c r="S738" s="85">
        <f t="shared" si="412"/>
        <v>0</v>
      </c>
      <c r="T738" s="85">
        <f t="shared" si="413"/>
        <v>0</v>
      </c>
      <c r="U738" s="85">
        <f t="shared" si="414"/>
        <v>0</v>
      </c>
      <c r="V738" s="85">
        <f t="shared" si="415"/>
        <v>0</v>
      </c>
      <c r="W738" s="85">
        <f t="shared" si="401"/>
        <v>0</v>
      </c>
      <c r="Y738" s="84">
        <f t="shared" si="416"/>
        <v>0</v>
      </c>
      <c r="Z738" s="85">
        <f t="shared" si="417"/>
        <v>0</v>
      </c>
      <c r="AA738" s="70">
        <f t="shared" si="418"/>
        <v>0</v>
      </c>
      <c r="AB738" s="84">
        <f t="shared" si="419"/>
        <v>0</v>
      </c>
      <c r="AC738" s="84">
        <f t="shared" si="420"/>
        <v>0</v>
      </c>
      <c r="AD738" s="85">
        <f t="shared" si="421"/>
        <v>0</v>
      </c>
      <c r="AE738" s="85">
        <f t="shared" si="422"/>
        <v>0</v>
      </c>
      <c r="AF738" s="1">
        <f t="shared" si="423"/>
        <v>0</v>
      </c>
    </row>
    <row r="739" spans="1:32" x14ac:dyDescent="0.2">
      <c r="A739" s="101">
        <v>8.03E-4</v>
      </c>
      <c r="B739" s="3">
        <f t="shared" si="399"/>
        <v>8.03E-4</v>
      </c>
      <c r="C739"/>
      <c r="D739"/>
      <c r="E739" s="56" t="s">
        <v>21</v>
      </c>
      <c r="F739" s="21">
        <f t="shared" si="402"/>
        <v>0</v>
      </c>
      <c r="G739" s="21">
        <f t="shared" si="403"/>
        <v>0</v>
      </c>
      <c r="H739" s="111" t="str">
        <f>IF(ISNA(VLOOKUP(C739,[1]Sheet1!$J$2:$J$2989,1,FALSE)),"No","Yes")</f>
        <v>No</v>
      </c>
      <c r="I739" s="84">
        <f t="shared" si="404"/>
        <v>0</v>
      </c>
      <c r="J739" s="84">
        <f t="shared" si="405"/>
        <v>0</v>
      </c>
      <c r="K739" s="84">
        <f t="shared" si="406"/>
        <v>0</v>
      </c>
      <c r="L739" s="84">
        <f t="shared" si="407"/>
        <v>0</v>
      </c>
      <c r="M739" s="84">
        <f t="shared" si="408"/>
        <v>0</v>
      </c>
      <c r="N739" s="84">
        <f t="shared" si="409"/>
        <v>0</v>
      </c>
      <c r="O739" s="84">
        <f t="shared" si="400"/>
        <v>0</v>
      </c>
      <c r="Q739" s="85">
        <f t="shared" si="410"/>
        <v>0</v>
      </c>
      <c r="R739" s="85">
        <f t="shared" si="411"/>
        <v>0</v>
      </c>
      <c r="S739" s="85">
        <f t="shared" si="412"/>
        <v>0</v>
      </c>
      <c r="T739" s="85">
        <f t="shared" si="413"/>
        <v>0</v>
      </c>
      <c r="U739" s="85">
        <f t="shared" si="414"/>
        <v>0</v>
      </c>
      <c r="V739" s="85">
        <f t="shared" si="415"/>
        <v>0</v>
      </c>
      <c r="W739" s="85">
        <f t="shared" si="401"/>
        <v>0</v>
      </c>
      <c r="Y739" s="84">
        <f t="shared" si="416"/>
        <v>0</v>
      </c>
      <c r="Z739" s="85">
        <f t="shared" si="417"/>
        <v>0</v>
      </c>
      <c r="AA739" s="70">
        <f t="shared" si="418"/>
        <v>0</v>
      </c>
      <c r="AB739" s="84">
        <f t="shared" si="419"/>
        <v>0</v>
      </c>
      <c r="AC739" s="84">
        <f t="shared" si="420"/>
        <v>0</v>
      </c>
      <c r="AD739" s="85">
        <f t="shared" si="421"/>
        <v>0</v>
      </c>
      <c r="AE739" s="85">
        <f t="shared" si="422"/>
        <v>0</v>
      </c>
      <c r="AF739" s="1">
        <f t="shared" si="423"/>
        <v>0</v>
      </c>
    </row>
    <row r="740" spans="1:32" x14ac:dyDescent="0.2">
      <c r="A740" s="101">
        <v>8.0400000000000003E-4</v>
      </c>
      <c r="B740" s="3">
        <f t="shared" si="399"/>
        <v>8.0400000000000003E-4</v>
      </c>
      <c r="C740"/>
      <c r="D740"/>
      <c r="E740" s="56" t="s">
        <v>21</v>
      </c>
      <c r="F740" s="21">
        <f t="shared" si="402"/>
        <v>0</v>
      </c>
      <c r="G740" s="21">
        <f t="shared" si="403"/>
        <v>0</v>
      </c>
      <c r="H740" s="111" t="str">
        <f>IF(ISNA(VLOOKUP(C740,[1]Sheet1!$J$2:$J$2989,1,FALSE)),"No","Yes")</f>
        <v>No</v>
      </c>
      <c r="I740" s="84">
        <f t="shared" si="404"/>
        <v>0</v>
      </c>
      <c r="J740" s="84">
        <f t="shared" si="405"/>
        <v>0</v>
      </c>
      <c r="K740" s="84">
        <f t="shared" si="406"/>
        <v>0</v>
      </c>
      <c r="L740" s="84">
        <f t="shared" si="407"/>
        <v>0</v>
      </c>
      <c r="M740" s="84">
        <f t="shared" si="408"/>
        <v>0</v>
      </c>
      <c r="N740" s="84">
        <f t="shared" si="409"/>
        <v>0</v>
      </c>
      <c r="O740" s="84">
        <f t="shared" si="400"/>
        <v>0</v>
      </c>
      <c r="Q740" s="85">
        <f t="shared" si="410"/>
        <v>0</v>
      </c>
      <c r="R740" s="85">
        <f t="shared" si="411"/>
        <v>0</v>
      </c>
      <c r="S740" s="85">
        <f t="shared" si="412"/>
        <v>0</v>
      </c>
      <c r="T740" s="85">
        <f t="shared" si="413"/>
        <v>0</v>
      </c>
      <c r="U740" s="85">
        <f t="shared" si="414"/>
        <v>0</v>
      </c>
      <c r="V740" s="85">
        <f t="shared" si="415"/>
        <v>0</v>
      </c>
      <c r="W740" s="85">
        <f t="shared" si="401"/>
        <v>0</v>
      </c>
      <c r="Y740" s="84">
        <f t="shared" si="416"/>
        <v>0</v>
      </c>
      <c r="Z740" s="85">
        <f t="shared" si="417"/>
        <v>0</v>
      </c>
      <c r="AA740" s="70">
        <f t="shared" si="418"/>
        <v>0</v>
      </c>
      <c r="AB740" s="84">
        <f t="shared" si="419"/>
        <v>0</v>
      </c>
      <c r="AC740" s="84">
        <f t="shared" si="420"/>
        <v>0</v>
      </c>
      <c r="AD740" s="85">
        <f t="shared" si="421"/>
        <v>0</v>
      </c>
      <c r="AE740" s="85">
        <f t="shared" si="422"/>
        <v>0</v>
      </c>
      <c r="AF740" s="1">
        <f t="shared" si="423"/>
        <v>0</v>
      </c>
    </row>
    <row r="741" spans="1:32" x14ac:dyDescent="0.2">
      <c r="A741" s="101">
        <v>8.0499999999999994E-4</v>
      </c>
      <c r="B741" s="3">
        <f t="shared" si="399"/>
        <v>8.0499999999999994E-4</v>
      </c>
      <c r="C741"/>
      <c r="D741"/>
      <c r="E741" s="56" t="s">
        <v>21</v>
      </c>
      <c r="F741" s="21">
        <f t="shared" si="402"/>
        <v>0</v>
      </c>
      <c r="G741" s="21">
        <f t="shared" si="403"/>
        <v>0</v>
      </c>
      <c r="H741" s="111" t="str">
        <f>IF(ISNA(VLOOKUP(C741,[1]Sheet1!$J$2:$J$2989,1,FALSE)),"No","Yes")</f>
        <v>No</v>
      </c>
      <c r="I741" s="84">
        <f t="shared" si="404"/>
        <v>0</v>
      </c>
      <c r="J741" s="84">
        <f t="shared" si="405"/>
        <v>0</v>
      </c>
      <c r="K741" s="84">
        <f t="shared" si="406"/>
        <v>0</v>
      </c>
      <c r="L741" s="84">
        <f t="shared" si="407"/>
        <v>0</v>
      </c>
      <c r="M741" s="84">
        <f t="shared" si="408"/>
        <v>0</v>
      </c>
      <c r="N741" s="84">
        <f t="shared" si="409"/>
        <v>0</v>
      </c>
      <c r="O741" s="84">
        <f t="shared" si="400"/>
        <v>0</v>
      </c>
      <c r="Q741" s="85">
        <f t="shared" si="410"/>
        <v>0</v>
      </c>
      <c r="R741" s="85">
        <f t="shared" si="411"/>
        <v>0</v>
      </c>
      <c r="S741" s="85">
        <f t="shared" si="412"/>
        <v>0</v>
      </c>
      <c r="T741" s="85">
        <f t="shared" si="413"/>
        <v>0</v>
      </c>
      <c r="U741" s="85">
        <f t="shared" si="414"/>
        <v>0</v>
      </c>
      <c r="V741" s="85">
        <f t="shared" si="415"/>
        <v>0</v>
      </c>
      <c r="W741" s="85">
        <f t="shared" si="401"/>
        <v>0</v>
      </c>
      <c r="Y741" s="84">
        <f t="shared" si="416"/>
        <v>0</v>
      </c>
      <c r="Z741" s="85">
        <f t="shared" si="417"/>
        <v>0</v>
      </c>
      <c r="AA741" s="70">
        <f t="shared" si="418"/>
        <v>0</v>
      </c>
      <c r="AB741" s="84">
        <f t="shared" si="419"/>
        <v>0</v>
      </c>
      <c r="AC741" s="84">
        <f t="shared" si="420"/>
        <v>0</v>
      </c>
      <c r="AD741" s="85">
        <f t="shared" si="421"/>
        <v>0</v>
      </c>
      <c r="AE741" s="85">
        <f t="shared" si="422"/>
        <v>0</v>
      </c>
      <c r="AF741" s="1">
        <f t="shared" si="423"/>
        <v>0</v>
      </c>
    </row>
    <row r="742" spans="1:32" x14ac:dyDescent="0.2">
      <c r="A742" s="101">
        <v>8.0599999999999997E-4</v>
      </c>
      <c r="B742" s="3">
        <f t="shared" si="399"/>
        <v>8.0599999999999997E-4</v>
      </c>
      <c r="C742"/>
      <c r="D742"/>
      <c r="E742" s="56" t="s">
        <v>21</v>
      </c>
      <c r="F742" s="21">
        <f t="shared" si="402"/>
        <v>0</v>
      </c>
      <c r="G742" s="21">
        <f t="shared" si="403"/>
        <v>0</v>
      </c>
      <c r="H742" s="111" t="str">
        <f>IF(ISNA(VLOOKUP(C742,[1]Sheet1!$J$2:$J$2989,1,FALSE)),"No","Yes")</f>
        <v>No</v>
      </c>
      <c r="I742" s="84">
        <f t="shared" si="404"/>
        <v>0</v>
      </c>
      <c r="J742" s="84">
        <f t="shared" si="405"/>
        <v>0</v>
      </c>
      <c r="K742" s="84">
        <f t="shared" si="406"/>
        <v>0</v>
      </c>
      <c r="L742" s="84">
        <f t="shared" si="407"/>
        <v>0</v>
      </c>
      <c r="M742" s="84">
        <f t="shared" si="408"/>
        <v>0</v>
      </c>
      <c r="N742" s="84">
        <f t="shared" si="409"/>
        <v>0</v>
      </c>
      <c r="O742" s="84">
        <f t="shared" si="400"/>
        <v>0</v>
      </c>
      <c r="Q742" s="85">
        <f t="shared" si="410"/>
        <v>0</v>
      </c>
      <c r="R742" s="85">
        <f t="shared" si="411"/>
        <v>0</v>
      </c>
      <c r="S742" s="85">
        <f t="shared" si="412"/>
        <v>0</v>
      </c>
      <c r="T742" s="85">
        <f t="shared" si="413"/>
        <v>0</v>
      </c>
      <c r="U742" s="85">
        <f t="shared" si="414"/>
        <v>0</v>
      </c>
      <c r="V742" s="85">
        <f t="shared" si="415"/>
        <v>0</v>
      </c>
      <c r="W742" s="85">
        <f t="shared" si="401"/>
        <v>0</v>
      </c>
      <c r="Y742" s="84">
        <f t="shared" si="416"/>
        <v>0</v>
      </c>
      <c r="Z742" s="85">
        <f t="shared" si="417"/>
        <v>0</v>
      </c>
      <c r="AA742" s="70">
        <f t="shared" si="418"/>
        <v>0</v>
      </c>
      <c r="AB742" s="84">
        <f t="shared" si="419"/>
        <v>0</v>
      </c>
      <c r="AC742" s="84">
        <f t="shared" si="420"/>
        <v>0</v>
      </c>
      <c r="AD742" s="85">
        <f t="shared" si="421"/>
        <v>0</v>
      </c>
      <c r="AE742" s="85">
        <f t="shared" si="422"/>
        <v>0</v>
      </c>
      <c r="AF742" s="1">
        <f t="shared" si="423"/>
        <v>0</v>
      </c>
    </row>
    <row r="743" spans="1:32" x14ac:dyDescent="0.2">
      <c r="A743" s="101">
        <v>8.0699999999999999E-4</v>
      </c>
      <c r="B743" s="3">
        <f t="shared" si="399"/>
        <v>8.0699999999999999E-4</v>
      </c>
      <c r="C743"/>
      <c r="D743"/>
      <c r="E743" s="56" t="s">
        <v>21</v>
      </c>
      <c r="F743" s="21">
        <f t="shared" si="402"/>
        <v>0</v>
      </c>
      <c r="G743" s="21">
        <f t="shared" si="403"/>
        <v>0</v>
      </c>
      <c r="H743" s="111" t="str">
        <f>IF(ISNA(VLOOKUP(C743,[1]Sheet1!$J$2:$J$2989,1,FALSE)),"No","Yes")</f>
        <v>No</v>
      </c>
      <c r="I743" s="84">
        <f t="shared" si="404"/>
        <v>0</v>
      </c>
      <c r="J743" s="84">
        <f t="shared" si="405"/>
        <v>0</v>
      </c>
      <c r="K743" s="84">
        <f t="shared" si="406"/>
        <v>0</v>
      </c>
      <c r="L743" s="84">
        <f t="shared" si="407"/>
        <v>0</v>
      </c>
      <c r="M743" s="84">
        <f t="shared" si="408"/>
        <v>0</v>
      </c>
      <c r="N743" s="84">
        <f t="shared" si="409"/>
        <v>0</v>
      </c>
      <c r="O743" s="84">
        <f t="shared" si="400"/>
        <v>0</v>
      </c>
      <c r="Q743" s="85">
        <f t="shared" si="410"/>
        <v>0</v>
      </c>
      <c r="R743" s="85">
        <f t="shared" si="411"/>
        <v>0</v>
      </c>
      <c r="S743" s="85">
        <f t="shared" si="412"/>
        <v>0</v>
      </c>
      <c r="T743" s="85">
        <f t="shared" si="413"/>
        <v>0</v>
      </c>
      <c r="U743" s="85">
        <f t="shared" si="414"/>
        <v>0</v>
      </c>
      <c r="V743" s="85">
        <f t="shared" si="415"/>
        <v>0</v>
      </c>
      <c r="W743" s="85">
        <f t="shared" si="401"/>
        <v>0</v>
      </c>
      <c r="Y743" s="84">
        <f t="shared" si="416"/>
        <v>0</v>
      </c>
      <c r="Z743" s="85">
        <f t="shared" si="417"/>
        <v>0</v>
      </c>
      <c r="AA743" s="70">
        <f t="shared" si="418"/>
        <v>0</v>
      </c>
      <c r="AB743" s="84">
        <f t="shared" si="419"/>
        <v>0</v>
      </c>
      <c r="AC743" s="84">
        <f t="shared" si="420"/>
        <v>0</v>
      </c>
      <c r="AD743" s="85">
        <f t="shared" si="421"/>
        <v>0</v>
      </c>
      <c r="AE743" s="85">
        <f t="shared" si="422"/>
        <v>0</v>
      </c>
      <c r="AF743" s="1">
        <f t="shared" si="423"/>
        <v>0</v>
      </c>
    </row>
    <row r="744" spans="1:32" x14ac:dyDescent="0.2">
      <c r="A744" s="101">
        <v>8.0800000000000002E-4</v>
      </c>
      <c r="B744" s="3">
        <f t="shared" si="399"/>
        <v>8.0800000000000002E-4</v>
      </c>
      <c r="C744"/>
      <c r="D744"/>
      <c r="E744" s="56" t="s">
        <v>21</v>
      </c>
      <c r="F744" s="21">
        <f t="shared" si="402"/>
        <v>0</v>
      </c>
      <c r="G744" s="21">
        <f t="shared" si="403"/>
        <v>0</v>
      </c>
      <c r="H744" s="111" t="str">
        <f>IF(ISNA(VLOOKUP(C744,[1]Sheet1!$J$2:$J$2989,1,FALSE)),"No","Yes")</f>
        <v>No</v>
      </c>
      <c r="I744" s="84">
        <f t="shared" si="404"/>
        <v>0</v>
      </c>
      <c r="J744" s="84">
        <f t="shared" si="405"/>
        <v>0</v>
      </c>
      <c r="K744" s="84">
        <f t="shared" si="406"/>
        <v>0</v>
      </c>
      <c r="L744" s="84">
        <f t="shared" si="407"/>
        <v>0</v>
      </c>
      <c r="M744" s="84">
        <f t="shared" si="408"/>
        <v>0</v>
      </c>
      <c r="N744" s="84">
        <f t="shared" si="409"/>
        <v>0</v>
      </c>
      <c r="O744" s="84">
        <f t="shared" si="400"/>
        <v>0</v>
      </c>
      <c r="Q744" s="85">
        <f t="shared" si="410"/>
        <v>0</v>
      </c>
      <c r="R744" s="85">
        <f t="shared" si="411"/>
        <v>0</v>
      </c>
      <c r="S744" s="85">
        <f t="shared" si="412"/>
        <v>0</v>
      </c>
      <c r="T744" s="85">
        <f t="shared" si="413"/>
        <v>0</v>
      </c>
      <c r="U744" s="85">
        <f t="shared" si="414"/>
        <v>0</v>
      </c>
      <c r="V744" s="85">
        <f t="shared" si="415"/>
        <v>0</v>
      </c>
      <c r="W744" s="85">
        <f t="shared" si="401"/>
        <v>0</v>
      </c>
      <c r="Y744" s="84">
        <f t="shared" si="416"/>
        <v>0</v>
      </c>
      <c r="Z744" s="85">
        <f t="shared" si="417"/>
        <v>0</v>
      </c>
      <c r="AA744" s="70">
        <f t="shared" si="418"/>
        <v>0</v>
      </c>
      <c r="AB744" s="84">
        <f t="shared" si="419"/>
        <v>0</v>
      </c>
      <c r="AC744" s="84">
        <f t="shared" si="420"/>
        <v>0</v>
      </c>
      <c r="AD744" s="85">
        <f t="shared" si="421"/>
        <v>0</v>
      </c>
      <c r="AE744" s="85">
        <f t="shared" si="422"/>
        <v>0</v>
      </c>
      <c r="AF744" s="1">
        <f t="shared" si="423"/>
        <v>0</v>
      </c>
    </row>
    <row r="745" spans="1:32" x14ac:dyDescent="0.2">
      <c r="A745" s="101">
        <v>8.0900000000000004E-4</v>
      </c>
      <c r="B745" s="3">
        <f t="shared" si="399"/>
        <v>8.0900000000000004E-4</v>
      </c>
      <c r="C745"/>
      <c r="D745"/>
      <c r="E745" s="56" t="s">
        <v>21</v>
      </c>
      <c r="F745" s="21">
        <f t="shared" si="402"/>
        <v>0</v>
      </c>
      <c r="G745" s="21">
        <f t="shared" si="403"/>
        <v>0</v>
      </c>
      <c r="H745" s="111" t="str">
        <f>IF(ISNA(VLOOKUP(C745,[1]Sheet1!$J$2:$J$2989,1,FALSE)),"No","Yes")</f>
        <v>No</v>
      </c>
      <c r="I745" s="84">
        <f t="shared" si="404"/>
        <v>0</v>
      </c>
      <c r="J745" s="84">
        <f t="shared" si="405"/>
        <v>0</v>
      </c>
      <c r="K745" s="84">
        <f t="shared" si="406"/>
        <v>0</v>
      </c>
      <c r="L745" s="84">
        <f t="shared" si="407"/>
        <v>0</v>
      </c>
      <c r="M745" s="84">
        <f t="shared" si="408"/>
        <v>0</v>
      </c>
      <c r="N745" s="84">
        <f t="shared" si="409"/>
        <v>0</v>
      </c>
      <c r="O745" s="84">
        <f t="shared" si="400"/>
        <v>0</v>
      </c>
      <c r="Q745" s="85">
        <f t="shared" si="410"/>
        <v>0</v>
      </c>
      <c r="R745" s="85">
        <f t="shared" si="411"/>
        <v>0</v>
      </c>
      <c r="S745" s="85">
        <f t="shared" si="412"/>
        <v>0</v>
      </c>
      <c r="T745" s="85">
        <f t="shared" si="413"/>
        <v>0</v>
      </c>
      <c r="U745" s="85">
        <f t="shared" si="414"/>
        <v>0</v>
      </c>
      <c r="V745" s="85">
        <f t="shared" si="415"/>
        <v>0</v>
      </c>
      <c r="W745" s="85">
        <f t="shared" si="401"/>
        <v>0</v>
      </c>
      <c r="Y745" s="84">
        <f t="shared" si="416"/>
        <v>0</v>
      </c>
      <c r="Z745" s="85">
        <f t="shared" si="417"/>
        <v>0</v>
      </c>
      <c r="AA745" s="70">
        <f t="shared" si="418"/>
        <v>0</v>
      </c>
      <c r="AB745" s="84">
        <f t="shared" si="419"/>
        <v>0</v>
      </c>
      <c r="AC745" s="84">
        <f t="shared" si="420"/>
        <v>0</v>
      </c>
      <c r="AD745" s="85">
        <f t="shared" si="421"/>
        <v>0</v>
      </c>
      <c r="AE745" s="85">
        <f t="shared" si="422"/>
        <v>0</v>
      </c>
      <c r="AF745" s="1">
        <f t="shared" si="423"/>
        <v>0</v>
      </c>
    </row>
    <row r="746" spans="1:32" x14ac:dyDescent="0.2">
      <c r="A746" s="101">
        <v>8.0999999999999996E-4</v>
      </c>
      <c r="B746" s="3">
        <f t="shared" si="399"/>
        <v>8.0999999999999996E-4</v>
      </c>
      <c r="C746"/>
      <c r="D746"/>
      <c r="E746" s="56" t="s">
        <v>21</v>
      </c>
      <c r="F746" s="21">
        <f t="shared" si="402"/>
        <v>0</v>
      </c>
      <c r="G746" s="21">
        <f t="shared" si="403"/>
        <v>0</v>
      </c>
      <c r="H746" s="111" t="str">
        <f>IF(ISNA(VLOOKUP(C746,[1]Sheet1!$J$2:$J$2989,1,FALSE)),"No","Yes")</f>
        <v>No</v>
      </c>
      <c r="I746" s="84">
        <f t="shared" si="404"/>
        <v>0</v>
      </c>
      <c r="J746" s="84">
        <f t="shared" si="405"/>
        <v>0</v>
      </c>
      <c r="K746" s="84">
        <f t="shared" si="406"/>
        <v>0</v>
      </c>
      <c r="L746" s="84">
        <f t="shared" si="407"/>
        <v>0</v>
      </c>
      <c r="M746" s="84">
        <f t="shared" si="408"/>
        <v>0</v>
      </c>
      <c r="N746" s="84">
        <f t="shared" si="409"/>
        <v>0</v>
      </c>
      <c r="O746" s="84">
        <f t="shared" si="400"/>
        <v>0</v>
      </c>
      <c r="Q746" s="85">
        <f t="shared" si="410"/>
        <v>0</v>
      </c>
      <c r="R746" s="85">
        <f t="shared" si="411"/>
        <v>0</v>
      </c>
      <c r="S746" s="85">
        <f t="shared" si="412"/>
        <v>0</v>
      </c>
      <c r="T746" s="85">
        <f t="shared" si="413"/>
        <v>0</v>
      </c>
      <c r="U746" s="85">
        <f t="shared" si="414"/>
        <v>0</v>
      </c>
      <c r="V746" s="85">
        <f t="shared" si="415"/>
        <v>0</v>
      </c>
      <c r="W746" s="85">
        <f t="shared" si="401"/>
        <v>0</v>
      </c>
      <c r="Y746" s="84">
        <f t="shared" si="416"/>
        <v>0</v>
      </c>
      <c r="Z746" s="85">
        <f t="shared" si="417"/>
        <v>0</v>
      </c>
      <c r="AA746" s="70">
        <f t="shared" si="418"/>
        <v>0</v>
      </c>
      <c r="AB746" s="84">
        <f t="shared" si="419"/>
        <v>0</v>
      </c>
      <c r="AC746" s="84">
        <f t="shared" si="420"/>
        <v>0</v>
      </c>
      <c r="AD746" s="85">
        <f t="shared" si="421"/>
        <v>0</v>
      </c>
      <c r="AE746" s="85">
        <f t="shared" si="422"/>
        <v>0</v>
      </c>
      <c r="AF746" s="1">
        <f t="shared" si="423"/>
        <v>0</v>
      </c>
    </row>
    <row r="747" spans="1:32" x14ac:dyDescent="0.2">
      <c r="A747" s="101">
        <v>8.1099999999999998E-4</v>
      </c>
      <c r="B747" s="3">
        <f t="shared" si="399"/>
        <v>8.1099999999999998E-4</v>
      </c>
      <c r="C747"/>
      <c r="D747"/>
      <c r="E747" s="56" t="s">
        <v>21</v>
      </c>
      <c r="F747" s="21">
        <f t="shared" si="402"/>
        <v>0</v>
      </c>
      <c r="G747" s="21">
        <f t="shared" si="403"/>
        <v>0</v>
      </c>
      <c r="H747" s="111" t="str">
        <f>IF(ISNA(VLOOKUP(C747,[1]Sheet1!$J$2:$J$2989,1,FALSE)),"No","Yes")</f>
        <v>No</v>
      </c>
      <c r="I747" s="84">
        <f t="shared" si="404"/>
        <v>0</v>
      </c>
      <c r="J747" s="84">
        <f t="shared" si="405"/>
        <v>0</v>
      </c>
      <c r="K747" s="84">
        <f t="shared" si="406"/>
        <v>0</v>
      </c>
      <c r="L747" s="84">
        <f t="shared" si="407"/>
        <v>0</v>
      </c>
      <c r="M747" s="84">
        <f t="shared" si="408"/>
        <v>0</v>
      </c>
      <c r="N747" s="84">
        <f t="shared" si="409"/>
        <v>0</v>
      </c>
      <c r="O747" s="84">
        <f t="shared" si="400"/>
        <v>0</v>
      </c>
      <c r="Q747" s="85">
        <f t="shared" si="410"/>
        <v>0</v>
      </c>
      <c r="R747" s="85">
        <f t="shared" si="411"/>
        <v>0</v>
      </c>
      <c r="S747" s="85">
        <f t="shared" si="412"/>
        <v>0</v>
      </c>
      <c r="T747" s="85">
        <f t="shared" si="413"/>
        <v>0</v>
      </c>
      <c r="U747" s="85">
        <f t="shared" si="414"/>
        <v>0</v>
      </c>
      <c r="V747" s="85">
        <f t="shared" si="415"/>
        <v>0</v>
      </c>
      <c r="W747" s="85">
        <f t="shared" si="401"/>
        <v>0</v>
      </c>
      <c r="Y747" s="84">
        <f t="shared" si="416"/>
        <v>0</v>
      </c>
      <c r="Z747" s="85">
        <f t="shared" si="417"/>
        <v>0</v>
      </c>
      <c r="AA747" s="70">
        <f t="shared" si="418"/>
        <v>0</v>
      </c>
      <c r="AB747" s="84">
        <f t="shared" si="419"/>
        <v>0</v>
      </c>
      <c r="AC747" s="84">
        <f t="shared" si="420"/>
        <v>0</v>
      </c>
      <c r="AD747" s="85">
        <f t="shared" si="421"/>
        <v>0</v>
      </c>
      <c r="AE747" s="85">
        <f t="shared" si="422"/>
        <v>0</v>
      </c>
      <c r="AF747" s="1">
        <f t="shared" si="423"/>
        <v>0</v>
      </c>
    </row>
    <row r="748" spans="1:32" x14ac:dyDescent="0.2">
      <c r="A748" s="101">
        <v>8.12E-4</v>
      </c>
      <c r="B748" s="3">
        <f t="shared" si="399"/>
        <v>8.12E-4</v>
      </c>
      <c r="C748"/>
      <c r="D748"/>
      <c r="E748" s="56" t="s">
        <v>21</v>
      </c>
      <c r="F748" s="21">
        <f t="shared" si="402"/>
        <v>0</v>
      </c>
      <c r="G748" s="21">
        <f t="shared" si="403"/>
        <v>0</v>
      </c>
      <c r="H748" s="111" t="str">
        <f>IF(ISNA(VLOOKUP(C748,[1]Sheet1!$J$2:$J$2989,1,FALSE)),"No","Yes")</f>
        <v>No</v>
      </c>
      <c r="I748" s="84">
        <f t="shared" si="404"/>
        <v>0</v>
      </c>
      <c r="J748" s="84">
        <f t="shared" si="405"/>
        <v>0</v>
      </c>
      <c r="K748" s="84">
        <f t="shared" si="406"/>
        <v>0</v>
      </c>
      <c r="L748" s="84">
        <f t="shared" si="407"/>
        <v>0</v>
      </c>
      <c r="M748" s="84">
        <f t="shared" si="408"/>
        <v>0</v>
      </c>
      <c r="N748" s="84">
        <f t="shared" si="409"/>
        <v>0</v>
      </c>
      <c r="O748" s="84">
        <f t="shared" si="400"/>
        <v>0</v>
      </c>
      <c r="Q748" s="85">
        <f t="shared" si="410"/>
        <v>0</v>
      </c>
      <c r="R748" s="85">
        <f t="shared" si="411"/>
        <v>0</v>
      </c>
      <c r="S748" s="85">
        <f t="shared" si="412"/>
        <v>0</v>
      </c>
      <c r="T748" s="85">
        <f t="shared" si="413"/>
        <v>0</v>
      </c>
      <c r="U748" s="85">
        <f t="shared" si="414"/>
        <v>0</v>
      </c>
      <c r="V748" s="85">
        <f t="shared" si="415"/>
        <v>0</v>
      </c>
      <c r="W748" s="85">
        <f t="shared" si="401"/>
        <v>0</v>
      </c>
      <c r="Y748" s="84">
        <f t="shared" si="416"/>
        <v>0</v>
      </c>
      <c r="Z748" s="85">
        <f t="shared" si="417"/>
        <v>0</v>
      </c>
      <c r="AA748" s="70">
        <f t="shared" si="418"/>
        <v>0</v>
      </c>
      <c r="AB748" s="84">
        <f t="shared" si="419"/>
        <v>0</v>
      </c>
      <c r="AC748" s="84">
        <f t="shared" si="420"/>
        <v>0</v>
      </c>
      <c r="AD748" s="85">
        <f t="shared" si="421"/>
        <v>0</v>
      </c>
      <c r="AE748" s="85">
        <f t="shared" si="422"/>
        <v>0</v>
      </c>
      <c r="AF748" s="1">
        <f t="shared" si="423"/>
        <v>0</v>
      </c>
    </row>
    <row r="749" spans="1:32" x14ac:dyDescent="0.2">
      <c r="A749" s="101">
        <v>8.1300000000000003E-4</v>
      </c>
      <c r="B749" s="3">
        <f t="shared" si="399"/>
        <v>8.1300000000000003E-4</v>
      </c>
      <c r="C749"/>
      <c r="D749"/>
      <c r="E749" s="56" t="s">
        <v>21</v>
      </c>
      <c r="F749" s="21">
        <f t="shared" si="402"/>
        <v>0</v>
      </c>
      <c r="G749" s="21">
        <f t="shared" si="403"/>
        <v>0</v>
      </c>
      <c r="H749" s="111" t="str">
        <f>IF(ISNA(VLOOKUP(C749,[1]Sheet1!$J$2:$J$2989,1,FALSE)),"No","Yes")</f>
        <v>No</v>
      </c>
      <c r="I749" s="84">
        <f t="shared" si="404"/>
        <v>0</v>
      </c>
      <c r="J749" s="84">
        <f t="shared" si="405"/>
        <v>0</v>
      </c>
      <c r="K749" s="84">
        <f t="shared" si="406"/>
        <v>0</v>
      </c>
      <c r="L749" s="84">
        <f t="shared" si="407"/>
        <v>0</v>
      </c>
      <c r="M749" s="84">
        <f t="shared" si="408"/>
        <v>0</v>
      </c>
      <c r="N749" s="84">
        <f t="shared" si="409"/>
        <v>0</v>
      </c>
      <c r="O749" s="84">
        <f t="shared" si="400"/>
        <v>0</v>
      </c>
      <c r="Q749" s="85">
        <f t="shared" si="410"/>
        <v>0</v>
      </c>
      <c r="R749" s="85">
        <f t="shared" si="411"/>
        <v>0</v>
      </c>
      <c r="S749" s="85">
        <f t="shared" si="412"/>
        <v>0</v>
      </c>
      <c r="T749" s="85">
        <f t="shared" si="413"/>
        <v>0</v>
      </c>
      <c r="U749" s="85">
        <f t="shared" si="414"/>
        <v>0</v>
      </c>
      <c r="V749" s="85">
        <f t="shared" si="415"/>
        <v>0</v>
      </c>
      <c r="W749" s="85">
        <f t="shared" si="401"/>
        <v>0</v>
      </c>
      <c r="Y749" s="84">
        <f t="shared" si="416"/>
        <v>0</v>
      </c>
      <c r="Z749" s="85">
        <f t="shared" si="417"/>
        <v>0</v>
      </c>
      <c r="AA749" s="70">
        <f t="shared" si="418"/>
        <v>0</v>
      </c>
      <c r="AB749" s="84">
        <f t="shared" si="419"/>
        <v>0</v>
      </c>
      <c r="AC749" s="84">
        <f t="shared" si="420"/>
        <v>0</v>
      </c>
      <c r="AD749" s="85">
        <f t="shared" si="421"/>
        <v>0</v>
      </c>
      <c r="AE749" s="85">
        <f t="shared" si="422"/>
        <v>0</v>
      </c>
      <c r="AF749" s="1">
        <f t="shared" si="423"/>
        <v>0</v>
      </c>
    </row>
    <row r="750" spans="1:32" x14ac:dyDescent="0.2">
      <c r="A750" s="101">
        <v>8.1399999999999994E-4</v>
      </c>
      <c r="B750" s="3">
        <f t="shared" si="399"/>
        <v>8.1399999999999994E-4</v>
      </c>
      <c r="C750"/>
      <c r="D750"/>
      <c r="E750" s="56" t="s">
        <v>21</v>
      </c>
      <c r="F750" s="21">
        <f t="shared" si="402"/>
        <v>0</v>
      </c>
      <c r="G750" s="21">
        <f t="shared" si="403"/>
        <v>0</v>
      </c>
      <c r="H750" s="111" t="str">
        <f>IF(ISNA(VLOOKUP(C750,[1]Sheet1!$J$2:$J$2989,1,FALSE)),"No","Yes")</f>
        <v>No</v>
      </c>
      <c r="I750" s="84">
        <f t="shared" si="404"/>
        <v>0</v>
      </c>
      <c r="J750" s="84">
        <f t="shared" si="405"/>
        <v>0</v>
      </c>
      <c r="K750" s="84">
        <f t="shared" si="406"/>
        <v>0</v>
      </c>
      <c r="L750" s="84">
        <f t="shared" si="407"/>
        <v>0</v>
      </c>
      <c r="M750" s="84">
        <f t="shared" si="408"/>
        <v>0</v>
      </c>
      <c r="N750" s="84">
        <f t="shared" si="409"/>
        <v>0</v>
      </c>
      <c r="O750" s="84">
        <f t="shared" si="400"/>
        <v>0</v>
      </c>
      <c r="Q750" s="85">
        <f t="shared" si="410"/>
        <v>0</v>
      </c>
      <c r="R750" s="85">
        <f t="shared" si="411"/>
        <v>0</v>
      </c>
      <c r="S750" s="85">
        <f t="shared" si="412"/>
        <v>0</v>
      </c>
      <c r="T750" s="85">
        <f t="shared" si="413"/>
        <v>0</v>
      </c>
      <c r="U750" s="85">
        <f t="shared" si="414"/>
        <v>0</v>
      </c>
      <c r="V750" s="85">
        <f t="shared" si="415"/>
        <v>0</v>
      </c>
      <c r="W750" s="85">
        <f t="shared" si="401"/>
        <v>0</v>
      </c>
      <c r="Y750" s="84">
        <f t="shared" si="416"/>
        <v>0</v>
      </c>
      <c r="Z750" s="85">
        <f t="shared" si="417"/>
        <v>0</v>
      </c>
      <c r="AA750" s="70">
        <f t="shared" si="418"/>
        <v>0</v>
      </c>
      <c r="AB750" s="84">
        <f t="shared" si="419"/>
        <v>0</v>
      </c>
      <c r="AC750" s="84">
        <f t="shared" si="420"/>
        <v>0</v>
      </c>
      <c r="AD750" s="85">
        <f t="shared" si="421"/>
        <v>0</v>
      </c>
      <c r="AE750" s="85">
        <f t="shared" si="422"/>
        <v>0</v>
      </c>
      <c r="AF750" s="1">
        <f t="shared" si="423"/>
        <v>0</v>
      </c>
    </row>
    <row r="751" spans="1:32" x14ac:dyDescent="0.2">
      <c r="A751" s="101">
        <v>8.1499999999999997E-4</v>
      </c>
      <c r="B751" s="3">
        <f t="shared" si="399"/>
        <v>8.1499999999999997E-4</v>
      </c>
      <c r="C751"/>
      <c r="D751"/>
      <c r="E751" s="56" t="s">
        <v>21</v>
      </c>
      <c r="F751" s="21">
        <f t="shared" si="402"/>
        <v>0</v>
      </c>
      <c r="G751" s="21">
        <f t="shared" si="403"/>
        <v>0</v>
      </c>
      <c r="H751" s="111" t="str">
        <f>IF(ISNA(VLOOKUP(C751,[1]Sheet1!$J$2:$J$2989,1,FALSE)),"No","Yes")</f>
        <v>No</v>
      </c>
      <c r="I751" s="84">
        <f t="shared" si="404"/>
        <v>0</v>
      </c>
      <c r="J751" s="84">
        <f t="shared" si="405"/>
        <v>0</v>
      </c>
      <c r="K751" s="84">
        <f t="shared" si="406"/>
        <v>0</v>
      </c>
      <c r="L751" s="84">
        <f t="shared" si="407"/>
        <v>0</v>
      </c>
      <c r="M751" s="84">
        <f t="shared" si="408"/>
        <v>0</v>
      </c>
      <c r="N751" s="84">
        <f t="shared" si="409"/>
        <v>0</v>
      </c>
      <c r="O751" s="84">
        <f t="shared" si="400"/>
        <v>0</v>
      </c>
      <c r="Q751" s="85">
        <f t="shared" si="410"/>
        <v>0</v>
      </c>
      <c r="R751" s="85">
        <f t="shared" si="411"/>
        <v>0</v>
      </c>
      <c r="S751" s="85">
        <f t="shared" si="412"/>
        <v>0</v>
      </c>
      <c r="T751" s="85">
        <f t="shared" si="413"/>
        <v>0</v>
      </c>
      <c r="U751" s="85">
        <f t="shared" si="414"/>
        <v>0</v>
      </c>
      <c r="V751" s="85">
        <f t="shared" si="415"/>
        <v>0</v>
      </c>
      <c r="W751" s="85">
        <f t="shared" si="401"/>
        <v>0</v>
      </c>
      <c r="Y751" s="84">
        <f t="shared" si="416"/>
        <v>0</v>
      </c>
      <c r="Z751" s="85">
        <f t="shared" si="417"/>
        <v>0</v>
      </c>
      <c r="AA751" s="70">
        <f t="shared" si="418"/>
        <v>0</v>
      </c>
      <c r="AB751" s="84">
        <f t="shared" si="419"/>
        <v>0</v>
      </c>
      <c r="AC751" s="84">
        <f t="shared" si="420"/>
        <v>0</v>
      </c>
      <c r="AD751" s="85">
        <f t="shared" si="421"/>
        <v>0</v>
      </c>
      <c r="AE751" s="85">
        <f t="shared" si="422"/>
        <v>0</v>
      </c>
      <c r="AF751" s="1">
        <f t="shared" si="423"/>
        <v>0</v>
      </c>
    </row>
    <row r="752" spans="1:32" x14ac:dyDescent="0.2">
      <c r="A752" s="101">
        <v>8.1599999999999999E-4</v>
      </c>
      <c r="B752" s="3">
        <f t="shared" si="399"/>
        <v>8.1599999999999999E-4</v>
      </c>
      <c r="C752"/>
      <c r="D752"/>
      <c r="E752" s="56" t="s">
        <v>21</v>
      </c>
      <c r="F752" s="21">
        <f t="shared" si="402"/>
        <v>0</v>
      </c>
      <c r="G752" s="21">
        <f t="shared" si="403"/>
        <v>0</v>
      </c>
      <c r="H752" s="111" t="str">
        <f>IF(ISNA(VLOOKUP(C752,[1]Sheet1!$J$2:$J$2989,1,FALSE)),"No","Yes")</f>
        <v>No</v>
      </c>
      <c r="I752" s="84">
        <f t="shared" si="404"/>
        <v>0</v>
      </c>
      <c r="J752" s="84">
        <f t="shared" si="405"/>
        <v>0</v>
      </c>
      <c r="K752" s="84">
        <f t="shared" si="406"/>
        <v>0</v>
      </c>
      <c r="L752" s="84">
        <f t="shared" si="407"/>
        <v>0</v>
      </c>
      <c r="M752" s="84">
        <f t="shared" si="408"/>
        <v>0</v>
      </c>
      <c r="N752" s="84">
        <f t="shared" si="409"/>
        <v>0</v>
      </c>
      <c r="O752" s="84">
        <f t="shared" si="400"/>
        <v>0</v>
      </c>
      <c r="Q752" s="85">
        <f t="shared" si="410"/>
        <v>0</v>
      </c>
      <c r="R752" s="85">
        <f t="shared" si="411"/>
        <v>0</v>
      </c>
      <c r="S752" s="85">
        <f t="shared" si="412"/>
        <v>0</v>
      </c>
      <c r="T752" s="85">
        <f t="shared" si="413"/>
        <v>0</v>
      </c>
      <c r="U752" s="85">
        <f t="shared" si="414"/>
        <v>0</v>
      </c>
      <c r="V752" s="85">
        <f t="shared" si="415"/>
        <v>0</v>
      </c>
      <c r="W752" s="85">
        <f t="shared" si="401"/>
        <v>0</v>
      </c>
      <c r="Y752" s="84">
        <f t="shared" si="416"/>
        <v>0</v>
      </c>
      <c r="Z752" s="85">
        <f t="shared" si="417"/>
        <v>0</v>
      </c>
      <c r="AA752" s="70">
        <f t="shared" si="418"/>
        <v>0</v>
      </c>
      <c r="AB752" s="84">
        <f t="shared" si="419"/>
        <v>0</v>
      </c>
      <c r="AC752" s="84">
        <f t="shared" si="420"/>
        <v>0</v>
      </c>
      <c r="AD752" s="85">
        <f t="shared" si="421"/>
        <v>0</v>
      </c>
      <c r="AE752" s="85">
        <f t="shared" si="422"/>
        <v>0</v>
      </c>
      <c r="AF752" s="1">
        <f t="shared" si="423"/>
        <v>0</v>
      </c>
    </row>
    <row r="753" spans="1:32" x14ac:dyDescent="0.2">
      <c r="A753" s="101">
        <v>8.1700000000000002E-4</v>
      </c>
      <c r="B753" s="3">
        <f t="shared" si="399"/>
        <v>8.1700000000000002E-4</v>
      </c>
      <c r="C753"/>
      <c r="D753"/>
      <c r="E753" s="56" t="s">
        <v>21</v>
      </c>
      <c r="F753" s="21">
        <f t="shared" si="402"/>
        <v>0</v>
      </c>
      <c r="G753" s="21">
        <f t="shared" si="403"/>
        <v>0</v>
      </c>
      <c r="H753" s="111" t="str">
        <f>IF(ISNA(VLOOKUP(C753,[1]Sheet1!$J$2:$J$2989,1,FALSE)),"No","Yes")</f>
        <v>No</v>
      </c>
      <c r="I753" s="84">
        <f t="shared" si="404"/>
        <v>0</v>
      </c>
      <c r="J753" s="84">
        <f t="shared" si="405"/>
        <v>0</v>
      </c>
      <c r="K753" s="84">
        <f t="shared" si="406"/>
        <v>0</v>
      </c>
      <c r="L753" s="84">
        <f t="shared" si="407"/>
        <v>0</v>
      </c>
      <c r="M753" s="84">
        <f t="shared" si="408"/>
        <v>0</v>
      </c>
      <c r="N753" s="84">
        <f t="shared" si="409"/>
        <v>0</v>
      </c>
      <c r="O753" s="84">
        <f t="shared" si="400"/>
        <v>0</v>
      </c>
      <c r="Q753" s="85">
        <f t="shared" si="410"/>
        <v>0</v>
      </c>
      <c r="R753" s="85">
        <f t="shared" si="411"/>
        <v>0</v>
      </c>
      <c r="S753" s="85">
        <f t="shared" si="412"/>
        <v>0</v>
      </c>
      <c r="T753" s="85">
        <f t="shared" si="413"/>
        <v>0</v>
      </c>
      <c r="U753" s="85">
        <f t="shared" si="414"/>
        <v>0</v>
      </c>
      <c r="V753" s="85">
        <f t="shared" si="415"/>
        <v>0</v>
      </c>
      <c r="W753" s="85">
        <f t="shared" si="401"/>
        <v>0</v>
      </c>
      <c r="Y753" s="84">
        <f t="shared" si="416"/>
        <v>0</v>
      </c>
      <c r="Z753" s="85">
        <f t="shared" si="417"/>
        <v>0</v>
      </c>
      <c r="AA753" s="70">
        <f t="shared" si="418"/>
        <v>0</v>
      </c>
      <c r="AB753" s="84">
        <f t="shared" si="419"/>
        <v>0</v>
      </c>
      <c r="AC753" s="84">
        <f t="shared" si="420"/>
        <v>0</v>
      </c>
      <c r="AD753" s="85">
        <f t="shared" si="421"/>
        <v>0</v>
      </c>
      <c r="AE753" s="85">
        <f t="shared" si="422"/>
        <v>0</v>
      </c>
      <c r="AF753" s="1">
        <f t="shared" si="423"/>
        <v>0</v>
      </c>
    </row>
    <row r="754" spans="1:32" x14ac:dyDescent="0.2">
      <c r="A754" s="101">
        <v>8.1799999999999993E-4</v>
      </c>
      <c r="B754" s="3">
        <f t="shared" si="399"/>
        <v>8.1799999999999993E-4</v>
      </c>
      <c r="C754"/>
      <c r="D754"/>
      <c r="E754" s="56" t="s">
        <v>21</v>
      </c>
      <c r="F754" s="21">
        <f t="shared" si="402"/>
        <v>0</v>
      </c>
      <c r="G754" s="21">
        <f t="shared" si="403"/>
        <v>0</v>
      </c>
      <c r="H754" s="111" t="str">
        <f>IF(ISNA(VLOOKUP(C754,[1]Sheet1!$J$2:$J$2989,1,FALSE)),"No","Yes")</f>
        <v>No</v>
      </c>
      <c r="I754" s="84">
        <f t="shared" si="404"/>
        <v>0</v>
      </c>
      <c r="J754" s="84">
        <f t="shared" si="405"/>
        <v>0</v>
      </c>
      <c r="K754" s="84">
        <f t="shared" si="406"/>
        <v>0</v>
      </c>
      <c r="L754" s="84">
        <f t="shared" si="407"/>
        <v>0</v>
      </c>
      <c r="M754" s="84">
        <f t="shared" si="408"/>
        <v>0</v>
      </c>
      <c r="N754" s="84">
        <f t="shared" si="409"/>
        <v>0</v>
      </c>
      <c r="O754" s="84">
        <f t="shared" si="400"/>
        <v>0</v>
      </c>
      <c r="Q754" s="85">
        <f t="shared" si="410"/>
        <v>0</v>
      </c>
      <c r="R754" s="85">
        <f t="shared" si="411"/>
        <v>0</v>
      </c>
      <c r="S754" s="85">
        <f t="shared" si="412"/>
        <v>0</v>
      </c>
      <c r="T754" s="85">
        <f t="shared" si="413"/>
        <v>0</v>
      </c>
      <c r="U754" s="85">
        <f t="shared" si="414"/>
        <v>0</v>
      </c>
      <c r="V754" s="85">
        <f t="shared" si="415"/>
        <v>0</v>
      </c>
      <c r="W754" s="85">
        <f t="shared" si="401"/>
        <v>0</v>
      </c>
      <c r="Y754" s="84">
        <f t="shared" si="416"/>
        <v>0</v>
      </c>
      <c r="Z754" s="85">
        <f t="shared" si="417"/>
        <v>0</v>
      </c>
      <c r="AA754" s="70">
        <f t="shared" si="418"/>
        <v>0</v>
      </c>
      <c r="AB754" s="84">
        <f t="shared" si="419"/>
        <v>0</v>
      </c>
      <c r="AC754" s="84">
        <f t="shared" si="420"/>
        <v>0</v>
      </c>
      <c r="AD754" s="85">
        <f t="shared" si="421"/>
        <v>0</v>
      </c>
      <c r="AE754" s="85">
        <f t="shared" si="422"/>
        <v>0</v>
      </c>
      <c r="AF754" s="1">
        <f t="shared" si="423"/>
        <v>0</v>
      </c>
    </row>
    <row r="755" spans="1:32" x14ac:dyDescent="0.2">
      <c r="A755" s="101">
        <v>8.1899999999999996E-4</v>
      </c>
      <c r="B755" s="3">
        <f t="shared" si="399"/>
        <v>8.1899999999999996E-4</v>
      </c>
      <c r="C755"/>
      <c r="D755"/>
      <c r="E755" s="56" t="s">
        <v>21</v>
      </c>
      <c r="F755" s="21">
        <f t="shared" si="402"/>
        <v>0</v>
      </c>
      <c r="G755" s="21">
        <f t="shared" si="403"/>
        <v>0</v>
      </c>
      <c r="H755" s="111" t="str">
        <f>IF(ISNA(VLOOKUP(C755,[1]Sheet1!$J$2:$J$2989,1,FALSE)),"No","Yes")</f>
        <v>No</v>
      </c>
      <c r="I755" s="84">
        <f t="shared" si="404"/>
        <v>0</v>
      </c>
      <c r="J755" s="84">
        <f t="shared" si="405"/>
        <v>0</v>
      </c>
      <c r="K755" s="84">
        <f t="shared" si="406"/>
        <v>0</v>
      </c>
      <c r="L755" s="84">
        <f t="shared" si="407"/>
        <v>0</v>
      </c>
      <c r="M755" s="84">
        <f t="shared" si="408"/>
        <v>0</v>
      </c>
      <c r="N755" s="84">
        <f t="shared" si="409"/>
        <v>0</v>
      </c>
      <c r="O755" s="84">
        <f t="shared" si="400"/>
        <v>0</v>
      </c>
      <c r="Q755" s="85">
        <f t="shared" si="410"/>
        <v>0</v>
      </c>
      <c r="R755" s="85">
        <f t="shared" si="411"/>
        <v>0</v>
      </c>
      <c r="S755" s="85">
        <f t="shared" si="412"/>
        <v>0</v>
      </c>
      <c r="T755" s="85">
        <f t="shared" si="413"/>
        <v>0</v>
      </c>
      <c r="U755" s="85">
        <f t="shared" si="414"/>
        <v>0</v>
      </c>
      <c r="V755" s="85">
        <f t="shared" si="415"/>
        <v>0</v>
      </c>
      <c r="W755" s="85">
        <f t="shared" si="401"/>
        <v>0</v>
      </c>
      <c r="Y755" s="84">
        <f t="shared" si="416"/>
        <v>0</v>
      </c>
      <c r="Z755" s="85">
        <f t="shared" si="417"/>
        <v>0</v>
      </c>
      <c r="AA755" s="70">
        <f t="shared" si="418"/>
        <v>0</v>
      </c>
      <c r="AB755" s="84">
        <f t="shared" si="419"/>
        <v>0</v>
      </c>
      <c r="AC755" s="84">
        <f t="shared" si="420"/>
        <v>0</v>
      </c>
      <c r="AD755" s="85">
        <f t="shared" si="421"/>
        <v>0</v>
      </c>
      <c r="AE755" s="85">
        <f t="shared" si="422"/>
        <v>0</v>
      </c>
      <c r="AF755" s="1">
        <f t="shared" si="423"/>
        <v>0</v>
      </c>
    </row>
    <row r="756" spans="1:32" x14ac:dyDescent="0.2">
      <c r="A756" s="101">
        <v>8.1999999999999998E-4</v>
      </c>
      <c r="B756" s="3">
        <f t="shared" si="399"/>
        <v>8.1999999999999998E-4</v>
      </c>
      <c r="C756"/>
      <c r="D756"/>
      <c r="E756" s="56" t="s">
        <v>21</v>
      </c>
      <c r="F756" s="21">
        <f t="shared" si="402"/>
        <v>0</v>
      </c>
      <c r="G756" s="21">
        <f t="shared" si="403"/>
        <v>0</v>
      </c>
      <c r="H756" s="111" t="str">
        <f>IF(ISNA(VLOOKUP(C756,[1]Sheet1!$J$2:$J$2989,1,FALSE)),"No","Yes")</f>
        <v>No</v>
      </c>
      <c r="I756" s="84">
        <f t="shared" si="404"/>
        <v>0</v>
      </c>
      <c r="J756" s="84">
        <f t="shared" si="405"/>
        <v>0</v>
      </c>
      <c r="K756" s="84">
        <f t="shared" si="406"/>
        <v>0</v>
      </c>
      <c r="L756" s="84">
        <f t="shared" si="407"/>
        <v>0</v>
      </c>
      <c r="M756" s="84">
        <f t="shared" si="408"/>
        <v>0</v>
      </c>
      <c r="N756" s="84">
        <f t="shared" si="409"/>
        <v>0</v>
      </c>
      <c r="O756" s="84">
        <f t="shared" si="400"/>
        <v>0</v>
      </c>
      <c r="Q756" s="85">
        <f t="shared" si="410"/>
        <v>0</v>
      </c>
      <c r="R756" s="85">
        <f t="shared" si="411"/>
        <v>0</v>
      </c>
      <c r="S756" s="85">
        <f t="shared" si="412"/>
        <v>0</v>
      </c>
      <c r="T756" s="85">
        <f t="shared" si="413"/>
        <v>0</v>
      </c>
      <c r="U756" s="85">
        <f t="shared" si="414"/>
        <v>0</v>
      </c>
      <c r="V756" s="85">
        <f t="shared" si="415"/>
        <v>0</v>
      </c>
      <c r="W756" s="85">
        <f t="shared" si="401"/>
        <v>0</v>
      </c>
      <c r="Y756" s="84">
        <f t="shared" si="416"/>
        <v>0</v>
      </c>
      <c r="Z756" s="85">
        <f t="shared" si="417"/>
        <v>0</v>
      </c>
      <c r="AA756" s="70">
        <f t="shared" si="418"/>
        <v>0</v>
      </c>
      <c r="AB756" s="84">
        <f t="shared" si="419"/>
        <v>0</v>
      </c>
      <c r="AC756" s="84">
        <f t="shared" si="420"/>
        <v>0</v>
      </c>
      <c r="AD756" s="85">
        <f t="shared" si="421"/>
        <v>0</v>
      </c>
      <c r="AE756" s="85">
        <f t="shared" si="422"/>
        <v>0</v>
      </c>
      <c r="AF756" s="1">
        <f t="shared" si="423"/>
        <v>0</v>
      </c>
    </row>
    <row r="757" spans="1:32" x14ac:dyDescent="0.2">
      <c r="A757" s="101">
        <v>8.2100000000000001E-4</v>
      </c>
      <c r="B757" s="3">
        <f t="shared" si="399"/>
        <v>8.2100000000000001E-4</v>
      </c>
      <c r="C757"/>
      <c r="D757"/>
      <c r="E757" s="56" t="s">
        <v>21</v>
      </c>
      <c r="F757" s="21">
        <f t="shared" si="402"/>
        <v>0</v>
      </c>
      <c r="G757" s="21">
        <f t="shared" si="403"/>
        <v>0</v>
      </c>
      <c r="H757" s="111" t="str">
        <f>IF(ISNA(VLOOKUP(C757,[1]Sheet1!$J$2:$J$2989,1,FALSE)),"No","Yes")</f>
        <v>No</v>
      </c>
      <c r="I757" s="84">
        <f t="shared" si="404"/>
        <v>0</v>
      </c>
      <c r="J757" s="84">
        <f t="shared" si="405"/>
        <v>0</v>
      </c>
      <c r="K757" s="84">
        <f t="shared" si="406"/>
        <v>0</v>
      </c>
      <c r="L757" s="84">
        <f t="shared" si="407"/>
        <v>0</v>
      </c>
      <c r="M757" s="84">
        <f t="shared" si="408"/>
        <v>0</v>
      </c>
      <c r="N757" s="84">
        <f t="shared" si="409"/>
        <v>0</v>
      </c>
      <c r="O757" s="84">
        <f t="shared" si="400"/>
        <v>0</v>
      </c>
      <c r="Q757" s="85">
        <f t="shared" si="410"/>
        <v>0</v>
      </c>
      <c r="R757" s="85">
        <f t="shared" si="411"/>
        <v>0</v>
      </c>
      <c r="S757" s="85">
        <f t="shared" si="412"/>
        <v>0</v>
      </c>
      <c r="T757" s="85">
        <f t="shared" si="413"/>
        <v>0</v>
      </c>
      <c r="U757" s="85">
        <f t="shared" si="414"/>
        <v>0</v>
      </c>
      <c r="V757" s="85">
        <f t="shared" si="415"/>
        <v>0</v>
      </c>
      <c r="W757" s="85">
        <f t="shared" si="401"/>
        <v>0</v>
      </c>
      <c r="Y757" s="84">
        <f t="shared" si="416"/>
        <v>0</v>
      </c>
      <c r="Z757" s="85">
        <f t="shared" si="417"/>
        <v>0</v>
      </c>
      <c r="AA757" s="70">
        <f t="shared" si="418"/>
        <v>0</v>
      </c>
      <c r="AB757" s="84">
        <f t="shared" si="419"/>
        <v>0</v>
      </c>
      <c r="AC757" s="84">
        <f t="shared" si="420"/>
        <v>0</v>
      </c>
      <c r="AD757" s="85">
        <f t="shared" si="421"/>
        <v>0</v>
      </c>
      <c r="AE757" s="85">
        <f t="shared" si="422"/>
        <v>0</v>
      </c>
      <c r="AF757" s="1">
        <f t="shared" si="423"/>
        <v>0</v>
      </c>
    </row>
    <row r="758" spans="1:32" x14ac:dyDescent="0.2">
      <c r="A758" s="101">
        <v>8.2200000000000003E-4</v>
      </c>
      <c r="B758" s="3">
        <f t="shared" si="399"/>
        <v>8.2200000000000003E-4</v>
      </c>
      <c r="C758"/>
      <c r="D758"/>
      <c r="E758" s="56" t="s">
        <v>21</v>
      </c>
      <c r="F758" s="21">
        <f t="shared" si="402"/>
        <v>0</v>
      </c>
      <c r="G758" s="21">
        <f t="shared" si="403"/>
        <v>0</v>
      </c>
      <c r="H758" s="111" t="str">
        <f>IF(ISNA(VLOOKUP(C758,[1]Sheet1!$J$2:$J$2989,1,FALSE)),"No","Yes")</f>
        <v>No</v>
      </c>
      <c r="I758" s="84">
        <f t="shared" si="404"/>
        <v>0</v>
      </c>
      <c r="J758" s="84">
        <f t="shared" si="405"/>
        <v>0</v>
      </c>
      <c r="K758" s="84">
        <f t="shared" si="406"/>
        <v>0</v>
      </c>
      <c r="L758" s="84">
        <f t="shared" si="407"/>
        <v>0</v>
      </c>
      <c r="M758" s="84">
        <f t="shared" si="408"/>
        <v>0</v>
      </c>
      <c r="N758" s="84">
        <f t="shared" si="409"/>
        <v>0</v>
      </c>
      <c r="O758" s="84">
        <f t="shared" si="400"/>
        <v>0</v>
      </c>
      <c r="Q758" s="85">
        <f t="shared" si="410"/>
        <v>0</v>
      </c>
      <c r="R758" s="85">
        <f t="shared" si="411"/>
        <v>0</v>
      </c>
      <c r="S758" s="85">
        <f t="shared" si="412"/>
        <v>0</v>
      </c>
      <c r="T758" s="85">
        <f t="shared" si="413"/>
        <v>0</v>
      </c>
      <c r="U758" s="85">
        <f t="shared" si="414"/>
        <v>0</v>
      </c>
      <c r="V758" s="85">
        <f t="shared" si="415"/>
        <v>0</v>
      </c>
      <c r="W758" s="85">
        <f t="shared" si="401"/>
        <v>0</v>
      </c>
      <c r="Y758" s="84">
        <f t="shared" si="416"/>
        <v>0</v>
      </c>
      <c r="Z758" s="85">
        <f t="shared" si="417"/>
        <v>0</v>
      </c>
      <c r="AA758" s="70">
        <f t="shared" si="418"/>
        <v>0</v>
      </c>
      <c r="AB758" s="84">
        <f t="shared" si="419"/>
        <v>0</v>
      </c>
      <c r="AC758" s="84">
        <f t="shared" si="420"/>
        <v>0</v>
      </c>
      <c r="AD758" s="85">
        <f t="shared" si="421"/>
        <v>0</v>
      </c>
      <c r="AE758" s="85">
        <f t="shared" si="422"/>
        <v>0</v>
      </c>
      <c r="AF758" s="1">
        <f t="shared" si="423"/>
        <v>0</v>
      </c>
    </row>
    <row r="759" spans="1:32" x14ac:dyDescent="0.2">
      <c r="A759" s="101">
        <v>8.2299999999999995E-4</v>
      </c>
      <c r="B759" s="3">
        <f t="shared" si="399"/>
        <v>8.2299999999999995E-4</v>
      </c>
      <c r="C759"/>
      <c r="D759"/>
      <c r="E759" s="56" t="s">
        <v>21</v>
      </c>
      <c r="F759" s="21">
        <f t="shared" si="402"/>
        <v>0</v>
      </c>
      <c r="G759" s="21">
        <f t="shared" si="403"/>
        <v>0</v>
      </c>
      <c r="H759" s="111" t="str">
        <f>IF(ISNA(VLOOKUP(C759,[1]Sheet1!$J$2:$J$2989,1,FALSE)),"No","Yes")</f>
        <v>No</v>
      </c>
      <c r="I759" s="84">
        <f t="shared" si="404"/>
        <v>0</v>
      </c>
      <c r="J759" s="84">
        <f t="shared" si="405"/>
        <v>0</v>
      </c>
      <c r="K759" s="84">
        <f t="shared" si="406"/>
        <v>0</v>
      </c>
      <c r="L759" s="84">
        <f t="shared" si="407"/>
        <v>0</v>
      </c>
      <c r="M759" s="84">
        <f t="shared" si="408"/>
        <v>0</v>
      </c>
      <c r="N759" s="84">
        <f t="shared" si="409"/>
        <v>0</v>
      </c>
      <c r="O759" s="84">
        <f t="shared" si="400"/>
        <v>0</v>
      </c>
      <c r="Q759" s="85">
        <f t="shared" si="410"/>
        <v>0</v>
      </c>
      <c r="R759" s="85">
        <f t="shared" si="411"/>
        <v>0</v>
      </c>
      <c r="S759" s="85">
        <f t="shared" si="412"/>
        <v>0</v>
      </c>
      <c r="T759" s="85">
        <f t="shared" si="413"/>
        <v>0</v>
      </c>
      <c r="U759" s="85">
        <f t="shared" si="414"/>
        <v>0</v>
      </c>
      <c r="V759" s="85">
        <f t="shared" si="415"/>
        <v>0</v>
      </c>
      <c r="W759" s="85">
        <f t="shared" si="401"/>
        <v>0</v>
      </c>
      <c r="Y759" s="84">
        <f t="shared" si="416"/>
        <v>0</v>
      </c>
      <c r="Z759" s="85">
        <f t="shared" si="417"/>
        <v>0</v>
      </c>
      <c r="AA759" s="70">
        <f t="shared" si="418"/>
        <v>0</v>
      </c>
      <c r="AB759" s="84">
        <f t="shared" si="419"/>
        <v>0</v>
      </c>
      <c r="AC759" s="84">
        <f t="shared" si="420"/>
        <v>0</v>
      </c>
      <c r="AD759" s="85">
        <f t="shared" si="421"/>
        <v>0</v>
      </c>
      <c r="AE759" s="85">
        <f t="shared" si="422"/>
        <v>0</v>
      </c>
      <c r="AF759" s="1">
        <f t="shared" si="423"/>
        <v>0</v>
      </c>
    </row>
    <row r="760" spans="1:32" x14ac:dyDescent="0.2">
      <c r="A760" s="101">
        <v>8.2399999999999997E-4</v>
      </c>
      <c r="B760" s="3">
        <f t="shared" si="399"/>
        <v>8.2399999999999997E-4</v>
      </c>
      <c r="C760"/>
      <c r="D760"/>
      <c r="E760" s="56" t="s">
        <v>21</v>
      </c>
      <c r="F760" s="21">
        <f t="shared" si="402"/>
        <v>0</v>
      </c>
      <c r="G760" s="21">
        <f t="shared" si="403"/>
        <v>0</v>
      </c>
      <c r="H760" s="111" t="str">
        <f>IF(ISNA(VLOOKUP(C760,[1]Sheet1!$J$2:$J$2989,1,FALSE)),"No","Yes")</f>
        <v>No</v>
      </c>
      <c r="I760" s="84">
        <f t="shared" si="404"/>
        <v>0</v>
      </c>
      <c r="J760" s="84">
        <f t="shared" si="405"/>
        <v>0</v>
      </c>
      <c r="K760" s="84">
        <f t="shared" si="406"/>
        <v>0</v>
      </c>
      <c r="L760" s="84">
        <f t="shared" si="407"/>
        <v>0</v>
      </c>
      <c r="M760" s="84">
        <f t="shared" si="408"/>
        <v>0</v>
      </c>
      <c r="N760" s="84">
        <f t="shared" si="409"/>
        <v>0</v>
      </c>
      <c r="O760" s="84">
        <f t="shared" si="400"/>
        <v>0</v>
      </c>
      <c r="Q760" s="85">
        <f t="shared" si="410"/>
        <v>0</v>
      </c>
      <c r="R760" s="85">
        <f t="shared" si="411"/>
        <v>0</v>
      </c>
      <c r="S760" s="85">
        <f t="shared" si="412"/>
        <v>0</v>
      </c>
      <c r="T760" s="85">
        <f t="shared" si="413"/>
        <v>0</v>
      </c>
      <c r="U760" s="85">
        <f t="shared" si="414"/>
        <v>0</v>
      </c>
      <c r="V760" s="85">
        <f t="shared" si="415"/>
        <v>0</v>
      </c>
      <c r="W760" s="85">
        <f t="shared" si="401"/>
        <v>0</v>
      </c>
      <c r="Y760" s="84">
        <f t="shared" si="416"/>
        <v>0</v>
      </c>
      <c r="Z760" s="85">
        <f t="shared" si="417"/>
        <v>0</v>
      </c>
      <c r="AA760" s="70">
        <f t="shared" si="418"/>
        <v>0</v>
      </c>
      <c r="AB760" s="84">
        <f t="shared" si="419"/>
        <v>0</v>
      </c>
      <c r="AC760" s="84">
        <f t="shared" si="420"/>
        <v>0</v>
      </c>
      <c r="AD760" s="85">
        <f t="shared" si="421"/>
        <v>0</v>
      </c>
      <c r="AE760" s="85">
        <f t="shared" si="422"/>
        <v>0</v>
      </c>
      <c r="AF760" s="1">
        <f t="shared" si="423"/>
        <v>0</v>
      </c>
    </row>
    <row r="761" spans="1:32" x14ac:dyDescent="0.2">
      <c r="A761" s="101">
        <v>8.25E-4</v>
      </c>
      <c r="B761" s="3">
        <f t="shared" si="399"/>
        <v>8.25E-4</v>
      </c>
      <c r="C761"/>
      <c r="D761"/>
      <c r="E761" s="56" t="s">
        <v>21</v>
      </c>
      <c r="F761" s="21">
        <f t="shared" si="402"/>
        <v>0</v>
      </c>
      <c r="G761" s="21">
        <f t="shared" si="403"/>
        <v>0</v>
      </c>
      <c r="H761" s="111" t="str">
        <f>IF(ISNA(VLOOKUP(C761,[1]Sheet1!$J$2:$J$2989,1,FALSE)),"No","Yes")</f>
        <v>No</v>
      </c>
      <c r="I761" s="84">
        <f t="shared" si="404"/>
        <v>0</v>
      </c>
      <c r="J761" s="84">
        <f t="shared" si="405"/>
        <v>0</v>
      </c>
      <c r="K761" s="84">
        <f t="shared" si="406"/>
        <v>0</v>
      </c>
      <c r="L761" s="84">
        <f t="shared" si="407"/>
        <v>0</v>
      </c>
      <c r="M761" s="84">
        <f t="shared" si="408"/>
        <v>0</v>
      </c>
      <c r="N761" s="84">
        <f t="shared" si="409"/>
        <v>0</v>
      </c>
      <c r="O761" s="84">
        <f t="shared" si="400"/>
        <v>0</v>
      </c>
      <c r="Q761" s="85">
        <f t="shared" si="410"/>
        <v>0</v>
      </c>
      <c r="R761" s="85">
        <f t="shared" si="411"/>
        <v>0</v>
      </c>
      <c r="S761" s="85">
        <f t="shared" si="412"/>
        <v>0</v>
      </c>
      <c r="T761" s="85">
        <f t="shared" si="413"/>
        <v>0</v>
      </c>
      <c r="U761" s="85">
        <f t="shared" si="414"/>
        <v>0</v>
      </c>
      <c r="V761" s="85">
        <f t="shared" si="415"/>
        <v>0</v>
      </c>
      <c r="W761" s="85">
        <f t="shared" si="401"/>
        <v>0</v>
      </c>
      <c r="Y761" s="84">
        <f t="shared" si="416"/>
        <v>0</v>
      </c>
      <c r="Z761" s="85">
        <f t="shared" si="417"/>
        <v>0</v>
      </c>
      <c r="AA761" s="70">
        <f t="shared" si="418"/>
        <v>0</v>
      </c>
      <c r="AB761" s="84">
        <f t="shared" si="419"/>
        <v>0</v>
      </c>
      <c r="AC761" s="84">
        <f t="shared" si="420"/>
        <v>0</v>
      </c>
      <c r="AD761" s="85">
        <f t="shared" si="421"/>
        <v>0</v>
      </c>
      <c r="AE761" s="85">
        <f t="shared" si="422"/>
        <v>0</v>
      </c>
      <c r="AF761" s="1">
        <f t="shared" si="423"/>
        <v>0</v>
      </c>
    </row>
    <row r="762" spans="1:32" x14ac:dyDescent="0.2">
      <c r="A762" s="101">
        <v>8.2600000000000002E-4</v>
      </c>
      <c r="B762" s="3">
        <f t="shared" si="399"/>
        <v>8.2600000000000002E-4</v>
      </c>
      <c r="C762"/>
      <c r="D762"/>
      <c r="E762" s="56" t="s">
        <v>21</v>
      </c>
      <c r="F762" s="21">
        <f t="shared" si="402"/>
        <v>0</v>
      </c>
      <c r="G762" s="21">
        <f t="shared" si="403"/>
        <v>0</v>
      </c>
      <c r="H762" s="111" t="str">
        <f>IF(ISNA(VLOOKUP(C762,[1]Sheet1!$J$2:$J$2989,1,FALSE)),"No","Yes")</f>
        <v>No</v>
      </c>
      <c r="I762" s="84">
        <f t="shared" si="404"/>
        <v>0</v>
      </c>
      <c r="J762" s="84">
        <f t="shared" si="405"/>
        <v>0</v>
      </c>
      <c r="K762" s="84">
        <f t="shared" si="406"/>
        <v>0</v>
      </c>
      <c r="L762" s="84">
        <f t="shared" si="407"/>
        <v>0</v>
      </c>
      <c r="M762" s="84">
        <f t="shared" si="408"/>
        <v>0</v>
      </c>
      <c r="N762" s="84">
        <f t="shared" si="409"/>
        <v>0</v>
      </c>
      <c r="O762" s="84">
        <f t="shared" si="400"/>
        <v>0</v>
      </c>
      <c r="Q762" s="85">
        <f t="shared" si="410"/>
        <v>0</v>
      </c>
      <c r="R762" s="85">
        <f t="shared" si="411"/>
        <v>0</v>
      </c>
      <c r="S762" s="85">
        <f t="shared" si="412"/>
        <v>0</v>
      </c>
      <c r="T762" s="85">
        <f t="shared" si="413"/>
        <v>0</v>
      </c>
      <c r="U762" s="85">
        <f t="shared" si="414"/>
        <v>0</v>
      </c>
      <c r="V762" s="85">
        <f t="shared" si="415"/>
        <v>0</v>
      </c>
      <c r="W762" s="85">
        <f t="shared" si="401"/>
        <v>0</v>
      </c>
      <c r="Y762" s="84">
        <f t="shared" si="416"/>
        <v>0</v>
      </c>
      <c r="Z762" s="85">
        <f t="shared" si="417"/>
        <v>0</v>
      </c>
      <c r="AA762" s="70">
        <f t="shared" si="418"/>
        <v>0</v>
      </c>
      <c r="AB762" s="84">
        <f t="shared" si="419"/>
        <v>0</v>
      </c>
      <c r="AC762" s="84">
        <f t="shared" si="420"/>
        <v>0</v>
      </c>
      <c r="AD762" s="85">
        <f t="shared" si="421"/>
        <v>0</v>
      </c>
      <c r="AE762" s="85">
        <f t="shared" si="422"/>
        <v>0</v>
      </c>
      <c r="AF762" s="1">
        <f t="shared" si="423"/>
        <v>0</v>
      </c>
    </row>
    <row r="763" spans="1:32" x14ac:dyDescent="0.2">
      <c r="A763" s="101">
        <v>8.2699999999999994E-4</v>
      </c>
      <c r="B763" s="3">
        <f t="shared" si="399"/>
        <v>8.2699999999999994E-4</v>
      </c>
      <c r="C763"/>
      <c r="D763"/>
      <c r="E763" s="56" t="s">
        <v>21</v>
      </c>
      <c r="F763" s="21">
        <f t="shared" si="402"/>
        <v>0</v>
      </c>
      <c r="G763" s="21">
        <f t="shared" si="403"/>
        <v>0</v>
      </c>
      <c r="H763" s="111" t="str">
        <f>IF(ISNA(VLOOKUP(C763,[1]Sheet1!$J$2:$J$2989,1,FALSE)),"No","Yes")</f>
        <v>No</v>
      </c>
      <c r="I763" s="84">
        <f t="shared" si="404"/>
        <v>0</v>
      </c>
      <c r="J763" s="84">
        <f t="shared" si="405"/>
        <v>0</v>
      </c>
      <c r="K763" s="84">
        <f t="shared" si="406"/>
        <v>0</v>
      </c>
      <c r="L763" s="84">
        <f t="shared" si="407"/>
        <v>0</v>
      </c>
      <c r="M763" s="84">
        <f t="shared" si="408"/>
        <v>0</v>
      </c>
      <c r="N763" s="84">
        <f t="shared" si="409"/>
        <v>0</v>
      </c>
      <c r="O763" s="84">
        <f t="shared" si="400"/>
        <v>0</v>
      </c>
      <c r="Q763" s="85">
        <f t="shared" si="410"/>
        <v>0</v>
      </c>
      <c r="R763" s="85">
        <f t="shared" si="411"/>
        <v>0</v>
      </c>
      <c r="S763" s="85">
        <f t="shared" si="412"/>
        <v>0</v>
      </c>
      <c r="T763" s="85">
        <f t="shared" si="413"/>
        <v>0</v>
      </c>
      <c r="U763" s="85">
        <f t="shared" si="414"/>
        <v>0</v>
      </c>
      <c r="V763" s="85">
        <f t="shared" si="415"/>
        <v>0</v>
      </c>
      <c r="W763" s="85">
        <f t="shared" si="401"/>
        <v>0</v>
      </c>
      <c r="Y763" s="84">
        <f t="shared" si="416"/>
        <v>0</v>
      </c>
      <c r="Z763" s="85">
        <f t="shared" si="417"/>
        <v>0</v>
      </c>
      <c r="AA763" s="70">
        <f t="shared" si="418"/>
        <v>0</v>
      </c>
      <c r="AB763" s="84">
        <f t="shared" si="419"/>
        <v>0</v>
      </c>
      <c r="AC763" s="84">
        <f t="shared" si="420"/>
        <v>0</v>
      </c>
      <c r="AD763" s="85">
        <f t="shared" si="421"/>
        <v>0</v>
      </c>
      <c r="AE763" s="85">
        <f t="shared" si="422"/>
        <v>0</v>
      </c>
      <c r="AF763" s="1">
        <f t="shared" si="423"/>
        <v>0</v>
      </c>
    </row>
    <row r="764" spans="1:32" x14ac:dyDescent="0.2">
      <c r="A764" s="101">
        <v>8.2799999999999996E-4</v>
      </c>
      <c r="B764" s="3">
        <f t="shared" ref="B764:B803" si="424">AF764+A764</f>
        <v>8.2799999999999996E-4</v>
      </c>
      <c r="C764"/>
      <c r="D764"/>
      <c r="E764" s="56" t="s">
        <v>21</v>
      </c>
      <c r="F764" s="21">
        <f t="shared" si="402"/>
        <v>0</v>
      </c>
      <c r="G764" s="21">
        <f t="shared" si="403"/>
        <v>0</v>
      </c>
      <c r="H764" s="111" t="str">
        <f>IF(ISNA(VLOOKUP(C764,[1]Sheet1!$J$2:$J$2989,1,FALSE)),"No","Yes")</f>
        <v>No</v>
      </c>
      <c r="I764" s="84">
        <f t="shared" si="404"/>
        <v>0</v>
      </c>
      <c r="J764" s="84">
        <f t="shared" si="405"/>
        <v>0</v>
      </c>
      <c r="K764" s="84">
        <f t="shared" si="406"/>
        <v>0</v>
      </c>
      <c r="L764" s="84">
        <f t="shared" si="407"/>
        <v>0</v>
      </c>
      <c r="M764" s="84">
        <f t="shared" si="408"/>
        <v>0</v>
      </c>
      <c r="N764" s="84">
        <f t="shared" si="409"/>
        <v>0</v>
      </c>
      <c r="O764" s="84">
        <f t="shared" si="400"/>
        <v>0</v>
      </c>
      <c r="Q764" s="85">
        <f t="shared" si="410"/>
        <v>0</v>
      </c>
      <c r="R764" s="85">
        <f t="shared" si="411"/>
        <v>0</v>
      </c>
      <c r="S764" s="85">
        <f t="shared" si="412"/>
        <v>0</v>
      </c>
      <c r="T764" s="85">
        <f t="shared" si="413"/>
        <v>0</v>
      </c>
      <c r="U764" s="85">
        <f t="shared" si="414"/>
        <v>0</v>
      </c>
      <c r="V764" s="85">
        <f t="shared" si="415"/>
        <v>0</v>
      </c>
      <c r="W764" s="85">
        <f t="shared" si="401"/>
        <v>0</v>
      </c>
      <c r="Y764" s="84">
        <f t="shared" si="416"/>
        <v>0</v>
      </c>
      <c r="Z764" s="85">
        <f t="shared" si="417"/>
        <v>0</v>
      </c>
      <c r="AA764" s="70">
        <f t="shared" si="418"/>
        <v>0</v>
      </c>
      <c r="AB764" s="84">
        <f t="shared" si="419"/>
        <v>0</v>
      </c>
      <c r="AC764" s="84">
        <f t="shared" si="420"/>
        <v>0</v>
      </c>
      <c r="AD764" s="85">
        <f t="shared" si="421"/>
        <v>0</v>
      </c>
      <c r="AE764" s="85">
        <f t="shared" si="422"/>
        <v>0</v>
      </c>
      <c r="AF764" s="1">
        <f t="shared" si="423"/>
        <v>0</v>
      </c>
    </row>
    <row r="765" spans="1:32" x14ac:dyDescent="0.2">
      <c r="A765" s="101">
        <v>8.2899999999999998E-4</v>
      </c>
      <c r="B765" s="3">
        <f t="shared" si="424"/>
        <v>8.2899999999999998E-4</v>
      </c>
      <c r="C765"/>
      <c r="D765"/>
      <c r="E765" s="56" t="s">
        <v>21</v>
      </c>
      <c r="F765" s="21">
        <f t="shared" si="402"/>
        <v>0</v>
      </c>
      <c r="G765" s="21">
        <f t="shared" si="403"/>
        <v>0</v>
      </c>
      <c r="H765" s="111" t="str">
        <f>IF(ISNA(VLOOKUP(C765,[1]Sheet1!$J$2:$J$2989,1,FALSE)),"No","Yes")</f>
        <v>No</v>
      </c>
      <c r="I765" s="84">
        <f t="shared" si="404"/>
        <v>0</v>
      </c>
      <c r="J765" s="84">
        <f t="shared" si="405"/>
        <v>0</v>
      </c>
      <c r="K765" s="84">
        <f t="shared" si="406"/>
        <v>0</v>
      </c>
      <c r="L765" s="84">
        <f t="shared" si="407"/>
        <v>0</v>
      </c>
      <c r="M765" s="84">
        <f t="shared" si="408"/>
        <v>0</v>
      </c>
      <c r="N765" s="84">
        <f t="shared" si="409"/>
        <v>0</v>
      </c>
      <c r="O765" s="84">
        <f t="shared" si="400"/>
        <v>0</v>
      </c>
      <c r="Q765" s="85">
        <f t="shared" si="410"/>
        <v>0</v>
      </c>
      <c r="R765" s="85">
        <f t="shared" si="411"/>
        <v>0</v>
      </c>
      <c r="S765" s="85">
        <f t="shared" si="412"/>
        <v>0</v>
      </c>
      <c r="T765" s="85">
        <f t="shared" si="413"/>
        <v>0</v>
      </c>
      <c r="U765" s="85">
        <f t="shared" si="414"/>
        <v>0</v>
      </c>
      <c r="V765" s="85">
        <f t="shared" si="415"/>
        <v>0</v>
      </c>
      <c r="W765" s="85">
        <f t="shared" si="401"/>
        <v>0</v>
      </c>
      <c r="Y765" s="84">
        <f t="shared" si="416"/>
        <v>0</v>
      </c>
      <c r="Z765" s="85">
        <f t="shared" si="417"/>
        <v>0</v>
      </c>
      <c r="AA765" s="70">
        <f t="shared" si="418"/>
        <v>0</v>
      </c>
      <c r="AB765" s="84">
        <f t="shared" si="419"/>
        <v>0</v>
      </c>
      <c r="AC765" s="84">
        <f t="shared" si="420"/>
        <v>0</v>
      </c>
      <c r="AD765" s="85">
        <f t="shared" si="421"/>
        <v>0</v>
      </c>
      <c r="AE765" s="85">
        <f t="shared" si="422"/>
        <v>0</v>
      </c>
      <c r="AF765" s="1">
        <f t="shared" si="423"/>
        <v>0</v>
      </c>
    </row>
    <row r="766" spans="1:32" x14ac:dyDescent="0.2">
      <c r="A766" s="101">
        <v>8.3000000000000001E-4</v>
      </c>
      <c r="B766" s="3">
        <f t="shared" si="424"/>
        <v>8.3000000000000001E-4</v>
      </c>
      <c r="C766"/>
      <c r="D766"/>
      <c r="E766" s="56" t="s">
        <v>21</v>
      </c>
      <c r="F766" s="21">
        <f t="shared" si="402"/>
        <v>0</v>
      </c>
      <c r="G766" s="21">
        <f t="shared" si="403"/>
        <v>0</v>
      </c>
      <c r="H766" s="111" t="str">
        <f>IF(ISNA(VLOOKUP(C766,[1]Sheet1!$J$2:$J$2989,1,FALSE)),"No","Yes")</f>
        <v>No</v>
      </c>
      <c r="I766" s="84">
        <f t="shared" si="404"/>
        <v>0</v>
      </c>
      <c r="J766" s="84">
        <f t="shared" si="405"/>
        <v>0</v>
      </c>
      <c r="K766" s="84">
        <f t="shared" si="406"/>
        <v>0</v>
      </c>
      <c r="L766" s="84">
        <f t="shared" si="407"/>
        <v>0</v>
      </c>
      <c r="M766" s="84">
        <f t="shared" si="408"/>
        <v>0</v>
      </c>
      <c r="N766" s="84">
        <f t="shared" si="409"/>
        <v>0</v>
      </c>
      <c r="O766" s="84">
        <f t="shared" ref="O766:O803" si="425">IF(ISERROR(VLOOKUP($C766,Sprint7,5,FALSE)),0,(VLOOKUP($C766,Sprint7,5,FALSE)))</f>
        <v>0</v>
      </c>
      <c r="Q766" s="85">
        <f t="shared" si="410"/>
        <v>0</v>
      </c>
      <c r="R766" s="85">
        <f t="shared" si="411"/>
        <v>0</v>
      </c>
      <c r="S766" s="85">
        <f t="shared" si="412"/>
        <v>0</v>
      </c>
      <c r="T766" s="85">
        <f t="shared" si="413"/>
        <v>0</v>
      </c>
      <c r="U766" s="85">
        <f t="shared" si="414"/>
        <v>0</v>
      </c>
      <c r="V766" s="85">
        <f t="shared" si="415"/>
        <v>0</v>
      </c>
      <c r="W766" s="85">
        <f t="shared" ref="W766:W803" si="426">IF(ISERROR(VLOOKUP($C766,_End7,5,FALSE)),0,(VLOOKUP($C766,_End7,5,FALSE)))</f>
        <v>0</v>
      </c>
      <c r="Y766" s="84">
        <f t="shared" si="416"/>
        <v>0</v>
      </c>
      <c r="Z766" s="85">
        <f t="shared" si="417"/>
        <v>0</v>
      </c>
      <c r="AA766" s="70">
        <f t="shared" si="418"/>
        <v>0</v>
      </c>
      <c r="AB766" s="84">
        <f t="shared" si="419"/>
        <v>0</v>
      </c>
      <c r="AC766" s="84">
        <f t="shared" si="420"/>
        <v>0</v>
      </c>
      <c r="AD766" s="85">
        <f t="shared" si="421"/>
        <v>0</v>
      </c>
      <c r="AE766" s="85">
        <f t="shared" si="422"/>
        <v>0</v>
      </c>
      <c r="AF766" s="1">
        <f t="shared" si="423"/>
        <v>0</v>
      </c>
    </row>
    <row r="767" spans="1:32" x14ac:dyDescent="0.2">
      <c r="A767" s="101">
        <v>8.3100000000000003E-4</v>
      </c>
      <c r="B767" s="3">
        <f t="shared" si="424"/>
        <v>8.3100000000000003E-4</v>
      </c>
      <c r="C767"/>
      <c r="D767"/>
      <c r="E767" s="56" t="s">
        <v>21</v>
      </c>
      <c r="F767" s="21">
        <f t="shared" ref="F767:F802" si="427">COUNTIF(H767:X767,"&gt;1")</f>
        <v>0</v>
      </c>
      <c r="G767" s="21">
        <f t="shared" ref="G767:G802" si="428">COUNTIF(AA767:AE767,"&gt;1")</f>
        <v>0</v>
      </c>
      <c r="H767" s="111" t="str">
        <f>IF(ISNA(VLOOKUP(C767,[1]Sheet1!$J$2:$J$2989,1,FALSE)),"No","Yes")</f>
        <v>No</v>
      </c>
      <c r="I767" s="84">
        <f t="shared" ref="I767:I803" si="429">IF(ISERROR(VLOOKUP($C767,Sprint1,5,FALSE)),0,(VLOOKUP($C767,Sprint1,5,FALSE)))</f>
        <v>0</v>
      </c>
      <c r="J767" s="84">
        <f t="shared" ref="J767:J803" si="430">IF(ISERROR(VLOOKUP($C767,Sprint2,5,FALSE)),0,(VLOOKUP($C767,Sprint2,5,FALSE)))</f>
        <v>0</v>
      </c>
      <c r="K767" s="84">
        <f t="shared" ref="K767:K803" si="431">IF(ISERROR(VLOOKUP($C767,Sprint3,5,FALSE)),0,(VLOOKUP($C767,Sprint3,5,FALSE)))</f>
        <v>0</v>
      </c>
      <c r="L767" s="84">
        <f t="shared" ref="L767:L803" si="432">IF(ISERROR(VLOOKUP($C767,Sprint4,5,FALSE)),0,(VLOOKUP($C767,Sprint4,5,FALSE)))</f>
        <v>0</v>
      </c>
      <c r="M767" s="84">
        <f t="shared" ref="M767:M803" si="433">IF(ISERROR(VLOOKUP($C767,Sprint5,5,FALSE)),0,(VLOOKUP($C767,Sprint5,5,FALSE)))</f>
        <v>0</v>
      </c>
      <c r="N767" s="84">
        <f t="shared" ref="N767:N803" si="434">IF(ISERROR(VLOOKUP($C767,Sprint6,5,FALSE)),0,(VLOOKUP($C767,Sprint6,5,FALSE)))</f>
        <v>0</v>
      </c>
      <c r="O767" s="84">
        <f t="shared" si="425"/>
        <v>0</v>
      </c>
      <c r="Q767" s="85">
        <f t="shared" ref="Q767:Q803" si="435">IF(ISERROR(VLOOKUP($C767,_End1,5,FALSE)),0,(VLOOKUP($C767,_End1,5,FALSE)))</f>
        <v>0</v>
      </c>
      <c r="R767" s="85">
        <f t="shared" ref="R767:R803" si="436">IF(ISERROR(VLOOKUP($C767,_End2,5,FALSE)),0,(VLOOKUP($C767,_End2,5,FALSE)))</f>
        <v>0</v>
      </c>
      <c r="S767" s="85">
        <f t="shared" ref="S767:S803" si="437">IF(ISERROR(VLOOKUP($C767,_End3,5,FALSE)),0,(VLOOKUP($C767,_End3,5,FALSE)))</f>
        <v>0</v>
      </c>
      <c r="T767" s="85">
        <f t="shared" ref="T767:T803" si="438">IF(ISERROR(VLOOKUP($C767,_End4,5,FALSE)),0,(VLOOKUP($C767,_End4,5,FALSE)))</f>
        <v>0</v>
      </c>
      <c r="U767" s="85">
        <f t="shared" ref="U767:U803" si="439">IF(ISERROR(VLOOKUP($C767,_End5,5,FALSE)),0,(VLOOKUP($C767,_End5,5,FALSE)))</f>
        <v>0</v>
      </c>
      <c r="V767" s="85">
        <f t="shared" ref="V767:V803" si="440">IF(ISERROR(VLOOKUP($C767,_End6,5,FALSE)),0,(VLOOKUP($C767,_End6,5,FALSE)))</f>
        <v>0</v>
      </c>
      <c r="W767" s="85">
        <f t="shared" si="426"/>
        <v>0</v>
      </c>
      <c r="Y767" s="84">
        <f t="shared" ref="Y767:Y802" si="441">LARGE(I767:O767,3)</f>
        <v>0</v>
      </c>
      <c r="Z767" s="85">
        <f t="shared" ref="Z767:Z802" si="442">LARGE(Q767:W767,3)</f>
        <v>0</v>
      </c>
      <c r="AA767" s="70">
        <f t="shared" ref="AA767:AA802" si="443">LARGE(Y767:Z767,1)</f>
        <v>0</v>
      </c>
      <c r="AB767" s="84">
        <f t="shared" ref="AB767:AB802" si="444">LARGE(I767:O767,1)</f>
        <v>0</v>
      </c>
      <c r="AC767" s="84">
        <f t="shared" ref="AC767:AC802" si="445">LARGE(I767:O767,2)</f>
        <v>0</v>
      </c>
      <c r="AD767" s="85">
        <f t="shared" ref="AD767:AD802" si="446">LARGE(Q767:W767,1)</f>
        <v>0</v>
      </c>
      <c r="AE767" s="85">
        <f t="shared" ref="AE767:AE802" si="447">LARGE(Q767:W767,2)</f>
        <v>0</v>
      </c>
      <c r="AF767" s="1">
        <f t="shared" si="423"/>
        <v>0</v>
      </c>
    </row>
    <row r="768" spans="1:32" x14ac:dyDescent="0.2">
      <c r="A768" s="101">
        <v>8.3199999999999995E-4</v>
      </c>
      <c r="B768" s="3">
        <f t="shared" si="424"/>
        <v>8.3199999999999995E-4</v>
      </c>
      <c r="C768"/>
      <c r="D768"/>
      <c r="E768" s="56" t="s">
        <v>21</v>
      </c>
      <c r="F768" s="21">
        <f t="shared" si="427"/>
        <v>0</v>
      </c>
      <c r="G768" s="21">
        <f t="shared" si="428"/>
        <v>0</v>
      </c>
      <c r="H768" s="111" t="str">
        <f>IF(ISNA(VLOOKUP(C768,[1]Sheet1!$J$2:$J$2989,1,FALSE)),"No","Yes")</f>
        <v>No</v>
      </c>
      <c r="I768" s="84">
        <f t="shared" si="429"/>
        <v>0</v>
      </c>
      <c r="J768" s="84">
        <f t="shared" si="430"/>
        <v>0</v>
      </c>
      <c r="K768" s="84">
        <f t="shared" si="431"/>
        <v>0</v>
      </c>
      <c r="L768" s="84">
        <f t="shared" si="432"/>
        <v>0</v>
      </c>
      <c r="M768" s="84">
        <f t="shared" si="433"/>
        <v>0</v>
      </c>
      <c r="N768" s="84">
        <f t="shared" si="434"/>
        <v>0</v>
      </c>
      <c r="O768" s="84">
        <f t="shared" si="425"/>
        <v>0</v>
      </c>
      <c r="Q768" s="85">
        <f t="shared" si="435"/>
        <v>0</v>
      </c>
      <c r="R768" s="85">
        <f t="shared" si="436"/>
        <v>0</v>
      </c>
      <c r="S768" s="85">
        <f t="shared" si="437"/>
        <v>0</v>
      </c>
      <c r="T768" s="85">
        <f t="shared" si="438"/>
        <v>0</v>
      </c>
      <c r="U768" s="85">
        <f t="shared" si="439"/>
        <v>0</v>
      </c>
      <c r="V768" s="85">
        <f t="shared" si="440"/>
        <v>0</v>
      </c>
      <c r="W768" s="85">
        <f t="shared" si="426"/>
        <v>0</v>
      </c>
      <c r="Y768" s="84">
        <f t="shared" si="441"/>
        <v>0</v>
      </c>
      <c r="Z768" s="85">
        <f t="shared" si="442"/>
        <v>0</v>
      </c>
      <c r="AA768" s="70">
        <f t="shared" si="443"/>
        <v>0</v>
      </c>
      <c r="AB768" s="84">
        <f t="shared" si="444"/>
        <v>0</v>
      </c>
      <c r="AC768" s="84">
        <f t="shared" si="445"/>
        <v>0</v>
      </c>
      <c r="AD768" s="85">
        <f t="shared" si="446"/>
        <v>0</v>
      </c>
      <c r="AE768" s="85">
        <f t="shared" si="447"/>
        <v>0</v>
      </c>
      <c r="AF768" s="1">
        <f t="shared" si="423"/>
        <v>0</v>
      </c>
    </row>
    <row r="769" spans="1:32" x14ac:dyDescent="0.2">
      <c r="A769" s="101">
        <v>8.3299999999999997E-4</v>
      </c>
      <c r="B769" s="3">
        <f t="shared" si="424"/>
        <v>8.3299999999999997E-4</v>
      </c>
      <c r="C769"/>
      <c r="D769"/>
      <c r="E769" s="56" t="s">
        <v>21</v>
      </c>
      <c r="F769" s="21">
        <f t="shared" si="427"/>
        <v>0</v>
      </c>
      <c r="G769" s="21">
        <f t="shared" si="428"/>
        <v>0</v>
      </c>
      <c r="H769" s="111" t="str">
        <f>IF(ISNA(VLOOKUP(C769,[1]Sheet1!$J$2:$J$2989,1,FALSE)),"No","Yes")</f>
        <v>No</v>
      </c>
      <c r="I769" s="84">
        <f t="shared" si="429"/>
        <v>0</v>
      </c>
      <c r="J769" s="84">
        <f t="shared" si="430"/>
        <v>0</v>
      </c>
      <c r="K769" s="84">
        <f t="shared" si="431"/>
        <v>0</v>
      </c>
      <c r="L769" s="84">
        <f t="shared" si="432"/>
        <v>0</v>
      </c>
      <c r="M769" s="84">
        <f t="shared" si="433"/>
        <v>0</v>
      </c>
      <c r="N769" s="84">
        <f t="shared" si="434"/>
        <v>0</v>
      </c>
      <c r="O769" s="84">
        <f t="shared" si="425"/>
        <v>0</v>
      </c>
      <c r="Q769" s="85">
        <f t="shared" si="435"/>
        <v>0</v>
      </c>
      <c r="R769" s="85">
        <f t="shared" si="436"/>
        <v>0</v>
      </c>
      <c r="S769" s="85">
        <f t="shared" si="437"/>
        <v>0</v>
      </c>
      <c r="T769" s="85">
        <f t="shared" si="438"/>
        <v>0</v>
      </c>
      <c r="U769" s="85">
        <f t="shared" si="439"/>
        <v>0</v>
      </c>
      <c r="V769" s="85">
        <f t="shared" si="440"/>
        <v>0</v>
      </c>
      <c r="W769" s="85">
        <f t="shared" si="426"/>
        <v>0</v>
      </c>
      <c r="Y769" s="84">
        <f t="shared" si="441"/>
        <v>0</v>
      </c>
      <c r="Z769" s="85">
        <f t="shared" si="442"/>
        <v>0</v>
      </c>
      <c r="AA769" s="70">
        <f t="shared" si="443"/>
        <v>0</v>
      </c>
      <c r="AB769" s="84">
        <f t="shared" si="444"/>
        <v>0</v>
      </c>
      <c r="AC769" s="84">
        <f t="shared" si="445"/>
        <v>0</v>
      </c>
      <c r="AD769" s="85">
        <f t="shared" si="446"/>
        <v>0</v>
      </c>
      <c r="AE769" s="85">
        <f t="shared" si="447"/>
        <v>0</v>
      </c>
      <c r="AF769" s="1">
        <f t="shared" si="423"/>
        <v>0</v>
      </c>
    </row>
    <row r="770" spans="1:32" x14ac:dyDescent="0.2">
      <c r="A770" s="101">
        <v>8.34E-4</v>
      </c>
      <c r="B770" s="3">
        <f t="shared" si="424"/>
        <v>8.34E-4</v>
      </c>
      <c r="C770"/>
      <c r="D770"/>
      <c r="E770" s="56" t="s">
        <v>21</v>
      </c>
      <c r="F770" s="21">
        <f t="shared" si="427"/>
        <v>0</v>
      </c>
      <c r="G770" s="21">
        <f t="shared" si="428"/>
        <v>0</v>
      </c>
      <c r="H770" s="111" t="str">
        <f>IF(ISNA(VLOOKUP(C770,[1]Sheet1!$J$2:$J$2989,1,FALSE)),"No","Yes")</f>
        <v>No</v>
      </c>
      <c r="I770" s="84">
        <f t="shared" si="429"/>
        <v>0</v>
      </c>
      <c r="J770" s="84">
        <f t="shared" si="430"/>
        <v>0</v>
      </c>
      <c r="K770" s="84">
        <f t="shared" si="431"/>
        <v>0</v>
      </c>
      <c r="L770" s="84">
        <f t="shared" si="432"/>
        <v>0</v>
      </c>
      <c r="M770" s="84">
        <f t="shared" si="433"/>
        <v>0</v>
      </c>
      <c r="N770" s="84">
        <f t="shared" si="434"/>
        <v>0</v>
      </c>
      <c r="O770" s="84">
        <f t="shared" si="425"/>
        <v>0</v>
      </c>
      <c r="Q770" s="85">
        <f t="shared" si="435"/>
        <v>0</v>
      </c>
      <c r="R770" s="85">
        <f t="shared" si="436"/>
        <v>0</v>
      </c>
      <c r="S770" s="85">
        <f t="shared" si="437"/>
        <v>0</v>
      </c>
      <c r="T770" s="85">
        <f t="shared" si="438"/>
        <v>0</v>
      </c>
      <c r="U770" s="85">
        <f t="shared" si="439"/>
        <v>0</v>
      </c>
      <c r="V770" s="85">
        <f t="shared" si="440"/>
        <v>0</v>
      </c>
      <c r="W770" s="85">
        <f t="shared" si="426"/>
        <v>0</v>
      </c>
      <c r="Y770" s="84">
        <f t="shared" si="441"/>
        <v>0</v>
      </c>
      <c r="Z770" s="85">
        <f t="shared" si="442"/>
        <v>0</v>
      </c>
      <c r="AA770" s="70">
        <f t="shared" si="443"/>
        <v>0</v>
      </c>
      <c r="AB770" s="84">
        <f t="shared" si="444"/>
        <v>0</v>
      </c>
      <c r="AC770" s="84">
        <f t="shared" si="445"/>
        <v>0</v>
      </c>
      <c r="AD770" s="85">
        <f t="shared" si="446"/>
        <v>0</v>
      </c>
      <c r="AE770" s="85">
        <f t="shared" si="447"/>
        <v>0</v>
      </c>
      <c r="AF770" s="1">
        <f t="shared" ref="AF770:AF803" si="448">IF(H770="NO",SUM(AA770:AE770)-0,SUM(AA770:AE770))</f>
        <v>0</v>
      </c>
    </row>
    <row r="771" spans="1:32" x14ac:dyDescent="0.2">
      <c r="A771" s="101">
        <v>8.3500000000000002E-4</v>
      </c>
      <c r="B771" s="3">
        <f t="shared" si="424"/>
        <v>8.3500000000000002E-4</v>
      </c>
      <c r="C771"/>
      <c r="D771"/>
      <c r="E771" s="56" t="s">
        <v>21</v>
      </c>
      <c r="F771" s="21">
        <f t="shared" si="427"/>
        <v>0</v>
      </c>
      <c r="G771" s="21">
        <f t="shared" si="428"/>
        <v>0</v>
      </c>
      <c r="H771" s="111" t="str">
        <f>IF(ISNA(VLOOKUP(C771,[1]Sheet1!$J$2:$J$2989,1,FALSE)),"No","Yes")</f>
        <v>No</v>
      </c>
      <c r="I771" s="84">
        <f t="shared" si="429"/>
        <v>0</v>
      </c>
      <c r="J771" s="84">
        <f t="shared" si="430"/>
        <v>0</v>
      </c>
      <c r="K771" s="84">
        <f t="shared" si="431"/>
        <v>0</v>
      </c>
      <c r="L771" s="84">
        <f t="shared" si="432"/>
        <v>0</v>
      </c>
      <c r="M771" s="84">
        <f t="shared" si="433"/>
        <v>0</v>
      </c>
      <c r="N771" s="84">
        <f t="shared" si="434"/>
        <v>0</v>
      </c>
      <c r="O771" s="84">
        <f t="shared" si="425"/>
        <v>0</v>
      </c>
      <c r="Q771" s="85">
        <f t="shared" si="435"/>
        <v>0</v>
      </c>
      <c r="R771" s="85">
        <f t="shared" si="436"/>
        <v>0</v>
      </c>
      <c r="S771" s="85">
        <f t="shared" si="437"/>
        <v>0</v>
      </c>
      <c r="T771" s="85">
        <f t="shared" si="438"/>
        <v>0</v>
      </c>
      <c r="U771" s="85">
        <f t="shared" si="439"/>
        <v>0</v>
      </c>
      <c r="V771" s="85">
        <f t="shared" si="440"/>
        <v>0</v>
      </c>
      <c r="W771" s="85">
        <f t="shared" si="426"/>
        <v>0</v>
      </c>
      <c r="Y771" s="84">
        <f t="shared" si="441"/>
        <v>0</v>
      </c>
      <c r="Z771" s="85">
        <f t="shared" si="442"/>
        <v>0</v>
      </c>
      <c r="AA771" s="70">
        <f t="shared" si="443"/>
        <v>0</v>
      </c>
      <c r="AB771" s="84">
        <f t="shared" si="444"/>
        <v>0</v>
      </c>
      <c r="AC771" s="84">
        <f t="shared" si="445"/>
        <v>0</v>
      </c>
      <c r="AD771" s="85">
        <f t="shared" si="446"/>
        <v>0</v>
      </c>
      <c r="AE771" s="85">
        <f t="shared" si="447"/>
        <v>0</v>
      </c>
      <c r="AF771" s="1">
        <f t="shared" si="448"/>
        <v>0</v>
      </c>
    </row>
    <row r="772" spans="1:32" x14ac:dyDescent="0.2">
      <c r="A772" s="101">
        <v>8.3599999999999994E-4</v>
      </c>
      <c r="B772" s="3">
        <f t="shared" si="424"/>
        <v>8.3599999999999994E-4</v>
      </c>
      <c r="C772"/>
      <c r="D772"/>
      <c r="E772" s="56" t="s">
        <v>21</v>
      </c>
      <c r="F772" s="21">
        <f t="shared" si="427"/>
        <v>0</v>
      </c>
      <c r="G772" s="21">
        <f t="shared" si="428"/>
        <v>0</v>
      </c>
      <c r="H772" s="111" t="str">
        <f>IF(ISNA(VLOOKUP(C772,[1]Sheet1!$J$2:$J$2989,1,FALSE)),"No","Yes")</f>
        <v>No</v>
      </c>
      <c r="I772" s="84">
        <f t="shared" si="429"/>
        <v>0</v>
      </c>
      <c r="J772" s="84">
        <f t="shared" si="430"/>
        <v>0</v>
      </c>
      <c r="K772" s="84">
        <f t="shared" si="431"/>
        <v>0</v>
      </c>
      <c r="L772" s="84">
        <f t="shared" si="432"/>
        <v>0</v>
      </c>
      <c r="M772" s="84">
        <f t="shared" si="433"/>
        <v>0</v>
      </c>
      <c r="N772" s="84">
        <f t="shared" si="434"/>
        <v>0</v>
      </c>
      <c r="O772" s="84">
        <f t="shared" si="425"/>
        <v>0</v>
      </c>
      <c r="Q772" s="85">
        <f t="shared" si="435"/>
        <v>0</v>
      </c>
      <c r="R772" s="85">
        <f t="shared" si="436"/>
        <v>0</v>
      </c>
      <c r="S772" s="85">
        <f t="shared" si="437"/>
        <v>0</v>
      </c>
      <c r="T772" s="85">
        <f t="shared" si="438"/>
        <v>0</v>
      </c>
      <c r="U772" s="85">
        <f t="shared" si="439"/>
        <v>0</v>
      </c>
      <c r="V772" s="85">
        <f t="shared" si="440"/>
        <v>0</v>
      </c>
      <c r="W772" s="85">
        <f t="shared" si="426"/>
        <v>0</v>
      </c>
      <c r="Y772" s="84">
        <f t="shared" si="441"/>
        <v>0</v>
      </c>
      <c r="Z772" s="85">
        <f t="shared" si="442"/>
        <v>0</v>
      </c>
      <c r="AA772" s="70">
        <f t="shared" si="443"/>
        <v>0</v>
      </c>
      <c r="AB772" s="84">
        <f t="shared" si="444"/>
        <v>0</v>
      </c>
      <c r="AC772" s="84">
        <f t="shared" si="445"/>
        <v>0</v>
      </c>
      <c r="AD772" s="85">
        <f t="shared" si="446"/>
        <v>0</v>
      </c>
      <c r="AE772" s="85">
        <f t="shared" si="447"/>
        <v>0</v>
      </c>
      <c r="AF772" s="1">
        <f t="shared" si="448"/>
        <v>0</v>
      </c>
    </row>
    <row r="773" spans="1:32" x14ac:dyDescent="0.2">
      <c r="A773" s="101">
        <v>8.3699999999999996E-4</v>
      </c>
      <c r="B773" s="3">
        <f t="shared" si="424"/>
        <v>8.3699999999999996E-4</v>
      </c>
      <c r="C773"/>
      <c r="D773"/>
      <c r="E773" s="56" t="s">
        <v>21</v>
      </c>
      <c r="F773" s="21">
        <f t="shared" si="427"/>
        <v>0</v>
      </c>
      <c r="G773" s="21">
        <f t="shared" si="428"/>
        <v>0</v>
      </c>
      <c r="H773" s="111" t="str">
        <f>IF(ISNA(VLOOKUP(C773,[1]Sheet1!$J$2:$J$2989,1,FALSE)),"No","Yes")</f>
        <v>No</v>
      </c>
      <c r="I773" s="84">
        <f t="shared" si="429"/>
        <v>0</v>
      </c>
      <c r="J773" s="84">
        <f t="shared" si="430"/>
        <v>0</v>
      </c>
      <c r="K773" s="84">
        <f t="shared" si="431"/>
        <v>0</v>
      </c>
      <c r="L773" s="84">
        <f t="shared" si="432"/>
        <v>0</v>
      </c>
      <c r="M773" s="84">
        <f t="shared" si="433"/>
        <v>0</v>
      </c>
      <c r="N773" s="84">
        <f t="shared" si="434"/>
        <v>0</v>
      </c>
      <c r="O773" s="84">
        <f t="shared" si="425"/>
        <v>0</v>
      </c>
      <c r="Q773" s="85">
        <f t="shared" si="435"/>
        <v>0</v>
      </c>
      <c r="R773" s="85">
        <f t="shared" si="436"/>
        <v>0</v>
      </c>
      <c r="S773" s="85">
        <f t="shared" si="437"/>
        <v>0</v>
      </c>
      <c r="T773" s="85">
        <f t="shared" si="438"/>
        <v>0</v>
      </c>
      <c r="U773" s="85">
        <f t="shared" si="439"/>
        <v>0</v>
      </c>
      <c r="V773" s="85">
        <f t="shared" si="440"/>
        <v>0</v>
      </c>
      <c r="W773" s="85">
        <f t="shared" si="426"/>
        <v>0</v>
      </c>
      <c r="Y773" s="84">
        <f t="shared" si="441"/>
        <v>0</v>
      </c>
      <c r="Z773" s="85">
        <f t="shared" si="442"/>
        <v>0</v>
      </c>
      <c r="AA773" s="70">
        <f t="shared" si="443"/>
        <v>0</v>
      </c>
      <c r="AB773" s="84">
        <f t="shared" si="444"/>
        <v>0</v>
      </c>
      <c r="AC773" s="84">
        <f t="shared" si="445"/>
        <v>0</v>
      </c>
      <c r="AD773" s="85">
        <f t="shared" si="446"/>
        <v>0</v>
      </c>
      <c r="AE773" s="85">
        <f t="shared" si="447"/>
        <v>0</v>
      </c>
      <c r="AF773" s="1">
        <f t="shared" si="448"/>
        <v>0</v>
      </c>
    </row>
    <row r="774" spans="1:32" x14ac:dyDescent="0.2">
      <c r="A774" s="101">
        <v>8.3799999999999999E-4</v>
      </c>
      <c r="B774" s="3">
        <f t="shared" si="424"/>
        <v>8.3799999999999999E-4</v>
      </c>
      <c r="C774"/>
      <c r="D774"/>
      <c r="E774" s="56" t="s">
        <v>21</v>
      </c>
      <c r="F774" s="21">
        <f t="shared" si="427"/>
        <v>0</v>
      </c>
      <c r="G774" s="21">
        <f t="shared" si="428"/>
        <v>0</v>
      </c>
      <c r="H774" s="111" t="str">
        <f>IF(ISNA(VLOOKUP(C774,[1]Sheet1!$J$2:$J$2989,1,FALSE)),"No","Yes")</f>
        <v>No</v>
      </c>
      <c r="I774" s="84">
        <f t="shared" si="429"/>
        <v>0</v>
      </c>
      <c r="J774" s="84">
        <f t="shared" si="430"/>
        <v>0</v>
      </c>
      <c r="K774" s="84">
        <f t="shared" si="431"/>
        <v>0</v>
      </c>
      <c r="L774" s="84">
        <f t="shared" si="432"/>
        <v>0</v>
      </c>
      <c r="M774" s="84">
        <f t="shared" si="433"/>
        <v>0</v>
      </c>
      <c r="N774" s="84">
        <f t="shared" si="434"/>
        <v>0</v>
      </c>
      <c r="O774" s="84">
        <f t="shared" si="425"/>
        <v>0</v>
      </c>
      <c r="Q774" s="85">
        <f t="shared" si="435"/>
        <v>0</v>
      </c>
      <c r="R774" s="85">
        <f t="shared" si="436"/>
        <v>0</v>
      </c>
      <c r="S774" s="85">
        <f t="shared" si="437"/>
        <v>0</v>
      </c>
      <c r="T774" s="85">
        <f t="shared" si="438"/>
        <v>0</v>
      </c>
      <c r="U774" s="85">
        <f t="shared" si="439"/>
        <v>0</v>
      </c>
      <c r="V774" s="85">
        <f t="shared" si="440"/>
        <v>0</v>
      </c>
      <c r="W774" s="85">
        <f t="shared" si="426"/>
        <v>0</v>
      </c>
      <c r="Y774" s="84">
        <f t="shared" si="441"/>
        <v>0</v>
      </c>
      <c r="Z774" s="85">
        <f t="shared" si="442"/>
        <v>0</v>
      </c>
      <c r="AA774" s="70">
        <f t="shared" si="443"/>
        <v>0</v>
      </c>
      <c r="AB774" s="84">
        <f t="shared" si="444"/>
        <v>0</v>
      </c>
      <c r="AC774" s="84">
        <f t="shared" si="445"/>
        <v>0</v>
      </c>
      <c r="AD774" s="85">
        <f t="shared" si="446"/>
        <v>0</v>
      </c>
      <c r="AE774" s="85">
        <f t="shared" si="447"/>
        <v>0</v>
      </c>
      <c r="AF774" s="1">
        <f t="shared" si="448"/>
        <v>0</v>
      </c>
    </row>
    <row r="775" spans="1:32" x14ac:dyDescent="0.2">
      <c r="A775" s="101">
        <v>8.3900000000000001E-4</v>
      </c>
      <c r="B775" s="3">
        <f t="shared" si="424"/>
        <v>8.3900000000000001E-4</v>
      </c>
      <c r="C775"/>
      <c r="D775"/>
      <c r="E775" s="56" t="s">
        <v>21</v>
      </c>
      <c r="F775" s="21">
        <f t="shared" si="427"/>
        <v>0</v>
      </c>
      <c r="G775" s="21">
        <f t="shared" si="428"/>
        <v>0</v>
      </c>
      <c r="H775" s="111" t="str">
        <f>IF(ISNA(VLOOKUP(C775,[1]Sheet1!$J$2:$J$2989,1,FALSE)),"No","Yes")</f>
        <v>No</v>
      </c>
      <c r="I775" s="84">
        <f t="shared" si="429"/>
        <v>0</v>
      </c>
      <c r="J775" s="84">
        <f t="shared" si="430"/>
        <v>0</v>
      </c>
      <c r="K775" s="84">
        <f t="shared" si="431"/>
        <v>0</v>
      </c>
      <c r="L775" s="84">
        <f t="shared" si="432"/>
        <v>0</v>
      </c>
      <c r="M775" s="84">
        <f t="shared" si="433"/>
        <v>0</v>
      </c>
      <c r="N775" s="84">
        <f t="shared" si="434"/>
        <v>0</v>
      </c>
      <c r="O775" s="84">
        <f t="shared" si="425"/>
        <v>0</v>
      </c>
      <c r="Q775" s="85">
        <f t="shared" si="435"/>
        <v>0</v>
      </c>
      <c r="R775" s="85">
        <f t="shared" si="436"/>
        <v>0</v>
      </c>
      <c r="S775" s="85">
        <f t="shared" si="437"/>
        <v>0</v>
      </c>
      <c r="T775" s="85">
        <f t="shared" si="438"/>
        <v>0</v>
      </c>
      <c r="U775" s="85">
        <f t="shared" si="439"/>
        <v>0</v>
      </c>
      <c r="V775" s="85">
        <f t="shared" si="440"/>
        <v>0</v>
      </c>
      <c r="W775" s="85">
        <f t="shared" si="426"/>
        <v>0</v>
      </c>
      <c r="Y775" s="84">
        <f t="shared" si="441"/>
        <v>0</v>
      </c>
      <c r="Z775" s="85">
        <f t="shared" si="442"/>
        <v>0</v>
      </c>
      <c r="AA775" s="70">
        <f t="shared" si="443"/>
        <v>0</v>
      </c>
      <c r="AB775" s="84">
        <f t="shared" si="444"/>
        <v>0</v>
      </c>
      <c r="AC775" s="84">
        <f t="shared" si="445"/>
        <v>0</v>
      </c>
      <c r="AD775" s="85">
        <f t="shared" si="446"/>
        <v>0</v>
      </c>
      <c r="AE775" s="85">
        <f t="shared" si="447"/>
        <v>0</v>
      </c>
      <c r="AF775" s="1">
        <f t="shared" si="448"/>
        <v>0</v>
      </c>
    </row>
    <row r="776" spans="1:32" x14ac:dyDescent="0.2">
      <c r="A776" s="101">
        <v>8.4000000000000003E-4</v>
      </c>
      <c r="B776" s="3">
        <f t="shared" si="424"/>
        <v>8.4000000000000003E-4</v>
      </c>
      <c r="C776"/>
      <c r="D776"/>
      <c r="E776" s="56" t="s">
        <v>21</v>
      </c>
      <c r="F776" s="21">
        <f t="shared" si="427"/>
        <v>0</v>
      </c>
      <c r="G776" s="21">
        <f t="shared" si="428"/>
        <v>0</v>
      </c>
      <c r="H776" s="111" t="str">
        <f>IF(ISNA(VLOOKUP(C776,[1]Sheet1!$J$2:$J$2989,1,FALSE)),"No","Yes")</f>
        <v>No</v>
      </c>
      <c r="I776" s="84">
        <f t="shared" si="429"/>
        <v>0</v>
      </c>
      <c r="J776" s="84">
        <f t="shared" si="430"/>
        <v>0</v>
      </c>
      <c r="K776" s="84">
        <f t="shared" si="431"/>
        <v>0</v>
      </c>
      <c r="L776" s="84">
        <f t="shared" si="432"/>
        <v>0</v>
      </c>
      <c r="M776" s="84">
        <f t="shared" si="433"/>
        <v>0</v>
      </c>
      <c r="N776" s="84">
        <f t="shared" si="434"/>
        <v>0</v>
      </c>
      <c r="O776" s="84">
        <f t="shared" si="425"/>
        <v>0</v>
      </c>
      <c r="Q776" s="85">
        <f t="shared" si="435"/>
        <v>0</v>
      </c>
      <c r="R776" s="85">
        <f t="shared" si="436"/>
        <v>0</v>
      </c>
      <c r="S776" s="85">
        <f t="shared" si="437"/>
        <v>0</v>
      </c>
      <c r="T776" s="85">
        <f t="shared" si="438"/>
        <v>0</v>
      </c>
      <c r="U776" s="85">
        <f t="shared" si="439"/>
        <v>0</v>
      </c>
      <c r="V776" s="85">
        <f t="shared" si="440"/>
        <v>0</v>
      </c>
      <c r="W776" s="85">
        <f t="shared" si="426"/>
        <v>0</v>
      </c>
      <c r="Y776" s="84">
        <f t="shared" si="441"/>
        <v>0</v>
      </c>
      <c r="Z776" s="85">
        <f t="shared" si="442"/>
        <v>0</v>
      </c>
      <c r="AA776" s="70">
        <f t="shared" si="443"/>
        <v>0</v>
      </c>
      <c r="AB776" s="84">
        <f t="shared" si="444"/>
        <v>0</v>
      </c>
      <c r="AC776" s="84">
        <f t="shared" si="445"/>
        <v>0</v>
      </c>
      <c r="AD776" s="85">
        <f t="shared" si="446"/>
        <v>0</v>
      </c>
      <c r="AE776" s="85">
        <f t="shared" si="447"/>
        <v>0</v>
      </c>
      <c r="AF776" s="1">
        <f t="shared" si="448"/>
        <v>0</v>
      </c>
    </row>
    <row r="777" spans="1:32" x14ac:dyDescent="0.2">
      <c r="A777" s="101">
        <v>8.4099999999999995E-4</v>
      </c>
      <c r="B777" s="3">
        <f t="shared" si="424"/>
        <v>8.4099999999999995E-4</v>
      </c>
      <c r="C777"/>
      <c r="D777"/>
      <c r="E777" s="56" t="s">
        <v>21</v>
      </c>
      <c r="F777" s="21">
        <f t="shared" si="427"/>
        <v>0</v>
      </c>
      <c r="G777" s="21">
        <f t="shared" si="428"/>
        <v>0</v>
      </c>
      <c r="H777" s="111" t="str">
        <f>IF(ISNA(VLOOKUP(C777,[1]Sheet1!$J$2:$J$2989,1,FALSE)),"No","Yes")</f>
        <v>No</v>
      </c>
      <c r="I777" s="84">
        <f t="shared" si="429"/>
        <v>0</v>
      </c>
      <c r="J777" s="84">
        <f t="shared" si="430"/>
        <v>0</v>
      </c>
      <c r="K777" s="84">
        <f t="shared" si="431"/>
        <v>0</v>
      </c>
      <c r="L777" s="84">
        <f t="shared" si="432"/>
        <v>0</v>
      </c>
      <c r="M777" s="84">
        <f t="shared" si="433"/>
        <v>0</v>
      </c>
      <c r="N777" s="84">
        <f t="shared" si="434"/>
        <v>0</v>
      </c>
      <c r="O777" s="84">
        <f t="shared" si="425"/>
        <v>0</v>
      </c>
      <c r="Q777" s="85">
        <f t="shared" si="435"/>
        <v>0</v>
      </c>
      <c r="R777" s="85">
        <f t="shared" si="436"/>
        <v>0</v>
      </c>
      <c r="S777" s="85">
        <f t="shared" si="437"/>
        <v>0</v>
      </c>
      <c r="T777" s="85">
        <f t="shared" si="438"/>
        <v>0</v>
      </c>
      <c r="U777" s="85">
        <f t="shared" si="439"/>
        <v>0</v>
      </c>
      <c r="V777" s="85">
        <f t="shared" si="440"/>
        <v>0</v>
      </c>
      <c r="W777" s="85">
        <f t="shared" si="426"/>
        <v>0</v>
      </c>
      <c r="Y777" s="84">
        <f t="shared" si="441"/>
        <v>0</v>
      </c>
      <c r="Z777" s="85">
        <f t="shared" si="442"/>
        <v>0</v>
      </c>
      <c r="AA777" s="70">
        <f t="shared" si="443"/>
        <v>0</v>
      </c>
      <c r="AB777" s="84">
        <f t="shared" si="444"/>
        <v>0</v>
      </c>
      <c r="AC777" s="84">
        <f t="shared" si="445"/>
        <v>0</v>
      </c>
      <c r="AD777" s="85">
        <f t="shared" si="446"/>
        <v>0</v>
      </c>
      <c r="AE777" s="85">
        <f t="shared" si="447"/>
        <v>0</v>
      </c>
      <c r="AF777" s="1">
        <f t="shared" si="448"/>
        <v>0</v>
      </c>
    </row>
    <row r="778" spans="1:32" x14ac:dyDescent="0.2">
      <c r="A778" s="101">
        <v>8.4199999999999998E-4</v>
      </c>
      <c r="B778" s="3">
        <f t="shared" si="424"/>
        <v>8.4199999999999998E-4</v>
      </c>
      <c r="C778"/>
      <c r="D778"/>
      <c r="E778" s="56" t="s">
        <v>21</v>
      </c>
      <c r="F778" s="21">
        <f t="shared" si="427"/>
        <v>0</v>
      </c>
      <c r="G778" s="21">
        <f t="shared" si="428"/>
        <v>0</v>
      </c>
      <c r="H778" s="111" t="str">
        <f>IF(ISNA(VLOOKUP(C778,[1]Sheet1!$J$2:$J$2989,1,FALSE)),"No","Yes")</f>
        <v>No</v>
      </c>
      <c r="I778" s="84">
        <f t="shared" si="429"/>
        <v>0</v>
      </c>
      <c r="J778" s="84">
        <f t="shared" si="430"/>
        <v>0</v>
      </c>
      <c r="K778" s="84">
        <f t="shared" si="431"/>
        <v>0</v>
      </c>
      <c r="L778" s="84">
        <f t="shared" si="432"/>
        <v>0</v>
      </c>
      <c r="M778" s="84">
        <f t="shared" si="433"/>
        <v>0</v>
      </c>
      <c r="N778" s="84">
        <f t="shared" si="434"/>
        <v>0</v>
      </c>
      <c r="O778" s="84">
        <f t="shared" si="425"/>
        <v>0</v>
      </c>
      <c r="Q778" s="85">
        <f t="shared" si="435"/>
        <v>0</v>
      </c>
      <c r="R778" s="85">
        <f t="shared" si="436"/>
        <v>0</v>
      </c>
      <c r="S778" s="85">
        <f t="shared" si="437"/>
        <v>0</v>
      </c>
      <c r="T778" s="85">
        <f t="shared" si="438"/>
        <v>0</v>
      </c>
      <c r="U778" s="85">
        <f t="shared" si="439"/>
        <v>0</v>
      </c>
      <c r="V778" s="85">
        <f t="shared" si="440"/>
        <v>0</v>
      </c>
      <c r="W778" s="85">
        <f t="shared" si="426"/>
        <v>0</v>
      </c>
      <c r="Y778" s="84">
        <f t="shared" si="441"/>
        <v>0</v>
      </c>
      <c r="Z778" s="85">
        <f t="shared" si="442"/>
        <v>0</v>
      </c>
      <c r="AA778" s="70">
        <f t="shared" si="443"/>
        <v>0</v>
      </c>
      <c r="AB778" s="84">
        <f t="shared" si="444"/>
        <v>0</v>
      </c>
      <c r="AC778" s="84">
        <f t="shared" si="445"/>
        <v>0</v>
      </c>
      <c r="AD778" s="85">
        <f t="shared" si="446"/>
        <v>0</v>
      </c>
      <c r="AE778" s="85">
        <f t="shared" si="447"/>
        <v>0</v>
      </c>
      <c r="AF778" s="1">
        <f t="shared" si="448"/>
        <v>0</v>
      </c>
    </row>
    <row r="779" spans="1:32" x14ac:dyDescent="0.2">
      <c r="A779" s="101">
        <v>8.43E-4</v>
      </c>
      <c r="B779" s="3">
        <f t="shared" si="424"/>
        <v>8.43E-4</v>
      </c>
      <c r="C779"/>
      <c r="D779"/>
      <c r="E779" s="56" t="s">
        <v>21</v>
      </c>
      <c r="F779" s="21">
        <f t="shared" si="427"/>
        <v>0</v>
      </c>
      <c r="G779" s="21">
        <f t="shared" si="428"/>
        <v>0</v>
      </c>
      <c r="H779" s="111" t="str">
        <f>IF(ISNA(VLOOKUP(C779,[1]Sheet1!$J$2:$J$2989,1,FALSE)),"No","Yes")</f>
        <v>No</v>
      </c>
      <c r="I779" s="84">
        <f t="shared" si="429"/>
        <v>0</v>
      </c>
      <c r="J779" s="84">
        <f t="shared" si="430"/>
        <v>0</v>
      </c>
      <c r="K779" s="84">
        <f t="shared" si="431"/>
        <v>0</v>
      </c>
      <c r="L779" s="84">
        <f t="shared" si="432"/>
        <v>0</v>
      </c>
      <c r="M779" s="84">
        <f t="shared" si="433"/>
        <v>0</v>
      </c>
      <c r="N779" s="84">
        <f t="shared" si="434"/>
        <v>0</v>
      </c>
      <c r="O779" s="84">
        <f t="shared" si="425"/>
        <v>0</v>
      </c>
      <c r="Q779" s="85">
        <f t="shared" si="435"/>
        <v>0</v>
      </c>
      <c r="R779" s="85">
        <f t="shared" si="436"/>
        <v>0</v>
      </c>
      <c r="S779" s="85">
        <f t="shared" si="437"/>
        <v>0</v>
      </c>
      <c r="T779" s="85">
        <f t="shared" si="438"/>
        <v>0</v>
      </c>
      <c r="U779" s="85">
        <f t="shared" si="439"/>
        <v>0</v>
      </c>
      <c r="V779" s="85">
        <f t="shared" si="440"/>
        <v>0</v>
      </c>
      <c r="W779" s="85">
        <f t="shared" si="426"/>
        <v>0</v>
      </c>
      <c r="Y779" s="84">
        <f t="shared" si="441"/>
        <v>0</v>
      </c>
      <c r="Z779" s="85">
        <f t="shared" si="442"/>
        <v>0</v>
      </c>
      <c r="AA779" s="70">
        <f t="shared" si="443"/>
        <v>0</v>
      </c>
      <c r="AB779" s="84">
        <f t="shared" si="444"/>
        <v>0</v>
      </c>
      <c r="AC779" s="84">
        <f t="shared" si="445"/>
        <v>0</v>
      </c>
      <c r="AD779" s="85">
        <f t="shared" si="446"/>
        <v>0</v>
      </c>
      <c r="AE779" s="85">
        <f t="shared" si="447"/>
        <v>0</v>
      </c>
      <c r="AF779" s="1">
        <f t="shared" si="448"/>
        <v>0</v>
      </c>
    </row>
    <row r="780" spans="1:32" x14ac:dyDescent="0.2">
      <c r="A780" s="101">
        <v>8.4400000000000002E-4</v>
      </c>
      <c r="B780" s="3">
        <f t="shared" si="424"/>
        <v>8.4400000000000002E-4</v>
      </c>
      <c r="C780"/>
      <c r="D780"/>
      <c r="E780" s="56" t="s">
        <v>21</v>
      </c>
      <c r="F780" s="21">
        <f t="shared" si="427"/>
        <v>0</v>
      </c>
      <c r="G780" s="21">
        <f t="shared" si="428"/>
        <v>0</v>
      </c>
      <c r="H780" s="111" t="str">
        <f>IF(ISNA(VLOOKUP(C780,[1]Sheet1!$J$2:$J$2989,1,FALSE)),"No","Yes")</f>
        <v>No</v>
      </c>
      <c r="I780" s="84">
        <f t="shared" si="429"/>
        <v>0</v>
      </c>
      <c r="J780" s="84">
        <f t="shared" si="430"/>
        <v>0</v>
      </c>
      <c r="K780" s="84">
        <f t="shared" si="431"/>
        <v>0</v>
      </c>
      <c r="L780" s="84">
        <f t="shared" si="432"/>
        <v>0</v>
      </c>
      <c r="M780" s="84">
        <f t="shared" si="433"/>
        <v>0</v>
      </c>
      <c r="N780" s="84">
        <f t="shared" si="434"/>
        <v>0</v>
      </c>
      <c r="O780" s="84">
        <f t="shared" si="425"/>
        <v>0</v>
      </c>
      <c r="Q780" s="85">
        <f t="shared" si="435"/>
        <v>0</v>
      </c>
      <c r="R780" s="85">
        <f t="shared" si="436"/>
        <v>0</v>
      </c>
      <c r="S780" s="85">
        <f t="shared" si="437"/>
        <v>0</v>
      </c>
      <c r="T780" s="85">
        <f t="shared" si="438"/>
        <v>0</v>
      </c>
      <c r="U780" s="85">
        <f t="shared" si="439"/>
        <v>0</v>
      </c>
      <c r="V780" s="85">
        <f t="shared" si="440"/>
        <v>0</v>
      </c>
      <c r="W780" s="85">
        <f t="shared" si="426"/>
        <v>0</v>
      </c>
      <c r="Y780" s="84">
        <f t="shared" si="441"/>
        <v>0</v>
      </c>
      <c r="Z780" s="85">
        <f t="shared" si="442"/>
        <v>0</v>
      </c>
      <c r="AA780" s="70">
        <f t="shared" si="443"/>
        <v>0</v>
      </c>
      <c r="AB780" s="84">
        <f t="shared" si="444"/>
        <v>0</v>
      </c>
      <c r="AC780" s="84">
        <f t="shared" si="445"/>
        <v>0</v>
      </c>
      <c r="AD780" s="85">
        <f t="shared" si="446"/>
        <v>0</v>
      </c>
      <c r="AE780" s="85">
        <f t="shared" si="447"/>
        <v>0</v>
      </c>
      <c r="AF780" s="1">
        <f t="shared" si="448"/>
        <v>0</v>
      </c>
    </row>
    <row r="781" spans="1:32" x14ac:dyDescent="0.2">
      <c r="A781" s="101">
        <v>8.4499999999999994E-4</v>
      </c>
      <c r="B781" s="3">
        <f t="shared" si="424"/>
        <v>8.4499999999999994E-4</v>
      </c>
      <c r="C781"/>
      <c r="D781"/>
      <c r="E781" s="56" t="s">
        <v>21</v>
      </c>
      <c r="F781" s="21">
        <f t="shared" si="427"/>
        <v>0</v>
      </c>
      <c r="G781" s="21">
        <f t="shared" si="428"/>
        <v>0</v>
      </c>
      <c r="H781" s="111" t="str">
        <f>IF(ISNA(VLOOKUP(C781,[1]Sheet1!$J$2:$J$2989,1,FALSE)),"No","Yes")</f>
        <v>No</v>
      </c>
      <c r="I781" s="84">
        <f t="shared" si="429"/>
        <v>0</v>
      </c>
      <c r="J781" s="84">
        <f t="shared" si="430"/>
        <v>0</v>
      </c>
      <c r="K781" s="84">
        <f t="shared" si="431"/>
        <v>0</v>
      </c>
      <c r="L781" s="84">
        <f t="shared" si="432"/>
        <v>0</v>
      </c>
      <c r="M781" s="84">
        <f t="shared" si="433"/>
        <v>0</v>
      </c>
      <c r="N781" s="84">
        <f t="shared" si="434"/>
        <v>0</v>
      </c>
      <c r="O781" s="84">
        <f t="shared" si="425"/>
        <v>0</v>
      </c>
      <c r="Q781" s="85">
        <f t="shared" si="435"/>
        <v>0</v>
      </c>
      <c r="R781" s="85">
        <f t="shared" si="436"/>
        <v>0</v>
      </c>
      <c r="S781" s="85">
        <f t="shared" si="437"/>
        <v>0</v>
      </c>
      <c r="T781" s="85">
        <f t="shared" si="438"/>
        <v>0</v>
      </c>
      <c r="U781" s="85">
        <f t="shared" si="439"/>
        <v>0</v>
      </c>
      <c r="V781" s="85">
        <f t="shared" si="440"/>
        <v>0</v>
      </c>
      <c r="W781" s="85">
        <f t="shared" si="426"/>
        <v>0</v>
      </c>
      <c r="Y781" s="84">
        <f t="shared" si="441"/>
        <v>0</v>
      </c>
      <c r="Z781" s="85">
        <f t="shared" si="442"/>
        <v>0</v>
      </c>
      <c r="AA781" s="70">
        <f t="shared" si="443"/>
        <v>0</v>
      </c>
      <c r="AB781" s="84">
        <f t="shared" si="444"/>
        <v>0</v>
      </c>
      <c r="AC781" s="84">
        <f t="shared" si="445"/>
        <v>0</v>
      </c>
      <c r="AD781" s="85">
        <f t="shared" si="446"/>
        <v>0</v>
      </c>
      <c r="AE781" s="85">
        <f t="shared" si="447"/>
        <v>0</v>
      </c>
      <c r="AF781" s="1">
        <f t="shared" si="448"/>
        <v>0</v>
      </c>
    </row>
    <row r="782" spans="1:32" x14ac:dyDescent="0.2">
      <c r="A782" s="101">
        <v>8.4599999999999996E-4</v>
      </c>
      <c r="B782" s="3">
        <f t="shared" si="424"/>
        <v>8.4599999999999996E-4</v>
      </c>
      <c r="C782"/>
      <c r="D782"/>
      <c r="E782" s="56" t="s">
        <v>21</v>
      </c>
      <c r="F782" s="21">
        <f t="shared" si="427"/>
        <v>0</v>
      </c>
      <c r="G782" s="21">
        <f t="shared" si="428"/>
        <v>0</v>
      </c>
      <c r="H782" s="111" t="str">
        <f>IF(ISNA(VLOOKUP(C782,[1]Sheet1!$J$2:$J$2989,1,FALSE)),"No","Yes")</f>
        <v>No</v>
      </c>
      <c r="I782" s="84">
        <f t="shared" si="429"/>
        <v>0</v>
      </c>
      <c r="J782" s="84">
        <f t="shared" si="430"/>
        <v>0</v>
      </c>
      <c r="K782" s="84">
        <f t="shared" si="431"/>
        <v>0</v>
      </c>
      <c r="L782" s="84">
        <f t="shared" si="432"/>
        <v>0</v>
      </c>
      <c r="M782" s="84">
        <f t="shared" si="433"/>
        <v>0</v>
      </c>
      <c r="N782" s="84">
        <f t="shared" si="434"/>
        <v>0</v>
      </c>
      <c r="O782" s="84">
        <f t="shared" si="425"/>
        <v>0</v>
      </c>
      <c r="Q782" s="85">
        <f t="shared" si="435"/>
        <v>0</v>
      </c>
      <c r="R782" s="85">
        <f t="shared" si="436"/>
        <v>0</v>
      </c>
      <c r="S782" s="85">
        <f t="shared" si="437"/>
        <v>0</v>
      </c>
      <c r="T782" s="85">
        <f t="shared" si="438"/>
        <v>0</v>
      </c>
      <c r="U782" s="85">
        <f t="shared" si="439"/>
        <v>0</v>
      </c>
      <c r="V782" s="85">
        <f t="shared" si="440"/>
        <v>0</v>
      </c>
      <c r="W782" s="85">
        <f t="shared" si="426"/>
        <v>0</v>
      </c>
      <c r="Y782" s="84">
        <f t="shared" si="441"/>
        <v>0</v>
      </c>
      <c r="Z782" s="85">
        <f t="shared" si="442"/>
        <v>0</v>
      </c>
      <c r="AA782" s="70">
        <f t="shared" si="443"/>
        <v>0</v>
      </c>
      <c r="AB782" s="84">
        <f t="shared" si="444"/>
        <v>0</v>
      </c>
      <c r="AC782" s="84">
        <f t="shared" si="445"/>
        <v>0</v>
      </c>
      <c r="AD782" s="85">
        <f t="shared" si="446"/>
        <v>0</v>
      </c>
      <c r="AE782" s="85">
        <f t="shared" si="447"/>
        <v>0</v>
      </c>
      <c r="AF782" s="1">
        <f t="shared" si="448"/>
        <v>0</v>
      </c>
    </row>
    <row r="783" spans="1:32" x14ac:dyDescent="0.2">
      <c r="A783" s="101">
        <v>8.4699999999999999E-4</v>
      </c>
      <c r="B783" s="3">
        <f t="shared" si="424"/>
        <v>8.4699999999999999E-4</v>
      </c>
      <c r="C783"/>
      <c r="D783"/>
      <c r="E783" s="56" t="s">
        <v>21</v>
      </c>
      <c r="F783" s="21">
        <f t="shared" si="427"/>
        <v>0</v>
      </c>
      <c r="G783" s="21">
        <f t="shared" si="428"/>
        <v>0</v>
      </c>
      <c r="H783" s="111" t="str">
        <f>IF(ISNA(VLOOKUP(C783,[1]Sheet1!$J$2:$J$2989,1,FALSE)),"No","Yes")</f>
        <v>No</v>
      </c>
      <c r="I783" s="84">
        <f t="shared" si="429"/>
        <v>0</v>
      </c>
      <c r="J783" s="84">
        <f t="shared" si="430"/>
        <v>0</v>
      </c>
      <c r="K783" s="84">
        <f t="shared" si="431"/>
        <v>0</v>
      </c>
      <c r="L783" s="84">
        <f t="shared" si="432"/>
        <v>0</v>
      </c>
      <c r="M783" s="84">
        <f t="shared" si="433"/>
        <v>0</v>
      </c>
      <c r="N783" s="84">
        <f t="shared" si="434"/>
        <v>0</v>
      </c>
      <c r="O783" s="84">
        <f t="shared" si="425"/>
        <v>0</v>
      </c>
      <c r="Q783" s="85">
        <f t="shared" si="435"/>
        <v>0</v>
      </c>
      <c r="R783" s="85">
        <f t="shared" si="436"/>
        <v>0</v>
      </c>
      <c r="S783" s="85">
        <f t="shared" si="437"/>
        <v>0</v>
      </c>
      <c r="T783" s="85">
        <f t="shared" si="438"/>
        <v>0</v>
      </c>
      <c r="U783" s="85">
        <f t="shared" si="439"/>
        <v>0</v>
      </c>
      <c r="V783" s="85">
        <f t="shared" si="440"/>
        <v>0</v>
      </c>
      <c r="W783" s="85">
        <f t="shared" si="426"/>
        <v>0</v>
      </c>
      <c r="Y783" s="84">
        <f t="shared" si="441"/>
        <v>0</v>
      </c>
      <c r="Z783" s="85">
        <f t="shared" si="442"/>
        <v>0</v>
      </c>
      <c r="AA783" s="70">
        <f t="shared" si="443"/>
        <v>0</v>
      </c>
      <c r="AB783" s="84">
        <f t="shared" si="444"/>
        <v>0</v>
      </c>
      <c r="AC783" s="84">
        <f t="shared" si="445"/>
        <v>0</v>
      </c>
      <c r="AD783" s="85">
        <f t="shared" si="446"/>
        <v>0</v>
      </c>
      <c r="AE783" s="85">
        <f t="shared" si="447"/>
        <v>0</v>
      </c>
      <c r="AF783" s="1">
        <f t="shared" si="448"/>
        <v>0</v>
      </c>
    </row>
    <row r="784" spans="1:32" x14ac:dyDescent="0.2">
      <c r="A784" s="101">
        <v>8.4800000000000001E-4</v>
      </c>
      <c r="B784" s="3">
        <f t="shared" si="424"/>
        <v>8.4800000000000001E-4</v>
      </c>
      <c r="C784"/>
      <c r="D784"/>
      <c r="E784" s="56" t="s">
        <v>21</v>
      </c>
      <c r="F784" s="21">
        <f t="shared" si="427"/>
        <v>0</v>
      </c>
      <c r="G784" s="21">
        <f t="shared" si="428"/>
        <v>0</v>
      </c>
      <c r="H784" s="111" t="str">
        <f>IF(ISNA(VLOOKUP(C784,[1]Sheet1!$J$2:$J$2989,1,FALSE)),"No","Yes")</f>
        <v>No</v>
      </c>
      <c r="I784" s="84">
        <f t="shared" si="429"/>
        <v>0</v>
      </c>
      <c r="J784" s="84">
        <f t="shared" si="430"/>
        <v>0</v>
      </c>
      <c r="K784" s="84">
        <f t="shared" si="431"/>
        <v>0</v>
      </c>
      <c r="L784" s="84">
        <f t="shared" si="432"/>
        <v>0</v>
      </c>
      <c r="M784" s="84">
        <f t="shared" si="433"/>
        <v>0</v>
      </c>
      <c r="N784" s="84">
        <f t="shared" si="434"/>
        <v>0</v>
      </c>
      <c r="O784" s="84">
        <f t="shared" si="425"/>
        <v>0</v>
      </c>
      <c r="Q784" s="85">
        <f t="shared" si="435"/>
        <v>0</v>
      </c>
      <c r="R784" s="85">
        <f t="shared" si="436"/>
        <v>0</v>
      </c>
      <c r="S784" s="85">
        <f t="shared" si="437"/>
        <v>0</v>
      </c>
      <c r="T784" s="85">
        <f t="shared" si="438"/>
        <v>0</v>
      </c>
      <c r="U784" s="85">
        <f t="shared" si="439"/>
        <v>0</v>
      </c>
      <c r="V784" s="85">
        <f t="shared" si="440"/>
        <v>0</v>
      </c>
      <c r="W784" s="85">
        <f t="shared" si="426"/>
        <v>0</v>
      </c>
      <c r="Y784" s="84">
        <f t="shared" si="441"/>
        <v>0</v>
      </c>
      <c r="Z784" s="85">
        <f t="shared" si="442"/>
        <v>0</v>
      </c>
      <c r="AA784" s="70">
        <f t="shared" si="443"/>
        <v>0</v>
      </c>
      <c r="AB784" s="84">
        <f t="shared" si="444"/>
        <v>0</v>
      </c>
      <c r="AC784" s="84">
        <f t="shared" si="445"/>
        <v>0</v>
      </c>
      <c r="AD784" s="85">
        <f t="shared" si="446"/>
        <v>0</v>
      </c>
      <c r="AE784" s="85">
        <f t="shared" si="447"/>
        <v>0</v>
      </c>
      <c r="AF784" s="1">
        <f t="shared" si="448"/>
        <v>0</v>
      </c>
    </row>
    <row r="785" spans="1:32" x14ac:dyDescent="0.2">
      <c r="A785" s="101">
        <v>8.4900000000000004E-4</v>
      </c>
      <c r="B785" s="3">
        <f t="shared" si="424"/>
        <v>8.4900000000000004E-4</v>
      </c>
      <c r="C785"/>
      <c r="D785"/>
      <c r="E785" s="56" t="s">
        <v>21</v>
      </c>
      <c r="F785" s="21">
        <f t="shared" si="427"/>
        <v>0</v>
      </c>
      <c r="G785" s="21">
        <f t="shared" si="428"/>
        <v>0</v>
      </c>
      <c r="H785" s="111" t="str">
        <f>IF(ISNA(VLOOKUP(C785,[1]Sheet1!$J$2:$J$2989,1,FALSE)),"No","Yes")</f>
        <v>No</v>
      </c>
      <c r="I785" s="84">
        <f t="shared" si="429"/>
        <v>0</v>
      </c>
      <c r="J785" s="84">
        <f t="shared" si="430"/>
        <v>0</v>
      </c>
      <c r="K785" s="84">
        <f t="shared" si="431"/>
        <v>0</v>
      </c>
      <c r="L785" s="84">
        <f t="shared" si="432"/>
        <v>0</v>
      </c>
      <c r="M785" s="84">
        <f t="shared" si="433"/>
        <v>0</v>
      </c>
      <c r="N785" s="84">
        <f t="shared" si="434"/>
        <v>0</v>
      </c>
      <c r="O785" s="84">
        <f t="shared" si="425"/>
        <v>0</v>
      </c>
      <c r="Q785" s="85">
        <f t="shared" si="435"/>
        <v>0</v>
      </c>
      <c r="R785" s="85">
        <f t="shared" si="436"/>
        <v>0</v>
      </c>
      <c r="S785" s="85">
        <f t="shared" si="437"/>
        <v>0</v>
      </c>
      <c r="T785" s="85">
        <f t="shared" si="438"/>
        <v>0</v>
      </c>
      <c r="U785" s="85">
        <f t="shared" si="439"/>
        <v>0</v>
      </c>
      <c r="V785" s="85">
        <f t="shared" si="440"/>
        <v>0</v>
      </c>
      <c r="W785" s="85">
        <f t="shared" si="426"/>
        <v>0</v>
      </c>
      <c r="Y785" s="84">
        <f t="shared" si="441"/>
        <v>0</v>
      </c>
      <c r="Z785" s="85">
        <f t="shared" si="442"/>
        <v>0</v>
      </c>
      <c r="AA785" s="70">
        <f t="shared" si="443"/>
        <v>0</v>
      </c>
      <c r="AB785" s="84">
        <f t="shared" si="444"/>
        <v>0</v>
      </c>
      <c r="AC785" s="84">
        <f t="shared" si="445"/>
        <v>0</v>
      </c>
      <c r="AD785" s="85">
        <f t="shared" si="446"/>
        <v>0</v>
      </c>
      <c r="AE785" s="85">
        <f t="shared" si="447"/>
        <v>0</v>
      </c>
      <c r="AF785" s="1">
        <f t="shared" si="448"/>
        <v>0</v>
      </c>
    </row>
    <row r="786" spans="1:32" x14ac:dyDescent="0.2">
      <c r="A786" s="101">
        <v>8.4999999999999995E-4</v>
      </c>
      <c r="B786" s="3">
        <f t="shared" si="424"/>
        <v>8.4999999999999995E-4</v>
      </c>
      <c r="C786"/>
      <c r="D786"/>
      <c r="E786" s="56" t="s">
        <v>21</v>
      </c>
      <c r="F786" s="21">
        <f t="shared" si="427"/>
        <v>0</v>
      </c>
      <c r="G786" s="21">
        <f t="shared" si="428"/>
        <v>0</v>
      </c>
      <c r="H786" s="111" t="str">
        <f>IF(ISNA(VLOOKUP(C786,[1]Sheet1!$J$2:$J$2989,1,FALSE)),"No","Yes")</f>
        <v>No</v>
      </c>
      <c r="I786" s="84">
        <f t="shared" si="429"/>
        <v>0</v>
      </c>
      <c r="J786" s="84">
        <f t="shared" si="430"/>
        <v>0</v>
      </c>
      <c r="K786" s="84">
        <f t="shared" si="431"/>
        <v>0</v>
      </c>
      <c r="L786" s="84">
        <f t="shared" si="432"/>
        <v>0</v>
      </c>
      <c r="M786" s="84">
        <f t="shared" si="433"/>
        <v>0</v>
      </c>
      <c r="N786" s="84">
        <f t="shared" si="434"/>
        <v>0</v>
      </c>
      <c r="O786" s="84">
        <f t="shared" si="425"/>
        <v>0</v>
      </c>
      <c r="Q786" s="85">
        <f t="shared" si="435"/>
        <v>0</v>
      </c>
      <c r="R786" s="85">
        <f t="shared" si="436"/>
        <v>0</v>
      </c>
      <c r="S786" s="85">
        <f t="shared" si="437"/>
        <v>0</v>
      </c>
      <c r="T786" s="85">
        <f t="shared" si="438"/>
        <v>0</v>
      </c>
      <c r="U786" s="85">
        <f t="shared" si="439"/>
        <v>0</v>
      </c>
      <c r="V786" s="85">
        <f t="shared" si="440"/>
        <v>0</v>
      </c>
      <c r="W786" s="85">
        <f t="shared" si="426"/>
        <v>0</v>
      </c>
      <c r="Y786" s="84">
        <f t="shared" si="441"/>
        <v>0</v>
      </c>
      <c r="Z786" s="85">
        <f t="shared" si="442"/>
        <v>0</v>
      </c>
      <c r="AA786" s="70">
        <f t="shared" si="443"/>
        <v>0</v>
      </c>
      <c r="AB786" s="84">
        <f t="shared" si="444"/>
        <v>0</v>
      </c>
      <c r="AC786" s="84">
        <f t="shared" si="445"/>
        <v>0</v>
      </c>
      <c r="AD786" s="85">
        <f t="shared" si="446"/>
        <v>0</v>
      </c>
      <c r="AE786" s="85">
        <f t="shared" si="447"/>
        <v>0</v>
      </c>
      <c r="AF786" s="1">
        <f t="shared" si="448"/>
        <v>0</v>
      </c>
    </row>
    <row r="787" spans="1:32" x14ac:dyDescent="0.2">
      <c r="A787" s="101">
        <v>8.5099999999999998E-4</v>
      </c>
      <c r="B787" s="3">
        <f t="shared" si="424"/>
        <v>8.5099999999999998E-4</v>
      </c>
      <c r="C787"/>
      <c r="D787"/>
      <c r="E787" s="56" t="s">
        <v>21</v>
      </c>
      <c r="F787" s="21">
        <f t="shared" si="427"/>
        <v>0</v>
      </c>
      <c r="G787" s="21">
        <f t="shared" si="428"/>
        <v>0</v>
      </c>
      <c r="H787" s="111" t="str">
        <f>IF(ISNA(VLOOKUP(C787,[1]Sheet1!$J$2:$J$2989,1,FALSE)),"No","Yes")</f>
        <v>No</v>
      </c>
      <c r="I787" s="84">
        <f t="shared" si="429"/>
        <v>0</v>
      </c>
      <c r="J787" s="84">
        <f t="shared" si="430"/>
        <v>0</v>
      </c>
      <c r="K787" s="84">
        <f t="shared" si="431"/>
        <v>0</v>
      </c>
      <c r="L787" s="84">
        <f t="shared" si="432"/>
        <v>0</v>
      </c>
      <c r="M787" s="84">
        <f t="shared" si="433"/>
        <v>0</v>
      </c>
      <c r="N787" s="84">
        <f t="shared" si="434"/>
        <v>0</v>
      </c>
      <c r="O787" s="84">
        <f t="shared" si="425"/>
        <v>0</v>
      </c>
      <c r="Q787" s="85">
        <f t="shared" si="435"/>
        <v>0</v>
      </c>
      <c r="R787" s="85">
        <f t="shared" si="436"/>
        <v>0</v>
      </c>
      <c r="S787" s="85">
        <f t="shared" si="437"/>
        <v>0</v>
      </c>
      <c r="T787" s="85">
        <f t="shared" si="438"/>
        <v>0</v>
      </c>
      <c r="U787" s="85">
        <f t="shared" si="439"/>
        <v>0</v>
      </c>
      <c r="V787" s="85">
        <f t="shared" si="440"/>
        <v>0</v>
      </c>
      <c r="W787" s="85">
        <f t="shared" si="426"/>
        <v>0</v>
      </c>
      <c r="Y787" s="84">
        <f t="shared" si="441"/>
        <v>0</v>
      </c>
      <c r="Z787" s="85">
        <f t="shared" si="442"/>
        <v>0</v>
      </c>
      <c r="AA787" s="70">
        <f t="shared" si="443"/>
        <v>0</v>
      </c>
      <c r="AB787" s="84">
        <f t="shared" si="444"/>
        <v>0</v>
      </c>
      <c r="AC787" s="84">
        <f t="shared" si="445"/>
        <v>0</v>
      </c>
      <c r="AD787" s="85">
        <f t="shared" si="446"/>
        <v>0</v>
      </c>
      <c r="AE787" s="85">
        <f t="shared" si="447"/>
        <v>0</v>
      </c>
      <c r="AF787" s="1">
        <f t="shared" si="448"/>
        <v>0</v>
      </c>
    </row>
    <row r="788" spans="1:32" x14ac:dyDescent="0.2">
      <c r="A788" s="101">
        <v>8.52E-4</v>
      </c>
      <c r="B788" s="3">
        <f t="shared" si="424"/>
        <v>8.52E-4</v>
      </c>
      <c r="C788"/>
      <c r="D788"/>
      <c r="E788" s="56" t="s">
        <v>21</v>
      </c>
      <c r="F788" s="21">
        <f t="shared" si="427"/>
        <v>0</v>
      </c>
      <c r="G788" s="21">
        <f t="shared" si="428"/>
        <v>0</v>
      </c>
      <c r="H788" s="111" t="str">
        <f>IF(ISNA(VLOOKUP(C788,[1]Sheet1!$J$2:$J$2989,1,FALSE)),"No","Yes")</f>
        <v>No</v>
      </c>
      <c r="I788" s="84">
        <f t="shared" si="429"/>
        <v>0</v>
      </c>
      <c r="J788" s="84">
        <f t="shared" si="430"/>
        <v>0</v>
      </c>
      <c r="K788" s="84">
        <f t="shared" si="431"/>
        <v>0</v>
      </c>
      <c r="L788" s="84">
        <f t="shared" si="432"/>
        <v>0</v>
      </c>
      <c r="M788" s="84">
        <f t="shared" si="433"/>
        <v>0</v>
      </c>
      <c r="N788" s="84">
        <f t="shared" si="434"/>
        <v>0</v>
      </c>
      <c r="O788" s="84">
        <f t="shared" si="425"/>
        <v>0</v>
      </c>
      <c r="Q788" s="85">
        <f t="shared" si="435"/>
        <v>0</v>
      </c>
      <c r="R788" s="85">
        <f t="shared" si="436"/>
        <v>0</v>
      </c>
      <c r="S788" s="85">
        <f t="shared" si="437"/>
        <v>0</v>
      </c>
      <c r="T788" s="85">
        <f t="shared" si="438"/>
        <v>0</v>
      </c>
      <c r="U788" s="85">
        <f t="shared" si="439"/>
        <v>0</v>
      </c>
      <c r="V788" s="85">
        <f t="shared" si="440"/>
        <v>0</v>
      </c>
      <c r="W788" s="85">
        <f t="shared" si="426"/>
        <v>0</v>
      </c>
      <c r="Y788" s="84">
        <f t="shared" si="441"/>
        <v>0</v>
      </c>
      <c r="Z788" s="85">
        <f t="shared" si="442"/>
        <v>0</v>
      </c>
      <c r="AA788" s="70">
        <f t="shared" si="443"/>
        <v>0</v>
      </c>
      <c r="AB788" s="84">
        <f t="shared" si="444"/>
        <v>0</v>
      </c>
      <c r="AC788" s="84">
        <f t="shared" si="445"/>
        <v>0</v>
      </c>
      <c r="AD788" s="85">
        <f t="shared" si="446"/>
        <v>0</v>
      </c>
      <c r="AE788" s="85">
        <f t="shared" si="447"/>
        <v>0</v>
      </c>
      <c r="AF788" s="1">
        <f t="shared" si="448"/>
        <v>0</v>
      </c>
    </row>
    <row r="789" spans="1:32" x14ac:dyDescent="0.2">
      <c r="A789" s="101">
        <v>8.5300000000000003E-4</v>
      </c>
      <c r="B789" s="3">
        <f t="shared" si="424"/>
        <v>8.5300000000000003E-4</v>
      </c>
      <c r="C789"/>
      <c r="D789"/>
      <c r="E789" s="56" t="s">
        <v>21</v>
      </c>
      <c r="F789" s="21">
        <f t="shared" si="427"/>
        <v>0</v>
      </c>
      <c r="G789" s="21">
        <f t="shared" si="428"/>
        <v>0</v>
      </c>
      <c r="H789" s="111" t="str">
        <f>IF(ISNA(VLOOKUP(C789,[1]Sheet1!$J$2:$J$2989,1,FALSE)),"No","Yes")</f>
        <v>No</v>
      </c>
      <c r="I789" s="84">
        <f t="shared" si="429"/>
        <v>0</v>
      </c>
      <c r="J789" s="84">
        <f t="shared" si="430"/>
        <v>0</v>
      </c>
      <c r="K789" s="84">
        <f t="shared" si="431"/>
        <v>0</v>
      </c>
      <c r="L789" s="84">
        <f t="shared" si="432"/>
        <v>0</v>
      </c>
      <c r="M789" s="84">
        <f t="shared" si="433"/>
        <v>0</v>
      </c>
      <c r="N789" s="84">
        <f t="shared" si="434"/>
        <v>0</v>
      </c>
      <c r="O789" s="84">
        <f t="shared" si="425"/>
        <v>0</v>
      </c>
      <c r="Q789" s="85">
        <f t="shared" si="435"/>
        <v>0</v>
      </c>
      <c r="R789" s="85">
        <f t="shared" si="436"/>
        <v>0</v>
      </c>
      <c r="S789" s="85">
        <f t="shared" si="437"/>
        <v>0</v>
      </c>
      <c r="T789" s="85">
        <f t="shared" si="438"/>
        <v>0</v>
      </c>
      <c r="U789" s="85">
        <f t="shared" si="439"/>
        <v>0</v>
      </c>
      <c r="V789" s="85">
        <f t="shared" si="440"/>
        <v>0</v>
      </c>
      <c r="W789" s="85">
        <f t="shared" si="426"/>
        <v>0</v>
      </c>
      <c r="Y789" s="84">
        <f t="shared" si="441"/>
        <v>0</v>
      </c>
      <c r="Z789" s="85">
        <f t="shared" si="442"/>
        <v>0</v>
      </c>
      <c r="AA789" s="70">
        <f t="shared" si="443"/>
        <v>0</v>
      </c>
      <c r="AB789" s="84">
        <f t="shared" si="444"/>
        <v>0</v>
      </c>
      <c r="AC789" s="84">
        <f t="shared" si="445"/>
        <v>0</v>
      </c>
      <c r="AD789" s="85">
        <f t="shared" si="446"/>
        <v>0</v>
      </c>
      <c r="AE789" s="85">
        <f t="shared" si="447"/>
        <v>0</v>
      </c>
      <c r="AF789" s="1">
        <f t="shared" si="448"/>
        <v>0</v>
      </c>
    </row>
    <row r="790" spans="1:32" x14ac:dyDescent="0.2">
      <c r="A790" s="101">
        <v>8.5399999999999994E-4</v>
      </c>
      <c r="B790" s="3">
        <f t="shared" si="424"/>
        <v>8.5399999999999994E-4</v>
      </c>
      <c r="C790"/>
      <c r="D790"/>
      <c r="E790" s="56" t="s">
        <v>21</v>
      </c>
      <c r="F790" s="21">
        <f t="shared" si="427"/>
        <v>0</v>
      </c>
      <c r="G790" s="21">
        <f t="shared" si="428"/>
        <v>0</v>
      </c>
      <c r="H790" s="111" t="str">
        <f>IF(ISNA(VLOOKUP(C790,[1]Sheet1!$J$2:$J$2989,1,FALSE)),"No","Yes")</f>
        <v>No</v>
      </c>
      <c r="I790" s="84">
        <f t="shared" si="429"/>
        <v>0</v>
      </c>
      <c r="J790" s="84">
        <f t="shared" si="430"/>
        <v>0</v>
      </c>
      <c r="K790" s="84">
        <f t="shared" si="431"/>
        <v>0</v>
      </c>
      <c r="L790" s="84">
        <f t="shared" si="432"/>
        <v>0</v>
      </c>
      <c r="M790" s="84">
        <f t="shared" si="433"/>
        <v>0</v>
      </c>
      <c r="N790" s="84">
        <f t="shared" si="434"/>
        <v>0</v>
      </c>
      <c r="O790" s="84">
        <f t="shared" si="425"/>
        <v>0</v>
      </c>
      <c r="Q790" s="85">
        <f t="shared" si="435"/>
        <v>0</v>
      </c>
      <c r="R790" s="85">
        <f t="shared" si="436"/>
        <v>0</v>
      </c>
      <c r="S790" s="85">
        <f t="shared" si="437"/>
        <v>0</v>
      </c>
      <c r="T790" s="85">
        <f t="shared" si="438"/>
        <v>0</v>
      </c>
      <c r="U790" s="85">
        <f t="shared" si="439"/>
        <v>0</v>
      </c>
      <c r="V790" s="85">
        <f t="shared" si="440"/>
        <v>0</v>
      </c>
      <c r="W790" s="85">
        <f t="shared" si="426"/>
        <v>0</v>
      </c>
      <c r="Y790" s="84">
        <f t="shared" si="441"/>
        <v>0</v>
      </c>
      <c r="Z790" s="85">
        <f t="shared" si="442"/>
        <v>0</v>
      </c>
      <c r="AA790" s="70">
        <f t="shared" si="443"/>
        <v>0</v>
      </c>
      <c r="AB790" s="84">
        <f t="shared" si="444"/>
        <v>0</v>
      </c>
      <c r="AC790" s="84">
        <f t="shared" si="445"/>
        <v>0</v>
      </c>
      <c r="AD790" s="85">
        <f t="shared" si="446"/>
        <v>0</v>
      </c>
      <c r="AE790" s="85">
        <f t="shared" si="447"/>
        <v>0</v>
      </c>
      <c r="AF790" s="1">
        <f t="shared" si="448"/>
        <v>0</v>
      </c>
    </row>
    <row r="791" spans="1:32" x14ac:dyDescent="0.2">
      <c r="A791" s="101">
        <v>8.5499999999999997E-4</v>
      </c>
      <c r="B791" s="3">
        <f t="shared" si="424"/>
        <v>8.5499999999999997E-4</v>
      </c>
      <c r="C791"/>
      <c r="D791"/>
      <c r="E791" s="56" t="s">
        <v>21</v>
      </c>
      <c r="F791" s="21">
        <f t="shared" si="427"/>
        <v>0</v>
      </c>
      <c r="G791" s="21">
        <f t="shared" si="428"/>
        <v>0</v>
      </c>
      <c r="H791" s="111" t="str">
        <f>IF(ISNA(VLOOKUP(C791,[1]Sheet1!$J$2:$J$2989,1,FALSE)),"No","Yes")</f>
        <v>No</v>
      </c>
      <c r="I791" s="84">
        <f t="shared" si="429"/>
        <v>0</v>
      </c>
      <c r="J791" s="84">
        <f t="shared" si="430"/>
        <v>0</v>
      </c>
      <c r="K791" s="84">
        <f t="shared" si="431"/>
        <v>0</v>
      </c>
      <c r="L791" s="84">
        <f t="shared" si="432"/>
        <v>0</v>
      </c>
      <c r="M791" s="84">
        <f t="shared" si="433"/>
        <v>0</v>
      </c>
      <c r="N791" s="84">
        <f t="shared" si="434"/>
        <v>0</v>
      </c>
      <c r="O791" s="84">
        <f t="shared" si="425"/>
        <v>0</v>
      </c>
      <c r="Q791" s="85">
        <f t="shared" si="435"/>
        <v>0</v>
      </c>
      <c r="R791" s="85">
        <f t="shared" si="436"/>
        <v>0</v>
      </c>
      <c r="S791" s="85">
        <f t="shared" si="437"/>
        <v>0</v>
      </c>
      <c r="T791" s="85">
        <f t="shared" si="438"/>
        <v>0</v>
      </c>
      <c r="U791" s="85">
        <f t="shared" si="439"/>
        <v>0</v>
      </c>
      <c r="V791" s="85">
        <f t="shared" si="440"/>
        <v>0</v>
      </c>
      <c r="W791" s="85">
        <f t="shared" si="426"/>
        <v>0</v>
      </c>
      <c r="Y791" s="84">
        <f t="shared" si="441"/>
        <v>0</v>
      </c>
      <c r="Z791" s="85">
        <f t="shared" si="442"/>
        <v>0</v>
      </c>
      <c r="AA791" s="70">
        <f t="shared" si="443"/>
        <v>0</v>
      </c>
      <c r="AB791" s="84">
        <f t="shared" si="444"/>
        <v>0</v>
      </c>
      <c r="AC791" s="84">
        <f t="shared" si="445"/>
        <v>0</v>
      </c>
      <c r="AD791" s="85">
        <f t="shared" si="446"/>
        <v>0</v>
      </c>
      <c r="AE791" s="85">
        <f t="shared" si="447"/>
        <v>0</v>
      </c>
      <c r="AF791" s="1">
        <f t="shared" si="448"/>
        <v>0</v>
      </c>
    </row>
    <row r="792" spans="1:32" x14ac:dyDescent="0.2">
      <c r="A792" s="101">
        <v>8.5599999999999999E-4</v>
      </c>
      <c r="B792" s="3">
        <f t="shared" si="424"/>
        <v>8.5599999999999999E-4</v>
      </c>
      <c r="C792"/>
      <c r="D792"/>
      <c r="E792" s="56" t="s">
        <v>21</v>
      </c>
      <c r="F792" s="21">
        <f t="shared" si="427"/>
        <v>0</v>
      </c>
      <c r="G792" s="21">
        <f t="shared" si="428"/>
        <v>0</v>
      </c>
      <c r="H792" s="111" t="str">
        <f>IF(ISNA(VLOOKUP(C792,[1]Sheet1!$J$2:$J$2989,1,FALSE)),"No","Yes")</f>
        <v>No</v>
      </c>
      <c r="I792" s="84">
        <f t="shared" si="429"/>
        <v>0</v>
      </c>
      <c r="J792" s="84">
        <f t="shared" si="430"/>
        <v>0</v>
      </c>
      <c r="K792" s="84">
        <f t="shared" si="431"/>
        <v>0</v>
      </c>
      <c r="L792" s="84">
        <f t="shared" si="432"/>
        <v>0</v>
      </c>
      <c r="M792" s="84">
        <f t="shared" si="433"/>
        <v>0</v>
      </c>
      <c r="N792" s="84">
        <f t="shared" si="434"/>
        <v>0</v>
      </c>
      <c r="O792" s="84">
        <f t="shared" si="425"/>
        <v>0</v>
      </c>
      <c r="Q792" s="85">
        <f t="shared" si="435"/>
        <v>0</v>
      </c>
      <c r="R792" s="85">
        <f t="shared" si="436"/>
        <v>0</v>
      </c>
      <c r="S792" s="85">
        <f t="shared" si="437"/>
        <v>0</v>
      </c>
      <c r="T792" s="85">
        <f t="shared" si="438"/>
        <v>0</v>
      </c>
      <c r="U792" s="85">
        <f t="shared" si="439"/>
        <v>0</v>
      </c>
      <c r="V792" s="85">
        <f t="shared" si="440"/>
        <v>0</v>
      </c>
      <c r="W792" s="85">
        <f t="shared" si="426"/>
        <v>0</v>
      </c>
      <c r="Y792" s="84">
        <f t="shared" si="441"/>
        <v>0</v>
      </c>
      <c r="Z792" s="85">
        <f t="shared" si="442"/>
        <v>0</v>
      </c>
      <c r="AA792" s="70">
        <f t="shared" si="443"/>
        <v>0</v>
      </c>
      <c r="AB792" s="84">
        <f t="shared" si="444"/>
        <v>0</v>
      </c>
      <c r="AC792" s="84">
        <f t="shared" si="445"/>
        <v>0</v>
      </c>
      <c r="AD792" s="85">
        <f t="shared" si="446"/>
        <v>0</v>
      </c>
      <c r="AE792" s="85">
        <f t="shared" si="447"/>
        <v>0</v>
      </c>
      <c r="AF792" s="1">
        <f t="shared" si="448"/>
        <v>0</v>
      </c>
    </row>
    <row r="793" spans="1:32" x14ac:dyDescent="0.2">
      <c r="A793" s="101">
        <v>8.5700000000000001E-4</v>
      </c>
      <c r="B793" s="3">
        <f t="shared" si="424"/>
        <v>8.5700000000000001E-4</v>
      </c>
      <c r="C793"/>
      <c r="D793"/>
      <c r="E793" s="56" t="s">
        <v>21</v>
      </c>
      <c r="F793" s="21">
        <f t="shared" si="427"/>
        <v>0</v>
      </c>
      <c r="G793" s="21">
        <f t="shared" si="428"/>
        <v>0</v>
      </c>
      <c r="H793" s="111" t="str">
        <f>IF(ISNA(VLOOKUP(C793,[1]Sheet1!$J$2:$J$2989,1,FALSE)),"No","Yes")</f>
        <v>No</v>
      </c>
      <c r="I793" s="84">
        <f t="shared" si="429"/>
        <v>0</v>
      </c>
      <c r="J793" s="84">
        <f t="shared" si="430"/>
        <v>0</v>
      </c>
      <c r="K793" s="84">
        <f t="shared" si="431"/>
        <v>0</v>
      </c>
      <c r="L793" s="84">
        <f t="shared" si="432"/>
        <v>0</v>
      </c>
      <c r="M793" s="84">
        <f t="shared" si="433"/>
        <v>0</v>
      </c>
      <c r="N793" s="84">
        <f t="shared" si="434"/>
        <v>0</v>
      </c>
      <c r="O793" s="84">
        <f t="shared" si="425"/>
        <v>0</v>
      </c>
      <c r="Q793" s="85">
        <f t="shared" si="435"/>
        <v>0</v>
      </c>
      <c r="R793" s="85">
        <f t="shared" si="436"/>
        <v>0</v>
      </c>
      <c r="S793" s="85">
        <f t="shared" si="437"/>
        <v>0</v>
      </c>
      <c r="T793" s="85">
        <f t="shared" si="438"/>
        <v>0</v>
      </c>
      <c r="U793" s="85">
        <f t="shared" si="439"/>
        <v>0</v>
      </c>
      <c r="V793" s="85">
        <f t="shared" si="440"/>
        <v>0</v>
      </c>
      <c r="W793" s="85">
        <f t="shared" si="426"/>
        <v>0</v>
      </c>
      <c r="Y793" s="84">
        <f t="shared" si="441"/>
        <v>0</v>
      </c>
      <c r="Z793" s="85">
        <f t="shared" si="442"/>
        <v>0</v>
      </c>
      <c r="AA793" s="70">
        <f t="shared" si="443"/>
        <v>0</v>
      </c>
      <c r="AB793" s="84">
        <f t="shared" si="444"/>
        <v>0</v>
      </c>
      <c r="AC793" s="84">
        <f t="shared" si="445"/>
        <v>0</v>
      </c>
      <c r="AD793" s="85">
        <f t="shared" si="446"/>
        <v>0</v>
      </c>
      <c r="AE793" s="85">
        <f t="shared" si="447"/>
        <v>0</v>
      </c>
      <c r="AF793" s="1">
        <f t="shared" si="448"/>
        <v>0</v>
      </c>
    </row>
    <row r="794" spans="1:32" x14ac:dyDescent="0.2">
      <c r="A794" s="101">
        <v>8.5800000000000004E-4</v>
      </c>
      <c r="B794" s="3">
        <f t="shared" si="424"/>
        <v>8.5800000000000004E-4</v>
      </c>
      <c r="C794"/>
      <c r="D794"/>
      <c r="E794" s="56" t="s">
        <v>21</v>
      </c>
      <c r="F794" s="21">
        <f t="shared" si="427"/>
        <v>0</v>
      </c>
      <c r="G794" s="21">
        <f t="shared" si="428"/>
        <v>0</v>
      </c>
      <c r="H794" s="111" t="str">
        <f>IF(ISNA(VLOOKUP(C794,[1]Sheet1!$J$2:$J$2989,1,FALSE)),"No","Yes")</f>
        <v>No</v>
      </c>
      <c r="I794" s="84">
        <f t="shared" si="429"/>
        <v>0</v>
      </c>
      <c r="J794" s="84">
        <f t="shared" si="430"/>
        <v>0</v>
      </c>
      <c r="K794" s="84">
        <f t="shared" si="431"/>
        <v>0</v>
      </c>
      <c r="L794" s="84">
        <f t="shared" si="432"/>
        <v>0</v>
      </c>
      <c r="M794" s="84">
        <f t="shared" si="433"/>
        <v>0</v>
      </c>
      <c r="N794" s="84">
        <f t="shared" si="434"/>
        <v>0</v>
      </c>
      <c r="O794" s="84">
        <f t="shared" si="425"/>
        <v>0</v>
      </c>
      <c r="Q794" s="85">
        <f t="shared" si="435"/>
        <v>0</v>
      </c>
      <c r="R794" s="85">
        <f t="shared" si="436"/>
        <v>0</v>
      </c>
      <c r="S794" s="85">
        <f t="shared" si="437"/>
        <v>0</v>
      </c>
      <c r="T794" s="85">
        <f t="shared" si="438"/>
        <v>0</v>
      </c>
      <c r="U794" s="85">
        <f t="shared" si="439"/>
        <v>0</v>
      </c>
      <c r="V794" s="85">
        <f t="shared" si="440"/>
        <v>0</v>
      </c>
      <c r="W794" s="85">
        <f t="shared" si="426"/>
        <v>0</v>
      </c>
      <c r="Y794" s="84">
        <f t="shared" si="441"/>
        <v>0</v>
      </c>
      <c r="Z794" s="85">
        <f t="shared" si="442"/>
        <v>0</v>
      </c>
      <c r="AA794" s="70">
        <f t="shared" si="443"/>
        <v>0</v>
      </c>
      <c r="AB794" s="84">
        <f t="shared" si="444"/>
        <v>0</v>
      </c>
      <c r="AC794" s="84">
        <f t="shared" si="445"/>
        <v>0</v>
      </c>
      <c r="AD794" s="85">
        <f t="shared" si="446"/>
        <v>0</v>
      </c>
      <c r="AE794" s="85">
        <f t="shared" si="447"/>
        <v>0</v>
      </c>
      <c r="AF794" s="1">
        <f t="shared" si="448"/>
        <v>0</v>
      </c>
    </row>
    <row r="795" spans="1:32" x14ac:dyDescent="0.2">
      <c r="A795" s="101">
        <v>8.5899999999999995E-4</v>
      </c>
      <c r="B795" s="3">
        <f t="shared" si="424"/>
        <v>8.5899999999999995E-4</v>
      </c>
      <c r="C795"/>
      <c r="D795"/>
      <c r="E795" s="56" t="s">
        <v>21</v>
      </c>
      <c r="F795" s="21">
        <f t="shared" si="427"/>
        <v>0</v>
      </c>
      <c r="G795" s="21">
        <f t="shared" si="428"/>
        <v>0</v>
      </c>
      <c r="H795" s="111" t="str">
        <f>IF(ISNA(VLOOKUP(C795,[1]Sheet1!$J$2:$J$2989,1,FALSE)),"No","Yes")</f>
        <v>No</v>
      </c>
      <c r="I795" s="84">
        <f t="shared" si="429"/>
        <v>0</v>
      </c>
      <c r="J795" s="84">
        <f t="shared" si="430"/>
        <v>0</v>
      </c>
      <c r="K795" s="84">
        <f t="shared" si="431"/>
        <v>0</v>
      </c>
      <c r="L795" s="84">
        <f t="shared" si="432"/>
        <v>0</v>
      </c>
      <c r="M795" s="84">
        <f t="shared" si="433"/>
        <v>0</v>
      </c>
      <c r="N795" s="84">
        <f t="shared" si="434"/>
        <v>0</v>
      </c>
      <c r="O795" s="84">
        <f t="shared" si="425"/>
        <v>0</v>
      </c>
      <c r="Q795" s="85">
        <f t="shared" si="435"/>
        <v>0</v>
      </c>
      <c r="R795" s="85">
        <f t="shared" si="436"/>
        <v>0</v>
      </c>
      <c r="S795" s="85">
        <f t="shared" si="437"/>
        <v>0</v>
      </c>
      <c r="T795" s="85">
        <f t="shared" si="438"/>
        <v>0</v>
      </c>
      <c r="U795" s="85">
        <f t="shared" si="439"/>
        <v>0</v>
      </c>
      <c r="V795" s="85">
        <f t="shared" si="440"/>
        <v>0</v>
      </c>
      <c r="W795" s="85">
        <f t="shared" si="426"/>
        <v>0</v>
      </c>
      <c r="Y795" s="84">
        <f t="shared" si="441"/>
        <v>0</v>
      </c>
      <c r="Z795" s="85">
        <f t="shared" si="442"/>
        <v>0</v>
      </c>
      <c r="AA795" s="70">
        <f t="shared" si="443"/>
        <v>0</v>
      </c>
      <c r="AB795" s="84">
        <f t="shared" si="444"/>
        <v>0</v>
      </c>
      <c r="AC795" s="84">
        <f t="shared" si="445"/>
        <v>0</v>
      </c>
      <c r="AD795" s="85">
        <f t="shared" si="446"/>
        <v>0</v>
      </c>
      <c r="AE795" s="85">
        <f t="shared" si="447"/>
        <v>0</v>
      </c>
      <c r="AF795" s="1">
        <f t="shared" si="448"/>
        <v>0</v>
      </c>
    </row>
    <row r="796" spans="1:32" x14ac:dyDescent="0.2">
      <c r="A796" s="101">
        <v>8.5999999999999998E-4</v>
      </c>
      <c r="B796" s="3">
        <f t="shared" si="424"/>
        <v>8.5999999999999998E-4</v>
      </c>
      <c r="C796"/>
      <c r="D796"/>
      <c r="E796" s="56" t="s">
        <v>21</v>
      </c>
      <c r="F796" s="21">
        <f t="shared" si="427"/>
        <v>0</v>
      </c>
      <c r="G796" s="21">
        <f t="shared" si="428"/>
        <v>0</v>
      </c>
      <c r="H796" s="111" t="str">
        <f>IF(ISNA(VLOOKUP(C796,[1]Sheet1!$J$2:$J$2989,1,FALSE)),"No","Yes")</f>
        <v>No</v>
      </c>
      <c r="I796" s="84">
        <f t="shared" si="429"/>
        <v>0</v>
      </c>
      <c r="J796" s="84">
        <f t="shared" si="430"/>
        <v>0</v>
      </c>
      <c r="K796" s="84">
        <f t="shared" si="431"/>
        <v>0</v>
      </c>
      <c r="L796" s="84">
        <f t="shared" si="432"/>
        <v>0</v>
      </c>
      <c r="M796" s="84">
        <f t="shared" si="433"/>
        <v>0</v>
      </c>
      <c r="N796" s="84">
        <f t="shared" si="434"/>
        <v>0</v>
      </c>
      <c r="O796" s="84">
        <f t="shared" si="425"/>
        <v>0</v>
      </c>
      <c r="Q796" s="85">
        <f t="shared" si="435"/>
        <v>0</v>
      </c>
      <c r="R796" s="85">
        <f t="shared" si="436"/>
        <v>0</v>
      </c>
      <c r="S796" s="85">
        <f t="shared" si="437"/>
        <v>0</v>
      </c>
      <c r="T796" s="85">
        <f t="shared" si="438"/>
        <v>0</v>
      </c>
      <c r="U796" s="85">
        <f t="shared" si="439"/>
        <v>0</v>
      </c>
      <c r="V796" s="85">
        <f t="shared" si="440"/>
        <v>0</v>
      </c>
      <c r="W796" s="85">
        <f t="shared" si="426"/>
        <v>0</v>
      </c>
      <c r="Y796" s="84">
        <f t="shared" si="441"/>
        <v>0</v>
      </c>
      <c r="Z796" s="85">
        <f t="shared" si="442"/>
        <v>0</v>
      </c>
      <c r="AA796" s="70">
        <f t="shared" si="443"/>
        <v>0</v>
      </c>
      <c r="AB796" s="84">
        <f t="shared" si="444"/>
        <v>0</v>
      </c>
      <c r="AC796" s="84">
        <f t="shared" si="445"/>
        <v>0</v>
      </c>
      <c r="AD796" s="85">
        <f t="shared" si="446"/>
        <v>0</v>
      </c>
      <c r="AE796" s="85">
        <f t="shared" si="447"/>
        <v>0</v>
      </c>
      <c r="AF796" s="1">
        <f t="shared" si="448"/>
        <v>0</v>
      </c>
    </row>
    <row r="797" spans="1:32" x14ac:dyDescent="0.2">
      <c r="A797" s="101">
        <v>8.61E-4</v>
      </c>
      <c r="B797" s="3">
        <f t="shared" si="424"/>
        <v>8.61E-4</v>
      </c>
      <c r="C797"/>
      <c r="D797"/>
      <c r="E797" s="56" t="s">
        <v>21</v>
      </c>
      <c r="F797" s="21">
        <f t="shared" si="427"/>
        <v>0</v>
      </c>
      <c r="G797" s="21">
        <f t="shared" si="428"/>
        <v>0</v>
      </c>
      <c r="H797" s="111" t="str">
        <f>IF(ISNA(VLOOKUP(C797,[1]Sheet1!$J$2:$J$2989,1,FALSE)),"No","Yes")</f>
        <v>No</v>
      </c>
      <c r="I797" s="84">
        <f t="shared" si="429"/>
        <v>0</v>
      </c>
      <c r="J797" s="84">
        <f t="shared" si="430"/>
        <v>0</v>
      </c>
      <c r="K797" s="84">
        <f t="shared" si="431"/>
        <v>0</v>
      </c>
      <c r="L797" s="84">
        <f t="shared" si="432"/>
        <v>0</v>
      </c>
      <c r="M797" s="84">
        <f t="shared" si="433"/>
        <v>0</v>
      </c>
      <c r="N797" s="84">
        <f t="shared" si="434"/>
        <v>0</v>
      </c>
      <c r="O797" s="84">
        <f t="shared" si="425"/>
        <v>0</v>
      </c>
      <c r="Q797" s="85">
        <f t="shared" si="435"/>
        <v>0</v>
      </c>
      <c r="R797" s="85">
        <f t="shared" si="436"/>
        <v>0</v>
      </c>
      <c r="S797" s="85">
        <f t="shared" si="437"/>
        <v>0</v>
      </c>
      <c r="T797" s="85">
        <f t="shared" si="438"/>
        <v>0</v>
      </c>
      <c r="U797" s="85">
        <f t="shared" si="439"/>
        <v>0</v>
      </c>
      <c r="V797" s="85">
        <f t="shared" si="440"/>
        <v>0</v>
      </c>
      <c r="W797" s="85">
        <f t="shared" si="426"/>
        <v>0</v>
      </c>
      <c r="Y797" s="84">
        <f t="shared" si="441"/>
        <v>0</v>
      </c>
      <c r="Z797" s="85">
        <f t="shared" si="442"/>
        <v>0</v>
      </c>
      <c r="AA797" s="70">
        <f t="shared" si="443"/>
        <v>0</v>
      </c>
      <c r="AB797" s="84">
        <f t="shared" si="444"/>
        <v>0</v>
      </c>
      <c r="AC797" s="84">
        <f t="shared" si="445"/>
        <v>0</v>
      </c>
      <c r="AD797" s="85">
        <f t="shared" si="446"/>
        <v>0</v>
      </c>
      <c r="AE797" s="85">
        <f t="shared" si="447"/>
        <v>0</v>
      </c>
      <c r="AF797" s="1">
        <f t="shared" si="448"/>
        <v>0</v>
      </c>
    </row>
    <row r="798" spans="1:32" x14ac:dyDescent="0.2">
      <c r="A798" s="101">
        <v>8.6200000000000003E-4</v>
      </c>
      <c r="B798" s="3">
        <f t="shared" si="424"/>
        <v>8.6200000000000003E-4</v>
      </c>
      <c r="C798"/>
      <c r="D798"/>
      <c r="E798" s="56" t="s">
        <v>21</v>
      </c>
      <c r="F798" s="21">
        <f t="shared" si="427"/>
        <v>0</v>
      </c>
      <c r="G798" s="21">
        <f t="shared" si="428"/>
        <v>0</v>
      </c>
      <c r="H798" s="111" t="str">
        <f>IF(ISNA(VLOOKUP(C798,[1]Sheet1!$J$2:$J$2989,1,FALSE)),"No","Yes")</f>
        <v>No</v>
      </c>
      <c r="I798" s="84">
        <f t="shared" si="429"/>
        <v>0</v>
      </c>
      <c r="J798" s="84">
        <f t="shared" si="430"/>
        <v>0</v>
      </c>
      <c r="K798" s="84">
        <f t="shared" si="431"/>
        <v>0</v>
      </c>
      <c r="L798" s="84">
        <f t="shared" si="432"/>
        <v>0</v>
      </c>
      <c r="M798" s="84">
        <f t="shared" si="433"/>
        <v>0</v>
      </c>
      <c r="N798" s="84">
        <f t="shared" si="434"/>
        <v>0</v>
      </c>
      <c r="O798" s="84">
        <f t="shared" si="425"/>
        <v>0</v>
      </c>
      <c r="Q798" s="85">
        <f t="shared" si="435"/>
        <v>0</v>
      </c>
      <c r="R798" s="85">
        <f t="shared" si="436"/>
        <v>0</v>
      </c>
      <c r="S798" s="85">
        <f t="shared" si="437"/>
        <v>0</v>
      </c>
      <c r="T798" s="85">
        <f t="shared" si="438"/>
        <v>0</v>
      </c>
      <c r="U798" s="85">
        <f t="shared" si="439"/>
        <v>0</v>
      </c>
      <c r="V798" s="85">
        <f t="shared" si="440"/>
        <v>0</v>
      </c>
      <c r="W798" s="85">
        <f t="shared" si="426"/>
        <v>0</v>
      </c>
      <c r="Y798" s="84">
        <f t="shared" si="441"/>
        <v>0</v>
      </c>
      <c r="Z798" s="85">
        <f t="shared" si="442"/>
        <v>0</v>
      </c>
      <c r="AA798" s="70">
        <f t="shared" si="443"/>
        <v>0</v>
      </c>
      <c r="AB798" s="84">
        <f t="shared" si="444"/>
        <v>0</v>
      </c>
      <c r="AC798" s="84">
        <f t="shared" si="445"/>
        <v>0</v>
      </c>
      <c r="AD798" s="85">
        <f t="shared" si="446"/>
        <v>0</v>
      </c>
      <c r="AE798" s="85">
        <f t="shared" si="447"/>
        <v>0</v>
      </c>
      <c r="AF798" s="1">
        <f t="shared" si="448"/>
        <v>0</v>
      </c>
    </row>
    <row r="799" spans="1:32" x14ac:dyDescent="0.2">
      <c r="A799" s="101">
        <v>8.6299999999999994E-4</v>
      </c>
      <c r="B799" s="3">
        <f t="shared" si="424"/>
        <v>8.6299999999999994E-4</v>
      </c>
      <c r="C799"/>
      <c r="D799"/>
      <c r="E799" s="56" t="s">
        <v>21</v>
      </c>
      <c r="F799" s="21">
        <f t="shared" si="427"/>
        <v>0</v>
      </c>
      <c r="G799" s="21">
        <f t="shared" si="428"/>
        <v>0</v>
      </c>
      <c r="H799" s="111" t="str">
        <f>IF(ISNA(VLOOKUP(C799,[1]Sheet1!$J$2:$J$2989,1,FALSE)),"No","Yes")</f>
        <v>No</v>
      </c>
      <c r="I799" s="84">
        <f t="shared" si="429"/>
        <v>0</v>
      </c>
      <c r="J799" s="84">
        <f t="shared" si="430"/>
        <v>0</v>
      </c>
      <c r="K799" s="84">
        <f t="shared" si="431"/>
        <v>0</v>
      </c>
      <c r="L799" s="84">
        <f t="shared" si="432"/>
        <v>0</v>
      </c>
      <c r="M799" s="84">
        <f t="shared" si="433"/>
        <v>0</v>
      </c>
      <c r="N799" s="84">
        <f t="shared" si="434"/>
        <v>0</v>
      </c>
      <c r="O799" s="84">
        <f t="shared" si="425"/>
        <v>0</v>
      </c>
      <c r="Q799" s="85">
        <f t="shared" si="435"/>
        <v>0</v>
      </c>
      <c r="R799" s="85">
        <f t="shared" si="436"/>
        <v>0</v>
      </c>
      <c r="S799" s="85">
        <f t="shared" si="437"/>
        <v>0</v>
      </c>
      <c r="T799" s="85">
        <f t="shared" si="438"/>
        <v>0</v>
      </c>
      <c r="U799" s="85">
        <f t="shared" si="439"/>
        <v>0</v>
      </c>
      <c r="V799" s="85">
        <f t="shared" si="440"/>
        <v>0</v>
      </c>
      <c r="W799" s="85">
        <f t="shared" si="426"/>
        <v>0</v>
      </c>
      <c r="Y799" s="84">
        <f t="shared" si="441"/>
        <v>0</v>
      </c>
      <c r="Z799" s="85">
        <f t="shared" si="442"/>
        <v>0</v>
      </c>
      <c r="AA799" s="70">
        <f t="shared" si="443"/>
        <v>0</v>
      </c>
      <c r="AB799" s="84">
        <f t="shared" si="444"/>
        <v>0</v>
      </c>
      <c r="AC799" s="84">
        <f t="shared" si="445"/>
        <v>0</v>
      </c>
      <c r="AD799" s="85">
        <f t="shared" si="446"/>
        <v>0</v>
      </c>
      <c r="AE799" s="85">
        <f t="shared" si="447"/>
        <v>0</v>
      </c>
      <c r="AF799" s="1">
        <f t="shared" si="448"/>
        <v>0</v>
      </c>
    </row>
    <row r="800" spans="1:32" x14ac:dyDescent="0.2">
      <c r="A800" s="101">
        <v>8.6399999999999997E-4</v>
      </c>
      <c r="B800" s="3">
        <f t="shared" si="424"/>
        <v>8.6399999999999997E-4</v>
      </c>
      <c r="C800"/>
      <c r="D800"/>
      <c r="E800" s="56" t="s">
        <v>21</v>
      </c>
      <c r="F800" s="21">
        <f t="shared" si="427"/>
        <v>0</v>
      </c>
      <c r="G800" s="21">
        <f t="shared" si="428"/>
        <v>0</v>
      </c>
      <c r="H800" s="111" t="str">
        <f>IF(ISNA(VLOOKUP(C800,[1]Sheet1!$J$2:$J$2989,1,FALSE)),"No","Yes")</f>
        <v>No</v>
      </c>
      <c r="I800" s="84">
        <f t="shared" si="429"/>
        <v>0</v>
      </c>
      <c r="J800" s="84">
        <f t="shared" si="430"/>
        <v>0</v>
      </c>
      <c r="K800" s="84">
        <f t="shared" si="431"/>
        <v>0</v>
      </c>
      <c r="L800" s="84">
        <f t="shared" si="432"/>
        <v>0</v>
      </c>
      <c r="M800" s="84">
        <f t="shared" si="433"/>
        <v>0</v>
      </c>
      <c r="N800" s="84">
        <f t="shared" si="434"/>
        <v>0</v>
      </c>
      <c r="O800" s="84">
        <f t="shared" si="425"/>
        <v>0</v>
      </c>
      <c r="Q800" s="85">
        <f t="shared" si="435"/>
        <v>0</v>
      </c>
      <c r="R800" s="85">
        <f t="shared" si="436"/>
        <v>0</v>
      </c>
      <c r="S800" s="85">
        <f t="shared" si="437"/>
        <v>0</v>
      </c>
      <c r="T800" s="85">
        <f t="shared" si="438"/>
        <v>0</v>
      </c>
      <c r="U800" s="85">
        <f t="shared" si="439"/>
        <v>0</v>
      </c>
      <c r="V800" s="85">
        <f t="shared" si="440"/>
        <v>0</v>
      </c>
      <c r="W800" s="85">
        <f t="shared" si="426"/>
        <v>0</v>
      </c>
      <c r="Y800" s="84">
        <f t="shared" si="441"/>
        <v>0</v>
      </c>
      <c r="Z800" s="85">
        <f t="shared" si="442"/>
        <v>0</v>
      </c>
      <c r="AA800" s="70">
        <f t="shared" si="443"/>
        <v>0</v>
      </c>
      <c r="AB800" s="84">
        <f t="shared" si="444"/>
        <v>0</v>
      </c>
      <c r="AC800" s="84">
        <f t="shared" si="445"/>
        <v>0</v>
      </c>
      <c r="AD800" s="85">
        <f t="shared" si="446"/>
        <v>0</v>
      </c>
      <c r="AE800" s="85">
        <f t="shared" si="447"/>
        <v>0</v>
      </c>
      <c r="AF800" s="1">
        <f t="shared" si="448"/>
        <v>0</v>
      </c>
    </row>
    <row r="801" spans="1:32" x14ac:dyDescent="0.2">
      <c r="A801" s="101">
        <v>8.6499999999999999E-4</v>
      </c>
      <c r="B801" s="3">
        <f t="shared" si="424"/>
        <v>8.6499999999999999E-4</v>
      </c>
      <c r="C801"/>
      <c r="D801"/>
      <c r="E801" s="56" t="s">
        <v>21</v>
      </c>
      <c r="F801" s="21">
        <f t="shared" si="427"/>
        <v>0</v>
      </c>
      <c r="G801" s="21">
        <f t="shared" si="428"/>
        <v>0</v>
      </c>
      <c r="H801" s="111" t="str">
        <f>IF(ISNA(VLOOKUP(C801,[1]Sheet1!$J$2:$J$2989,1,FALSE)),"No","Yes")</f>
        <v>No</v>
      </c>
      <c r="I801" s="84">
        <f t="shared" si="429"/>
        <v>0</v>
      </c>
      <c r="J801" s="84">
        <f t="shared" si="430"/>
        <v>0</v>
      </c>
      <c r="K801" s="84">
        <f t="shared" si="431"/>
        <v>0</v>
      </c>
      <c r="L801" s="84">
        <f t="shared" si="432"/>
        <v>0</v>
      </c>
      <c r="M801" s="84">
        <f t="shared" si="433"/>
        <v>0</v>
      </c>
      <c r="N801" s="84">
        <f t="shared" si="434"/>
        <v>0</v>
      </c>
      <c r="O801" s="84">
        <f t="shared" si="425"/>
        <v>0</v>
      </c>
      <c r="Q801" s="85">
        <f t="shared" si="435"/>
        <v>0</v>
      </c>
      <c r="R801" s="85">
        <f t="shared" si="436"/>
        <v>0</v>
      </c>
      <c r="S801" s="85">
        <f t="shared" si="437"/>
        <v>0</v>
      </c>
      <c r="T801" s="85">
        <f t="shared" si="438"/>
        <v>0</v>
      </c>
      <c r="U801" s="85">
        <f t="shared" si="439"/>
        <v>0</v>
      </c>
      <c r="V801" s="85">
        <f t="shared" si="440"/>
        <v>0</v>
      </c>
      <c r="W801" s="85">
        <f t="shared" si="426"/>
        <v>0</v>
      </c>
      <c r="Y801" s="84">
        <f t="shared" si="441"/>
        <v>0</v>
      </c>
      <c r="Z801" s="85">
        <f t="shared" si="442"/>
        <v>0</v>
      </c>
      <c r="AA801" s="70">
        <f t="shared" si="443"/>
        <v>0</v>
      </c>
      <c r="AB801" s="84">
        <f t="shared" si="444"/>
        <v>0</v>
      </c>
      <c r="AC801" s="84">
        <f t="shared" si="445"/>
        <v>0</v>
      </c>
      <c r="AD801" s="85">
        <f t="shared" si="446"/>
        <v>0</v>
      </c>
      <c r="AE801" s="85">
        <f t="shared" si="447"/>
        <v>0</v>
      </c>
      <c r="AF801" s="1">
        <f t="shared" si="448"/>
        <v>0</v>
      </c>
    </row>
    <row r="802" spans="1:32" x14ac:dyDescent="0.2">
      <c r="A802" s="101">
        <v>8.6600000000000002E-4</v>
      </c>
      <c r="B802" s="3">
        <f t="shared" si="424"/>
        <v>8.6600000000000002E-4</v>
      </c>
      <c r="C802"/>
      <c r="D802"/>
      <c r="E802" s="56" t="s">
        <v>21</v>
      </c>
      <c r="F802" s="21">
        <f t="shared" si="427"/>
        <v>0</v>
      </c>
      <c r="G802" s="21">
        <f t="shared" si="428"/>
        <v>0</v>
      </c>
      <c r="H802" s="111" t="str">
        <f>IF(ISNA(VLOOKUP(C802,[1]Sheet1!$J$2:$J$2989,1,FALSE)),"No","Yes")</f>
        <v>No</v>
      </c>
      <c r="I802" s="84">
        <f t="shared" si="429"/>
        <v>0</v>
      </c>
      <c r="J802" s="84">
        <f t="shared" si="430"/>
        <v>0</v>
      </c>
      <c r="K802" s="84">
        <f t="shared" si="431"/>
        <v>0</v>
      </c>
      <c r="L802" s="84">
        <f t="shared" si="432"/>
        <v>0</v>
      </c>
      <c r="M802" s="84">
        <f t="shared" si="433"/>
        <v>0</v>
      </c>
      <c r="N802" s="84">
        <f t="shared" si="434"/>
        <v>0</v>
      </c>
      <c r="O802" s="84">
        <f t="shared" si="425"/>
        <v>0</v>
      </c>
      <c r="Q802" s="85">
        <f t="shared" si="435"/>
        <v>0</v>
      </c>
      <c r="R802" s="85">
        <f t="shared" si="436"/>
        <v>0</v>
      </c>
      <c r="S802" s="85">
        <f t="shared" si="437"/>
        <v>0</v>
      </c>
      <c r="T802" s="85">
        <f t="shared" si="438"/>
        <v>0</v>
      </c>
      <c r="U802" s="85">
        <f t="shared" si="439"/>
        <v>0</v>
      </c>
      <c r="V802" s="85">
        <f t="shared" si="440"/>
        <v>0</v>
      </c>
      <c r="W802" s="85">
        <f t="shared" si="426"/>
        <v>0</v>
      </c>
      <c r="Y802" s="84">
        <f t="shared" si="441"/>
        <v>0</v>
      </c>
      <c r="Z802" s="85">
        <f t="shared" si="442"/>
        <v>0</v>
      </c>
      <c r="AA802" s="70">
        <f t="shared" si="443"/>
        <v>0</v>
      </c>
      <c r="AB802" s="84">
        <f t="shared" si="444"/>
        <v>0</v>
      </c>
      <c r="AC802" s="84">
        <f t="shared" si="445"/>
        <v>0</v>
      </c>
      <c r="AD802" s="85">
        <f t="shared" si="446"/>
        <v>0</v>
      </c>
      <c r="AE802" s="85">
        <f t="shared" si="447"/>
        <v>0</v>
      </c>
      <c r="AF802" s="1">
        <f t="shared" si="448"/>
        <v>0</v>
      </c>
    </row>
    <row r="803" spans="1:32" x14ac:dyDescent="0.2">
      <c r="A803" s="101">
        <v>8.6699999999999993E-4</v>
      </c>
      <c r="B803" s="3">
        <f t="shared" si="424"/>
        <v>8.6699999999999993E-4</v>
      </c>
      <c r="C803" s="63"/>
      <c r="D803" s="63"/>
      <c r="E803" s="56" t="s">
        <v>21</v>
      </c>
      <c r="F803" s="21">
        <f t="shared" ref="F803" si="449">COUNTIF(H803:X803,"&gt;1")</f>
        <v>0</v>
      </c>
      <c r="G803" s="21">
        <f t="shared" ref="G803" si="450">COUNTIF(AA803:AE803,"&gt;1")</f>
        <v>0</v>
      </c>
      <c r="H803" s="111" t="str">
        <f>IF(ISNA(VLOOKUP(C803,[1]Sheet1!$J$2:$J$2989,1,FALSE)),"No","Yes")</f>
        <v>No</v>
      </c>
      <c r="I803" s="84">
        <f t="shared" si="429"/>
        <v>0</v>
      </c>
      <c r="J803" s="84">
        <f t="shared" si="430"/>
        <v>0</v>
      </c>
      <c r="K803" s="84">
        <f t="shared" si="431"/>
        <v>0</v>
      </c>
      <c r="L803" s="84">
        <f t="shared" si="432"/>
        <v>0</v>
      </c>
      <c r="M803" s="84">
        <f t="shared" si="433"/>
        <v>0</v>
      </c>
      <c r="N803" s="84">
        <f t="shared" si="434"/>
        <v>0</v>
      </c>
      <c r="O803" s="84">
        <f t="shared" si="425"/>
        <v>0</v>
      </c>
      <c r="Q803" s="85">
        <f t="shared" si="435"/>
        <v>0</v>
      </c>
      <c r="R803" s="85">
        <f t="shared" si="436"/>
        <v>0</v>
      </c>
      <c r="S803" s="85">
        <f t="shared" si="437"/>
        <v>0</v>
      </c>
      <c r="T803" s="85">
        <f t="shared" si="438"/>
        <v>0</v>
      </c>
      <c r="U803" s="85">
        <f t="shared" si="439"/>
        <v>0</v>
      </c>
      <c r="V803" s="85">
        <f t="shared" si="440"/>
        <v>0</v>
      </c>
      <c r="W803" s="85">
        <f t="shared" si="426"/>
        <v>0</v>
      </c>
      <c r="Y803" s="84">
        <f t="shared" ref="Y803" si="451">LARGE(I803:O803,3)</f>
        <v>0</v>
      </c>
      <c r="Z803" s="85">
        <f t="shared" ref="Z803" si="452">LARGE(Q803:W803,3)</f>
        <v>0</v>
      </c>
      <c r="AA803" s="70">
        <f t="shared" ref="AA803" si="453">LARGE(Y803:Z803,1)</f>
        <v>0</v>
      </c>
      <c r="AB803" s="84">
        <f t="shared" ref="AB803" si="454">LARGE(I803:O803,1)</f>
        <v>0</v>
      </c>
      <c r="AC803" s="84">
        <f t="shared" ref="AC803" si="455">LARGE(I803:O803,2)</f>
        <v>0</v>
      </c>
      <c r="AD803" s="85">
        <f t="shared" ref="AD803" si="456">LARGE(Q803:W803,1)</f>
        <v>0</v>
      </c>
      <c r="AE803" s="85">
        <f t="shared" ref="AE803" si="457">LARGE(Q803:W803,2)</f>
        <v>0</v>
      </c>
      <c r="AF803" s="1">
        <f t="shared" si="448"/>
        <v>0</v>
      </c>
    </row>
    <row r="804" spans="1:32" s="20" customFormat="1" x14ac:dyDescent="0.2">
      <c r="A804" s="101">
        <v>1.6939999999999998E-3</v>
      </c>
      <c r="C804" s="61" t="s">
        <v>23</v>
      </c>
      <c r="D804" s="62"/>
      <c r="H804" s="111" t="str">
        <f>IF(ISNA(VLOOKUP(C804,[1]Sheet1!$J$2:$J$2989,1,FALSE)),"No","Yes")</f>
        <v>No</v>
      </c>
      <c r="I804" s="84">
        <f t="shared" ref="I804:I805" si="458">IF(ISERROR(VLOOKUP($C804,Sprint1,5,FALSE)),0,(VLOOKUP($C804,Sprint1,5,FALSE)))</f>
        <v>0</v>
      </c>
      <c r="J804" s="84">
        <f t="shared" ref="J804:J805" si="459">IF(ISERROR(VLOOKUP($C804,Sprint2,5,FALSE)),0,(VLOOKUP($C804,Sprint2,5,FALSE)))</f>
        <v>0</v>
      </c>
      <c r="K804" s="84">
        <f t="shared" ref="K804:K805" si="460">IF(ISERROR(VLOOKUP($C804,Sprint3,5,FALSE)),0,(VLOOKUP($C804,Sprint3,5,FALSE)))</f>
        <v>0</v>
      </c>
      <c r="L804" s="84">
        <f t="shared" ref="L804:L805" si="461">IF(ISERROR(VLOOKUP($C804,Sprint4,5,FALSE)),0,(VLOOKUP($C804,Sprint4,5,FALSE)))</f>
        <v>0</v>
      </c>
      <c r="M804" s="84">
        <f t="shared" ref="M804:M805" si="462">IF(ISERROR(VLOOKUP($C804,Sprint5,5,FALSE)),0,(VLOOKUP($C804,Sprint5,5,FALSE)))</f>
        <v>0</v>
      </c>
      <c r="N804" s="84">
        <f t="shared" ref="N804:N805" si="463">IF(ISERROR(VLOOKUP($C804,Sprint6,5,FALSE)),0,(VLOOKUP($C804,Sprint6,5,FALSE)))</f>
        <v>0</v>
      </c>
      <c r="O804" s="84">
        <f t="shared" ref="O804:O857" si="464">IF(ISERROR(VLOOKUP($C804,Sprint7,5,FALSE)),0,(VLOOKUP($C804,Sprint7,5,FALSE)))</f>
        <v>0</v>
      </c>
      <c r="P804" s="68"/>
      <c r="Q804" s="85">
        <f t="shared" ref="Q804:Q805" si="465">IF(ISERROR(VLOOKUP($C804,_End1,5,FALSE)),0,(VLOOKUP($C804,_End1,5,FALSE)))</f>
        <v>0</v>
      </c>
      <c r="R804" s="85">
        <f t="shared" ref="R804:R805" si="466">IF(ISERROR(VLOOKUP($C804,_End2,5,FALSE)),0,(VLOOKUP($C804,_End2,5,FALSE)))</f>
        <v>0</v>
      </c>
      <c r="S804" s="85">
        <f t="shared" ref="S804:S805" si="467">IF(ISERROR(VLOOKUP($C804,_End3,5,FALSE)),0,(VLOOKUP($C804,_End3,5,FALSE)))</f>
        <v>0</v>
      </c>
      <c r="T804" s="85">
        <f t="shared" ref="T804:T805" si="468">IF(ISERROR(VLOOKUP($C804,_End4,5,FALSE)),0,(VLOOKUP($C804,_End4,5,FALSE)))</f>
        <v>0</v>
      </c>
      <c r="U804" s="85">
        <f t="shared" ref="U804:U805" si="469">IF(ISERROR(VLOOKUP($C804,_End5,5,FALSE)),0,(VLOOKUP($C804,_End5,5,FALSE)))</f>
        <v>0</v>
      </c>
      <c r="V804" s="85">
        <f t="shared" ref="V804:V805" si="470">IF(ISERROR(VLOOKUP($C804,_End6,5,FALSE)),0,(VLOOKUP($C804,_End6,5,FALSE)))</f>
        <v>0</v>
      </c>
      <c r="W804" s="85">
        <f t="shared" ref="W804:W857" si="471">IF(ISERROR(VLOOKUP($C804,_End7,5,FALSE)),0,(VLOOKUP($C804,_End7,5,FALSE)))</f>
        <v>0</v>
      </c>
      <c r="X804" s="68"/>
      <c r="Y804" s="84">
        <f t="shared" ref="Y804:Y1249" si="472">LARGE(I804:O804,3)</f>
        <v>0</v>
      </c>
      <c r="Z804" s="85">
        <f t="shared" ref="Z804:Z1249" si="473">LARGE(Q804:W804,3)</f>
        <v>0</v>
      </c>
      <c r="AA804" s="70">
        <f t="shared" ref="AA804:AA1249" si="474">LARGE(Y804:Z804,1)</f>
        <v>0</v>
      </c>
      <c r="AB804" s="84">
        <f t="shared" ref="AB804:AB1249" si="475">LARGE(I804:O804,1)</f>
        <v>0</v>
      </c>
      <c r="AC804" s="84">
        <f t="shared" ref="AC804:AC1249" si="476">LARGE(I804:O804,2)</f>
        <v>0</v>
      </c>
      <c r="AD804" s="85">
        <f t="shared" ref="AD804:AD1249" si="477">LARGE(Q804:W804,1)</f>
        <v>0</v>
      </c>
      <c r="AE804" s="85">
        <f t="shared" ref="AE804:AE1249" si="478">LARGE(Q804:W804,2)</f>
        <v>0</v>
      </c>
      <c r="AF804" s="1">
        <f t="shared" ref="AF804:AF839" si="479">IF(H804="NO",SUM(AA804:AE804)-0,SUM(AA804:AE804))</f>
        <v>0</v>
      </c>
    </row>
    <row r="805" spans="1:32" x14ac:dyDescent="0.2">
      <c r="A805" s="101">
        <v>1.6949999999999999E-3</v>
      </c>
      <c r="B805" s="3">
        <f t="shared" ref="B805:B865" si="480">AF805+A805</f>
        <v>1.6949999999999999E-3</v>
      </c>
      <c r="C805" t="s">
        <v>128</v>
      </c>
      <c r="D805"/>
      <c r="E805" s="56" t="s">
        <v>20</v>
      </c>
      <c r="F805" s="21">
        <f t="shared" ref="F805:F1249" si="481">COUNTIF(H805:X805,"&gt;1")</f>
        <v>0</v>
      </c>
      <c r="G805" s="21">
        <f t="shared" ref="G805:G1249" si="482">COUNTIF(AA805:AE805,"&gt;1")</f>
        <v>0</v>
      </c>
      <c r="H805" s="111" t="str">
        <f>IF(ISNA(VLOOKUP(C805,[1]Sheet1!$J$2:$J$2989,1,FALSE)),"No","Yes")</f>
        <v>Yes</v>
      </c>
      <c r="I805" s="84">
        <f t="shared" si="458"/>
        <v>0</v>
      </c>
      <c r="J805" s="84">
        <f t="shared" si="459"/>
        <v>0</v>
      </c>
      <c r="K805" s="84">
        <f t="shared" si="460"/>
        <v>0</v>
      </c>
      <c r="L805" s="84">
        <f t="shared" si="461"/>
        <v>0</v>
      </c>
      <c r="M805" s="84">
        <f t="shared" si="462"/>
        <v>0</v>
      </c>
      <c r="N805" s="84">
        <f t="shared" si="463"/>
        <v>0</v>
      </c>
      <c r="O805" s="84">
        <f t="shared" si="464"/>
        <v>0</v>
      </c>
      <c r="Q805" s="85">
        <f t="shared" si="465"/>
        <v>0</v>
      </c>
      <c r="R805" s="85">
        <f t="shared" si="466"/>
        <v>0</v>
      </c>
      <c r="S805" s="85">
        <f t="shared" si="467"/>
        <v>0</v>
      </c>
      <c r="T805" s="85">
        <f t="shared" si="468"/>
        <v>0</v>
      </c>
      <c r="U805" s="85">
        <f t="shared" si="469"/>
        <v>0</v>
      </c>
      <c r="V805" s="85">
        <f t="shared" si="470"/>
        <v>0</v>
      </c>
      <c r="W805" s="85">
        <f t="shared" si="471"/>
        <v>0</v>
      </c>
      <c r="Y805" s="84">
        <f t="shared" si="472"/>
        <v>0</v>
      </c>
      <c r="Z805" s="85">
        <f t="shared" si="473"/>
        <v>0</v>
      </c>
      <c r="AA805" s="70">
        <f t="shared" si="474"/>
        <v>0</v>
      </c>
      <c r="AB805" s="84">
        <f t="shared" si="475"/>
        <v>0</v>
      </c>
      <c r="AC805" s="84">
        <f t="shared" si="476"/>
        <v>0</v>
      </c>
      <c r="AD805" s="85">
        <f t="shared" si="477"/>
        <v>0</v>
      </c>
      <c r="AE805" s="85">
        <f t="shared" si="478"/>
        <v>0</v>
      </c>
      <c r="AF805" s="1">
        <f t="shared" si="479"/>
        <v>0</v>
      </c>
    </row>
    <row r="806" spans="1:32" ht="12" customHeight="1" x14ac:dyDescent="0.2">
      <c r="A806" s="101">
        <v>1.6959999999999998E-3</v>
      </c>
      <c r="B806" s="3">
        <f t="shared" si="480"/>
        <v>1.6959999999999998E-3</v>
      </c>
      <c r="C806" t="s">
        <v>135</v>
      </c>
      <c r="D806"/>
      <c r="E806" s="56" t="s">
        <v>20</v>
      </c>
      <c r="F806" s="21">
        <f t="shared" si="481"/>
        <v>0</v>
      </c>
      <c r="G806" s="21">
        <f t="shared" si="482"/>
        <v>0</v>
      </c>
      <c r="H806" s="111" t="str">
        <f>IF(ISNA(VLOOKUP(C806,[1]Sheet1!$J$2:$J$2989,1,FALSE)),"No","Yes")</f>
        <v>No</v>
      </c>
      <c r="I806" s="84">
        <f t="shared" ref="I806:I866" si="483">IF(ISERROR(VLOOKUP($C806,Sprint1,5,FALSE)),0,(VLOOKUP($C806,Sprint1,5,FALSE)))</f>
        <v>0</v>
      </c>
      <c r="J806" s="84">
        <f t="shared" ref="J806:J866" si="484">IF(ISERROR(VLOOKUP($C806,Sprint2,5,FALSE)),0,(VLOOKUP($C806,Sprint2,5,FALSE)))</f>
        <v>0</v>
      </c>
      <c r="K806" s="84">
        <f t="shared" ref="K806:K866" si="485">IF(ISERROR(VLOOKUP($C806,Sprint3,5,FALSE)),0,(VLOOKUP($C806,Sprint3,5,FALSE)))</f>
        <v>0</v>
      </c>
      <c r="L806" s="84">
        <f t="shared" ref="L806:L866" si="486">IF(ISERROR(VLOOKUP($C806,Sprint4,5,FALSE)),0,(VLOOKUP($C806,Sprint4,5,FALSE)))</f>
        <v>0</v>
      </c>
      <c r="M806" s="84">
        <f t="shared" ref="M806:M866" si="487">IF(ISERROR(VLOOKUP($C806,Sprint5,5,FALSE)),0,(VLOOKUP($C806,Sprint5,5,FALSE)))</f>
        <v>0</v>
      </c>
      <c r="N806" s="84">
        <f t="shared" ref="N806:N866" si="488">IF(ISERROR(VLOOKUP($C806,Sprint6,5,FALSE)),0,(VLOOKUP($C806,Sprint6,5,FALSE)))</f>
        <v>0</v>
      </c>
      <c r="O806" s="84">
        <f t="shared" si="464"/>
        <v>0</v>
      </c>
      <c r="Q806" s="85">
        <f t="shared" ref="Q806:Q866" si="489">IF(ISERROR(VLOOKUP($C806,_End1,5,FALSE)),0,(VLOOKUP($C806,_End1,5,FALSE)))</f>
        <v>0</v>
      </c>
      <c r="R806" s="85">
        <f t="shared" ref="R806:R866" si="490">IF(ISERROR(VLOOKUP($C806,_End2,5,FALSE)),0,(VLOOKUP($C806,_End2,5,FALSE)))</f>
        <v>0</v>
      </c>
      <c r="S806" s="85">
        <f t="shared" ref="S806:S866" si="491">IF(ISERROR(VLOOKUP($C806,_End3,5,FALSE)),0,(VLOOKUP($C806,_End3,5,FALSE)))</f>
        <v>0</v>
      </c>
      <c r="T806" s="85">
        <f t="shared" ref="T806:T866" si="492">IF(ISERROR(VLOOKUP($C806,_End4,5,FALSE)),0,(VLOOKUP($C806,_End4,5,FALSE)))</f>
        <v>0</v>
      </c>
      <c r="U806" s="85">
        <f t="shared" ref="U806:U866" si="493">IF(ISERROR(VLOOKUP($C806,_End5,5,FALSE)),0,(VLOOKUP($C806,_End5,5,FALSE)))</f>
        <v>0</v>
      </c>
      <c r="V806" s="85">
        <f t="shared" ref="V806:V866" si="494">IF(ISERROR(VLOOKUP($C806,_End6,5,FALSE)),0,(VLOOKUP($C806,_End6,5,FALSE)))</f>
        <v>0</v>
      </c>
      <c r="W806" s="85">
        <f t="shared" si="471"/>
        <v>0</v>
      </c>
      <c r="Y806" s="84">
        <f t="shared" si="472"/>
        <v>0</v>
      </c>
      <c r="Z806" s="85">
        <f t="shared" si="473"/>
        <v>0</v>
      </c>
      <c r="AA806" s="70">
        <f t="shared" si="474"/>
        <v>0</v>
      </c>
      <c r="AB806" s="84">
        <f t="shared" si="475"/>
        <v>0</v>
      </c>
      <c r="AC806" s="84">
        <f t="shared" si="476"/>
        <v>0</v>
      </c>
      <c r="AD806" s="85">
        <f t="shared" si="477"/>
        <v>0</v>
      </c>
      <c r="AE806" s="85">
        <f t="shared" si="478"/>
        <v>0</v>
      </c>
      <c r="AF806" s="1">
        <f t="shared" si="479"/>
        <v>0</v>
      </c>
    </row>
    <row r="807" spans="1:32" ht="12" customHeight="1" x14ac:dyDescent="0.2">
      <c r="A807" s="101">
        <v>1.6969999999999999E-3</v>
      </c>
      <c r="B807" s="3">
        <f t="shared" si="480"/>
        <v>1.6969999999999999E-3</v>
      </c>
      <c r="C807" t="s">
        <v>205</v>
      </c>
      <c r="D807"/>
      <c r="E807" s="56" t="s">
        <v>20</v>
      </c>
      <c r="F807" s="21">
        <f t="shared" si="481"/>
        <v>0</v>
      </c>
      <c r="G807" s="21">
        <f t="shared" si="482"/>
        <v>0</v>
      </c>
      <c r="H807" s="111" t="str">
        <f>IF(ISNA(VLOOKUP(C807,[1]Sheet1!$J$2:$J$2989,1,FALSE)),"No","Yes")</f>
        <v>Yes</v>
      </c>
      <c r="I807" s="84">
        <f t="shared" si="483"/>
        <v>0</v>
      </c>
      <c r="J807" s="84">
        <f t="shared" si="484"/>
        <v>0</v>
      </c>
      <c r="K807" s="84">
        <f t="shared" si="485"/>
        <v>0</v>
      </c>
      <c r="L807" s="84">
        <f t="shared" si="486"/>
        <v>0</v>
      </c>
      <c r="M807" s="84">
        <f t="shared" si="487"/>
        <v>0</v>
      </c>
      <c r="N807" s="84">
        <f t="shared" si="488"/>
        <v>0</v>
      </c>
      <c r="O807" s="84">
        <f t="shared" si="464"/>
        <v>0</v>
      </c>
      <c r="Q807" s="85">
        <f t="shared" si="489"/>
        <v>0</v>
      </c>
      <c r="R807" s="85">
        <f t="shared" si="490"/>
        <v>0</v>
      </c>
      <c r="S807" s="85">
        <f t="shared" si="491"/>
        <v>0</v>
      </c>
      <c r="T807" s="85">
        <f t="shared" si="492"/>
        <v>0</v>
      </c>
      <c r="U807" s="85">
        <f t="shared" si="493"/>
        <v>0</v>
      </c>
      <c r="V807" s="85">
        <f t="shared" si="494"/>
        <v>0</v>
      </c>
      <c r="W807" s="85">
        <f t="shared" si="471"/>
        <v>0</v>
      </c>
      <c r="Y807" s="84">
        <f t="shared" si="472"/>
        <v>0</v>
      </c>
      <c r="Z807" s="85">
        <f t="shared" si="473"/>
        <v>0</v>
      </c>
      <c r="AA807" s="70">
        <f t="shared" si="474"/>
        <v>0</v>
      </c>
      <c r="AB807" s="84">
        <f t="shared" si="475"/>
        <v>0</v>
      </c>
      <c r="AC807" s="84">
        <f t="shared" si="476"/>
        <v>0</v>
      </c>
      <c r="AD807" s="85">
        <f t="shared" si="477"/>
        <v>0</v>
      </c>
      <c r="AE807" s="85">
        <f t="shared" si="478"/>
        <v>0</v>
      </c>
      <c r="AF807" s="1">
        <f t="shared" si="479"/>
        <v>0</v>
      </c>
    </row>
    <row r="808" spans="1:32" ht="12" customHeight="1" x14ac:dyDescent="0.2">
      <c r="A808" s="101">
        <v>1.6979999999999999E-3</v>
      </c>
      <c r="B808" s="3">
        <f t="shared" si="480"/>
        <v>1.6979999999999999E-3</v>
      </c>
      <c r="C808" t="s">
        <v>206</v>
      </c>
      <c r="D808"/>
      <c r="E808" s="56" t="s">
        <v>20</v>
      </c>
      <c r="F808" s="21">
        <f t="shared" si="481"/>
        <v>0</v>
      </c>
      <c r="G808" s="21">
        <f t="shared" si="482"/>
        <v>0</v>
      </c>
      <c r="H808" s="111" t="str">
        <f>IF(ISNA(VLOOKUP(C808,[1]Sheet1!$J$2:$J$2989,1,FALSE)),"No","Yes")</f>
        <v>Yes</v>
      </c>
      <c r="I808" s="84">
        <f t="shared" si="483"/>
        <v>0</v>
      </c>
      <c r="J808" s="84">
        <f t="shared" si="484"/>
        <v>0</v>
      </c>
      <c r="K808" s="84">
        <f t="shared" si="485"/>
        <v>0</v>
      </c>
      <c r="L808" s="84">
        <f t="shared" si="486"/>
        <v>0</v>
      </c>
      <c r="M808" s="84">
        <f t="shared" si="487"/>
        <v>0</v>
      </c>
      <c r="N808" s="84">
        <f t="shared" si="488"/>
        <v>0</v>
      </c>
      <c r="O808" s="84">
        <f t="shared" si="464"/>
        <v>0</v>
      </c>
      <c r="Q808" s="85">
        <f t="shared" si="489"/>
        <v>0</v>
      </c>
      <c r="R808" s="85">
        <f t="shared" si="490"/>
        <v>0</v>
      </c>
      <c r="S808" s="85">
        <f t="shared" si="491"/>
        <v>0</v>
      </c>
      <c r="T808" s="85">
        <f t="shared" si="492"/>
        <v>0</v>
      </c>
      <c r="U808" s="85">
        <f t="shared" si="493"/>
        <v>0</v>
      </c>
      <c r="V808" s="85">
        <f t="shared" si="494"/>
        <v>0</v>
      </c>
      <c r="W808" s="85">
        <f t="shared" si="471"/>
        <v>0</v>
      </c>
      <c r="Y808" s="84">
        <f t="shared" si="472"/>
        <v>0</v>
      </c>
      <c r="Z808" s="85">
        <f t="shared" si="473"/>
        <v>0</v>
      </c>
      <c r="AA808" s="70">
        <f t="shared" si="474"/>
        <v>0</v>
      </c>
      <c r="AB808" s="84">
        <f t="shared" si="475"/>
        <v>0</v>
      </c>
      <c r="AC808" s="84">
        <f t="shared" si="476"/>
        <v>0</v>
      </c>
      <c r="AD808" s="85">
        <f t="shared" si="477"/>
        <v>0</v>
      </c>
      <c r="AE808" s="85">
        <f t="shared" si="478"/>
        <v>0</v>
      </c>
      <c r="AF808" s="1">
        <f t="shared" si="479"/>
        <v>0</v>
      </c>
    </row>
    <row r="809" spans="1:32" ht="12" customHeight="1" x14ac:dyDescent="0.2">
      <c r="A809" s="101">
        <v>1.6989999999999998E-3</v>
      </c>
      <c r="B809" s="3">
        <f t="shared" si="480"/>
        <v>1.6989999999999998E-3</v>
      </c>
      <c r="C809" t="s">
        <v>207</v>
      </c>
      <c r="D809"/>
      <c r="E809" s="56" t="s">
        <v>20</v>
      </c>
      <c r="F809" s="21">
        <f t="shared" si="481"/>
        <v>0</v>
      </c>
      <c r="G809" s="21">
        <f t="shared" si="482"/>
        <v>0</v>
      </c>
      <c r="H809" s="111" t="str">
        <f>IF(ISNA(VLOOKUP(C809,[1]Sheet1!$J$2:$J$2989,1,FALSE)),"No","Yes")</f>
        <v>Yes</v>
      </c>
      <c r="I809" s="84">
        <f t="shared" si="483"/>
        <v>0</v>
      </c>
      <c r="J809" s="84">
        <f t="shared" si="484"/>
        <v>0</v>
      </c>
      <c r="K809" s="84">
        <f t="shared" si="485"/>
        <v>0</v>
      </c>
      <c r="L809" s="84">
        <f t="shared" si="486"/>
        <v>0</v>
      </c>
      <c r="M809" s="84">
        <f t="shared" si="487"/>
        <v>0</v>
      </c>
      <c r="N809" s="84">
        <f t="shared" si="488"/>
        <v>0</v>
      </c>
      <c r="O809" s="84">
        <f t="shared" si="464"/>
        <v>0</v>
      </c>
      <c r="Q809" s="85">
        <f t="shared" si="489"/>
        <v>0</v>
      </c>
      <c r="R809" s="85">
        <f t="shared" si="490"/>
        <v>0</v>
      </c>
      <c r="S809" s="85">
        <f t="shared" si="491"/>
        <v>0</v>
      </c>
      <c r="T809" s="85">
        <f t="shared" si="492"/>
        <v>0</v>
      </c>
      <c r="U809" s="85">
        <f t="shared" si="493"/>
        <v>0</v>
      </c>
      <c r="V809" s="85">
        <f t="shared" si="494"/>
        <v>0</v>
      </c>
      <c r="W809" s="85">
        <f t="shared" si="471"/>
        <v>0</v>
      </c>
      <c r="Y809" s="84">
        <f t="shared" si="472"/>
        <v>0</v>
      </c>
      <c r="Z809" s="85">
        <f t="shared" si="473"/>
        <v>0</v>
      </c>
      <c r="AA809" s="70">
        <f t="shared" si="474"/>
        <v>0</v>
      </c>
      <c r="AB809" s="84">
        <f t="shared" si="475"/>
        <v>0</v>
      </c>
      <c r="AC809" s="84">
        <f t="shared" si="476"/>
        <v>0</v>
      </c>
      <c r="AD809" s="85">
        <f t="shared" si="477"/>
        <v>0</v>
      </c>
      <c r="AE809" s="85">
        <f t="shared" si="478"/>
        <v>0</v>
      </c>
      <c r="AF809" s="1">
        <f t="shared" si="479"/>
        <v>0</v>
      </c>
    </row>
    <row r="810" spans="1:32" ht="12" customHeight="1" x14ac:dyDescent="0.2">
      <c r="A810" s="101">
        <v>1.6999999999999999E-3</v>
      </c>
      <c r="B810" s="3">
        <f t="shared" si="480"/>
        <v>8380.1939728097223</v>
      </c>
      <c r="C810" t="s">
        <v>208</v>
      </c>
      <c r="D810"/>
      <c r="E810" s="56" t="s">
        <v>20</v>
      </c>
      <c r="F810" s="21">
        <f t="shared" si="481"/>
        <v>1</v>
      </c>
      <c r="G810" s="21">
        <f t="shared" si="482"/>
        <v>1</v>
      </c>
      <c r="H810" s="111" t="str">
        <f>IF(ISNA(VLOOKUP(C810,[1]Sheet1!$J$2:$J$2989,1,FALSE)),"No","Yes")</f>
        <v>No</v>
      </c>
      <c r="I810" s="84">
        <f t="shared" si="483"/>
        <v>8380.1922728097215</v>
      </c>
      <c r="J810" s="84">
        <f t="shared" si="484"/>
        <v>0</v>
      </c>
      <c r="K810" s="84">
        <f t="shared" si="485"/>
        <v>0</v>
      </c>
      <c r="L810" s="84">
        <f t="shared" si="486"/>
        <v>0</v>
      </c>
      <c r="M810" s="84">
        <f t="shared" si="487"/>
        <v>0</v>
      </c>
      <c r="N810" s="84">
        <f t="shared" si="488"/>
        <v>0</v>
      </c>
      <c r="O810" s="84">
        <f t="shared" si="464"/>
        <v>0</v>
      </c>
      <c r="Q810" s="85">
        <f t="shared" si="489"/>
        <v>0</v>
      </c>
      <c r="R810" s="85">
        <f t="shared" si="490"/>
        <v>0</v>
      </c>
      <c r="S810" s="85">
        <f t="shared" si="491"/>
        <v>0</v>
      </c>
      <c r="T810" s="85">
        <f t="shared" si="492"/>
        <v>0</v>
      </c>
      <c r="U810" s="85">
        <f t="shared" si="493"/>
        <v>0</v>
      </c>
      <c r="V810" s="85">
        <f t="shared" si="494"/>
        <v>0</v>
      </c>
      <c r="W810" s="85">
        <f t="shared" si="471"/>
        <v>0</v>
      </c>
      <c r="Y810" s="84">
        <f t="shared" si="472"/>
        <v>0</v>
      </c>
      <c r="Z810" s="85">
        <f t="shared" si="473"/>
        <v>0</v>
      </c>
      <c r="AA810" s="70">
        <f t="shared" si="474"/>
        <v>0</v>
      </c>
      <c r="AB810" s="84">
        <f t="shared" si="475"/>
        <v>8380.1922728097215</v>
      </c>
      <c r="AC810" s="84">
        <f t="shared" si="476"/>
        <v>0</v>
      </c>
      <c r="AD810" s="85">
        <f t="shared" si="477"/>
        <v>0</v>
      </c>
      <c r="AE810" s="85">
        <f t="shared" si="478"/>
        <v>0</v>
      </c>
      <c r="AF810" s="1">
        <f t="shared" si="479"/>
        <v>8380.1922728097215</v>
      </c>
    </row>
    <row r="811" spans="1:32" ht="12" customHeight="1" x14ac:dyDescent="0.2">
      <c r="A811" s="101">
        <v>1.7009999999999998E-3</v>
      </c>
      <c r="B811" s="3">
        <f t="shared" si="480"/>
        <v>1.7009999999999998E-3</v>
      </c>
      <c r="C811" t="s">
        <v>209</v>
      </c>
      <c r="D811"/>
      <c r="E811" s="56" t="s">
        <v>20</v>
      </c>
      <c r="F811" s="21">
        <f t="shared" si="481"/>
        <v>0</v>
      </c>
      <c r="G811" s="21">
        <f t="shared" si="482"/>
        <v>0</v>
      </c>
      <c r="H811" s="111" t="str">
        <f>IF(ISNA(VLOOKUP(C811,[1]Sheet1!$J$2:$J$2989,1,FALSE)),"No","Yes")</f>
        <v>No</v>
      </c>
      <c r="I811" s="84">
        <f t="shared" si="483"/>
        <v>0</v>
      </c>
      <c r="J811" s="84">
        <f t="shared" si="484"/>
        <v>0</v>
      </c>
      <c r="K811" s="84">
        <f t="shared" si="485"/>
        <v>0</v>
      </c>
      <c r="L811" s="84">
        <f t="shared" si="486"/>
        <v>0</v>
      </c>
      <c r="M811" s="84">
        <f t="shared" si="487"/>
        <v>0</v>
      </c>
      <c r="N811" s="84">
        <f t="shared" si="488"/>
        <v>0</v>
      </c>
      <c r="O811" s="84">
        <f t="shared" si="464"/>
        <v>0</v>
      </c>
      <c r="Q811" s="85">
        <f t="shared" si="489"/>
        <v>0</v>
      </c>
      <c r="R811" s="85">
        <f t="shared" si="490"/>
        <v>0</v>
      </c>
      <c r="S811" s="85">
        <f t="shared" si="491"/>
        <v>0</v>
      </c>
      <c r="T811" s="85">
        <f t="shared" si="492"/>
        <v>0</v>
      </c>
      <c r="U811" s="85">
        <f t="shared" si="493"/>
        <v>0</v>
      </c>
      <c r="V811" s="85">
        <f t="shared" si="494"/>
        <v>0</v>
      </c>
      <c r="W811" s="85">
        <f t="shared" si="471"/>
        <v>0</v>
      </c>
      <c r="Y811" s="84">
        <f t="shared" si="472"/>
        <v>0</v>
      </c>
      <c r="Z811" s="85">
        <f t="shared" si="473"/>
        <v>0</v>
      </c>
      <c r="AA811" s="70">
        <f t="shared" si="474"/>
        <v>0</v>
      </c>
      <c r="AB811" s="84">
        <f t="shared" si="475"/>
        <v>0</v>
      </c>
      <c r="AC811" s="84">
        <f t="shared" si="476"/>
        <v>0</v>
      </c>
      <c r="AD811" s="85">
        <f t="shared" si="477"/>
        <v>0</v>
      </c>
      <c r="AE811" s="85">
        <f t="shared" si="478"/>
        <v>0</v>
      </c>
      <c r="AF811" s="1">
        <f t="shared" si="479"/>
        <v>0</v>
      </c>
    </row>
    <row r="812" spans="1:32" ht="12" customHeight="1" x14ac:dyDescent="0.2">
      <c r="A812" s="101">
        <v>1.7019999999999997E-3</v>
      </c>
      <c r="B812" s="3">
        <f t="shared" si="480"/>
        <v>7833.1654863336717</v>
      </c>
      <c r="C812" t="s">
        <v>210</v>
      </c>
      <c r="D812"/>
      <c r="E812" s="56" t="s">
        <v>20</v>
      </c>
      <c r="F812" s="21">
        <f t="shared" si="481"/>
        <v>1</v>
      </c>
      <c r="G812" s="21">
        <f t="shared" si="482"/>
        <v>1</v>
      </c>
      <c r="H812" s="111" t="str">
        <f>IF(ISNA(VLOOKUP(C812,[1]Sheet1!$J$2:$J$2989,1,FALSE)),"No","Yes")</f>
        <v>No</v>
      </c>
      <c r="I812" s="84">
        <f t="shared" si="483"/>
        <v>7833.1637843336721</v>
      </c>
      <c r="J812" s="84">
        <f t="shared" si="484"/>
        <v>0</v>
      </c>
      <c r="K812" s="84">
        <f t="shared" si="485"/>
        <v>0</v>
      </c>
      <c r="L812" s="84">
        <f t="shared" si="486"/>
        <v>0</v>
      </c>
      <c r="M812" s="84">
        <f t="shared" si="487"/>
        <v>0</v>
      </c>
      <c r="N812" s="84">
        <f t="shared" si="488"/>
        <v>0</v>
      </c>
      <c r="O812" s="84">
        <f t="shared" si="464"/>
        <v>0</v>
      </c>
      <c r="Q812" s="85">
        <f t="shared" si="489"/>
        <v>0</v>
      </c>
      <c r="R812" s="85">
        <f t="shared" si="490"/>
        <v>0</v>
      </c>
      <c r="S812" s="85">
        <f t="shared" si="491"/>
        <v>0</v>
      </c>
      <c r="T812" s="85">
        <f t="shared" si="492"/>
        <v>0</v>
      </c>
      <c r="U812" s="85">
        <f t="shared" si="493"/>
        <v>0</v>
      </c>
      <c r="V812" s="85">
        <f t="shared" si="494"/>
        <v>0</v>
      </c>
      <c r="W812" s="85">
        <f t="shared" si="471"/>
        <v>0</v>
      </c>
      <c r="Y812" s="84">
        <f t="shared" si="472"/>
        <v>0</v>
      </c>
      <c r="Z812" s="85">
        <f t="shared" si="473"/>
        <v>0</v>
      </c>
      <c r="AA812" s="70">
        <f t="shared" si="474"/>
        <v>0</v>
      </c>
      <c r="AB812" s="84">
        <f t="shared" si="475"/>
        <v>7833.1637843336721</v>
      </c>
      <c r="AC812" s="84">
        <f t="shared" si="476"/>
        <v>0</v>
      </c>
      <c r="AD812" s="85">
        <f t="shared" si="477"/>
        <v>0</v>
      </c>
      <c r="AE812" s="85">
        <f t="shared" si="478"/>
        <v>0</v>
      </c>
      <c r="AF812" s="1">
        <f t="shared" si="479"/>
        <v>7833.1637843336721</v>
      </c>
    </row>
    <row r="813" spans="1:32" ht="12" customHeight="1" x14ac:dyDescent="0.2">
      <c r="A813" s="101">
        <v>1.7029999999999999E-3</v>
      </c>
      <c r="B813" s="3">
        <f t="shared" si="480"/>
        <v>1.7029999999999999E-3</v>
      </c>
      <c r="C813" t="s">
        <v>121</v>
      </c>
      <c r="D813"/>
      <c r="E813" s="56" t="s">
        <v>20</v>
      </c>
      <c r="F813" s="21">
        <f t="shared" si="481"/>
        <v>0</v>
      </c>
      <c r="G813" s="21">
        <f t="shared" si="482"/>
        <v>0</v>
      </c>
      <c r="H813" s="111" t="str">
        <f>IF(ISNA(VLOOKUP(C813,[1]Sheet1!$J$2:$J$2989,1,FALSE)),"No","Yes")</f>
        <v>No</v>
      </c>
      <c r="I813" s="84">
        <f t="shared" si="483"/>
        <v>0</v>
      </c>
      <c r="J813" s="84">
        <f t="shared" si="484"/>
        <v>0</v>
      </c>
      <c r="K813" s="84">
        <f t="shared" si="485"/>
        <v>0</v>
      </c>
      <c r="L813" s="84">
        <f t="shared" si="486"/>
        <v>0</v>
      </c>
      <c r="M813" s="84">
        <f t="shared" si="487"/>
        <v>0</v>
      </c>
      <c r="N813" s="84">
        <f t="shared" si="488"/>
        <v>0</v>
      </c>
      <c r="O813" s="84">
        <f t="shared" si="464"/>
        <v>0</v>
      </c>
      <c r="Q813" s="85">
        <f t="shared" si="489"/>
        <v>0</v>
      </c>
      <c r="R813" s="85">
        <f t="shared" si="490"/>
        <v>0</v>
      </c>
      <c r="S813" s="85">
        <f t="shared" si="491"/>
        <v>0</v>
      </c>
      <c r="T813" s="85">
        <f t="shared" si="492"/>
        <v>0</v>
      </c>
      <c r="U813" s="85">
        <f t="shared" si="493"/>
        <v>0</v>
      </c>
      <c r="V813" s="85">
        <f t="shared" si="494"/>
        <v>0</v>
      </c>
      <c r="W813" s="85">
        <f t="shared" si="471"/>
        <v>0</v>
      </c>
      <c r="Y813" s="84">
        <f t="shared" si="472"/>
        <v>0</v>
      </c>
      <c r="Z813" s="85">
        <f t="shared" si="473"/>
        <v>0</v>
      </c>
      <c r="AA813" s="70">
        <f t="shared" si="474"/>
        <v>0</v>
      </c>
      <c r="AB813" s="84">
        <f t="shared" si="475"/>
        <v>0</v>
      </c>
      <c r="AC813" s="84">
        <f t="shared" si="476"/>
        <v>0</v>
      </c>
      <c r="AD813" s="85">
        <f t="shared" si="477"/>
        <v>0</v>
      </c>
      <c r="AE813" s="85">
        <f t="shared" si="478"/>
        <v>0</v>
      </c>
      <c r="AF813" s="1">
        <f t="shared" si="479"/>
        <v>0</v>
      </c>
    </row>
    <row r="814" spans="1:32" ht="12" customHeight="1" x14ac:dyDescent="0.2">
      <c r="A814" s="101">
        <v>1.7039999999999998E-3</v>
      </c>
      <c r="B814" s="3">
        <f t="shared" si="480"/>
        <v>1.7039999999999998E-3</v>
      </c>
      <c r="C814" t="s">
        <v>211</v>
      </c>
      <c r="D814"/>
      <c r="E814" s="56" t="s">
        <v>20</v>
      </c>
      <c r="F814" s="21">
        <f t="shared" si="481"/>
        <v>0</v>
      </c>
      <c r="G814" s="21">
        <f t="shared" si="482"/>
        <v>0</v>
      </c>
      <c r="H814" s="111" t="str">
        <f>IF(ISNA(VLOOKUP(C814,[1]Sheet1!$J$2:$J$2989,1,FALSE)),"No","Yes")</f>
        <v>No</v>
      </c>
      <c r="I814" s="84">
        <f t="shared" si="483"/>
        <v>0</v>
      </c>
      <c r="J814" s="84">
        <f t="shared" si="484"/>
        <v>0</v>
      </c>
      <c r="K814" s="84">
        <f t="shared" si="485"/>
        <v>0</v>
      </c>
      <c r="L814" s="84">
        <f t="shared" si="486"/>
        <v>0</v>
      </c>
      <c r="M814" s="84">
        <f t="shared" si="487"/>
        <v>0</v>
      </c>
      <c r="N814" s="84">
        <f t="shared" si="488"/>
        <v>0</v>
      </c>
      <c r="O814" s="84">
        <f t="shared" si="464"/>
        <v>0</v>
      </c>
      <c r="Q814" s="85">
        <f t="shared" si="489"/>
        <v>0</v>
      </c>
      <c r="R814" s="85">
        <f t="shared" si="490"/>
        <v>0</v>
      </c>
      <c r="S814" s="85">
        <f t="shared" si="491"/>
        <v>0</v>
      </c>
      <c r="T814" s="85">
        <f t="shared" si="492"/>
        <v>0</v>
      </c>
      <c r="U814" s="85">
        <f t="shared" si="493"/>
        <v>0</v>
      </c>
      <c r="V814" s="85">
        <f t="shared" si="494"/>
        <v>0</v>
      </c>
      <c r="W814" s="85">
        <f t="shared" si="471"/>
        <v>0</v>
      </c>
      <c r="Y814" s="84">
        <f t="shared" si="472"/>
        <v>0</v>
      </c>
      <c r="Z814" s="85">
        <f t="shared" si="473"/>
        <v>0</v>
      </c>
      <c r="AA814" s="70">
        <f t="shared" si="474"/>
        <v>0</v>
      </c>
      <c r="AB814" s="84">
        <f t="shared" si="475"/>
        <v>0</v>
      </c>
      <c r="AC814" s="84">
        <f t="shared" si="476"/>
        <v>0</v>
      </c>
      <c r="AD814" s="85">
        <f t="shared" si="477"/>
        <v>0</v>
      </c>
      <c r="AE814" s="85">
        <f t="shared" si="478"/>
        <v>0</v>
      </c>
      <c r="AF814" s="1">
        <f t="shared" si="479"/>
        <v>0</v>
      </c>
    </row>
    <row r="815" spans="1:32" ht="12" customHeight="1" x14ac:dyDescent="0.2">
      <c r="A815" s="101">
        <v>1.7049999999999999E-3</v>
      </c>
      <c r="B815" s="3">
        <f t="shared" si="480"/>
        <v>1.7049999999999999E-3</v>
      </c>
      <c r="C815" t="s">
        <v>212</v>
      </c>
      <c r="D815"/>
      <c r="E815" s="56" t="s">
        <v>20</v>
      </c>
      <c r="F815" s="21">
        <f t="shared" si="481"/>
        <v>0</v>
      </c>
      <c r="G815" s="21">
        <f t="shared" si="482"/>
        <v>0</v>
      </c>
      <c r="H815" s="111" t="str">
        <f>IF(ISNA(VLOOKUP(C815,[1]Sheet1!$J$2:$J$2989,1,FALSE)),"No","Yes")</f>
        <v>No</v>
      </c>
      <c r="I815" s="84">
        <f t="shared" si="483"/>
        <v>0</v>
      </c>
      <c r="J815" s="84">
        <f t="shared" si="484"/>
        <v>0</v>
      </c>
      <c r="K815" s="84">
        <f t="shared" si="485"/>
        <v>0</v>
      </c>
      <c r="L815" s="84">
        <f t="shared" si="486"/>
        <v>0</v>
      </c>
      <c r="M815" s="84">
        <f t="shared" si="487"/>
        <v>0</v>
      </c>
      <c r="N815" s="84">
        <f t="shared" si="488"/>
        <v>0</v>
      </c>
      <c r="O815" s="84">
        <f t="shared" si="464"/>
        <v>0</v>
      </c>
      <c r="Q815" s="85">
        <f t="shared" si="489"/>
        <v>0</v>
      </c>
      <c r="R815" s="85">
        <f t="shared" si="490"/>
        <v>0</v>
      </c>
      <c r="S815" s="85">
        <f t="shared" si="491"/>
        <v>0</v>
      </c>
      <c r="T815" s="85">
        <f t="shared" si="492"/>
        <v>0</v>
      </c>
      <c r="U815" s="85">
        <f t="shared" si="493"/>
        <v>0</v>
      </c>
      <c r="V815" s="85">
        <f t="shared" si="494"/>
        <v>0</v>
      </c>
      <c r="W815" s="85">
        <f t="shared" si="471"/>
        <v>0</v>
      </c>
      <c r="Y815" s="84">
        <f t="shared" si="472"/>
        <v>0</v>
      </c>
      <c r="Z815" s="85">
        <f t="shared" si="473"/>
        <v>0</v>
      </c>
      <c r="AA815" s="70">
        <f t="shared" si="474"/>
        <v>0</v>
      </c>
      <c r="AB815" s="84">
        <f t="shared" si="475"/>
        <v>0</v>
      </c>
      <c r="AC815" s="84">
        <f t="shared" si="476"/>
        <v>0</v>
      </c>
      <c r="AD815" s="85">
        <f t="shared" si="477"/>
        <v>0</v>
      </c>
      <c r="AE815" s="85">
        <f t="shared" si="478"/>
        <v>0</v>
      </c>
      <c r="AF815" s="1">
        <f t="shared" si="479"/>
        <v>0</v>
      </c>
    </row>
    <row r="816" spans="1:32" ht="12" customHeight="1" x14ac:dyDescent="0.2">
      <c r="A816" s="101">
        <v>1.7059999999999998E-3</v>
      </c>
      <c r="B816" s="3">
        <f t="shared" si="480"/>
        <v>1.7059999999999998E-3</v>
      </c>
      <c r="C816" t="s">
        <v>213</v>
      </c>
      <c r="D816"/>
      <c r="E816" s="56" t="s">
        <v>20</v>
      </c>
      <c r="F816" s="21">
        <f t="shared" si="481"/>
        <v>0</v>
      </c>
      <c r="G816" s="21">
        <f t="shared" si="482"/>
        <v>0</v>
      </c>
      <c r="H816" s="111" t="str">
        <f>IF(ISNA(VLOOKUP(C816,[1]Sheet1!$J$2:$J$2989,1,FALSE)),"No","Yes")</f>
        <v>Yes</v>
      </c>
      <c r="I816" s="84">
        <f t="shared" si="483"/>
        <v>0</v>
      </c>
      <c r="J816" s="84">
        <f t="shared" si="484"/>
        <v>0</v>
      </c>
      <c r="K816" s="84">
        <f t="shared" si="485"/>
        <v>0</v>
      </c>
      <c r="L816" s="84">
        <f t="shared" si="486"/>
        <v>0</v>
      </c>
      <c r="M816" s="84">
        <f t="shared" si="487"/>
        <v>0</v>
      </c>
      <c r="N816" s="84">
        <f t="shared" si="488"/>
        <v>0</v>
      </c>
      <c r="O816" s="84">
        <f t="shared" si="464"/>
        <v>0</v>
      </c>
      <c r="Q816" s="85">
        <f t="shared" si="489"/>
        <v>0</v>
      </c>
      <c r="R816" s="85">
        <f t="shared" si="490"/>
        <v>0</v>
      </c>
      <c r="S816" s="85">
        <f t="shared" si="491"/>
        <v>0</v>
      </c>
      <c r="T816" s="85">
        <f t="shared" si="492"/>
        <v>0</v>
      </c>
      <c r="U816" s="85">
        <f t="shared" si="493"/>
        <v>0</v>
      </c>
      <c r="V816" s="85">
        <f t="shared" si="494"/>
        <v>0</v>
      </c>
      <c r="W816" s="85">
        <f t="shared" si="471"/>
        <v>0</v>
      </c>
      <c r="Y816" s="84">
        <f t="shared" si="472"/>
        <v>0</v>
      </c>
      <c r="Z816" s="85">
        <f t="shared" si="473"/>
        <v>0</v>
      </c>
      <c r="AA816" s="70">
        <f t="shared" si="474"/>
        <v>0</v>
      </c>
      <c r="AB816" s="84">
        <f t="shared" si="475"/>
        <v>0</v>
      </c>
      <c r="AC816" s="84">
        <f t="shared" si="476"/>
        <v>0</v>
      </c>
      <c r="AD816" s="85">
        <f t="shared" si="477"/>
        <v>0</v>
      </c>
      <c r="AE816" s="85">
        <f t="shared" si="478"/>
        <v>0</v>
      </c>
      <c r="AF816" s="1">
        <f t="shared" si="479"/>
        <v>0</v>
      </c>
    </row>
    <row r="817" spans="1:32" ht="12" customHeight="1" x14ac:dyDescent="0.2">
      <c r="A817" s="101">
        <v>1.7069999999999998E-3</v>
      </c>
      <c r="B817" s="3">
        <f t="shared" si="480"/>
        <v>1.7069999999999998E-3</v>
      </c>
      <c r="C817" t="s">
        <v>214</v>
      </c>
      <c r="D817"/>
      <c r="E817" s="56" t="s">
        <v>20</v>
      </c>
      <c r="F817" s="21">
        <f t="shared" si="481"/>
        <v>0</v>
      </c>
      <c r="G817" s="21">
        <f t="shared" si="482"/>
        <v>0</v>
      </c>
      <c r="H817" s="111" t="str">
        <f>IF(ISNA(VLOOKUP(C817,[1]Sheet1!$J$2:$J$2989,1,FALSE)),"No","Yes")</f>
        <v>No</v>
      </c>
      <c r="I817" s="84">
        <f t="shared" si="483"/>
        <v>0</v>
      </c>
      <c r="J817" s="84">
        <f t="shared" si="484"/>
        <v>0</v>
      </c>
      <c r="K817" s="84">
        <f t="shared" si="485"/>
        <v>0</v>
      </c>
      <c r="L817" s="84">
        <f t="shared" si="486"/>
        <v>0</v>
      </c>
      <c r="M817" s="84">
        <f t="shared" si="487"/>
        <v>0</v>
      </c>
      <c r="N817" s="84">
        <f t="shared" si="488"/>
        <v>0</v>
      </c>
      <c r="O817" s="84">
        <f t="shared" si="464"/>
        <v>0</v>
      </c>
      <c r="Q817" s="85">
        <f t="shared" si="489"/>
        <v>0</v>
      </c>
      <c r="R817" s="85">
        <f t="shared" si="490"/>
        <v>0</v>
      </c>
      <c r="S817" s="85">
        <f t="shared" si="491"/>
        <v>0</v>
      </c>
      <c r="T817" s="85">
        <f t="shared" si="492"/>
        <v>0</v>
      </c>
      <c r="U817" s="85">
        <f t="shared" si="493"/>
        <v>0</v>
      </c>
      <c r="V817" s="85">
        <f t="shared" si="494"/>
        <v>0</v>
      </c>
      <c r="W817" s="85">
        <f t="shared" si="471"/>
        <v>0</v>
      </c>
      <c r="Y817" s="84">
        <f t="shared" si="472"/>
        <v>0</v>
      </c>
      <c r="Z817" s="85">
        <f t="shared" si="473"/>
        <v>0</v>
      </c>
      <c r="AA817" s="70">
        <f t="shared" si="474"/>
        <v>0</v>
      </c>
      <c r="AB817" s="84">
        <f t="shared" si="475"/>
        <v>0</v>
      </c>
      <c r="AC817" s="84">
        <f t="shared" si="476"/>
        <v>0</v>
      </c>
      <c r="AD817" s="85">
        <f t="shared" si="477"/>
        <v>0</v>
      </c>
      <c r="AE817" s="85">
        <f t="shared" si="478"/>
        <v>0</v>
      </c>
      <c r="AF817" s="1">
        <f t="shared" si="479"/>
        <v>0</v>
      </c>
    </row>
    <row r="818" spans="1:32" ht="12" customHeight="1" x14ac:dyDescent="0.2">
      <c r="A818" s="101">
        <v>1.7079999999999999E-3</v>
      </c>
      <c r="B818" s="3">
        <f t="shared" si="480"/>
        <v>1.7079999999999999E-3</v>
      </c>
      <c r="C818" t="s">
        <v>215</v>
      </c>
      <c r="D818"/>
      <c r="E818" s="56" t="s">
        <v>20</v>
      </c>
      <c r="F818" s="21">
        <f t="shared" si="481"/>
        <v>0</v>
      </c>
      <c r="G818" s="21">
        <f t="shared" si="482"/>
        <v>0</v>
      </c>
      <c r="H818" s="111" t="str">
        <f>IF(ISNA(VLOOKUP(C818,[1]Sheet1!$J$2:$J$2989,1,FALSE)),"No","Yes")</f>
        <v>No</v>
      </c>
      <c r="I818" s="84">
        <f t="shared" si="483"/>
        <v>0</v>
      </c>
      <c r="J818" s="84">
        <f t="shared" si="484"/>
        <v>0</v>
      </c>
      <c r="K818" s="84">
        <f t="shared" si="485"/>
        <v>0</v>
      </c>
      <c r="L818" s="84">
        <f t="shared" si="486"/>
        <v>0</v>
      </c>
      <c r="M818" s="84">
        <f t="shared" si="487"/>
        <v>0</v>
      </c>
      <c r="N818" s="84">
        <f t="shared" si="488"/>
        <v>0</v>
      </c>
      <c r="O818" s="84">
        <f t="shared" si="464"/>
        <v>0</v>
      </c>
      <c r="Q818" s="85">
        <f t="shared" si="489"/>
        <v>0</v>
      </c>
      <c r="R818" s="85">
        <f t="shared" si="490"/>
        <v>0</v>
      </c>
      <c r="S818" s="85">
        <f t="shared" si="491"/>
        <v>0</v>
      </c>
      <c r="T818" s="85">
        <f t="shared" si="492"/>
        <v>0</v>
      </c>
      <c r="U818" s="85">
        <f t="shared" si="493"/>
        <v>0</v>
      </c>
      <c r="V818" s="85">
        <f t="shared" si="494"/>
        <v>0</v>
      </c>
      <c r="W818" s="85">
        <f t="shared" si="471"/>
        <v>0</v>
      </c>
      <c r="Y818" s="84">
        <f t="shared" si="472"/>
        <v>0</v>
      </c>
      <c r="Z818" s="85">
        <f t="shared" si="473"/>
        <v>0</v>
      </c>
      <c r="AA818" s="70">
        <f t="shared" si="474"/>
        <v>0</v>
      </c>
      <c r="AB818" s="84">
        <f t="shared" si="475"/>
        <v>0</v>
      </c>
      <c r="AC818" s="84">
        <f t="shared" si="476"/>
        <v>0</v>
      </c>
      <c r="AD818" s="85">
        <f t="shared" si="477"/>
        <v>0</v>
      </c>
      <c r="AE818" s="85">
        <f t="shared" si="478"/>
        <v>0</v>
      </c>
      <c r="AF818" s="1">
        <f t="shared" si="479"/>
        <v>0</v>
      </c>
    </row>
    <row r="819" spans="1:32" ht="12" customHeight="1" x14ac:dyDescent="0.2">
      <c r="A819" s="101">
        <v>1.7089999999999998E-3</v>
      </c>
      <c r="B819" s="3">
        <f t="shared" si="480"/>
        <v>1.7089999999999998E-3</v>
      </c>
      <c r="C819" t="s">
        <v>95</v>
      </c>
      <c r="D819"/>
      <c r="E819" s="56" t="s">
        <v>20</v>
      </c>
      <c r="F819" s="21">
        <f t="shared" si="481"/>
        <v>0</v>
      </c>
      <c r="G819" s="21">
        <f t="shared" si="482"/>
        <v>0</v>
      </c>
      <c r="H819" s="111" t="str">
        <f>IF(ISNA(VLOOKUP(C819,[1]Sheet1!$J$2:$J$2989,1,FALSE)),"No","Yes")</f>
        <v>No</v>
      </c>
      <c r="I819" s="84">
        <f t="shared" si="483"/>
        <v>0</v>
      </c>
      <c r="J819" s="84">
        <f t="shared" si="484"/>
        <v>0</v>
      </c>
      <c r="K819" s="84">
        <f t="shared" si="485"/>
        <v>0</v>
      </c>
      <c r="L819" s="84">
        <f t="shared" si="486"/>
        <v>0</v>
      </c>
      <c r="M819" s="84">
        <f t="shared" si="487"/>
        <v>0</v>
      </c>
      <c r="N819" s="84">
        <f t="shared" si="488"/>
        <v>0</v>
      </c>
      <c r="O819" s="84">
        <f t="shared" si="464"/>
        <v>0</v>
      </c>
      <c r="Q819" s="85">
        <f t="shared" si="489"/>
        <v>0</v>
      </c>
      <c r="R819" s="85">
        <f t="shared" si="490"/>
        <v>0</v>
      </c>
      <c r="S819" s="85">
        <f t="shared" si="491"/>
        <v>0</v>
      </c>
      <c r="T819" s="85">
        <f t="shared" si="492"/>
        <v>0</v>
      </c>
      <c r="U819" s="85">
        <f t="shared" si="493"/>
        <v>0</v>
      </c>
      <c r="V819" s="85">
        <f t="shared" si="494"/>
        <v>0</v>
      </c>
      <c r="W819" s="85">
        <f t="shared" si="471"/>
        <v>0</v>
      </c>
      <c r="Y819" s="84">
        <f t="shared" si="472"/>
        <v>0</v>
      </c>
      <c r="Z819" s="85">
        <f t="shared" si="473"/>
        <v>0</v>
      </c>
      <c r="AA819" s="70">
        <f t="shared" si="474"/>
        <v>0</v>
      </c>
      <c r="AB819" s="84">
        <f t="shared" si="475"/>
        <v>0</v>
      </c>
      <c r="AC819" s="84">
        <f t="shared" si="476"/>
        <v>0</v>
      </c>
      <c r="AD819" s="85">
        <f t="shared" si="477"/>
        <v>0</v>
      </c>
      <c r="AE819" s="85">
        <f t="shared" si="478"/>
        <v>0</v>
      </c>
      <c r="AF819" s="1">
        <f t="shared" si="479"/>
        <v>0</v>
      </c>
    </row>
    <row r="820" spans="1:32" ht="12" customHeight="1" x14ac:dyDescent="0.2">
      <c r="A820" s="101">
        <v>1.7099999999999999E-3</v>
      </c>
      <c r="B820" s="3">
        <f t="shared" si="480"/>
        <v>1.7099999999999999E-3</v>
      </c>
      <c r="C820" t="s">
        <v>216</v>
      </c>
      <c r="D820"/>
      <c r="E820" s="56" t="s">
        <v>20</v>
      </c>
      <c r="F820" s="21">
        <f t="shared" si="481"/>
        <v>0</v>
      </c>
      <c r="G820" s="21">
        <f t="shared" si="482"/>
        <v>0</v>
      </c>
      <c r="H820" s="111" t="str">
        <f>IF(ISNA(VLOOKUP(C820,[1]Sheet1!$J$2:$J$2989,1,FALSE)),"No","Yes")</f>
        <v>No</v>
      </c>
      <c r="I820" s="84">
        <f t="shared" si="483"/>
        <v>0</v>
      </c>
      <c r="J820" s="84">
        <f t="shared" si="484"/>
        <v>0</v>
      </c>
      <c r="K820" s="84">
        <f t="shared" si="485"/>
        <v>0</v>
      </c>
      <c r="L820" s="84">
        <f t="shared" si="486"/>
        <v>0</v>
      </c>
      <c r="M820" s="84">
        <f t="shared" si="487"/>
        <v>0</v>
      </c>
      <c r="N820" s="84">
        <f t="shared" si="488"/>
        <v>0</v>
      </c>
      <c r="O820" s="84">
        <f t="shared" si="464"/>
        <v>0</v>
      </c>
      <c r="Q820" s="85">
        <f t="shared" si="489"/>
        <v>0</v>
      </c>
      <c r="R820" s="85">
        <f t="shared" si="490"/>
        <v>0</v>
      </c>
      <c r="S820" s="85">
        <f t="shared" si="491"/>
        <v>0</v>
      </c>
      <c r="T820" s="85">
        <f t="shared" si="492"/>
        <v>0</v>
      </c>
      <c r="U820" s="85">
        <f t="shared" si="493"/>
        <v>0</v>
      </c>
      <c r="V820" s="85">
        <f t="shared" si="494"/>
        <v>0</v>
      </c>
      <c r="W820" s="85">
        <f t="shared" si="471"/>
        <v>0</v>
      </c>
      <c r="Y820" s="84">
        <f t="shared" si="472"/>
        <v>0</v>
      </c>
      <c r="Z820" s="85">
        <f t="shared" si="473"/>
        <v>0</v>
      </c>
      <c r="AA820" s="70">
        <f t="shared" si="474"/>
        <v>0</v>
      </c>
      <c r="AB820" s="84">
        <f t="shared" si="475"/>
        <v>0</v>
      </c>
      <c r="AC820" s="84">
        <f t="shared" si="476"/>
        <v>0</v>
      </c>
      <c r="AD820" s="85">
        <f t="shared" si="477"/>
        <v>0</v>
      </c>
      <c r="AE820" s="85">
        <f t="shared" si="478"/>
        <v>0</v>
      </c>
      <c r="AF820" s="1">
        <f t="shared" si="479"/>
        <v>0</v>
      </c>
    </row>
    <row r="821" spans="1:32" ht="12" customHeight="1" x14ac:dyDescent="0.2">
      <c r="A821" s="101">
        <v>1.7109999999999998E-3</v>
      </c>
      <c r="B821" s="3">
        <f t="shared" si="480"/>
        <v>1.7109999999999998E-3</v>
      </c>
      <c r="C821" t="s">
        <v>217</v>
      </c>
      <c r="D821"/>
      <c r="E821" s="56" t="s">
        <v>20</v>
      </c>
      <c r="F821" s="21">
        <f t="shared" si="481"/>
        <v>0</v>
      </c>
      <c r="G821" s="21">
        <f t="shared" si="482"/>
        <v>0</v>
      </c>
      <c r="H821" s="111" t="str">
        <f>IF(ISNA(VLOOKUP(C821,[1]Sheet1!$J$2:$J$2989,1,FALSE)),"No","Yes")</f>
        <v>No</v>
      </c>
      <c r="I821" s="84">
        <f t="shared" si="483"/>
        <v>0</v>
      </c>
      <c r="J821" s="84">
        <f t="shared" si="484"/>
        <v>0</v>
      </c>
      <c r="K821" s="84">
        <f t="shared" si="485"/>
        <v>0</v>
      </c>
      <c r="L821" s="84">
        <f t="shared" si="486"/>
        <v>0</v>
      </c>
      <c r="M821" s="84">
        <f t="shared" si="487"/>
        <v>0</v>
      </c>
      <c r="N821" s="84">
        <f t="shared" si="488"/>
        <v>0</v>
      </c>
      <c r="O821" s="84">
        <f t="shared" si="464"/>
        <v>0</v>
      </c>
      <c r="Q821" s="85">
        <f t="shared" si="489"/>
        <v>0</v>
      </c>
      <c r="R821" s="85">
        <f t="shared" si="490"/>
        <v>0</v>
      </c>
      <c r="S821" s="85">
        <f t="shared" si="491"/>
        <v>0</v>
      </c>
      <c r="T821" s="85">
        <f t="shared" si="492"/>
        <v>0</v>
      </c>
      <c r="U821" s="85">
        <f t="shared" si="493"/>
        <v>0</v>
      </c>
      <c r="V821" s="85">
        <f t="shared" si="494"/>
        <v>0</v>
      </c>
      <c r="W821" s="85">
        <f t="shared" si="471"/>
        <v>0</v>
      </c>
      <c r="Y821" s="84">
        <f t="shared" si="472"/>
        <v>0</v>
      </c>
      <c r="Z821" s="85">
        <f t="shared" si="473"/>
        <v>0</v>
      </c>
      <c r="AA821" s="70">
        <f t="shared" si="474"/>
        <v>0</v>
      </c>
      <c r="AB821" s="84">
        <f t="shared" si="475"/>
        <v>0</v>
      </c>
      <c r="AC821" s="84">
        <f t="shared" si="476"/>
        <v>0</v>
      </c>
      <c r="AD821" s="85">
        <f t="shared" si="477"/>
        <v>0</v>
      </c>
      <c r="AE821" s="85">
        <f t="shared" si="478"/>
        <v>0</v>
      </c>
      <c r="AF821" s="1">
        <f t="shared" si="479"/>
        <v>0</v>
      </c>
    </row>
    <row r="822" spans="1:32" ht="12" customHeight="1" x14ac:dyDescent="0.2">
      <c r="A822" s="101">
        <v>1.7119999999999998E-3</v>
      </c>
      <c r="B822" s="3">
        <f t="shared" si="480"/>
        <v>1.7119999999999998E-3</v>
      </c>
      <c r="C822" t="s">
        <v>218</v>
      </c>
      <c r="D822"/>
      <c r="E822" s="56" t="s">
        <v>20</v>
      </c>
      <c r="F822" s="21">
        <f t="shared" si="481"/>
        <v>0</v>
      </c>
      <c r="G822" s="21">
        <f t="shared" si="482"/>
        <v>0</v>
      </c>
      <c r="H822" s="111" t="str">
        <f>IF(ISNA(VLOOKUP(C822,[1]Sheet1!$J$2:$J$2989,1,FALSE)),"No","Yes")</f>
        <v>Yes</v>
      </c>
      <c r="I822" s="84">
        <f t="shared" si="483"/>
        <v>0</v>
      </c>
      <c r="J822" s="84">
        <f t="shared" si="484"/>
        <v>0</v>
      </c>
      <c r="K822" s="84">
        <f t="shared" si="485"/>
        <v>0</v>
      </c>
      <c r="L822" s="84">
        <f t="shared" si="486"/>
        <v>0</v>
      </c>
      <c r="M822" s="84">
        <f t="shared" si="487"/>
        <v>0</v>
      </c>
      <c r="N822" s="84">
        <f t="shared" si="488"/>
        <v>0</v>
      </c>
      <c r="O822" s="84">
        <f t="shared" si="464"/>
        <v>0</v>
      </c>
      <c r="Q822" s="85">
        <f t="shared" si="489"/>
        <v>0</v>
      </c>
      <c r="R822" s="85">
        <f t="shared" si="490"/>
        <v>0</v>
      </c>
      <c r="S822" s="85">
        <f t="shared" si="491"/>
        <v>0</v>
      </c>
      <c r="T822" s="85">
        <f t="shared" si="492"/>
        <v>0</v>
      </c>
      <c r="U822" s="85">
        <f t="shared" si="493"/>
        <v>0</v>
      </c>
      <c r="V822" s="85">
        <f t="shared" si="494"/>
        <v>0</v>
      </c>
      <c r="W822" s="85">
        <f t="shared" si="471"/>
        <v>0</v>
      </c>
      <c r="Y822" s="84">
        <f t="shared" si="472"/>
        <v>0</v>
      </c>
      <c r="Z822" s="85">
        <f t="shared" si="473"/>
        <v>0</v>
      </c>
      <c r="AA822" s="70">
        <f t="shared" si="474"/>
        <v>0</v>
      </c>
      <c r="AB822" s="84">
        <f t="shared" si="475"/>
        <v>0</v>
      </c>
      <c r="AC822" s="84">
        <f t="shared" si="476"/>
        <v>0</v>
      </c>
      <c r="AD822" s="85">
        <f t="shared" si="477"/>
        <v>0</v>
      </c>
      <c r="AE822" s="85">
        <f t="shared" si="478"/>
        <v>0</v>
      </c>
      <c r="AF822" s="1">
        <f t="shared" si="479"/>
        <v>0</v>
      </c>
    </row>
    <row r="823" spans="1:32" ht="12" customHeight="1" x14ac:dyDescent="0.2">
      <c r="A823" s="101">
        <v>1.7129999999999999E-3</v>
      </c>
      <c r="B823" s="3">
        <f t="shared" si="480"/>
        <v>1.7129999999999999E-3</v>
      </c>
      <c r="C823" t="s">
        <v>112</v>
      </c>
      <c r="D823"/>
      <c r="E823" s="56" t="s">
        <v>20</v>
      </c>
      <c r="F823" s="21">
        <f t="shared" si="481"/>
        <v>0</v>
      </c>
      <c r="G823" s="21">
        <f t="shared" si="482"/>
        <v>0</v>
      </c>
      <c r="H823" s="111" t="str">
        <f>IF(ISNA(VLOOKUP(C823,[1]Sheet1!$J$2:$J$2989,1,FALSE)),"No","Yes")</f>
        <v>No</v>
      </c>
      <c r="I823" s="84">
        <f t="shared" si="483"/>
        <v>0</v>
      </c>
      <c r="J823" s="84">
        <f t="shared" si="484"/>
        <v>0</v>
      </c>
      <c r="K823" s="84">
        <f t="shared" si="485"/>
        <v>0</v>
      </c>
      <c r="L823" s="84">
        <f t="shared" si="486"/>
        <v>0</v>
      </c>
      <c r="M823" s="84">
        <f t="shared" si="487"/>
        <v>0</v>
      </c>
      <c r="N823" s="84">
        <f t="shared" si="488"/>
        <v>0</v>
      </c>
      <c r="O823" s="84">
        <f t="shared" si="464"/>
        <v>0</v>
      </c>
      <c r="Q823" s="85">
        <f t="shared" si="489"/>
        <v>0</v>
      </c>
      <c r="R823" s="85">
        <f t="shared" si="490"/>
        <v>0</v>
      </c>
      <c r="S823" s="85">
        <f t="shared" si="491"/>
        <v>0</v>
      </c>
      <c r="T823" s="85">
        <f t="shared" si="492"/>
        <v>0</v>
      </c>
      <c r="U823" s="85">
        <f t="shared" si="493"/>
        <v>0</v>
      </c>
      <c r="V823" s="85">
        <f t="shared" si="494"/>
        <v>0</v>
      </c>
      <c r="W823" s="85">
        <f t="shared" si="471"/>
        <v>0</v>
      </c>
      <c r="Y823" s="84">
        <f t="shared" si="472"/>
        <v>0</v>
      </c>
      <c r="Z823" s="85">
        <f t="shared" si="473"/>
        <v>0</v>
      </c>
      <c r="AA823" s="70">
        <f t="shared" si="474"/>
        <v>0</v>
      </c>
      <c r="AB823" s="84">
        <f t="shared" si="475"/>
        <v>0</v>
      </c>
      <c r="AC823" s="84">
        <f t="shared" si="476"/>
        <v>0</v>
      </c>
      <c r="AD823" s="85">
        <f t="shared" si="477"/>
        <v>0</v>
      </c>
      <c r="AE823" s="85">
        <f t="shared" si="478"/>
        <v>0</v>
      </c>
      <c r="AF823" s="1">
        <f t="shared" si="479"/>
        <v>0</v>
      </c>
    </row>
    <row r="824" spans="1:32" ht="12" customHeight="1" x14ac:dyDescent="0.2">
      <c r="A824" s="101">
        <v>1.7139999999999998E-3</v>
      </c>
      <c r="B824" s="3">
        <f t="shared" si="480"/>
        <v>1.7139999999999998E-3</v>
      </c>
      <c r="C824" t="s">
        <v>219</v>
      </c>
      <c r="D824"/>
      <c r="E824" s="56" t="s">
        <v>20</v>
      </c>
      <c r="F824" s="21">
        <f t="shared" si="481"/>
        <v>0</v>
      </c>
      <c r="G824" s="21">
        <f t="shared" si="482"/>
        <v>0</v>
      </c>
      <c r="H824" s="111" t="str">
        <f>IF(ISNA(VLOOKUP(C824,[1]Sheet1!$J$2:$J$2989,1,FALSE)),"No","Yes")</f>
        <v>No</v>
      </c>
      <c r="I824" s="84">
        <f t="shared" si="483"/>
        <v>0</v>
      </c>
      <c r="J824" s="84">
        <f t="shared" si="484"/>
        <v>0</v>
      </c>
      <c r="K824" s="84">
        <f t="shared" si="485"/>
        <v>0</v>
      </c>
      <c r="L824" s="84">
        <f t="shared" si="486"/>
        <v>0</v>
      </c>
      <c r="M824" s="84">
        <f t="shared" si="487"/>
        <v>0</v>
      </c>
      <c r="N824" s="84">
        <f t="shared" si="488"/>
        <v>0</v>
      </c>
      <c r="O824" s="84">
        <f t="shared" si="464"/>
        <v>0</v>
      </c>
      <c r="Q824" s="85">
        <f t="shared" si="489"/>
        <v>0</v>
      </c>
      <c r="R824" s="85">
        <f t="shared" si="490"/>
        <v>0</v>
      </c>
      <c r="S824" s="85">
        <f t="shared" si="491"/>
        <v>0</v>
      </c>
      <c r="T824" s="85">
        <f t="shared" si="492"/>
        <v>0</v>
      </c>
      <c r="U824" s="85">
        <f t="shared" si="493"/>
        <v>0</v>
      </c>
      <c r="V824" s="85">
        <f t="shared" si="494"/>
        <v>0</v>
      </c>
      <c r="W824" s="85">
        <f t="shared" si="471"/>
        <v>0</v>
      </c>
      <c r="Y824" s="84">
        <f t="shared" si="472"/>
        <v>0</v>
      </c>
      <c r="Z824" s="85">
        <f t="shared" si="473"/>
        <v>0</v>
      </c>
      <c r="AA824" s="70">
        <f t="shared" si="474"/>
        <v>0</v>
      </c>
      <c r="AB824" s="84">
        <f t="shared" si="475"/>
        <v>0</v>
      </c>
      <c r="AC824" s="84">
        <f t="shared" si="476"/>
        <v>0</v>
      </c>
      <c r="AD824" s="85">
        <f t="shared" si="477"/>
        <v>0</v>
      </c>
      <c r="AE824" s="85">
        <f t="shared" si="478"/>
        <v>0</v>
      </c>
      <c r="AF824" s="1">
        <f t="shared" si="479"/>
        <v>0</v>
      </c>
    </row>
    <row r="825" spans="1:32" ht="12" customHeight="1" x14ac:dyDescent="0.2">
      <c r="A825" s="101">
        <v>1.7149999999999999E-3</v>
      </c>
      <c r="B825" s="3">
        <f t="shared" si="480"/>
        <v>1.7149999999999999E-3</v>
      </c>
      <c r="C825" t="s">
        <v>111</v>
      </c>
      <c r="D825"/>
      <c r="E825" s="56" t="s">
        <v>20</v>
      </c>
      <c r="F825" s="21">
        <f t="shared" si="481"/>
        <v>0</v>
      </c>
      <c r="G825" s="21">
        <f t="shared" si="482"/>
        <v>0</v>
      </c>
      <c r="H825" s="111" t="str">
        <f>IF(ISNA(VLOOKUP(C825,[1]Sheet1!$J$2:$J$2989,1,FALSE)),"No","Yes")</f>
        <v>No</v>
      </c>
      <c r="I825" s="84">
        <f t="shared" si="483"/>
        <v>0</v>
      </c>
      <c r="J825" s="84">
        <f t="shared" si="484"/>
        <v>0</v>
      </c>
      <c r="K825" s="84">
        <f t="shared" si="485"/>
        <v>0</v>
      </c>
      <c r="L825" s="84">
        <f t="shared" si="486"/>
        <v>0</v>
      </c>
      <c r="M825" s="84">
        <f t="shared" si="487"/>
        <v>0</v>
      </c>
      <c r="N825" s="84">
        <f t="shared" si="488"/>
        <v>0</v>
      </c>
      <c r="O825" s="84">
        <f t="shared" si="464"/>
        <v>0</v>
      </c>
      <c r="Q825" s="85">
        <f t="shared" si="489"/>
        <v>0</v>
      </c>
      <c r="R825" s="85">
        <f t="shared" si="490"/>
        <v>0</v>
      </c>
      <c r="S825" s="85">
        <f t="shared" si="491"/>
        <v>0</v>
      </c>
      <c r="T825" s="85">
        <f t="shared" si="492"/>
        <v>0</v>
      </c>
      <c r="U825" s="85">
        <f t="shared" si="493"/>
        <v>0</v>
      </c>
      <c r="V825" s="85">
        <f t="shared" si="494"/>
        <v>0</v>
      </c>
      <c r="W825" s="85">
        <f t="shared" si="471"/>
        <v>0</v>
      </c>
      <c r="Y825" s="84">
        <f t="shared" si="472"/>
        <v>0</v>
      </c>
      <c r="Z825" s="85">
        <f t="shared" si="473"/>
        <v>0</v>
      </c>
      <c r="AA825" s="70">
        <f t="shared" si="474"/>
        <v>0</v>
      </c>
      <c r="AB825" s="84">
        <f t="shared" si="475"/>
        <v>0</v>
      </c>
      <c r="AC825" s="84">
        <f t="shared" si="476"/>
        <v>0</v>
      </c>
      <c r="AD825" s="85">
        <f t="shared" si="477"/>
        <v>0</v>
      </c>
      <c r="AE825" s="85">
        <f t="shared" si="478"/>
        <v>0</v>
      </c>
      <c r="AF825" s="1">
        <f t="shared" si="479"/>
        <v>0</v>
      </c>
    </row>
    <row r="826" spans="1:32" ht="12" customHeight="1" x14ac:dyDescent="0.2">
      <c r="A826" s="101">
        <v>1.7159999999999999E-3</v>
      </c>
      <c r="B826" s="3">
        <f t="shared" si="480"/>
        <v>1.7159999999999999E-3</v>
      </c>
      <c r="C826" t="s">
        <v>220</v>
      </c>
      <c r="D826"/>
      <c r="E826" s="56" t="s">
        <v>20</v>
      </c>
      <c r="F826" s="21">
        <f t="shared" si="481"/>
        <v>0</v>
      </c>
      <c r="G826" s="21">
        <f t="shared" si="482"/>
        <v>0</v>
      </c>
      <c r="H826" s="111" t="str">
        <f>IF(ISNA(VLOOKUP(C826,[1]Sheet1!$J$2:$J$2989,1,FALSE)),"No","Yes")</f>
        <v>No</v>
      </c>
      <c r="I826" s="84">
        <f t="shared" si="483"/>
        <v>0</v>
      </c>
      <c r="J826" s="84">
        <f t="shared" si="484"/>
        <v>0</v>
      </c>
      <c r="K826" s="84">
        <f t="shared" si="485"/>
        <v>0</v>
      </c>
      <c r="L826" s="84">
        <f t="shared" si="486"/>
        <v>0</v>
      </c>
      <c r="M826" s="84">
        <f t="shared" si="487"/>
        <v>0</v>
      </c>
      <c r="N826" s="84">
        <f t="shared" si="488"/>
        <v>0</v>
      </c>
      <c r="O826" s="84">
        <f t="shared" si="464"/>
        <v>0</v>
      </c>
      <c r="Q826" s="85">
        <f t="shared" si="489"/>
        <v>0</v>
      </c>
      <c r="R826" s="85">
        <f t="shared" si="490"/>
        <v>0</v>
      </c>
      <c r="S826" s="85">
        <f t="shared" si="491"/>
        <v>0</v>
      </c>
      <c r="T826" s="85">
        <f t="shared" si="492"/>
        <v>0</v>
      </c>
      <c r="U826" s="85">
        <f t="shared" si="493"/>
        <v>0</v>
      </c>
      <c r="V826" s="85">
        <f t="shared" si="494"/>
        <v>0</v>
      </c>
      <c r="W826" s="85">
        <f t="shared" si="471"/>
        <v>0</v>
      </c>
      <c r="Y826" s="84">
        <f t="shared" si="472"/>
        <v>0</v>
      </c>
      <c r="Z826" s="85">
        <f t="shared" si="473"/>
        <v>0</v>
      </c>
      <c r="AA826" s="70">
        <f t="shared" si="474"/>
        <v>0</v>
      </c>
      <c r="AB826" s="84">
        <f t="shared" si="475"/>
        <v>0</v>
      </c>
      <c r="AC826" s="84">
        <f t="shared" si="476"/>
        <v>0</v>
      </c>
      <c r="AD826" s="85">
        <f t="shared" si="477"/>
        <v>0</v>
      </c>
      <c r="AE826" s="85">
        <f t="shared" si="478"/>
        <v>0</v>
      </c>
      <c r="AF826" s="1">
        <f t="shared" si="479"/>
        <v>0</v>
      </c>
    </row>
    <row r="827" spans="1:32" ht="12" customHeight="1" x14ac:dyDescent="0.2">
      <c r="A827" s="101">
        <v>1.7169999999999998E-3</v>
      </c>
      <c r="B827" s="3">
        <f t="shared" si="480"/>
        <v>1.7169999999999998E-3</v>
      </c>
      <c r="C827" t="s">
        <v>221</v>
      </c>
      <c r="D827"/>
      <c r="E827" s="56" t="s">
        <v>20</v>
      </c>
      <c r="F827" s="21">
        <f t="shared" si="481"/>
        <v>0</v>
      </c>
      <c r="G827" s="21">
        <f t="shared" si="482"/>
        <v>0</v>
      </c>
      <c r="H827" s="111" t="str">
        <f>IF(ISNA(VLOOKUP(C827,[1]Sheet1!$J$2:$J$2989,1,FALSE)),"No","Yes")</f>
        <v>No</v>
      </c>
      <c r="I827" s="84">
        <f t="shared" si="483"/>
        <v>0</v>
      </c>
      <c r="J827" s="84">
        <f t="shared" si="484"/>
        <v>0</v>
      </c>
      <c r="K827" s="84">
        <f t="shared" si="485"/>
        <v>0</v>
      </c>
      <c r="L827" s="84">
        <f t="shared" si="486"/>
        <v>0</v>
      </c>
      <c r="M827" s="84">
        <f t="shared" si="487"/>
        <v>0</v>
      </c>
      <c r="N827" s="84">
        <f t="shared" si="488"/>
        <v>0</v>
      </c>
      <c r="O827" s="84">
        <f t="shared" si="464"/>
        <v>0</v>
      </c>
      <c r="Q827" s="85">
        <f t="shared" si="489"/>
        <v>0</v>
      </c>
      <c r="R827" s="85">
        <f t="shared" si="490"/>
        <v>0</v>
      </c>
      <c r="S827" s="85">
        <f t="shared" si="491"/>
        <v>0</v>
      </c>
      <c r="T827" s="85">
        <f t="shared" si="492"/>
        <v>0</v>
      </c>
      <c r="U827" s="85">
        <f t="shared" si="493"/>
        <v>0</v>
      </c>
      <c r="V827" s="85">
        <f t="shared" si="494"/>
        <v>0</v>
      </c>
      <c r="W827" s="85">
        <f t="shared" si="471"/>
        <v>0</v>
      </c>
      <c r="Y827" s="84">
        <f t="shared" si="472"/>
        <v>0</v>
      </c>
      <c r="Z827" s="85">
        <f t="shared" si="473"/>
        <v>0</v>
      </c>
      <c r="AA827" s="70">
        <f t="shared" si="474"/>
        <v>0</v>
      </c>
      <c r="AB827" s="84">
        <f t="shared" si="475"/>
        <v>0</v>
      </c>
      <c r="AC827" s="84">
        <f t="shared" si="476"/>
        <v>0</v>
      </c>
      <c r="AD827" s="85">
        <f t="shared" si="477"/>
        <v>0</v>
      </c>
      <c r="AE827" s="85">
        <f t="shared" si="478"/>
        <v>0</v>
      </c>
      <c r="AF827" s="1">
        <f t="shared" si="479"/>
        <v>0</v>
      </c>
    </row>
    <row r="828" spans="1:32" ht="12" customHeight="1" x14ac:dyDescent="0.2">
      <c r="A828" s="101">
        <v>1.7179999999999999E-3</v>
      </c>
      <c r="B828" s="3">
        <f t="shared" si="480"/>
        <v>1.7179999999999999E-3</v>
      </c>
      <c r="C828" t="s">
        <v>222</v>
      </c>
      <c r="D828"/>
      <c r="E828" s="56" t="s">
        <v>20</v>
      </c>
      <c r="F828" s="21">
        <f t="shared" si="481"/>
        <v>0</v>
      </c>
      <c r="G828" s="21">
        <f t="shared" si="482"/>
        <v>0</v>
      </c>
      <c r="H828" s="111" t="str">
        <f>IF(ISNA(VLOOKUP(C828,[1]Sheet1!$J$2:$J$2989,1,FALSE)),"No","Yes")</f>
        <v>No</v>
      </c>
      <c r="I828" s="84">
        <f t="shared" si="483"/>
        <v>0</v>
      </c>
      <c r="J828" s="84">
        <f t="shared" si="484"/>
        <v>0</v>
      </c>
      <c r="K828" s="84">
        <f t="shared" si="485"/>
        <v>0</v>
      </c>
      <c r="L828" s="84">
        <f t="shared" si="486"/>
        <v>0</v>
      </c>
      <c r="M828" s="84">
        <f t="shared" si="487"/>
        <v>0</v>
      </c>
      <c r="N828" s="84">
        <f t="shared" si="488"/>
        <v>0</v>
      </c>
      <c r="O828" s="84">
        <f t="shared" si="464"/>
        <v>0</v>
      </c>
      <c r="Q828" s="85">
        <f t="shared" si="489"/>
        <v>0</v>
      </c>
      <c r="R828" s="85">
        <f t="shared" si="490"/>
        <v>0</v>
      </c>
      <c r="S828" s="85">
        <f t="shared" si="491"/>
        <v>0</v>
      </c>
      <c r="T828" s="85">
        <f t="shared" si="492"/>
        <v>0</v>
      </c>
      <c r="U828" s="85">
        <f t="shared" si="493"/>
        <v>0</v>
      </c>
      <c r="V828" s="85">
        <f t="shared" si="494"/>
        <v>0</v>
      </c>
      <c r="W828" s="85">
        <f t="shared" si="471"/>
        <v>0</v>
      </c>
      <c r="Y828" s="84">
        <f t="shared" si="472"/>
        <v>0</v>
      </c>
      <c r="Z828" s="85">
        <f t="shared" si="473"/>
        <v>0</v>
      </c>
      <c r="AA828" s="70">
        <f t="shared" si="474"/>
        <v>0</v>
      </c>
      <c r="AB828" s="84">
        <f t="shared" si="475"/>
        <v>0</v>
      </c>
      <c r="AC828" s="84">
        <f t="shared" si="476"/>
        <v>0</v>
      </c>
      <c r="AD828" s="85">
        <f t="shared" si="477"/>
        <v>0</v>
      </c>
      <c r="AE828" s="85">
        <f t="shared" si="478"/>
        <v>0</v>
      </c>
      <c r="AF828" s="1">
        <f t="shared" si="479"/>
        <v>0</v>
      </c>
    </row>
    <row r="829" spans="1:32" ht="12" customHeight="1" x14ac:dyDescent="0.2">
      <c r="A829" s="101">
        <v>1.7189999999999998E-3</v>
      </c>
      <c r="B829" s="3">
        <f t="shared" si="480"/>
        <v>1.7189999999999998E-3</v>
      </c>
      <c r="C829" t="s">
        <v>223</v>
      </c>
      <c r="D829"/>
      <c r="E829" s="56" t="s">
        <v>20</v>
      </c>
      <c r="F829" s="21">
        <f t="shared" si="481"/>
        <v>0</v>
      </c>
      <c r="G829" s="21">
        <f t="shared" si="482"/>
        <v>0</v>
      </c>
      <c r="H829" s="111" t="str">
        <f>IF(ISNA(VLOOKUP(C829,[1]Sheet1!$J$2:$J$2989,1,FALSE)),"No","Yes")</f>
        <v>No</v>
      </c>
      <c r="I829" s="84">
        <f t="shared" si="483"/>
        <v>0</v>
      </c>
      <c r="J829" s="84">
        <f t="shared" si="484"/>
        <v>0</v>
      </c>
      <c r="K829" s="84">
        <f t="shared" si="485"/>
        <v>0</v>
      </c>
      <c r="L829" s="84">
        <f t="shared" si="486"/>
        <v>0</v>
      </c>
      <c r="M829" s="84">
        <f t="shared" si="487"/>
        <v>0</v>
      </c>
      <c r="N829" s="84">
        <f t="shared" si="488"/>
        <v>0</v>
      </c>
      <c r="O829" s="84">
        <f t="shared" si="464"/>
        <v>0</v>
      </c>
      <c r="Q829" s="85">
        <f t="shared" si="489"/>
        <v>0</v>
      </c>
      <c r="R829" s="85">
        <f t="shared" si="490"/>
        <v>0</v>
      </c>
      <c r="S829" s="85">
        <f t="shared" si="491"/>
        <v>0</v>
      </c>
      <c r="T829" s="85">
        <f t="shared" si="492"/>
        <v>0</v>
      </c>
      <c r="U829" s="85">
        <f t="shared" si="493"/>
        <v>0</v>
      </c>
      <c r="V829" s="85">
        <f t="shared" si="494"/>
        <v>0</v>
      </c>
      <c r="W829" s="85">
        <f t="shared" si="471"/>
        <v>0</v>
      </c>
      <c r="Y829" s="84">
        <f t="shared" si="472"/>
        <v>0</v>
      </c>
      <c r="Z829" s="85">
        <f t="shared" si="473"/>
        <v>0</v>
      </c>
      <c r="AA829" s="70">
        <f t="shared" si="474"/>
        <v>0</v>
      </c>
      <c r="AB829" s="84">
        <f t="shared" si="475"/>
        <v>0</v>
      </c>
      <c r="AC829" s="84">
        <f t="shared" si="476"/>
        <v>0</v>
      </c>
      <c r="AD829" s="85">
        <f t="shared" si="477"/>
        <v>0</v>
      </c>
      <c r="AE829" s="85">
        <f t="shared" si="478"/>
        <v>0</v>
      </c>
      <c r="AF829" s="1">
        <f t="shared" si="479"/>
        <v>0</v>
      </c>
    </row>
    <row r="830" spans="1:32" ht="12" customHeight="1" x14ac:dyDescent="0.2">
      <c r="A830" s="101">
        <v>1.7199999999999997E-3</v>
      </c>
      <c r="B830" s="3">
        <f t="shared" si="480"/>
        <v>1.7199999999999997E-3</v>
      </c>
      <c r="C830" t="s">
        <v>224</v>
      </c>
      <c r="D830"/>
      <c r="E830" s="56" t="s">
        <v>20</v>
      </c>
      <c r="F830" s="21">
        <f t="shared" si="481"/>
        <v>0</v>
      </c>
      <c r="G830" s="21">
        <f t="shared" si="482"/>
        <v>0</v>
      </c>
      <c r="H830" s="111" t="str">
        <f>IF(ISNA(VLOOKUP(C830,[1]Sheet1!$J$2:$J$2989,1,FALSE)),"No","Yes")</f>
        <v>No</v>
      </c>
      <c r="I830" s="84">
        <f t="shared" si="483"/>
        <v>0</v>
      </c>
      <c r="J830" s="84">
        <f t="shared" si="484"/>
        <v>0</v>
      </c>
      <c r="K830" s="84">
        <f t="shared" si="485"/>
        <v>0</v>
      </c>
      <c r="L830" s="84">
        <f t="shared" si="486"/>
        <v>0</v>
      </c>
      <c r="M830" s="84">
        <f t="shared" si="487"/>
        <v>0</v>
      </c>
      <c r="N830" s="84">
        <f t="shared" si="488"/>
        <v>0</v>
      </c>
      <c r="O830" s="84">
        <f t="shared" si="464"/>
        <v>0</v>
      </c>
      <c r="Q830" s="85">
        <f t="shared" si="489"/>
        <v>0</v>
      </c>
      <c r="R830" s="85">
        <f t="shared" si="490"/>
        <v>0</v>
      </c>
      <c r="S830" s="85">
        <f t="shared" si="491"/>
        <v>0</v>
      </c>
      <c r="T830" s="85">
        <f t="shared" si="492"/>
        <v>0</v>
      </c>
      <c r="U830" s="85">
        <f t="shared" si="493"/>
        <v>0</v>
      </c>
      <c r="V830" s="85">
        <f t="shared" si="494"/>
        <v>0</v>
      </c>
      <c r="W830" s="85">
        <f t="shared" si="471"/>
        <v>0</v>
      </c>
      <c r="Y830" s="84">
        <f t="shared" si="472"/>
        <v>0</v>
      </c>
      <c r="Z830" s="85">
        <f t="shared" si="473"/>
        <v>0</v>
      </c>
      <c r="AA830" s="70">
        <f t="shared" si="474"/>
        <v>0</v>
      </c>
      <c r="AB830" s="84">
        <f t="shared" si="475"/>
        <v>0</v>
      </c>
      <c r="AC830" s="84">
        <f t="shared" si="476"/>
        <v>0</v>
      </c>
      <c r="AD830" s="85">
        <f t="shared" si="477"/>
        <v>0</v>
      </c>
      <c r="AE830" s="85">
        <f t="shared" si="478"/>
        <v>0</v>
      </c>
      <c r="AF830" s="1">
        <f t="shared" si="479"/>
        <v>0</v>
      </c>
    </row>
    <row r="831" spans="1:32" ht="12" customHeight="1" x14ac:dyDescent="0.2">
      <c r="A831" s="101">
        <v>1.7209999999999999E-3</v>
      </c>
      <c r="B831" s="3">
        <f t="shared" si="480"/>
        <v>1.7209999999999999E-3</v>
      </c>
      <c r="C831" t="s">
        <v>225</v>
      </c>
      <c r="D831"/>
      <c r="E831" s="56" t="s">
        <v>20</v>
      </c>
      <c r="F831" s="21">
        <f t="shared" si="481"/>
        <v>0</v>
      </c>
      <c r="G831" s="21">
        <f t="shared" si="482"/>
        <v>0</v>
      </c>
      <c r="H831" s="111" t="str">
        <f>IF(ISNA(VLOOKUP(C831,[1]Sheet1!$J$2:$J$2989,1,FALSE)),"No","Yes")</f>
        <v>No</v>
      </c>
      <c r="I831" s="84">
        <f t="shared" si="483"/>
        <v>0</v>
      </c>
      <c r="J831" s="84">
        <f t="shared" si="484"/>
        <v>0</v>
      </c>
      <c r="K831" s="84">
        <f t="shared" si="485"/>
        <v>0</v>
      </c>
      <c r="L831" s="84">
        <f t="shared" si="486"/>
        <v>0</v>
      </c>
      <c r="M831" s="84">
        <f t="shared" si="487"/>
        <v>0</v>
      </c>
      <c r="N831" s="84">
        <f t="shared" si="488"/>
        <v>0</v>
      </c>
      <c r="O831" s="84">
        <f t="shared" si="464"/>
        <v>0</v>
      </c>
      <c r="Q831" s="85">
        <f t="shared" si="489"/>
        <v>0</v>
      </c>
      <c r="R831" s="85">
        <f t="shared" si="490"/>
        <v>0</v>
      </c>
      <c r="S831" s="85">
        <f t="shared" si="491"/>
        <v>0</v>
      </c>
      <c r="T831" s="85">
        <f t="shared" si="492"/>
        <v>0</v>
      </c>
      <c r="U831" s="85">
        <f t="shared" si="493"/>
        <v>0</v>
      </c>
      <c r="V831" s="85">
        <f t="shared" si="494"/>
        <v>0</v>
      </c>
      <c r="W831" s="85">
        <f t="shared" si="471"/>
        <v>0</v>
      </c>
      <c r="Y831" s="84">
        <f t="shared" si="472"/>
        <v>0</v>
      </c>
      <c r="Z831" s="85">
        <f t="shared" si="473"/>
        <v>0</v>
      </c>
      <c r="AA831" s="70">
        <f t="shared" si="474"/>
        <v>0</v>
      </c>
      <c r="AB831" s="84">
        <f t="shared" si="475"/>
        <v>0</v>
      </c>
      <c r="AC831" s="84">
        <f t="shared" si="476"/>
        <v>0</v>
      </c>
      <c r="AD831" s="85">
        <f t="shared" si="477"/>
        <v>0</v>
      </c>
      <c r="AE831" s="85">
        <f t="shared" si="478"/>
        <v>0</v>
      </c>
      <c r="AF831" s="1">
        <f t="shared" si="479"/>
        <v>0</v>
      </c>
    </row>
    <row r="832" spans="1:32" ht="12" customHeight="1" x14ac:dyDescent="0.2">
      <c r="A832" s="101">
        <v>1.7219999999999998E-3</v>
      </c>
      <c r="B832" s="3">
        <f t="shared" si="480"/>
        <v>1.7219999999999998E-3</v>
      </c>
      <c r="C832" s="114" t="s">
        <v>91</v>
      </c>
      <c r="D832" s="114" t="s">
        <v>89</v>
      </c>
      <c r="E832" s="56" t="s">
        <v>20</v>
      </c>
      <c r="F832" s="21">
        <f t="shared" si="481"/>
        <v>0</v>
      </c>
      <c r="G832" s="21">
        <f t="shared" si="482"/>
        <v>0</v>
      </c>
      <c r="H832" s="111" t="str">
        <f>IF(ISNA(VLOOKUP(C832,[1]Sheet1!$J$2:$J$2989,1,FALSE)),"No","Yes")</f>
        <v>Yes</v>
      </c>
      <c r="I832" s="84">
        <f t="shared" si="483"/>
        <v>0</v>
      </c>
      <c r="J832" s="84">
        <f t="shared" si="484"/>
        <v>0</v>
      </c>
      <c r="K832" s="84">
        <f t="shared" si="485"/>
        <v>0</v>
      </c>
      <c r="L832" s="84">
        <f t="shared" si="486"/>
        <v>0</v>
      </c>
      <c r="M832" s="84">
        <f t="shared" si="487"/>
        <v>0</v>
      </c>
      <c r="N832" s="84">
        <f t="shared" si="488"/>
        <v>0</v>
      </c>
      <c r="O832" s="84">
        <f t="shared" si="464"/>
        <v>0</v>
      </c>
      <c r="Q832" s="85">
        <f t="shared" si="489"/>
        <v>0</v>
      </c>
      <c r="R832" s="85">
        <f t="shared" si="490"/>
        <v>0</v>
      </c>
      <c r="S832" s="85">
        <f t="shared" si="491"/>
        <v>0</v>
      </c>
      <c r="T832" s="85">
        <f t="shared" si="492"/>
        <v>0</v>
      </c>
      <c r="U832" s="85">
        <f t="shared" si="493"/>
        <v>0</v>
      </c>
      <c r="V832" s="85">
        <f t="shared" si="494"/>
        <v>0</v>
      </c>
      <c r="W832" s="85">
        <f t="shared" si="471"/>
        <v>0</v>
      </c>
      <c r="Y832" s="84">
        <f t="shared" si="472"/>
        <v>0</v>
      </c>
      <c r="Z832" s="85">
        <f t="shared" si="473"/>
        <v>0</v>
      </c>
      <c r="AA832" s="70">
        <f t="shared" si="474"/>
        <v>0</v>
      </c>
      <c r="AB832" s="84">
        <f t="shared" si="475"/>
        <v>0</v>
      </c>
      <c r="AC832" s="84">
        <f t="shared" si="476"/>
        <v>0</v>
      </c>
      <c r="AD832" s="85">
        <f t="shared" si="477"/>
        <v>0</v>
      </c>
      <c r="AE832" s="85">
        <f t="shared" si="478"/>
        <v>0</v>
      </c>
      <c r="AF832" s="1">
        <f t="shared" si="479"/>
        <v>0</v>
      </c>
    </row>
    <row r="833" spans="1:32" ht="12" customHeight="1" x14ac:dyDescent="0.2">
      <c r="A833" s="101">
        <v>1.7229999999999999E-3</v>
      </c>
      <c r="B833" s="3">
        <f t="shared" si="480"/>
        <v>10000.001722999999</v>
      </c>
      <c r="C833" s="114" t="s">
        <v>65</v>
      </c>
      <c r="D833" s="114" t="s">
        <v>137</v>
      </c>
      <c r="E833" s="56" t="s">
        <v>20</v>
      </c>
      <c r="F833" s="21">
        <f t="shared" si="481"/>
        <v>1</v>
      </c>
      <c r="G833" s="21">
        <f t="shared" si="482"/>
        <v>1</v>
      </c>
      <c r="H833" s="111" t="str">
        <f>IF(ISNA(VLOOKUP(C833,[1]Sheet1!$J$2:$J$2989,1,FALSE)),"No","Yes")</f>
        <v>Yes</v>
      </c>
      <c r="I833" s="84">
        <f t="shared" si="483"/>
        <v>0</v>
      </c>
      <c r="J833" s="84">
        <f t="shared" si="484"/>
        <v>0</v>
      </c>
      <c r="K833" s="84">
        <f t="shared" si="485"/>
        <v>0</v>
      </c>
      <c r="L833" s="84">
        <f t="shared" si="486"/>
        <v>0</v>
      </c>
      <c r="M833" s="84">
        <f t="shared" si="487"/>
        <v>10000</v>
      </c>
      <c r="N833" s="84">
        <f t="shared" si="488"/>
        <v>0</v>
      </c>
      <c r="O833" s="84">
        <f t="shared" si="464"/>
        <v>0</v>
      </c>
      <c r="Q833" s="85">
        <f t="shared" si="489"/>
        <v>0</v>
      </c>
      <c r="R833" s="85">
        <f t="shared" si="490"/>
        <v>0</v>
      </c>
      <c r="S833" s="85">
        <f t="shared" si="491"/>
        <v>0</v>
      </c>
      <c r="T833" s="85">
        <f t="shared" si="492"/>
        <v>0</v>
      </c>
      <c r="U833" s="85">
        <f t="shared" si="493"/>
        <v>0</v>
      </c>
      <c r="V833" s="85">
        <f t="shared" si="494"/>
        <v>0</v>
      </c>
      <c r="W833" s="85">
        <f t="shared" si="471"/>
        <v>0</v>
      </c>
      <c r="Y833" s="84">
        <f t="shared" si="472"/>
        <v>0</v>
      </c>
      <c r="Z833" s="85">
        <f t="shared" si="473"/>
        <v>0</v>
      </c>
      <c r="AA833" s="70">
        <f t="shared" si="474"/>
        <v>0</v>
      </c>
      <c r="AB833" s="84">
        <f t="shared" si="475"/>
        <v>10000</v>
      </c>
      <c r="AC833" s="84">
        <f t="shared" si="476"/>
        <v>0</v>
      </c>
      <c r="AD833" s="85">
        <f t="shared" si="477"/>
        <v>0</v>
      </c>
      <c r="AE833" s="85">
        <f t="shared" si="478"/>
        <v>0</v>
      </c>
      <c r="AF833" s="1">
        <f t="shared" si="479"/>
        <v>10000</v>
      </c>
    </row>
    <row r="834" spans="1:32" ht="12" customHeight="1" x14ac:dyDescent="0.2">
      <c r="A834" s="101">
        <v>1.7239999999999998E-3</v>
      </c>
      <c r="B834" s="3">
        <f t="shared" si="480"/>
        <v>9218.5821450983294</v>
      </c>
      <c r="C834" s="114" t="s">
        <v>242</v>
      </c>
      <c r="D834" s="114" t="s">
        <v>138</v>
      </c>
      <c r="E834" s="56" t="s">
        <v>20</v>
      </c>
      <c r="F834" s="21">
        <f t="shared" si="481"/>
        <v>1</v>
      </c>
      <c r="G834" s="21">
        <f t="shared" si="482"/>
        <v>1</v>
      </c>
      <c r="H834" s="111" t="str">
        <f>IF(ISNA(VLOOKUP(C834,[1]Sheet1!$J$2:$J$2989,1,FALSE)),"No","Yes")</f>
        <v>Yes</v>
      </c>
      <c r="I834" s="84">
        <f t="shared" si="483"/>
        <v>0</v>
      </c>
      <c r="J834" s="84">
        <f t="shared" si="484"/>
        <v>9218.5804210983297</v>
      </c>
      <c r="K834" s="84">
        <f t="shared" si="485"/>
        <v>0</v>
      </c>
      <c r="L834" s="84">
        <f t="shared" si="486"/>
        <v>0</v>
      </c>
      <c r="M834" s="84">
        <f t="shared" si="487"/>
        <v>0</v>
      </c>
      <c r="N834" s="84">
        <f t="shared" si="488"/>
        <v>0</v>
      </c>
      <c r="O834" s="84">
        <f t="shared" si="464"/>
        <v>0</v>
      </c>
      <c r="Q834" s="85">
        <f t="shared" si="489"/>
        <v>0</v>
      </c>
      <c r="R834" s="85">
        <f t="shared" si="490"/>
        <v>0</v>
      </c>
      <c r="S834" s="85">
        <f t="shared" si="491"/>
        <v>0</v>
      </c>
      <c r="T834" s="85">
        <f t="shared" si="492"/>
        <v>0</v>
      </c>
      <c r="U834" s="85">
        <f t="shared" si="493"/>
        <v>0</v>
      </c>
      <c r="V834" s="85">
        <f t="shared" si="494"/>
        <v>0</v>
      </c>
      <c r="W834" s="85">
        <f t="shared" si="471"/>
        <v>0</v>
      </c>
      <c r="Y834" s="84">
        <f t="shared" si="472"/>
        <v>0</v>
      </c>
      <c r="Z834" s="85">
        <f t="shared" si="473"/>
        <v>0</v>
      </c>
      <c r="AA834" s="70">
        <f t="shared" si="474"/>
        <v>0</v>
      </c>
      <c r="AB834" s="84">
        <f t="shared" si="475"/>
        <v>9218.5804210983297</v>
      </c>
      <c r="AC834" s="84">
        <f t="shared" si="476"/>
        <v>0</v>
      </c>
      <c r="AD834" s="85">
        <f t="shared" si="477"/>
        <v>0</v>
      </c>
      <c r="AE834" s="85">
        <f t="shared" si="478"/>
        <v>0</v>
      </c>
      <c r="AF834" s="1">
        <f t="shared" si="479"/>
        <v>9218.5804210983297</v>
      </c>
    </row>
    <row r="835" spans="1:32" ht="12" customHeight="1" x14ac:dyDescent="0.2">
      <c r="A835" s="101">
        <v>1.7249999999999998E-3</v>
      </c>
      <c r="B835" s="3">
        <f t="shared" si="480"/>
        <v>1.7249999999999998E-3</v>
      </c>
      <c r="C835" s="114" t="s">
        <v>244</v>
      </c>
      <c r="D835" s="114" t="s">
        <v>299</v>
      </c>
      <c r="E835" s="56" t="s">
        <v>20</v>
      </c>
      <c r="F835" s="21">
        <f t="shared" si="481"/>
        <v>0</v>
      </c>
      <c r="G835" s="21">
        <f t="shared" si="482"/>
        <v>0</v>
      </c>
      <c r="H835" s="111" t="str">
        <f>IF(ISNA(VLOOKUP(C835,[1]Sheet1!$J$2:$J$2989,1,FALSE)),"No","Yes")</f>
        <v>No</v>
      </c>
      <c r="I835" s="84">
        <f t="shared" si="483"/>
        <v>0</v>
      </c>
      <c r="J835" s="84">
        <f t="shared" si="484"/>
        <v>0</v>
      </c>
      <c r="K835" s="84">
        <f t="shared" si="485"/>
        <v>0</v>
      </c>
      <c r="L835" s="84">
        <f t="shared" si="486"/>
        <v>0</v>
      </c>
      <c r="M835" s="84">
        <f t="shared" si="487"/>
        <v>0</v>
      </c>
      <c r="N835" s="84">
        <f t="shared" si="488"/>
        <v>0</v>
      </c>
      <c r="O835" s="84">
        <f t="shared" si="464"/>
        <v>0</v>
      </c>
      <c r="Q835" s="85">
        <f t="shared" si="489"/>
        <v>0</v>
      </c>
      <c r="R835" s="85">
        <f t="shared" si="490"/>
        <v>0</v>
      </c>
      <c r="S835" s="85">
        <f t="shared" si="491"/>
        <v>0</v>
      </c>
      <c r="T835" s="85">
        <f t="shared" si="492"/>
        <v>0</v>
      </c>
      <c r="U835" s="85">
        <f t="shared" si="493"/>
        <v>0</v>
      </c>
      <c r="V835" s="85">
        <f t="shared" si="494"/>
        <v>0</v>
      </c>
      <c r="W835" s="85">
        <f t="shared" si="471"/>
        <v>0</v>
      </c>
      <c r="Y835" s="84">
        <f t="shared" si="472"/>
        <v>0</v>
      </c>
      <c r="Z835" s="85">
        <f t="shared" si="473"/>
        <v>0</v>
      </c>
      <c r="AA835" s="70">
        <f t="shared" si="474"/>
        <v>0</v>
      </c>
      <c r="AB835" s="84">
        <f t="shared" si="475"/>
        <v>0</v>
      </c>
      <c r="AC835" s="84">
        <f t="shared" si="476"/>
        <v>0</v>
      </c>
      <c r="AD835" s="85">
        <f t="shared" si="477"/>
        <v>0</v>
      </c>
      <c r="AE835" s="85">
        <f t="shared" si="478"/>
        <v>0</v>
      </c>
      <c r="AF835" s="1">
        <f t="shared" si="479"/>
        <v>0</v>
      </c>
    </row>
    <row r="836" spans="1:32" ht="12" customHeight="1" x14ac:dyDescent="0.2">
      <c r="A836" s="101">
        <v>1.7259999999999999E-3</v>
      </c>
      <c r="B836" s="3">
        <f t="shared" si="480"/>
        <v>1.7259999999999999E-3</v>
      </c>
      <c r="C836" s="114" t="s">
        <v>245</v>
      </c>
      <c r="D836" s="114" t="s">
        <v>84</v>
      </c>
      <c r="E836" s="56" t="s">
        <v>20</v>
      </c>
      <c r="F836" s="21">
        <f t="shared" si="481"/>
        <v>0</v>
      </c>
      <c r="G836" s="21">
        <f t="shared" si="482"/>
        <v>0</v>
      </c>
      <c r="H836" s="111" t="str">
        <f>IF(ISNA(VLOOKUP(C836,[1]Sheet1!$J$2:$J$2989,1,FALSE)),"No","Yes")</f>
        <v>No</v>
      </c>
      <c r="I836" s="84">
        <f t="shared" si="483"/>
        <v>0</v>
      </c>
      <c r="J836" s="84">
        <f t="shared" si="484"/>
        <v>0</v>
      </c>
      <c r="K836" s="84">
        <f t="shared" si="485"/>
        <v>0</v>
      </c>
      <c r="L836" s="84">
        <f t="shared" si="486"/>
        <v>0</v>
      </c>
      <c r="M836" s="84">
        <f t="shared" si="487"/>
        <v>0</v>
      </c>
      <c r="N836" s="84">
        <f t="shared" si="488"/>
        <v>0</v>
      </c>
      <c r="O836" s="84">
        <f t="shared" si="464"/>
        <v>0</v>
      </c>
      <c r="Q836" s="85">
        <f t="shared" si="489"/>
        <v>0</v>
      </c>
      <c r="R836" s="85">
        <f t="shared" si="490"/>
        <v>0</v>
      </c>
      <c r="S836" s="85">
        <f t="shared" si="491"/>
        <v>0</v>
      </c>
      <c r="T836" s="85">
        <f t="shared" si="492"/>
        <v>0</v>
      </c>
      <c r="U836" s="85">
        <f t="shared" si="493"/>
        <v>0</v>
      </c>
      <c r="V836" s="85">
        <f t="shared" si="494"/>
        <v>0</v>
      </c>
      <c r="W836" s="85">
        <f t="shared" si="471"/>
        <v>0</v>
      </c>
      <c r="Y836" s="84">
        <f t="shared" si="472"/>
        <v>0</v>
      </c>
      <c r="Z836" s="85">
        <f t="shared" si="473"/>
        <v>0</v>
      </c>
      <c r="AA836" s="70">
        <f t="shared" si="474"/>
        <v>0</v>
      </c>
      <c r="AB836" s="84">
        <f t="shared" si="475"/>
        <v>0</v>
      </c>
      <c r="AC836" s="84">
        <f t="shared" si="476"/>
        <v>0</v>
      </c>
      <c r="AD836" s="85">
        <f t="shared" si="477"/>
        <v>0</v>
      </c>
      <c r="AE836" s="85">
        <f t="shared" si="478"/>
        <v>0</v>
      </c>
      <c r="AF836" s="1">
        <f t="shared" si="479"/>
        <v>0</v>
      </c>
    </row>
    <row r="837" spans="1:32" ht="12" customHeight="1" x14ac:dyDescent="0.2">
      <c r="A837" s="101">
        <v>1.7269999999999998E-3</v>
      </c>
      <c r="B837" s="3">
        <f t="shared" si="480"/>
        <v>1.7269999999999998E-3</v>
      </c>
      <c r="C837" s="114" t="s">
        <v>248</v>
      </c>
      <c r="D837" s="114"/>
      <c r="E837" s="56" t="s">
        <v>20</v>
      </c>
      <c r="F837" s="21">
        <f t="shared" si="481"/>
        <v>0</v>
      </c>
      <c r="G837" s="21">
        <f t="shared" si="482"/>
        <v>0</v>
      </c>
      <c r="H837" s="111" t="str">
        <f>IF(ISNA(VLOOKUP(C837,[1]Sheet1!$J$2:$J$2989,1,FALSE)),"No","Yes")</f>
        <v>No</v>
      </c>
      <c r="I837" s="84">
        <f t="shared" si="483"/>
        <v>0</v>
      </c>
      <c r="J837" s="84">
        <f t="shared" si="484"/>
        <v>0</v>
      </c>
      <c r="K837" s="84">
        <f t="shared" si="485"/>
        <v>0</v>
      </c>
      <c r="L837" s="84">
        <f t="shared" si="486"/>
        <v>0</v>
      </c>
      <c r="M837" s="84">
        <f t="shared" si="487"/>
        <v>0</v>
      </c>
      <c r="N837" s="84">
        <f t="shared" si="488"/>
        <v>0</v>
      </c>
      <c r="O837" s="84">
        <f t="shared" si="464"/>
        <v>0</v>
      </c>
      <c r="Q837" s="85">
        <f t="shared" si="489"/>
        <v>0</v>
      </c>
      <c r="R837" s="85">
        <f t="shared" si="490"/>
        <v>0</v>
      </c>
      <c r="S837" s="85">
        <f t="shared" si="491"/>
        <v>0</v>
      </c>
      <c r="T837" s="85">
        <f t="shared" si="492"/>
        <v>0</v>
      </c>
      <c r="U837" s="85">
        <f t="shared" si="493"/>
        <v>0</v>
      </c>
      <c r="V837" s="85">
        <f t="shared" si="494"/>
        <v>0</v>
      </c>
      <c r="W837" s="85">
        <f t="shared" si="471"/>
        <v>0</v>
      </c>
      <c r="Y837" s="84">
        <f t="shared" si="472"/>
        <v>0</v>
      </c>
      <c r="Z837" s="85">
        <f t="shared" si="473"/>
        <v>0</v>
      </c>
      <c r="AA837" s="70">
        <f t="shared" si="474"/>
        <v>0</v>
      </c>
      <c r="AB837" s="84">
        <f t="shared" si="475"/>
        <v>0</v>
      </c>
      <c r="AC837" s="84">
        <f t="shared" si="476"/>
        <v>0</v>
      </c>
      <c r="AD837" s="85">
        <f t="shared" si="477"/>
        <v>0</v>
      </c>
      <c r="AE837" s="85">
        <f t="shared" si="478"/>
        <v>0</v>
      </c>
      <c r="AF837" s="1">
        <f t="shared" si="479"/>
        <v>0</v>
      </c>
    </row>
    <row r="838" spans="1:32" ht="12" customHeight="1" x14ac:dyDescent="0.2">
      <c r="A838" s="101">
        <v>1.7279999999999999E-3</v>
      </c>
      <c r="B838" s="3">
        <f t="shared" si="480"/>
        <v>1.7279999999999999E-3</v>
      </c>
      <c r="C838" s="114" t="s">
        <v>250</v>
      </c>
      <c r="D838" s="114"/>
      <c r="E838" s="56" t="s">
        <v>20</v>
      </c>
      <c r="F838" s="21">
        <f t="shared" si="481"/>
        <v>0</v>
      </c>
      <c r="G838" s="21">
        <f t="shared" si="482"/>
        <v>0</v>
      </c>
      <c r="H838" s="111" t="str">
        <f>IF(ISNA(VLOOKUP(C838,[1]Sheet1!$J$2:$J$2989,1,FALSE)),"No","Yes")</f>
        <v>No</v>
      </c>
      <c r="I838" s="84">
        <f t="shared" si="483"/>
        <v>0</v>
      </c>
      <c r="J838" s="84">
        <f t="shared" si="484"/>
        <v>0</v>
      </c>
      <c r="K838" s="84">
        <f t="shared" si="485"/>
        <v>0</v>
      </c>
      <c r="L838" s="84">
        <f t="shared" si="486"/>
        <v>0</v>
      </c>
      <c r="M838" s="84">
        <f t="shared" si="487"/>
        <v>0</v>
      </c>
      <c r="N838" s="84">
        <f t="shared" si="488"/>
        <v>0</v>
      </c>
      <c r="O838" s="84">
        <f t="shared" si="464"/>
        <v>0</v>
      </c>
      <c r="Q838" s="85">
        <f t="shared" si="489"/>
        <v>0</v>
      </c>
      <c r="R838" s="85">
        <f t="shared" si="490"/>
        <v>0</v>
      </c>
      <c r="S838" s="85">
        <f t="shared" si="491"/>
        <v>0</v>
      </c>
      <c r="T838" s="85">
        <f t="shared" si="492"/>
        <v>0</v>
      </c>
      <c r="U838" s="85">
        <f t="shared" si="493"/>
        <v>0</v>
      </c>
      <c r="V838" s="85">
        <f t="shared" si="494"/>
        <v>0</v>
      </c>
      <c r="W838" s="85">
        <f t="shared" si="471"/>
        <v>0</v>
      </c>
      <c r="Y838" s="84">
        <f t="shared" si="472"/>
        <v>0</v>
      </c>
      <c r="Z838" s="85">
        <f t="shared" si="473"/>
        <v>0</v>
      </c>
      <c r="AA838" s="70">
        <f t="shared" si="474"/>
        <v>0</v>
      </c>
      <c r="AB838" s="84">
        <f t="shared" si="475"/>
        <v>0</v>
      </c>
      <c r="AC838" s="84">
        <f t="shared" si="476"/>
        <v>0</v>
      </c>
      <c r="AD838" s="85">
        <f t="shared" si="477"/>
        <v>0</v>
      </c>
      <c r="AE838" s="85">
        <f t="shared" si="478"/>
        <v>0</v>
      </c>
      <c r="AF838" s="1">
        <f t="shared" si="479"/>
        <v>0</v>
      </c>
    </row>
    <row r="839" spans="1:32" ht="12" customHeight="1" x14ac:dyDescent="0.2">
      <c r="A839" s="101">
        <v>1.7289999999999999E-3</v>
      </c>
      <c r="B839" s="3">
        <f t="shared" si="480"/>
        <v>1.7289999999999999E-3</v>
      </c>
      <c r="C839" s="114" t="s">
        <v>255</v>
      </c>
      <c r="D839" s="114" t="s">
        <v>300</v>
      </c>
      <c r="E839" s="56" t="s">
        <v>20</v>
      </c>
      <c r="F839" s="21">
        <f t="shared" si="481"/>
        <v>0</v>
      </c>
      <c r="G839" s="21">
        <f t="shared" si="482"/>
        <v>0</v>
      </c>
      <c r="H839" s="111" t="str">
        <f>IF(ISNA(VLOOKUP(C839,[1]Sheet1!$J$2:$J$2989,1,FALSE)),"No","Yes")</f>
        <v>Yes</v>
      </c>
      <c r="I839" s="84">
        <f t="shared" si="483"/>
        <v>0</v>
      </c>
      <c r="J839" s="84">
        <f t="shared" si="484"/>
        <v>0</v>
      </c>
      <c r="K839" s="84">
        <f t="shared" si="485"/>
        <v>0</v>
      </c>
      <c r="L839" s="84">
        <f t="shared" si="486"/>
        <v>0</v>
      </c>
      <c r="M839" s="84">
        <f t="shared" si="487"/>
        <v>0</v>
      </c>
      <c r="N839" s="84">
        <f t="shared" si="488"/>
        <v>0</v>
      </c>
      <c r="O839" s="84">
        <f t="shared" si="464"/>
        <v>0</v>
      </c>
      <c r="Q839" s="85">
        <f t="shared" si="489"/>
        <v>0</v>
      </c>
      <c r="R839" s="85">
        <f t="shared" si="490"/>
        <v>0</v>
      </c>
      <c r="S839" s="85">
        <f t="shared" si="491"/>
        <v>0</v>
      </c>
      <c r="T839" s="85">
        <f t="shared" si="492"/>
        <v>0</v>
      </c>
      <c r="U839" s="85">
        <f t="shared" si="493"/>
        <v>0</v>
      </c>
      <c r="V839" s="85">
        <f t="shared" si="494"/>
        <v>0</v>
      </c>
      <c r="W839" s="85">
        <f t="shared" si="471"/>
        <v>0</v>
      </c>
      <c r="Y839" s="84">
        <f t="shared" si="472"/>
        <v>0</v>
      </c>
      <c r="Z839" s="85">
        <f t="shared" si="473"/>
        <v>0</v>
      </c>
      <c r="AA839" s="70">
        <f t="shared" si="474"/>
        <v>0</v>
      </c>
      <c r="AB839" s="84">
        <f t="shared" si="475"/>
        <v>0</v>
      </c>
      <c r="AC839" s="84">
        <f t="shared" si="476"/>
        <v>0</v>
      </c>
      <c r="AD839" s="85">
        <f t="shared" si="477"/>
        <v>0</v>
      </c>
      <c r="AE839" s="85">
        <f t="shared" si="478"/>
        <v>0</v>
      </c>
      <c r="AF839" s="1">
        <f t="shared" si="479"/>
        <v>0</v>
      </c>
    </row>
    <row r="840" spans="1:32" ht="12" customHeight="1" x14ac:dyDescent="0.2">
      <c r="A840" s="101">
        <v>1.7299999999999998E-3</v>
      </c>
      <c r="B840" s="3">
        <f t="shared" si="480"/>
        <v>1.7299999999999998E-3</v>
      </c>
      <c r="C840" s="114" t="s">
        <v>256</v>
      </c>
      <c r="D840" s="114"/>
      <c r="E840" s="56" t="s">
        <v>20</v>
      </c>
      <c r="F840" s="21">
        <f t="shared" si="481"/>
        <v>0</v>
      </c>
      <c r="G840" s="21">
        <f t="shared" si="482"/>
        <v>0</v>
      </c>
      <c r="H840" s="111" t="str">
        <f>IF(ISNA(VLOOKUP(C840,[1]Sheet1!$J$2:$J$2989,1,FALSE)),"No","Yes")</f>
        <v>No</v>
      </c>
      <c r="I840" s="84">
        <f t="shared" si="483"/>
        <v>0</v>
      </c>
      <c r="J840" s="84">
        <f t="shared" si="484"/>
        <v>0</v>
      </c>
      <c r="K840" s="84">
        <f t="shared" si="485"/>
        <v>0</v>
      </c>
      <c r="L840" s="84">
        <f t="shared" si="486"/>
        <v>0</v>
      </c>
      <c r="M840" s="84">
        <f t="shared" si="487"/>
        <v>0</v>
      </c>
      <c r="N840" s="84">
        <f t="shared" si="488"/>
        <v>0</v>
      </c>
      <c r="O840" s="84">
        <f t="shared" si="464"/>
        <v>0</v>
      </c>
      <c r="Q840" s="85">
        <f t="shared" si="489"/>
        <v>0</v>
      </c>
      <c r="R840" s="85">
        <f t="shared" si="490"/>
        <v>0</v>
      </c>
      <c r="S840" s="85">
        <f t="shared" si="491"/>
        <v>0</v>
      </c>
      <c r="T840" s="85">
        <f t="shared" si="492"/>
        <v>0</v>
      </c>
      <c r="U840" s="85">
        <f t="shared" si="493"/>
        <v>0</v>
      </c>
      <c r="V840" s="85">
        <f t="shared" si="494"/>
        <v>0</v>
      </c>
      <c r="W840" s="85">
        <f t="shared" si="471"/>
        <v>0</v>
      </c>
      <c r="Y840" s="84">
        <f t="shared" si="472"/>
        <v>0</v>
      </c>
      <c r="Z840" s="85">
        <f t="shared" si="473"/>
        <v>0</v>
      </c>
      <c r="AA840" s="70">
        <f t="shared" si="474"/>
        <v>0</v>
      </c>
      <c r="AB840" s="84">
        <f t="shared" si="475"/>
        <v>0</v>
      </c>
      <c r="AC840" s="84">
        <f t="shared" si="476"/>
        <v>0</v>
      </c>
      <c r="AD840" s="85">
        <f t="shared" si="477"/>
        <v>0</v>
      </c>
      <c r="AE840" s="85">
        <f t="shared" si="478"/>
        <v>0</v>
      </c>
      <c r="AF840" s="1">
        <f t="shared" ref="AF840:AF899" si="495">IF(H840="NO",SUM(AA840:AE840)-0,SUM(AA840:AE840))</f>
        <v>0</v>
      </c>
    </row>
    <row r="841" spans="1:32" ht="12" customHeight="1" x14ac:dyDescent="0.2">
      <c r="A841" s="101">
        <v>1.7309999999999999E-3</v>
      </c>
      <c r="B841" s="3">
        <f t="shared" si="480"/>
        <v>1.7309999999999999E-3</v>
      </c>
      <c r="C841" s="114" t="s">
        <v>257</v>
      </c>
      <c r="D841" s="114"/>
      <c r="E841" s="56" t="s">
        <v>20</v>
      </c>
      <c r="F841" s="21">
        <f t="shared" si="481"/>
        <v>0</v>
      </c>
      <c r="G841" s="21">
        <f t="shared" si="482"/>
        <v>0</v>
      </c>
      <c r="H841" s="111" t="str">
        <f>IF(ISNA(VLOOKUP(C841,[1]Sheet1!$J$2:$J$2989,1,FALSE)),"No","Yes")</f>
        <v>No</v>
      </c>
      <c r="I841" s="84">
        <f t="shared" si="483"/>
        <v>0</v>
      </c>
      <c r="J841" s="84">
        <f t="shared" si="484"/>
        <v>0</v>
      </c>
      <c r="K841" s="84">
        <f t="shared" si="485"/>
        <v>0</v>
      </c>
      <c r="L841" s="84">
        <f t="shared" si="486"/>
        <v>0</v>
      </c>
      <c r="M841" s="84">
        <f t="shared" si="487"/>
        <v>0</v>
      </c>
      <c r="N841" s="84">
        <f t="shared" si="488"/>
        <v>0</v>
      </c>
      <c r="O841" s="84">
        <f t="shared" si="464"/>
        <v>0</v>
      </c>
      <c r="Q841" s="85">
        <f t="shared" si="489"/>
        <v>0</v>
      </c>
      <c r="R841" s="85">
        <f t="shared" si="490"/>
        <v>0</v>
      </c>
      <c r="S841" s="85">
        <f t="shared" si="491"/>
        <v>0</v>
      </c>
      <c r="T841" s="85">
        <f t="shared" si="492"/>
        <v>0</v>
      </c>
      <c r="U841" s="85">
        <f t="shared" si="493"/>
        <v>0</v>
      </c>
      <c r="V841" s="85">
        <f t="shared" si="494"/>
        <v>0</v>
      </c>
      <c r="W841" s="85">
        <f t="shared" si="471"/>
        <v>0</v>
      </c>
      <c r="Y841" s="84">
        <f t="shared" si="472"/>
        <v>0</v>
      </c>
      <c r="Z841" s="85">
        <f t="shared" si="473"/>
        <v>0</v>
      </c>
      <c r="AA841" s="70">
        <f t="shared" si="474"/>
        <v>0</v>
      </c>
      <c r="AB841" s="84">
        <f t="shared" si="475"/>
        <v>0</v>
      </c>
      <c r="AC841" s="84">
        <f t="shared" si="476"/>
        <v>0</v>
      </c>
      <c r="AD841" s="85">
        <f t="shared" si="477"/>
        <v>0</v>
      </c>
      <c r="AE841" s="85">
        <f t="shared" si="478"/>
        <v>0</v>
      </c>
      <c r="AF841" s="1">
        <f t="shared" si="495"/>
        <v>0</v>
      </c>
    </row>
    <row r="842" spans="1:32" ht="12" customHeight="1" x14ac:dyDescent="0.2">
      <c r="A842" s="101">
        <v>1.7319999999999998E-3</v>
      </c>
      <c r="B842" s="3">
        <f t="shared" si="480"/>
        <v>1.7319999999999998E-3</v>
      </c>
      <c r="C842" s="114" t="s">
        <v>259</v>
      </c>
      <c r="D842" s="114"/>
      <c r="E842" s="56" t="s">
        <v>20</v>
      </c>
      <c r="F842" s="21">
        <f t="shared" si="481"/>
        <v>0</v>
      </c>
      <c r="G842" s="21">
        <f t="shared" si="482"/>
        <v>0</v>
      </c>
      <c r="H842" s="111" t="str">
        <f>IF(ISNA(VLOOKUP(C842,[1]Sheet1!$J$2:$J$2989,1,FALSE)),"No","Yes")</f>
        <v>No</v>
      </c>
      <c r="I842" s="84">
        <f t="shared" si="483"/>
        <v>0</v>
      </c>
      <c r="J842" s="84">
        <f t="shared" si="484"/>
        <v>0</v>
      </c>
      <c r="K842" s="84">
        <f t="shared" si="485"/>
        <v>0</v>
      </c>
      <c r="L842" s="84">
        <f t="shared" si="486"/>
        <v>0</v>
      </c>
      <c r="M842" s="84">
        <f t="shared" si="487"/>
        <v>0</v>
      </c>
      <c r="N842" s="84">
        <f t="shared" si="488"/>
        <v>0</v>
      </c>
      <c r="O842" s="84">
        <f t="shared" si="464"/>
        <v>0</v>
      </c>
      <c r="Q842" s="85">
        <f t="shared" si="489"/>
        <v>0</v>
      </c>
      <c r="R842" s="85">
        <f t="shared" si="490"/>
        <v>0</v>
      </c>
      <c r="S842" s="85">
        <f t="shared" si="491"/>
        <v>0</v>
      </c>
      <c r="T842" s="85">
        <f t="shared" si="492"/>
        <v>0</v>
      </c>
      <c r="U842" s="85">
        <f t="shared" si="493"/>
        <v>0</v>
      </c>
      <c r="V842" s="85">
        <f t="shared" si="494"/>
        <v>0</v>
      </c>
      <c r="W842" s="85">
        <f t="shared" si="471"/>
        <v>0</v>
      </c>
      <c r="Y842" s="84">
        <f t="shared" si="472"/>
        <v>0</v>
      </c>
      <c r="Z842" s="85">
        <f t="shared" si="473"/>
        <v>0</v>
      </c>
      <c r="AA842" s="70">
        <f t="shared" si="474"/>
        <v>0</v>
      </c>
      <c r="AB842" s="84">
        <f t="shared" si="475"/>
        <v>0</v>
      </c>
      <c r="AC842" s="84">
        <f t="shared" si="476"/>
        <v>0</v>
      </c>
      <c r="AD842" s="85">
        <f t="shared" si="477"/>
        <v>0</v>
      </c>
      <c r="AE842" s="85">
        <f t="shared" si="478"/>
        <v>0</v>
      </c>
      <c r="AF842" s="1">
        <f t="shared" si="495"/>
        <v>0</v>
      </c>
    </row>
    <row r="843" spans="1:32" ht="12" customHeight="1" x14ac:dyDescent="0.2">
      <c r="A843" s="101">
        <v>1.7329999999999997E-3</v>
      </c>
      <c r="B843" s="3">
        <f t="shared" si="480"/>
        <v>1.7329999999999997E-3</v>
      </c>
      <c r="C843" s="114" t="s">
        <v>260</v>
      </c>
      <c r="D843" s="114"/>
      <c r="E843" s="56" t="s">
        <v>20</v>
      </c>
      <c r="F843" s="21">
        <f t="shared" si="481"/>
        <v>0</v>
      </c>
      <c r="G843" s="21">
        <f t="shared" si="482"/>
        <v>0</v>
      </c>
      <c r="H843" s="111" t="str">
        <f>IF(ISNA(VLOOKUP(C843,[1]Sheet1!$J$2:$J$2989,1,FALSE)),"No","Yes")</f>
        <v>No</v>
      </c>
      <c r="I843" s="84">
        <f t="shared" si="483"/>
        <v>0</v>
      </c>
      <c r="J843" s="84">
        <f t="shared" si="484"/>
        <v>0</v>
      </c>
      <c r="K843" s="84">
        <f t="shared" si="485"/>
        <v>0</v>
      </c>
      <c r="L843" s="84">
        <f t="shared" si="486"/>
        <v>0</v>
      </c>
      <c r="M843" s="84">
        <f t="shared" si="487"/>
        <v>0</v>
      </c>
      <c r="N843" s="84">
        <f t="shared" si="488"/>
        <v>0</v>
      </c>
      <c r="O843" s="84">
        <f t="shared" si="464"/>
        <v>0</v>
      </c>
      <c r="Q843" s="85">
        <f t="shared" si="489"/>
        <v>0</v>
      </c>
      <c r="R843" s="85">
        <f t="shared" si="490"/>
        <v>0</v>
      </c>
      <c r="S843" s="85">
        <f t="shared" si="491"/>
        <v>0</v>
      </c>
      <c r="T843" s="85">
        <f t="shared" si="492"/>
        <v>0</v>
      </c>
      <c r="U843" s="85">
        <f t="shared" si="493"/>
        <v>0</v>
      </c>
      <c r="V843" s="85">
        <f t="shared" si="494"/>
        <v>0</v>
      </c>
      <c r="W843" s="85">
        <f t="shared" si="471"/>
        <v>0</v>
      </c>
      <c r="Y843" s="84">
        <f t="shared" si="472"/>
        <v>0</v>
      </c>
      <c r="Z843" s="85">
        <f t="shared" si="473"/>
        <v>0</v>
      </c>
      <c r="AA843" s="70">
        <f t="shared" si="474"/>
        <v>0</v>
      </c>
      <c r="AB843" s="84">
        <f t="shared" si="475"/>
        <v>0</v>
      </c>
      <c r="AC843" s="84">
        <f t="shared" si="476"/>
        <v>0</v>
      </c>
      <c r="AD843" s="85">
        <f t="shared" si="477"/>
        <v>0</v>
      </c>
      <c r="AE843" s="85">
        <f t="shared" si="478"/>
        <v>0</v>
      </c>
      <c r="AF843" s="1">
        <f t="shared" si="495"/>
        <v>0</v>
      </c>
    </row>
    <row r="844" spans="1:32" ht="12" customHeight="1" x14ac:dyDescent="0.2">
      <c r="A844" s="101">
        <v>1.7339999999999999E-3</v>
      </c>
      <c r="B844" s="3">
        <f t="shared" si="480"/>
        <v>1.7339999999999999E-3</v>
      </c>
      <c r="C844" s="114" t="s">
        <v>263</v>
      </c>
      <c r="D844" s="114" t="s">
        <v>301</v>
      </c>
      <c r="E844" s="56" t="s">
        <v>20</v>
      </c>
      <c r="F844" s="21">
        <f t="shared" si="481"/>
        <v>0</v>
      </c>
      <c r="G844" s="21">
        <f t="shared" si="482"/>
        <v>0</v>
      </c>
      <c r="H844" s="111" t="str">
        <f>IF(ISNA(VLOOKUP(C844,[1]Sheet1!$J$2:$J$2989,1,FALSE)),"No","Yes")</f>
        <v>No</v>
      </c>
      <c r="I844" s="84">
        <f t="shared" si="483"/>
        <v>0</v>
      </c>
      <c r="J844" s="84">
        <f t="shared" si="484"/>
        <v>0</v>
      </c>
      <c r="K844" s="84">
        <f t="shared" si="485"/>
        <v>0</v>
      </c>
      <c r="L844" s="84">
        <f t="shared" si="486"/>
        <v>0</v>
      </c>
      <c r="M844" s="84">
        <f t="shared" si="487"/>
        <v>0</v>
      </c>
      <c r="N844" s="84">
        <f t="shared" si="488"/>
        <v>0</v>
      </c>
      <c r="O844" s="84">
        <f t="shared" si="464"/>
        <v>0</v>
      </c>
      <c r="Q844" s="85">
        <f t="shared" si="489"/>
        <v>0</v>
      </c>
      <c r="R844" s="85">
        <f t="shared" si="490"/>
        <v>0</v>
      </c>
      <c r="S844" s="85">
        <f t="shared" si="491"/>
        <v>0</v>
      </c>
      <c r="T844" s="85">
        <f t="shared" si="492"/>
        <v>0</v>
      </c>
      <c r="U844" s="85">
        <f t="shared" si="493"/>
        <v>0</v>
      </c>
      <c r="V844" s="85">
        <f t="shared" si="494"/>
        <v>0</v>
      </c>
      <c r="W844" s="85">
        <f t="shared" si="471"/>
        <v>0</v>
      </c>
      <c r="Y844" s="84">
        <f t="shared" si="472"/>
        <v>0</v>
      </c>
      <c r="Z844" s="85">
        <f t="shared" si="473"/>
        <v>0</v>
      </c>
      <c r="AA844" s="70">
        <f t="shared" si="474"/>
        <v>0</v>
      </c>
      <c r="AB844" s="84">
        <f t="shared" si="475"/>
        <v>0</v>
      </c>
      <c r="AC844" s="84">
        <f t="shared" si="476"/>
        <v>0</v>
      </c>
      <c r="AD844" s="85">
        <f t="shared" si="477"/>
        <v>0</v>
      </c>
      <c r="AE844" s="85">
        <f t="shared" si="478"/>
        <v>0</v>
      </c>
      <c r="AF844" s="1">
        <f t="shared" si="495"/>
        <v>0</v>
      </c>
    </row>
    <row r="845" spans="1:32" ht="12" customHeight="1" x14ac:dyDescent="0.2">
      <c r="A845" s="101">
        <v>1.7349999999999998E-3</v>
      </c>
      <c r="B845" s="3">
        <f t="shared" si="480"/>
        <v>1.7349999999999998E-3</v>
      </c>
      <c r="C845" s="114" t="s">
        <v>265</v>
      </c>
      <c r="D845" s="114" t="s">
        <v>302</v>
      </c>
      <c r="E845" s="56" t="s">
        <v>20</v>
      </c>
      <c r="F845" s="21">
        <f t="shared" si="481"/>
        <v>0</v>
      </c>
      <c r="G845" s="21">
        <f t="shared" si="482"/>
        <v>0</v>
      </c>
      <c r="H845" s="111" t="str">
        <f>IF(ISNA(VLOOKUP(C845,[1]Sheet1!$J$2:$J$2989,1,FALSE)),"No","Yes")</f>
        <v>Yes</v>
      </c>
      <c r="I845" s="84">
        <f t="shared" si="483"/>
        <v>0</v>
      </c>
      <c r="J845" s="84">
        <f t="shared" si="484"/>
        <v>0</v>
      </c>
      <c r="K845" s="84">
        <f t="shared" si="485"/>
        <v>0</v>
      </c>
      <c r="L845" s="84">
        <f t="shared" si="486"/>
        <v>0</v>
      </c>
      <c r="M845" s="84">
        <f t="shared" si="487"/>
        <v>0</v>
      </c>
      <c r="N845" s="84">
        <f t="shared" si="488"/>
        <v>0</v>
      </c>
      <c r="O845" s="84">
        <f t="shared" si="464"/>
        <v>0</v>
      </c>
      <c r="Q845" s="85">
        <f t="shared" si="489"/>
        <v>0</v>
      </c>
      <c r="R845" s="85">
        <f t="shared" si="490"/>
        <v>0</v>
      </c>
      <c r="S845" s="85">
        <f t="shared" si="491"/>
        <v>0</v>
      </c>
      <c r="T845" s="85">
        <f t="shared" si="492"/>
        <v>0</v>
      </c>
      <c r="U845" s="85">
        <f t="shared" si="493"/>
        <v>0</v>
      </c>
      <c r="V845" s="85">
        <f t="shared" si="494"/>
        <v>0</v>
      </c>
      <c r="W845" s="85">
        <f t="shared" si="471"/>
        <v>0</v>
      </c>
      <c r="Y845" s="84">
        <f t="shared" si="472"/>
        <v>0</v>
      </c>
      <c r="Z845" s="85">
        <f t="shared" si="473"/>
        <v>0</v>
      </c>
      <c r="AA845" s="70">
        <f t="shared" si="474"/>
        <v>0</v>
      </c>
      <c r="AB845" s="84">
        <f t="shared" si="475"/>
        <v>0</v>
      </c>
      <c r="AC845" s="84">
        <f t="shared" si="476"/>
        <v>0</v>
      </c>
      <c r="AD845" s="85">
        <f t="shared" si="477"/>
        <v>0</v>
      </c>
      <c r="AE845" s="85">
        <f t="shared" si="478"/>
        <v>0</v>
      </c>
      <c r="AF845" s="1">
        <f t="shared" si="495"/>
        <v>0</v>
      </c>
    </row>
    <row r="846" spans="1:32" ht="12" customHeight="1" x14ac:dyDescent="0.2">
      <c r="A846" s="101">
        <v>1.7359999999999999E-3</v>
      </c>
      <c r="B846" s="3">
        <f t="shared" si="480"/>
        <v>7980.0844116858343</v>
      </c>
      <c r="C846" s="114" t="s">
        <v>273</v>
      </c>
      <c r="D846" s="114" t="s">
        <v>72</v>
      </c>
      <c r="E846" s="56" t="s">
        <v>20</v>
      </c>
      <c r="F846" s="21">
        <f t="shared" si="481"/>
        <v>1</v>
      </c>
      <c r="G846" s="21">
        <f t="shared" si="482"/>
        <v>1</v>
      </c>
      <c r="H846" s="111" t="str">
        <f>IF(ISNA(VLOOKUP(C846,[1]Sheet1!$J$2:$J$2989,1,FALSE)),"No","Yes")</f>
        <v>Yes</v>
      </c>
      <c r="I846" s="84">
        <f t="shared" si="483"/>
        <v>0</v>
      </c>
      <c r="J846" s="84">
        <f t="shared" si="484"/>
        <v>7980.0826756858341</v>
      </c>
      <c r="K846" s="84">
        <f t="shared" si="485"/>
        <v>0</v>
      </c>
      <c r="L846" s="84">
        <f t="shared" si="486"/>
        <v>0</v>
      </c>
      <c r="M846" s="84">
        <f t="shared" si="487"/>
        <v>0</v>
      </c>
      <c r="N846" s="84">
        <f t="shared" si="488"/>
        <v>0</v>
      </c>
      <c r="O846" s="84">
        <f t="shared" si="464"/>
        <v>0</v>
      </c>
      <c r="Q846" s="85">
        <f t="shared" si="489"/>
        <v>0</v>
      </c>
      <c r="R846" s="85">
        <f t="shared" si="490"/>
        <v>0</v>
      </c>
      <c r="S846" s="85">
        <f t="shared" si="491"/>
        <v>0</v>
      </c>
      <c r="T846" s="85">
        <f t="shared" si="492"/>
        <v>0</v>
      </c>
      <c r="U846" s="85">
        <f t="shared" si="493"/>
        <v>0</v>
      </c>
      <c r="V846" s="85">
        <f t="shared" si="494"/>
        <v>0</v>
      </c>
      <c r="W846" s="85">
        <f t="shared" si="471"/>
        <v>0</v>
      </c>
      <c r="Y846" s="84">
        <f t="shared" si="472"/>
        <v>0</v>
      </c>
      <c r="Z846" s="85">
        <f t="shared" si="473"/>
        <v>0</v>
      </c>
      <c r="AA846" s="70">
        <f t="shared" si="474"/>
        <v>0</v>
      </c>
      <c r="AB846" s="84">
        <f t="shared" si="475"/>
        <v>7980.0826756858341</v>
      </c>
      <c r="AC846" s="84">
        <f t="shared" si="476"/>
        <v>0</v>
      </c>
      <c r="AD846" s="85">
        <f t="shared" si="477"/>
        <v>0</v>
      </c>
      <c r="AE846" s="85">
        <f t="shared" si="478"/>
        <v>0</v>
      </c>
      <c r="AF846" s="1">
        <f t="shared" si="495"/>
        <v>7980.0826756858341</v>
      </c>
    </row>
    <row r="847" spans="1:32" ht="12" customHeight="1" x14ac:dyDescent="0.2">
      <c r="A847" s="101">
        <v>1.7369999999999998E-3</v>
      </c>
      <c r="B847" s="3">
        <f t="shared" si="480"/>
        <v>1.7369999999999998E-3</v>
      </c>
      <c r="C847" s="114" t="s">
        <v>274</v>
      </c>
      <c r="D847" s="114"/>
      <c r="E847" s="56" t="s">
        <v>20</v>
      </c>
      <c r="F847" s="21">
        <f t="shared" si="481"/>
        <v>0</v>
      </c>
      <c r="G847" s="21">
        <f t="shared" si="482"/>
        <v>0</v>
      </c>
      <c r="H847" s="111" t="str">
        <f>IF(ISNA(VLOOKUP(C847,[1]Sheet1!$J$2:$J$2989,1,FALSE)),"No","Yes")</f>
        <v>No</v>
      </c>
      <c r="I847" s="84">
        <f t="shared" si="483"/>
        <v>0</v>
      </c>
      <c r="J847" s="84">
        <f t="shared" si="484"/>
        <v>0</v>
      </c>
      <c r="K847" s="84">
        <f t="shared" si="485"/>
        <v>0</v>
      </c>
      <c r="L847" s="84">
        <f t="shared" si="486"/>
        <v>0</v>
      </c>
      <c r="M847" s="84">
        <f t="shared" si="487"/>
        <v>0</v>
      </c>
      <c r="N847" s="84">
        <f t="shared" si="488"/>
        <v>0</v>
      </c>
      <c r="O847" s="84">
        <f t="shared" si="464"/>
        <v>0</v>
      </c>
      <c r="Q847" s="85">
        <f t="shared" si="489"/>
        <v>0</v>
      </c>
      <c r="R847" s="85">
        <f t="shared" si="490"/>
        <v>0</v>
      </c>
      <c r="S847" s="85">
        <f t="shared" si="491"/>
        <v>0</v>
      </c>
      <c r="T847" s="85">
        <f t="shared" si="492"/>
        <v>0</v>
      </c>
      <c r="U847" s="85">
        <f t="shared" si="493"/>
        <v>0</v>
      </c>
      <c r="V847" s="85">
        <f t="shared" si="494"/>
        <v>0</v>
      </c>
      <c r="W847" s="85">
        <f t="shared" si="471"/>
        <v>0</v>
      </c>
      <c r="Y847" s="84">
        <f t="shared" si="472"/>
        <v>0</v>
      </c>
      <c r="Z847" s="85">
        <f t="shared" si="473"/>
        <v>0</v>
      </c>
      <c r="AA847" s="70">
        <f t="shared" si="474"/>
        <v>0</v>
      </c>
      <c r="AB847" s="84">
        <f t="shared" si="475"/>
        <v>0</v>
      </c>
      <c r="AC847" s="84">
        <f t="shared" si="476"/>
        <v>0</v>
      </c>
      <c r="AD847" s="85">
        <f t="shared" si="477"/>
        <v>0</v>
      </c>
      <c r="AE847" s="85">
        <f t="shared" si="478"/>
        <v>0</v>
      </c>
      <c r="AF847" s="1">
        <f t="shared" si="495"/>
        <v>0</v>
      </c>
    </row>
    <row r="848" spans="1:32" ht="12" customHeight="1" x14ac:dyDescent="0.2">
      <c r="A848" s="101">
        <v>1.7379999999999997E-3</v>
      </c>
      <c r="B848" s="3">
        <f t="shared" si="480"/>
        <v>7791.2327047950848</v>
      </c>
      <c r="C848" s="114" t="s">
        <v>276</v>
      </c>
      <c r="D848" s="114" t="s">
        <v>72</v>
      </c>
      <c r="E848" s="56" t="s">
        <v>20</v>
      </c>
      <c r="F848" s="21">
        <f t="shared" si="481"/>
        <v>1</v>
      </c>
      <c r="G848" s="21">
        <f t="shared" si="482"/>
        <v>1</v>
      </c>
      <c r="H848" s="111" t="str">
        <f>IF(ISNA(VLOOKUP(C848,[1]Sheet1!$J$2:$J$2989,1,FALSE)),"No","Yes")</f>
        <v>No</v>
      </c>
      <c r="I848" s="84">
        <f t="shared" si="483"/>
        <v>0</v>
      </c>
      <c r="J848" s="84">
        <f t="shared" si="484"/>
        <v>7791.2309667950849</v>
      </c>
      <c r="K848" s="84">
        <f t="shared" si="485"/>
        <v>0</v>
      </c>
      <c r="L848" s="84">
        <f t="shared" si="486"/>
        <v>0</v>
      </c>
      <c r="M848" s="84">
        <f t="shared" si="487"/>
        <v>0</v>
      </c>
      <c r="N848" s="84">
        <f t="shared" si="488"/>
        <v>0</v>
      </c>
      <c r="O848" s="84">
        <f t="shared" si="464"/>
        <v>0</v>
      </c>
      <c r="Q848" s="85">
        <f t="shared" si="489"/>
        <v>0</v>
      </c>
      <c r="R848" s="85">
        <f t="shared" si="490"/>
        <v>0</v>
      </c>
      <c r="S848" s="85">
        <f t="shared" si="491"/>
        <v>0</v>
      </c>
      <c r="T848" s="85">
        <f t="shared" si="492"/>
        <v>0</v>
      </c>
      <c r="U848" s="85">
        <f t="shared" si="493"/>
        <v>0</v>
      </c>
      <c r="V848" s="85">
        <f t="shared" si="494"/>
        <v>0</v>
      </c>
      <c r="W848" s="85">
        <f t="shared" si="471"/>
        <v>0</v>
      </c>
      <c r="Y848" s="84">
        <f t="shared" si="472"/>
        <v>0</v>
      </c>
      <c r="Z848" s="85">
        <f t="shared" si="473"/>
        <v>0</v>
      </c>
      <c r="AA848" s="70">
        <f t="shared" si="474"/>
        <v>0</v>
      </c>
      <c r="AB848" s="84">
        <f t="shared" si="475"/>
        <v>7791.2309667950849</v>
      </c>
      <c r="AC848" s="84">
        <f t="shared" si="476"/>
        <v>0</v>
      </c>
      <c r="AD848" s="85">
        <f t="shared" si="477"/>
        <v>0</v>
      </c>
      <c r="AE848" s="85">
        <f t="shared" si="478"/>
        <v>0</v>
      </c>
      <c r="AF848" s="1">
        <f t="shared" si="495"/>
        <v>7791.2309667950849</v>
      </c>
    </row>
    <row r="849" spans="1:32" ht="12" customHeight="1" x14ac:dyDescent="0.2">
      <c r="A849" s="101">
        <v>1.7389999999999999E-3</v>
      </c>
      <c r="B849" s="3">
        <f t="shared" si="480"/>
        <v>1.7389999999999999E-3</v>
      </c>
      <c r="C849" s="114" t="s">
        <v>277</v>
      </c>
      <c r="D849" s="114"/>
      <c r="E849" s="56" t="s">
        <v>20</v>
      </c>
      <c r="F849" s="21">
        <f t="shared" si="481"/>
        <v>0</v>
      </c>
      <c r="G849" s="21">
        <f t="shared" si="482"/>
        <v>0</v>
      </c>
      <c r="H849" s="111" t="str">
        <f>IF(ISNA(VLOOKUP(C849,[1]Sheet1!$J$2:$J$2989,1,FALSE)),"No","Yes")</f>
        <v>No</v>
      </c>
      <c r="I849" s="84">
        <f t="shared" si="483"/>
        <v>0</v>
      </c>
      <c r="J849" s="84">
        <f t="shared" si="484"/>
        <v>0</v>
      </c>
      <c r="K849" s="84">
        <f t="shared" si="485"/>
        <v>0</v>
      </c>
      <c r="L849" s="84">
        <f t="shared" si="486"/>
        <v>0</v>
      </c>
      <c r="M849" s="84">
        <f t="shared" si="487"/>
        <v>0</v>
      </c>
      <c r="N849" s="84">
        <f t="shared" si="488"/>
        <v>0</v>
      </c>
      <c r="O849" s="84">
        <f t="shared" si="464"/>
        <v>0</v>
      </c>
      <c r="Q849" s="85">
        <f t="shared" si="489"/>
        <v>0</v>
      </c>
      <c r="R849" s="85">
        <f t="shared" si="490"/>
        <v>0</v>
      </c>
      <c r="S849" s="85">
        <f t="shared" si="491"/>
        <v>0</v>
      </c>
      <c r="T849" s="85">
        <f t="shared" si="492"/>
        <v>0</v>
      </c>
      <c r="U849" s="85">
        <f t="shared" si="493"/>
        <v>0</v>
      </c>
      <c r="V849" s="85">
        <f t="shared" si="494"/>
        <v>0</v>
      </c>
      <c r="W849" s="85">
        <f t="shared" si="471"/>
        <v>0</v>
      </c>
      <c r="Y849" s="84">
        <f t="shared" si="472"/>
        <v>0</v>
      </c>
      <c r="Z849" s="85">
        <f t="shared" si="473"/>
        <v>0</v>
      </c>
      <c r="AA849" s="70">
        <f t="shared" si="474"/>
        <v>0</v>
      </c>
      <c r="AB849" s="84">
        <f t="shared" si="475"/>
        <v>0</v>
      </c>
      <c r="AC849" s="84">
        <f t="shared" si="476"/>
        <v>0</v>
      </c>
      <c r="AD849" s="85">
        <f t="shared" si="477"/>
        <v>0</v>
      </c>
      <c r="AE849" s="85">
        <f t="shared" si="478"/>
        <v>0</v>
      </c>
      <c r="AF849" s="1">
        <f t="shared" si="495"/>
        <v>0</v>
      </c>
    </row>
    <row r="850" spans="1:32" ht="12" customHeight="1" x14ac:dyDescent="0.2">
      <c r="A850" s="101">
        <v>1.7399999999999998E-3</v>
      </c>
      <c r="B850" s="3">
        <f t="shared" si="480"/>
        <v>1.7399999999999998E-3</v>
      </c>
      <c r="C850" s="114" t="s">
        <v>278</v>
      </c>
      <c r="D850" s="114" t="s">
        <v>303</v>
      </c>
      <c r="E850" s="56" t="s">
        <v>20</v>
      </c>
      <c r="F850" s="21">
        <f t="shared" si="481"/>
        <v>0</v>
      </c>
      <c r="G850" s="21">
        <f t="shared" si="482"/>
        <v>0</v>
      </c>
      <c r="H850" s="111" t="str">
        <f>IF(ISNA(VLOOKUP(C850,[1]Sheet1!$J$2:$J$2989,1,FALSE)),"No","Yes")</f>
        <v>Yes</v>
      </c>
      <c r="I850" s="84">
        <f t="shared" si="483"/>
        <v>0</v>
      </c>
      <c r="J850" s="84">
        <f t="shared" si="484"/>
        <v>0</v>
      </c>
      <c r="K850" s="84">
        <f t="shared" si="485"/>
        <v>0</v>
      </c>
      <c r="L850" s="84">
        <f t="shared" si="486"/>
        <v>0</v>
      </c>
      <c r="M850" s="84">
        <f t="shared" si="487"/>
        <v>0</v>
      </c>
      <c r="N850" s="84">
        <f t="shared" si="488"/>
        <v>0</v>
      </c>
      <c r="O850" s="84">
        <f t="shared" si="464"/>
        <v>0</v>
      </c>
      <c r="Q850" s="85">
        <f t="shared" si="489"/>
        <v>0</v>
      </c>
      <c r="R850" s="85">
        <f t="shared" si="490"/>
        <v>0</v>
      </c>
      <c r="S850" s="85">
        <f t="shared" si="491"/>
        <v>0</v>
      </c>
      <c r="T850" s="85">
        <f t="shared" si="492"/>
        <v>0</v>
      </c>
      <c r="U850" s="85">
        <f t="shared" si="493"/>
        <v>0</v>
      </c>
      <c r="V850" s="85">
        <f t="shared" si="494"/>
        <v>0</v>
      </c>
      <c r="W850" s="85">
        <f t="shared" si="471"/>
        <v>0</v>
      </c>
      <c r="Y850" s="84">
        <f t="shared" si="472"/>
        <v>0</v>
      </c>
      <c r="Z850" s="85">
        <f t="shared" si="473"/>
        <v>0</v>
      </c>
      <c r="AA850" s="70">
        <f t="shared" si="474"/>
        <v>0</v>
      </c>
      <c r="AB850" s="84">
        <f t="shared" si="475"/>
        <v>0</v>
      </c>
      <c r="AC850" s="84">
        <f t="shared" si="476"/>
        <v>0</v>
      </c>
      <c r="AD850" s="85">
        <f t="shared" si="477"/>
        <v>0</v>
      </c>
      <c r="AE850" s="85">
        <f t="shared" si="478"/>
        <v>0</v>
      </c>
      <c r="AF850" s="1">
        <f t="shared" si="495"/>
        <v>0</v>
      </c>
    </row>
    <row r="851" spans="1:32" ht="12" customHeight="1" x14ac:dyDescent="0.2">
      <c r="A851" s="101">
        <v>1.7409999999999999E-3</v>
      </c>
      <c r="B851" s="3">
        <f t="shared" si="480"/>
        <v>1.7409999999999999E-3</v>
      </c>
      <c r="C851" s="114" t="s">
        <v>279</v>
      </c>
      <c r="D851" s="114"/>
      <c r="E851" s="56" t="s">
        <v>20</v>
      </c>
      <c r="F851" s="21">
        <f t="shared" si="481"/>
        <v>0</v>
      </c>
      <c r="G851" s="21">
        <f t="shared" si="482"/>
        <v>0</v>
      </c>
      <c r="H851" s="111" t="str">
        <f>IF(ISNA(VLOOKUP(C851,[1]Sheet1!$J$2:$J$2989,1,FALSE)),"No","Yes")</f>
        <v>No</v>
      </c>
      <c r="I851" s="84">
        <f t="shared" si="483"/>
        <v>0</v>
      </c>
      <c r="J851" s="84">
        <f t="shared" si="484"/>
        <v>0</v>
      </c>
      <c r="K851" s="84">
        <f t="shared" si="485"/>
        <v>0</v>
      </c>
      <c r="L851" s="84">
        <f t="shared" si="486"/>
        <v>0</v>
      </c>
      <c r="M851" s="84">
        <f t="shared" si="487"/>
        <v>0</v>
      </c>
      <c r="N851" s="84">
        <f t="shared" si="488"/>
        <v>0</v>
      </c>
      <c r="O851" s="84">
        <f t="shared" si="464"/>
        <v>0</v>
      </c>
      <c r="Q851" s="85">
        <f t="shared" si="489"/>
        <v>0</v>
      </c>
      <c r="R851" s="85">
        <f t="shared" si="490"/>
        <v>0</v>
      </c>
      <c r="S851" s="85">
        <f t="shared" si="491"/>
        <v>0</v>
      </c>
      <c r="T851" s="85">
        <f t="shared" si="492"/>
        <v>0</v>
      </c>
      <c r="U851" s="85">
        <f t="shared" si="493"/>
        <v>0</v>
      </c>
      <c r="V851" s="85">
        <f t="shared" si="494"/>
        <v>0</v>
      </c>
      <c r="W851" s="85">
        <f t="shared" si="471"/>
        <v>0</v>
      </c>
      <c r="Y851" s="84">
        <f t="shared" si="472"/>
        <v>0</v>
      </c>
      <c r="Z851" s="85">
        <f t="shared" si="473"/>
        <v>0</v>
      </c>
      <c r="AA851" s="70">
        <f t="shared" si="474"/>
        <v>0</v>
      </c>
      <c r="AB851" s="84">
        <f t="shared" si="475"/>
        <v>0</v>
      </c>
      <c r="AC851" s="84">
        <f t="shared" si="476"/>
        <v>0</v>
      </c>
      <c r="AD851" s="85">
        <f t="shared" si="477"/>
        <v>0</v>
      </c>
      <c r="AE851" s="85">
        <f t="shared" si="478"/>
        <v>0</v>
      </c>
      <c r="AF851" s="1">
        <f t="shared" si="495"/>
        <v>0</v>
      </c>
    </row>
    <row r="852" spans="1:32" ht="12" customHeight="1" x14ac:dyDescent="0.2">
      <c r="A852" s="101">
        <v>1.7419999999999998E-3</v>
      </c>
      <c r="B852" s="3">
        <f t="shared" si="480"/>
        <v>1.7419999999999998E-3</v>
      </c>
      <c r="C852" s="114" t="s">
        <v>280</v>
      </c>
      <c r="D852" s="114"/>
      <c r="E852" s="56" t="s">
        <v>20</v>
      </c>
      <c r="F852" s="21">
        <f t="shared" si="481"/>
        <v>0</v>
      </c>
      <c r="G852" s="21">
        <f t="shared" si="482"/>
        <v>0</v>
      </c>
      <c r="H852" s="111" t="str">
        <f>IF(ISNA(VLOOKUP(C852,[1]Sheet1!$J$2:$J$2989,1,FALSE)),"No","Yes")</f>
        <v>No</v>
      </c>
      <c r="I852" s="84">
        <f t="shared" si="483"/>
        <v>0</v>
      </c>
      <c r="J852" s="84">
        <f t="shared" si="484"/>
        <v>0</v>
      </c>
      <c r="K852" s="84">
        <f t="shared" si="485"/>
        <v>0</v>
      </c>
      <c r="L852" s="84">
        <f t="shared" si="486"/>
        <v>0</v>
      </c>
      <c r="M852" s="84">
        <f t="shared" si="487"/>
        <v>0</v>
      </c>
      <c r="N852" s="84">
        <f t="shared" si="488"/>
        <v>0</v>
      </c>
      <c r="O852" s="84">
        <f t="shared" si="464"/>
        <v>0</v>
      </c>
      <c r="Q852" s="85">
        <f t="shared" si="489"/>
        <v>0</v>
      </c>
      <c r="R852" s="85">
        <f t="shared" si="490"/>
        <v>0</v>
      </c>
      <c r="S852" s="85">
        <f t="shared" si="491"/>
        <v>0</v>
      </c>
      <c r="T852" s="85">
        <f t="shared" si="492"/>
        <v>0</v>
      </c>
      <c r="U852" s="85">
        <f t="shared" si="493"/>
        <v>0</v>
      </c>
      <c r="V852" s="85">
        <f t="shared" si="494"/>
        <v>0</v>
      </c>
      <c r="W852" s="85">
        <f t="shared" si="471"/>
        <v>0</v>
      </c>
      <c r="Y852" s="84">
        <f t="shared" si="472"/>
        <v>0</v>
      </c>
      <c r="Z852" s="85">
        <f t="shared" si="473"/>
        <v>0</v>
      </c>
      <c r="AA852" s="70">
        <f t="shared" si="474"/>
        <v>0</v>
      </c>
      <c r="AB852" s="84">
        <f t="shared" si="475"/>
        <v>0</v>
      </c>
      <c r="AC852" s="84">
        <f t="shared" si="476"/>
        <v>0</v>
      </c>
      <c r="AD852" s="85">
        <f t="shared" si="477"/>
        <v>0</v>
      </c>
      <c r="AE852" s="85">
        <f t="shared" si="478"/>
        <v>0</v>
      </c>
      <c r="AF852" s="1">
        <f t="shared" si="495"/>
        <v>0</v>
      </c>
    </row>
    <row r="853" spans="1:32" ht="12" customHeight="1" x14ac:dyDescent="0.2">
      <c r="A853" s="101">
        <v>1.7429999999999998E-3</v>
      </c>
      <c r="B853" s="3">
        <f t="shared" si="480"/>
        <v>1.7429999999999998E-3</v>
      </c>
      <c r="C853" s="114" t="s">
        <v>281</v>
      </c>
      <c r="D853" s="114" t="s">
        <v>84</v>
      </c>
      <c r="E853" s="56" t="s">
        <v>20</v>
      </c>
      <c r="F853" s="21">
        <f t="shared" si="481"/>
        <v>0</v>
      </c>
      <c r="G853" s="21">
        <f t="shared" si="482"/>
        <v>0</v>
      </c>
      <c r="H853" s="111" t="str">
        <f>IF(ISNA(VLOOKUP(C853,[1]Sheet1!$J$2:$J$2989,1,FALSE)),"No","Yes")</f>
        <v>No</v>
      </c>
      <c r="I853" s="84">
        <f t="shared" si="483"/>
        <v>0</v>
      </c>
      <c r="J853" s="84">
        <f t="shared" si="484"/>
        <v>0</v>
      </c>
      <c r="K853" s="84">
        <f t="shared" si="485"/>
        <v>0</v>
      </c>
      <c r="L853" s="84">
        <f t="shared" si="486"/>
        <v>0</v>
      </c>
      <c r="M853" s="84">
        <f t="shared" si="487"/>
        <v>0</v>
      </c>
      <c r="N853" s="84">
        <f t="shared" si="488"/>
        <v>0</v>
      </c>
      <c r="O853" s="84">
        <f t="shared" si="464"/>
        <v>0</v>
      </c>
      <c r="Q853" s="85">
        <f t="shared" si="489"/>
        <v>0</v>
      </c>
      <c r="R853" s="85">
        <f t="shared" si="490"/>
        <v>0</v>
      </c>
      <c r="S853" s="85">
        <f t="shared" si="491"/>
        <v>0</v>
      </c>
      <c r="T853" s="85">
        <f t="shared" si="492"/>
        <v>0</v>
      </c>
      <c r="U853" s="85">
        <f t="shared" si="493"/>
        <v>0</v>
      </c>
      <c r="V853" s="85">
        <f t="shared" si="494"/>
        <v>0</v>
      </c>
      <c r="W853" s="85">
        <f t="shared" si="471"/>
        <v>0</v>
      </c>
      <c r="Y853" s="84">
        <f t="shared" si="472"/>
        <v>0</v>
      </c>
      <c r="Z853" s="85">
        <f t="shared" si="473"/>
        <v>0</v>
      </c>
      <c r="AA853" s="70">
        <f t="shared" si="474"/>
        <v>0</v>
      </c>
      <c r="AB853" s="84">
        <f t="shared" si="475"/>
        <v>0</v>
      </c>
      <c r="AC853" s="84">
        <f t="shared" si="476"/>
        <v>0</v>
      </c>
      <c r="AD853" s="85">
        <f t="shared" si="477"/>
        <v>0</v>
      </c>
      <c r="AE853" s="85">
        <f t="shared" si="478"/>
        <v>0</v>
      </c>
      <c r="AF853" s="1">
        <f t="shared" si="495"/>
        <v>0</v>
      </c>
    </row>
    <row r="854" spans="1:32" ht="12" customHeight="1" x14ac:dyDescent="0.2">
      <c r="A854" s="101">
        <v>1.7439999999999999E-3</v>
      </c>
      <c r="B854" s="3">
        <f t="shared" si="480"/>
        <v>1.7439999999999999E-3</v>
      </c>
      <c r="C854" s="114" t="s">
        <v>286</v>
      </c>
      <c r="D854" s="114"/>
      <c r="E854" s="56" t="s">
        <v>20</v>
      </c>
      <c r="F854" s="21">
        <f t="shared" si="481"/>
        <v>0</v>
      </c>
      <c r="G854" s="21">
        <f t="shared" si="482"/>
        <v>0</v>
      </c>
      <c r="H854" s="111" t="str">
        <f>IF(ISNA(VLOOKUP(C854,[1]Sheet1!$J$2:$J$2989,1,FALSE)),"No","Yes")</f>
        <v>No</v>
      </c>
      <c r="I854" s="84">
        <f t="shared" si="483"/>
        <v>0</v>
      </c>
      <c r="J854" s="84">
        <f t="shared" si="484"/>
        <v>0</v>
      </c>
      <c r="K854" s="84">
        <f t="shared" si="485"/>
        <v>0</v>
      </c>
      <c r="L854" s="84">
        <f t="shared" si="486"/>
        <v>0</v>
      </c>
      <c r="M854" s="84">
        <f t="shared" si="487"/>
        <v>0</v>
      </c>
      <c r="N854" s="84">
        <f t="shared" si="488"/>
        <v>0</v>
      </c>
      <c r="O854" s="84">
        <f t="shared" si="464"/>
        <v>0</v>
      </c>
      <c r="Q854" s="85">
        <f t="shared" si="489"/>
        <v>0</v>
      </c>
      <c r="R854" s="85">
        <f t="shared" si="490"/>
        <v>0</v>
      </c>
      <c r="S854" s="85">
        <f t="shared" si="491"/>
        <v>0</v>
      </c>
      <c r="T854" s="85">
        <f t="shared" si="492"/>
        <v>0</v>
      </c>
      <c r="U854" s="85">
        <f t="shared" si="493"/>
        <v>0</v>
      </c>
      <c r="V854" s="85">
        <f t="shared" si="494"/>
        <v>0</v>
      </c>
      <c r="W854" s="85">
        <f t="shared" si="471"/>
        <v>0</v>
      </c>
      <c r="Y854" s="84">
        <f t="shared" si="472"/>
        <v>0</v>
      </c>
      <c r="Z854" s="85">
        <f t="shared" si="473"/>
        <v>0</v>
      </c>
      <c r="AA854" s="70">
        <f t="shared" si="474"/>
        <v>0</v>
      </c>
      <c r="AB854" s="84">
        <f t="shared" si="475"/>
        <v>0</v>
      </c>
      <c r="AC854" s="84">
        <f t="shared" si="476"/>
        <v>0</v>
      </c>
      <c r="AD854" s="85">
        <f t="shared" si="477"/>
        <v>0</v>
      </c>
      <c r="AE854" s="85">
        <f t="shared" si="478"/>
        <v>0</v>
      </c>
      <c r="AF854" s="1">
        <f t="shared" si="495"/>
        <v>0</v>
      </c>
    </row>
    <row r="855" spans="1:32" ht="12" customHeight="1" x14ac:dyDescent="0.2">
      <c r="A855" s="101">
        <v>1.7449999999999998E-3</v>
      </c>
      <c r="B855" s="3">
        <f t="shared" si="480"/>
        <v>1.7449999999999998E-3</v>
      </c>
      <c r="C855" s="114" t="s">
        <v>287</v>
      </c>
      <c r="D855" s="114" t="s">
        <v>72</v>
      </c>
      <c r="E855" s="56" t="s">
        <v>20</v>
      </c>
      <c r="F855" s="21">
        <f t="shared" si="481"/>
        <v>0</v>
      </c>
      <c r="G855" s="21">
        <f t="shared" si="482"/>
        <v>0</v>
      </c>
      <c r="H855" s="111" t="str">
        <f>IF(ISNA(VLOOKUP(C855,[1]Sheet1!$J$2:$J$2989,1,FALSE)),"No","Yes")</f>
        <v>Yes</v>
      </c>
      <c r="I855" s="84">
        <f t="shared" si="483"/>
        <v>0</v>
      </c>
      <c r="J855" s="84">
        <f t="shared" si="484"/>
        <v>0</v>
      </c>
      <c r="K855" s="84">
        <f t="shared" si="485"/>
        <v>0</v>
      </c>
      <c r="L855" s="84">
        <f t="shared" si="486"/>
        <v>0</v>
      </c>
      <c r="M855" s="84">
        <f t="shared" si="487"/>
        <v>0</v>
      </c>
      <c r="N855" s="84">
        <f t="shared" si="488"/>
        <v>0</v>
      </c>
      <c r="O855" s="84">
        <f t="shared" si="464"/>
        <v>0</v>
      </c>
      <c r="Q855" s="85">
        <f t="shared" si="489"/>
        <v>0</v>
      </c>
      <c r="R855" s="85">
        <f t="shared" si="490"/>
        <v>0</v>
      </c>
      <c r="S855" s="85">
        <f t="shared" si="491"/>
        <v>0</v>
      </c>
      <c r="T855" s="85">
        <f t="shared" si="492"/>
        <v>0</v>
      </c>
      <c r="U855" s="85">
        <f t="shared" si="493"/>
        <v>0</v>
      </c>
      <c r="V855" s="85">
        <f t="shared" si="494"/>
        <v>0</v>
      </c>
      <c r="W855" s="85">
        <f t="shared" si="471"/>
        <v>0</v>
      </c>
      <c r="Y855" s="84">
        <f t="shared" si="472"/>
        <v>0</v>
      </c>
      <c r="Z855" s="85">
        <f t="shared" si="473"/>
        <v>0</v>
      </c>
      <c r="AA855" s="70">
        <f t="shared" si="474"/>
        <v>0</v>
      </c>
      <c r="AB855" s="84">
        <f t="shared" si="475"/>
        <v>0</v>
      </c>
      <c r="AC855" s="84">
        <f t="shared" si="476"/>
        <v>0</v>
      </c>
      <c r="AD855" s="85">
        <f t="shared" si="477"/>
        <v>0</v>
      </c>
      <c r="AE855" s="85">
        <f t="shared" si="478"/>
        <v>0</v>
      </c>
      <c r="AF855" s="1">
        <f t="shared" si="495"/>
        <v>0</v>
      </c>
    </row>
    <row r="856" spans="1:32" ht="12" customHeight="1" x14ac:dyDescent="0.2">
      <c r="A856" s="101">
        <v>1.7459999999999999E-3</v>
      </c>
      <c r="B856" s="3">
        <f t="shared" si="480"/>
        <v>1.7459999999999999E-3</v>
      </c>
      <c r="C856" s="114" t="s">
        <v>288</v>
      </c>
      <c r="D856" s="114" t="s">
        <v>89</v>
      </c>
      <c r="E856" s="56" t="s">
        <v>20</v>
      </c>
      <c r="F856" s="21">
        <f t="shared" si="481"/>
        <v>0</v>
      </c>
      <c r="G856" s="21">
        <f t="shared" si="482"/>
        <v>0</v>
      </c>
      <c r="H856" s="111" t="str">
        <f>IF(ISNA(VLOOKUP(C856,[1]Sheet1!$J$2:$J$2989,1,FALSE)),"No","Yes")</f>
        <v>No</v>
      </c>
      <c r="I856" s="84">
        <f t="shared" si="483"/>
        <v>0</v>
      </c>
      <c r="J856" s="84">
        <f t="shared" si="484"/>
        <v>0</v>
      </c>
      <c r="K856" s="84">
        <f t="shared" si="485"/>
        <v>0</v>
      </c>
      <c r="L856" s="84">
        <f t="shared" si="486"/>
        <v>0</v>
      </c>
      <c r="M856" s="84">
        <f t="shared" si="487"/>
        <v>0</v>
      </c>
      <c r="N856" s="84">
        <f t="shared" si="488"/>
        <v>0</v>
      </c>
      <c r="O856" s="84">
        <f t="shared" si="464"/>
        <v>0</v>
      </c>
      <c r="Q856" s="85">
        <f t="shared" si="489"/>
        <v>0</v>
      </c>
      <c r="R856" s="85">
        <f t="shared" si="490"/>
        <v>0</v>
      </c>
      <c r="S856" s="85">
        <f t="shared" si="491"/>
        <v>0</v>
      </c>
      <c r="T856" s="85">
        <f t="shared" si="492"/>
        <v>0</v>
      </c>
      <c r="U856" s="85">
        <f t="shared" si="493"/>
        <v>0</v>
      </c>
      <c r="V856" s="85">
        <f t="shared" si="494"/>
        <v>0</v>
      </c>
      <c r="W856" s="85">
        <f t="shared" si="471"/>
        <v>0</v>
      </c>
      <c r="Y856" s="84">
        <f t="shared" si="472"/>
        <v>0</v>
      </c>
      <c r="Z856" s="85">
        <f t="shared" si="473"/>
        <v>0</v>
      </c>
      <c r="AA856" s="70">
        <f t="shared" si="474"/>
        <v>0</v>
      </c>
      <c r="AB856" s="84">
        <f t="shared" si="475"/>
        <v>0</v>
      </c>
      <c r="AC856" s="84">
        <f t="shared" si="476"/>
        <v>0</v>
      </c>
      <c r="AD856" s="85">
        <f t="shared" si="477"/>
        <v>0</v>
      </c>
      <c r="AE856" s="85">
        <f t="shared" si="478"/>
        <v>0</v>
      </c>
      <c r="AF856" s="1">
        <f t="shared" si="495"/>
        <v>0</v>
      </c>
    </row>
    <row r="857" spans="1:32" ht="12" customHeight="1" x14ac:dyDescent="0.2">
      <c r="A857" s="101">
        <v>1.7469999999999999E-3</v>
      </c>
      <c r="B857" s="3">
        <f t="shared" si="480"/>
        <v>1.7469999999999999E-3</v>
      </c>
      <c r="C857" s="114" t="s">
        <v>290</v>
      </c>
      <c r="D857" s="114"/>
      <c r="E857" s="56" t="s">
        <v>20</v>
      </c>
      <c r="F857" s="21">
        <f t="shared" si="481"/>
        <v>0</v>
      </c>
      <c r="G857" s="21">
        <f t="shared" si="482"/>
        <v>0</v>
      </c>
      <c r="H857" s="111" t="str">
        <f>IF(ISNA(VLOOKUP(C857,[1]Sheet1!$J$2:$J$2989,1,FALSE)),"No","Yes")</f>
        <v>No</v>
      </c>
      <c r="I857" s="84">
        <f t="shared" si="483"/>
        <v>0</v>
      </c>
      <c r="J857" s="84">
        <f t="shared" si="484"/>
        <v>0</v>
      </c>
      <c r="K857" s="84">
        <f t="shared" si="485"/>
        <v>0</v>
      </c>
      <c r="L857" s="84">
        <f t="shared" si="486"/>
        <v>0</v>
      </c>
      <c r="M857" s="84">
        <f t="shared" si="487"/>
        <v>0</v>
      </c>
      <c r="N857" s="84">
        <f t="shared" si="488"/>
        <v>0</v>
      </c>
      <c r="O857" s="84">
        <f t="shared" si="464"/>
        <v>0</v>
      </c>
      <c r="Q857" s="85">
        <f t="shared" si="489"/>
        <v>0</v>
      </c>
      <c r="R857" s="85">
        <f t="shared" si="490"/>
        <v>0</v>
      </c>
      <c r="S857" s="85">
        <f t="shared" si="491"/>
        <v>0</v>
      </c>
      <c r="T857" s="85">
        <f t="shared" si="492"/>
        <v>0</v>
      </c>
      <c r="U857" s="85">
        <f t="shared" si="493"/>
        <v>0</v>
      </c>
      <c r="V857" s="85">
        <f t="shared" si="494"/>
        <v>0</v>
      </c>
      <c r="W857" s="85">
        <f t="shared" si="471"/>
        <v>0</v>
      </c>
      <c r="Y857" s="84">
        <f t="shared" si="472"/>
        <v>0</v>
      </c>
      <c r="Z857" s="85">
        <f t="shared" si="473"/>
        <v>0</v>
      </c>
      <c r="AA857" s="70">
        <f t="shared" si="474"/>
        <v>0</v>
      </c>
      <c r="AB857" s="84">
        <f t="shared" si="475"/>
        <v>0</v>
      </c>
      <c r="AC857" s="84">
        <f t="shared" si="476"/>
        <v>0</v>
      </c>
      <c r="AD857" s="85">
        <f t="shared" si="477"/>
        <v>0</v>
      </c>
      <c r="AE857" s="85">
        <f t="shared" si="478"/>
        <v>0</v>
      </c>
      <c r="AF857" s="1">
        <f t="shared" si="495"/>
        <v>0</v>
      </c>
    </row>
    <row r="858" spans="1:32" ht="12" customHeight="1" x14ac:dyDescent="0.2">
      <c r="A858" s="101">
        <v>1.7479999999999998E-3</v>
      </c>
      <c r="B858" s="3">
        <f t="shared" si="480"/>
        <v>1.7479999999999998E-3</v>
      </c>
      <c r="C858" s="114" t="s">
        <v>292</v>
      </c>
      <c r="D858" s="114"/>
      <c r="E858" s="56" t="s">
        <v>20</v>
      </c>
      <c r="F858" s="21">
        <f t="shared" si="481"/>
        <v>0</v>
      </c>
      <c r="G858" s="21">
        <f t="shared" si="482"/>
        <v>0</v>
      </c>
      <c r="H858" s="111" t="str">
        <f>IF(ISNA(VLOOKUP(C858,[1]Sheet1!$J$2:$J$2989,1,FALSE)),"No","Yes")</f>
        <v>No</v>
      </c>
      <c r="I858" s="84">
        <f t="shared" si="483"/>
        <v>0</v>
      </c>
      <c r="J858" s="84">
        <f t="shared" si="484"/>
        <v>0</v>
      </c>
      <c r="K858" s="84">
        <f t="shared" si="485"/>
        <v>0</v>
      </c>
      <c r="L858" s="84">
        <f t="shared" si="486"/>
        <v>0</v>
      </c>
      <c r="M858" s="84">
        <f t="shared" si="487"/>
        <v>0</v>
      </c>
      <c r="N858" s="84">
        <f t="shared" si="488"/>
        <v>0</v>
      </c>
      <c r="O858" s="84">
        <f t="shared" ref="O858:O911" si="496">IF(ISERROR(VLOOKUP($C858,Sprint7,5,FALSE)),0,(VLOOKUP($C858,Sprint7,5,FALSE)))</f>
        <v>0</v>
      </c>
      <c r="Q858" s="85">
        <f t="shared" si="489"/>
        <v>0</v>
      </c>
      <c r="R858" s="85">
        <f t="shared" si="490"/>
        <v>0</v>
      </c>
      <c r="S858" s="85">
        <f t="shared" si="491"/>
        <v>0</v>
      </c>
      <c r="T858" s="85">
        <f t="shared" si="492"/>
        <v>0</v>
      </c>
      <c r="U858" s="85">
        <f t="shared" si="493"/>
        <v>0</v>
      </c>
      <c r="V858" s="85">
        <f t="shared" si="494"/>
        <v>0</v>
      </c>
      <c r="W858" s="85">
        <f t="shared" ref="W858:W911" si="497">IF(ISERROR(VLOOKUP($C858,_End7,5,FALSE)),0,(VLOOKUP($C858,_End7,5,FALSE)))</f>
        <v>0</v>
      </c>
      <c r="Y858" s="84">
        <f t="shared" si="472"/>
        <v>0</v>
      </c>
      <c r="Z858" s="85">
        <f t="shared" si="473"/>
        <v>0</v>
      </c>
      <c r="AA858" s="70">
        <f t="shared" si="474"/>
        <v>0</v>
      </c>
      <c r="AB858" s="84">
        <f t="shared" si="475"/>
        <v>0</v>
      </c>
      <c r="AC858" s="84">
        <f t="shared" si="476"/>
        <v>0</v>
      </c>
      <c r="AD858" s="85">
        <f t="shared" si="477"/>
        <v>0</v>
      </c>
      <c r="AE858" s="85">
        <f t="shared" si="478"/>
        <v>0</v>
      </c>
      <c r="AF858" s="1">
        <f t="shared" si="495"/>
        <v>0</v>
      </c>
    </row>
    <row r="859" spans="1:32" ht="12" customHeight="1" x14ac:dyDescent="0.2">
      <c r="A859" s="101">
        <v>1.7489999999999999E-3</v>
      </c>
      <c r="B859" s="3">
        <f t="shared" si="480"/>
        <v>1.7489999999999999E-3</v>
      </c>
      <c r="C859" s="114" t="s">
        <v>297</v>
      </c>
      <c r="D859" s="114"/>
      <c r="E859" s="56" t="s">
        <v>20</v>
      </c>
      <c r="F859" s="21">
        <f t="shared" si="481"/>
        <v>0</v>
      </c>
      <c r="G859" s="21">
        <f t="shared" si="482"/>
        <v>0</v>
      </c>
      <c r="H859" s="111" t="str">
        <f>IF(ISNA(VLOOKUP(C859,[1]Sheet1!$J$2:$J$2989,1,FALSE)),"No","Yes")</f>
        <v>No</v>
      </c>
      <c r="I859" s="84">
        <f t="shared" si="483"/>
        <v>0</v>
      </c>
      <c r="J859" s="84">
        <f t="shared" si="484"/>
        <v>0</v>
      </c>
      <c r="K859" s="84">
        <f t="shared" si="485"/>
        <v>0</v>
      </c>
      <c r="L859" s="84">
        <f t="shared" si="486"/>
        <v>0</v>
      </c>
      <c r="M859" s="84">
        <f t="shared" si="487"/>
        <v>0</v>
      </c>
      <c r="N859" s="84">
        <f t="shared" si="488"/>
        <v>0</v>
      </c>
      <c r="O859" s="84">
        <f t="shared" si="496"/>
        <v>0</v>
      </c>
      <c r="Q859" s="85">
        <f t="shared" si="489"/>
        <v>0</v>
      </c>
      <c r="R859" s="85">
        <f t="shared" si="490"/>
        <v>0</v>
      </c>
      <c r="S859" s="85">
        <f t="shared" si="491"/>
        <v>0</v>
      </c>
      <c r="T859" s="85">
        <f t="shared" si="492"/>
        <v>0</v>
      </c>
      <c r="U859" s="85">
        <f t="shared" si="493"/>
        <v>0</v>
      </c>
      <c r="V859" s="85">
        <f t="shared" si="494"/>
        <v>0</v>
      </c>
      <c r="W859" s="85">
        <f t="shared" si="497"/>
        <v>0</v>
      </c>
      <c r="Y859" s="84">
        <f t="shared" si="472"/>
        <v>0</v>
      </c>
      <c r="Z859" s="85">
        <f t="shared" si="473"/>
        <v>0</v>
      </c>
      <c r="AA859" s="70">
        <f t="shared" si="474"/>
        <v>0</v>
      </c>
      <c r="AB859" s="84">
        <f t="shared" si="475"/>
        <v>0</v>
      </c>
      <c r="AC859" s="84">
        <f t="shared" si="476"/>
        <v>0</v>
      </c>
      <c r="AD859" s="85">
        <f t="shared" si="477"/>
        <v>0</v>
      </c>
      <c r="AE859" s="85">
        <f t="shared" si="478"/>
        <v>0</v>
      </c>
      <c r="AF859" s="1">
        <f t="shared" si="495"/>
        <v>0</v>
      </c>
    </row>
    <row r="860" spans="1:32" ht="12" customHeight="1" x14ac:dyDescent="0.2">
      <c r="A860" s="101">
        <v>1.7499999999999998E-3</v>
      </c>
      <c r="B860" s="3">
        <f t="shared" si="480"/>
        <v>1.7499999999999998E-3</v>
      </c>
      <c r="C860" s="114" t="s">
        <v>298</v>
      </c>
      <c r="D860" s="114"/>
      <c r="E860" s="56" t="s">
        <v>20</v>
      </c>
      <c r="F860" s="21">
        <f t="shared" si="481"/>
        <v>0</v>
      </c>
      <c r="G860" s="21">
        <f t="shared" si="482"/>
        <v>0</v>
      </c>
      <c r="H860" s="111" t="str">
        <f>IF(ISNA(VLOOKUP(C860,[1]Sheet1!$J$2:$J$2989,1,FALSE)),"No","Yes")</f>
        <v>No</v>
      </c>
      <c r="I860" s="84">
        <f t="shared" si="483"/>
        <v>0</v>
      </c>
      <c r="J860" s="84">
        <f t="shared" si="484"/>
        <v>0</v>
      </c>
      <c r="K860" s="84">
        <f t="shared" si="485"/>
        <v>0</v>
      </c>
      <c r="L860" s="84">
        <f t="shared" si="486"/>
        <v>0</v>
      </c>
      <c r="M860" s="84">
        <f t="shared" si="487"/>
        <v>0</v>
      </c>
      <c r="N860" s="84">
        <f t="shared" si="488"/>
        <v>0</v>
      </c>
      <c r="O860" s="84">
        <f t="shared" si="496"/>
        <v>0</v>
      </c>
      <c r="Q860" s="85">
        <f t="shared" si="489"/>
        <v>0</v>
      </c>
      <c r="R860" s="85">
        <f t="shared" si="490"/>
        <v>0</v>
      </c>
      <c r="S860" s="85">
        <f t="shared" si="491"/>
        <v>0</v>
      </c>
      <c r="T860" s="85">
        <f t="shared" si="492"/>
        <v>0</v>
      </c>
      <c r="U860" s="85">
        <f t="shared" si="493"/>
        <v>0</v>
      </c>
      <c r="V860" s="85">
        <f t="shared" si="494"/>
        <v>0</v>
      </c>
      <c r="W860" s="85">
        <f t="shared" si="497"/>
        <v>0</v>
      </c>
      <c r="Y860" s="84">
        <f t="shared" si="472"/>
        <v>0</v>
      </c>
      <c r="Z860" s="85">
        <f t="shared" si="473"/>
        <v>0</v>
      </c>
      <c r="AA860" s="70">
        <f t="shared" si="474"/>
        <v>0</v>
      </c>
      <c r="AB860" s="84">
        <f t="shared" si="475"/>
        <v>0</v>
      </c>
      <c r="AC860" s="84">
        <f t="shared" si="476"/>
        <v>0</v>
      </c>
      <c r="AD860" s="85">
        <f t="shared" si="477"/>
        <v>0</v>
      </c>
      <c r="AE860" s="85">
        <f t="shared" si="478"/>
        <v>0</v>
      </c>
      <c r="AF860" s="1">
        <f t="shared" si="495"/>
        <v>0</v>
      </c>
    </row>
    <row r="861" spans="1:32" ht="12" customHeight="1" x14ac:dyDescent="0.2">
      <c r="A861" s="101">
        <v>1.7509999999999997E-3</v>
      </c>
      <c r="B861" s="3">
        <f t="shared" si="480"/>
        <v>1.7509999999999997E-3</v>
      </c>
      <c r="C861" t="s">
        <v>82</v>
      </c>
      <c r="D861" t="s">
        <v>359</v>
      </c>
      <c r="E861" s="56" t="s">
        <v>20</v>
      </c>
      <c r="F861" s="21">
        <f t="shared" si="481"/>
        <v>0</v>
      </c>
      <c r="G861" s="21">
        <f t="shared" si="482"/>
        <v>0</v>
      </c>
      <c r="H861" s="111" t="str">
        <f>IF(ISNA(VLOOKUP(C861,[1]Sheet1!$J$2:$J$2989,1,FALSE)),"No","Yes")</f>
        <v>No</v>
      </c>
      <c r="I861" s="84">
        <f t="shared" si="483"/>
        <v>0</v>
      </c>
      <c r="J861" s="84">
        <f t="shared" si="484"/>
        <v>0</v>
      </c>
      <c r="K861" s="84">
        <f t="shared" si="485"/>
        <v>0</v>
      </c>
      <c r="L861" s="84">
        <f t="shared" si="486"/>
        <v>0</v>
      </c>
      <c r="M861" s="84">
        <f t="shared" si="487"/>
        <v>0</v>
      </c>
      <c r="N861" s="84">
        <f t="shared" si="488"/>
        <v>0</v>
      </c>
      <c r="O861" s="84">
        <f t="shared" si="496"/>
        <v>0</v>
      </c>
      <c r="Q861" s="85">
        <f t="shared" si="489"/>
        <v>0</v>
      </c>
      <c r="R861" s="85">
        <f t="shared" si="490"/>
        <v>0</v>
      </c>
      <c r="S861" s="85">
        <f t="shared" si="491"/>
        <v>0</v>
      </c>
      <c r="T861" s="85">
        <f t="shared" si="492"/>
        <v>0</v>
      </c>
      <c r="U861" s="85">
        <f t="shared" si="493"/>
        <v>0</v>
      </c>
      <c r="V861" s="85">
        <f t="shared" si="494"/>
        <v>0</v>
      </c>
      <c r="W861" s="85">
        <f t="shared" si="497"/>
        <v>0</v>
      </c>
      <c r="Y861" s="84">
        <f t="shared" si="472"/>
        <v>0</v>
      </c>
      <c r="Z861" s="85">
        <f t="shared" si="473"/>
        <v>0</v>
      </c>
      <c r="AA861" s="70">
        <f t="shared" si="474"/>
        <v>0</v>
      </c>
      <c r="AB861" s="84">
        <f t="shared" si="475"/>
        <v>0</v>
      </c>
      <c r="AC861" s="84">
        <f t="shared" si="476"/>
        <v>0</v>
      </c>
      <c r="AD861" s="85">
        <f t="shared" si="477"/>
        <v>0</v>
      </c>
      <c r="AE861" s="85">
        <f t="shared" si="478"/>
        <v>0</v>
      </c>
      <c r="AF861" s="1">
        <f t="shared" si="495"/>
        <v>0</v>
      </c>
    </row>
    <row r="862" spans="1:32" ht="12" customHeight="1" x14ac:dyDescent="0.2">
      <c r="A862" s="101">
        <v>1.7519999999999999E-3</v>
      </c>
      <c r="B862" s="3">
        <f t="shared" si="480"/>
        <v>1.7519999999999999E-3</v>
      </c>
      <c r="C862" t="s">
        <v>367</v>
      </c>
      <c r="D862" t="s">
        <v>330</v>
      </c>
      <c r="E862" s="56" t="s">
        <v>20</v>
      </c>
      <c r="F862" s="21">
        <f t="shared" si="481"/>
        <v>0</v>
      </c>
      <c r="G862" s="21">
        <f t="shared" si="482"/>
        <v>0</v>
      </c>
      <c r="H862" s="111" t="str">
        <f>IF(ISNA(VLOOKUP(C862,[1]Sheet1!$J$2:$J$2989,1,FALSE)),"No","Yes")</f>
        <v>No</v>
      </c>
      <c r="I862" s="84">
        <f t="shared" si="483"/>
        <v>0</v>
      </c>
      <c r="J862" s="84">
        <f t="shared" si="484"/>
        <v>0</v>
      </c>
      <c r="K862" s="84">
        <f t="shared" si="485"/>
        <v>0</v>
      </c>
      <c r="L862" s="84">
        <f t="shared" si="486"/>
        <v>0</v>
      </c>
      <c r="M862" s="84">
        <f t="shared" si="487"/>
        <v>0</v>
      </c>
      <c r="N862" s="84">
        <f t="shared" si="488"/>
        <v>0</v>
      </c>
      <c r="O862" s="84">
        <f t="shared" si="496"/>
        <v>0</v>
      </c>
      <c r="Q862" s="85">
        <f t="shared" si="489"/>
        <v>0</v>
      </c>
      <c r="R862" s="85">
        <f t="shared" si="490"/>
        <v>0</v>
      </c>
      <c r="S862" s="85">
        <f t="shared" si="491"/>
        <v>0</v>
      </c>
      <c r="T862" s="85">
        <f t="shared" si="492"/>
        <v>0</v>
      </c>
      <c r="U862" s="85">
        <f t="shared" si="493"/>
        <v>0</v>
      </c>
      <c r="V862" s="85">
        <f t="shared" si="494"/>
        <v>0</v>
      </c>
      <c r="W862" s="85">
        <f t="shared" si="497"/>
        <v>0</v>
      </c>
      <c r="Y862" s="84">
        <f t="shared" si="472"/>
        <v>0</v>
      </c>
      <c r="Z862" s="85">
        <f t="shared" si="473"/>
        <v>0</v>
      </c>
      <c r="AA862" s="70">
        <f t="shared" si="474"/>
        <v>0</v>
      </c>
      <c r="AB862" s="84">
        <f t="shared" si="475"/>
        <v>0</v>
      </c>
      <c r="AC862" s="84">
        <f t="shared" si="476"/>
        <v>0</v>
      </c>
      <c r="AD862" s="85">
        <f t="shared" si="477"/>
        <v>0</v>
      </c>
      <c r="AE862" s="85">
        <f t="shared" si="478"/>
        <v>0</v>
      </c>
      <c r="AF862" s="1">
        <f t="shared" si="495"/>
        <v>0</v>
      </c>
    </row>
    <row r="863" spans="1:32" ht="12" customHeight="1" x14ac:dyDescent="0.2">
      <c r="A863" s="101">
        <v>1.7529999999999998E-3</v>
      </c>
      <c r="B863" s="3">
        <f t="shared" si="480"/>
        <v>1.7529999999999998E-3</v>
      </c>
      <c r="C863" t="s">
        <v>372</v>
      </c>
      <c r="D863" t="s">
        <v>92</v>
      </c>
      <c r="E863" s="56" t="s">
        <v>20</v>
      </c>
      <c r="F863" s="21">
        <f t="shared" si="481"/>
        <v>0</v>
      </c>
      <c r="G863" s="21">
        <f t="shared" si="482"/>
        <v>0</v>
      </c>
      <c r="H863" s="111" t="str">
        <f>IF(ISNA(VLOOKUP(C863,[1]Sheet1!$J$2:$J$2989,1,FALSE)),"No","Yes")</f>
        <v>No</v>
      </c>
      <c r="I863" s="84">
        <f t="shared" si="483"/>
        <v>0</v>
      </c>
      <c r="J863" s="84">
        <f t="shared" si="484"/>
        <v>0</v>
      </c>
      <c r="K863" s="84">
        <f t="shared" si="485"/>
        <v>0</v>
      </c>
      <c r="L863" s="84">
        <f t="shared" si="486"/>
        <v>0</v>
      </c>
      <c r="M863" s="84">
        <f t="shared" si="487"/>
        <v>0</v>
      </c>
      <c r="N863" s="84">
        <f t="shared" si="488"/>
        <v>0</v>
      </c>
      <c r="O863" s="84">
        <f t="shared" si="496"/>
        <v>0</v>
      </c>
      <c r="Q863" s="85">
        <f t="shared" si="489"/>
        <v>0</v>
      </c>
      <c r="R863" s="85">
        <f t="shared" si="490"/>
        <v>0</v>
      </c>
      <c r="S863" s="85">
        <f t="shared" si="491"/>
        <v>0</v>
      </c>
      <c r="T863" s="85">
        <f t="shared" si="492"/>
        <v>0</v>
      </c>
      <c r="U863" s="85">
        <f t="shared" si="493"/>
        <v>0</v>
      </c>
      <c r="V863" s="85">
        <f t="shared" si="494"/>
        <v>0</v>
      </c>
      <c r="W863" s="85">
        <f t="shared" si="497"/>
        <v>0</v>
      </c>
      <c r="Y863" s="84">
        <f t="shared" si="472"/>
        <v>0</v>
      </c>
      <c r="Z863" s="85">
        <f t="shared" si="473"/>
        <v>0</v>
      </c>
      <c r="AA863" s="70">
        <f t="shared" si="474"/>
        <v>0</v>
      </c>
      <c r="AB863" s="84">
        <f t="shared" si="475"/>
        <v>0</v>
      </c>
      <c r="AC863" s="84">
        <f t="shared" si="476"/>
        <v>0</v>
      </c>
      <c r="AD863" s="85">
        <f t="shared" si="477"/>
        <v>0</v>
      </c>
      <c r="AE863" s="85">
        <f t="shared" si="478"/>
        <v>0</v>
      </c>
      <c r="AF863" s="1">
        <f t="shared" si="495"/>
        <v>0</v>
      </c>
    </row>
    <row r="864" spans="1:32" ht="12" customHeight="1" x14ac:dyDescent="0.2">
      <c r="A864" s="101">
        <v>1.7539999999999999E-3</v>
      </c>
      <c r="B864" s="3">
        <f t="shared" si="480"/>
        <v>1.7539999999999999E-3</v>
      </c>
      <c r="C864" t="s">
        <v>373</v>
      </c>
      <c r="D864" t="s">
        <v>86</v>
      </c>
      <c r="E864" s="56" t="s">
        <v>20</v>
      </c>
      <c r="F864" s="21">
        <f t="shared" si="481"/>
        <v>0</v>
      </c>
      <c r="G864" s="21">
        <f t="shared" si="482"/>
        <v>0</v>
      </c>
      <c r="H864" s="111" t="str">
        <f>IF(ISNA(VLOOKUP(C864,[1]Sheet1!$J$2:$J$2989,1,FALSE)),"No","Yes")</f>
        <v>No</v>
      </c>
      <c r="I864" s="84">
        <f t="shared" si="483"/>
        <v>0</v>
      </c>
      <c r="J864" s="84">
        <f t="shared" si="484"/>
        <v>0</v>
      </c>
      <c r="K864" s="84">
        <f t="shared" si="485"/>
        <v>0</v>
      </c>
      <c r="L864" s="84">
        <f t="shared" si="486"/>
        <v>0</v>
      </c>
      <c r="M864" s="84">
        <f t="shared" si="487"/>
        <v>0</v>
      </c>
      <c r="N864" s="84">
        <f t="shared" si="488"/>
        <v>0</v>
      </c>
      <c r="O864" s="84">
        <f t="shared" si="496"/>
        <v>0</v>
      </c>
      <c r="Q864" s="85">
        <f t="shared" si="489"/>
        <v>0</v>
      </c>
      <c r="R864" s="85">
        <f t="shared" si="490"/>
        <v>0</v>
      </c>
      <c r="S864" s="85">
        <f t="shared" si="491"/>
        <v>0</v>
      </c>
      <c r="T864" s="85">
        <f t="shared" si="492"/>
        <v>0</v>
      </c>
      <c r="U864" s="85">
        <f t="shared" si="493"/>
        <v>0</v>
      </c>
      <c r="V864" s="85">
        <f t="shared" si="494"/>
        <v>0</v>
      </c>
      <c r="W864" s="85">
        <f t="shared" si="497"/>
        <v>0</v>
      </c>
      <c r="Y864" s="84">
        <f t="shared" si="472"/>
        <v>0</v>
      </c>
      <c r="Z864" s="85">
        <f t="shared" si="473"/>
        <v>0</v>
      </c>
      <c r="AA864" s="70">
        <f t="shared" si="474"/>
        <v>0</v>
      </c>
      <c r="AB864" s="84">
        <f t="shared" si="475"/>
        <v>0</v>
      </c>
      <c r="AC864" s="84">
        <f t="shared" si="476"/>
        <v>0</v>
      </c>
      <c r="AD864" s="85">
        <f t="shared" si="477"/>
        <v>0</v>
      </c>
      <c r="AE864" s="85">
        <f t="shared" si="478"/>
        <v>0</v>
      </c>
      <c r="AF864" s="1">
        <f t="shared" si="495"/>
        <v>0</v>
      </c>
    </row>
    <row r="865" spans="1:32" ht="12" customHeight="1" x14ac:dyDescent="0.2">
      <c r="A865" s="101">
        <v>1.7549999999999998E-3</v>
      </c>
      <c r="B865" s="3">
        <f t="shared" si="480"/>
        <v>1.7549999999999998E-3</v>
      </c>
      <c r="C865" t="s">
        <v>377</v>
      </c>
      <c r="D865" t="s">
        <v>378</v>
      </c>
      <c r="E865" s="56" t="s">
        <v>20</v>
      </c>
      <c r="F865" s="21">
        <f t="shared" si="481"/>
        <v>0</v>
      </c>
      <c r="G865" s="21">
        <f t="shared" si="482"/>
        <v>0</v>
      </c>
      <c r="H865" s="111" t="str">
        <f>IF(ISNA(VLOOKUP(C865,[1]Sheet1!$J$2:$J$2989,1,FALSE)),"No","Yes")</f>
        <v>Yes</v>
      </c>
      <c r="I865" s="84">
        <f t="shared" si="483"/>
        <v>0</v>
      </c>
      <c r="J865" s="84">
        <f t="shared" si="484"/>
        <v>0</v>
      </c>
      <c r="K865" s="84">
        <f t="shared" si="485"/>
        <v>0</v>
      </c>
      <c r="L865" s="84">
        <f t="shared" si="486"/>
        <v>0</v>
      </c>
      <c r="M865" s="84">
        <f t="shared" si="487"/>
        <v>0</v>
      </c>
      <c r="N865" s="84">
        <f t="shared" si="488"/>
        <v>0</v>
      </c>
      <c r="O865" s="84">
        <f t="shared" si="496"/>
        <v>0</v>
      </c>
      <c r="Q865" s="85">
        <f t="shared" si="489"/>
        <v>0</v>
      </c>
      <c r="R865" s="85">
        <f t="shared" si="490"/>
        <v>0</v>
      </c>
      <c r="S865" s="85">
        <f t="shared" si="491"/>
        <v>0</v>
      </c>
      <c r="T865" s="85">
        <f t="shared" si="492"/>
        <v>0</v>
      </c>
      <c r="U865" s="85">
        <f t="shared" si="493"/>
        <v>0</v>
      </c>
      <c r="V865" s="85">
        <f t="shared" si="494"/>
        <v>0</v>
      </c>
      <c r="W865" s="85">
        <f t="shared" si="497"/>
        <v>0</v>
      </c>
      <c r="Y865" s="84">
        <f t="shared" si="472"/>
        <v>0</v>
      </c>
      <c r="Z865" s="85">
        <f t="shared" si="473"/>
        <v>0</v>
      </c>
      <c r="AA865" s="70">
        <f t="shared" si="474"/>
        <v>0</v>
      </c>
      <c r="AB865" s="84">
        <f t="shared" si="475"/>
        <v>0</v>
      </c>
      <c r="AC865" s="84">
        <f t="shared" si="476"/>
        <v>0</v>
      </c>
      <c r="AD865" s="85">
        <f t="shared" si="477"/>
        <v>0</v>
      </c>
      <c r="AE865" s="85">
        <f t="shared" si="478"/>
        <v>0</v>
      </c>
      <c r="AF865" s="1">
        <f t="shared" si="495"/>
        <v>0</v>
      </c>
    </row>
    <row r="866" spans="1:32" ht="12" customHeight="1" x14ac:dyDescent="0.2">
      <c r="A866" s="101">
        <v>1.7559999999999997E-3</v>
      </c>
      <c r="B866" s="3">
        <f t="shared" ref="B866:B919" si="498">AF866+A866</f>
        <v>1.7559999999999997E-3</v>
      </c>
      <c r="C866" t="s">
        <v>389</v>
      </c>
      <c r="D866" t="s">
        <v>92</v>
      </c>
      <c r="E866" s="56" t="s">
        <v>20</v>
      </c>
      <c r="F866" s="21">
        <f t="shared" si="481"/>
        <v>0</v>
      </c>
      <c r="G866" s="21">
        <f t="shared" si="482"/>
        <v>0</v>
      </c>
      <c r="H866" s="111" t="str">
        <f>IF(ISNA(VLOOKUP(C866,[1]Sheet1!$J$2:$J$2989,1,FALSE)),"No","Yes")</f>
        <v>No</v>
      </c>
      <c r="I866" s="84">
        <f t="shared" si="483"/>
        <v>0</v>
      </c>
      <c r="J866" s="84">
        <f t="shared" si="484"/>
        <v>0</v>
      </c>
      <c r="K866" s="84">
        <f t="shared" si="485"/>
        <v>0</v>
      </c>
      <c r="L866" s="84">
        <f t="shared" si="486"/>
        <v>0</v>
      </c>
      <c r="M866" s="84">
        <f t="shared" si="487"/>
        <v>0</v>
      </c>
      <c r="N866" s="84">
        <f t="shared" si="488"/>
        <v>0</v>
      </c>
      <c r="O866" s="84">
        <f t="shared" si="496"/>
        <v>0</v>
      </c>
      <c r="Q866" s="85">
        <f t="shared" si="489"/>
        <v>0</v>
      </c>
      <c r="R866" s="85">
        <f t="shared" si="490"/>
        <v>0</v>
      </c>
      <c r="S866" s="85">
        <f t="shared" si="491"/>
        <v>0</v>
      </c>
      <c r="T866" s="85">
        <f t="shared" si="492"/>
        <v>0</v>
      </c>
      <c r="U866" s="85">
        <f t="shared" si="493"/>
        <v>0</v>
      </c>
      <c r="V866" s="85">
        <f t="shared" si="494"/>
        <v>0</v>
      </c>
      <c r="W866" s="85">
        <f t="shared" si="497"/>
        <v>0</v>
      </c>
      <c r="Y866" s="84">
        <f t="shared" si="472"/>
        <v>0</v>
      </c>
      <c r="Z866" s="85">
        <f t="shared" si="473"/>
        <v>0</v>
      </c>
      <c r="AA866" s="70">
        <f t="shared" si="474"/>
        <v>0</v>
      </c>
      <c r="AB866" s="84">
        <f t="shared" si="475"/>
        <v>0</v>
      </c>
      <c r="AC866" s="84">
        <f t="shared" si="476"/>
        <v>0</v>
      </c>
      <c r="AD866" s="85">
        <f t="shared" si="477"/>
        <v>0</v>
      </c>
      <c r="AE866" s="85">
        <f t="shared" si="478"/>
        <v>0</v>
      </c>
      <c r="AF866" s="1">
        <f t="shared" si="495"/>
        <v>0</v>
      </c>
    </row>
    <row r="867" spans="1:32" ht="12" customHeight="1" x14ac:dyDescent="0.2">
      <c r="A867" s="101">
        <v>1.7569999999999999E-3</v>
      </c>
      <c r="B867" s="3">
        <f t="shared" si="498"/>
        <v>1.7569999999999999E-3</v>
      </c>
      <c r="C867" t="s">
        <v>390</v>
      </c>
      <c r="D867" t="s">
        <v>92</v>
      </c>
      <c r="E867" s="56" t="s">
        <v>20</v>
      </c>
      <c r="F867" s="21">
        <f t="shared" si="481"/>
        <v>0</v>
      </c>
      <c r="G867" s="21">
        <f t="shared" si="482"/>
        <v>0</v>
      </c>
      <c r="H867" s="111" t="str">
        <f>IF(ISNA(VLOOKUP(C867,[1]Sheet1!$J$2:$J$2989,1,FALSE)),"No","Yes")</f>
        <v>No</v>
      </c>
      <c r="I867" s="84">
        <f t="shared" ref="I867:I920" si="499">IF(ISERROR(VLOOKUP($C867,Sprint1,5,FALSE)),0,(VLOOKUP($C867,Sprint1,5,FALSE)))</f>
        <v>0</v>
      </c>
      <c r="J867" s="84">
        <f t="shared" ref="J867:J920" si="500">IF(ISERROR(VLOOKUP($C867,Sprint2,5,FALSE)),0,(VLOOKUP($C867,Sprint2,5,FALSE)))</f>
        <v>0</v>
      </c>
      <c r="K867" s="84">
        <f t="shared" ref="K867:K920" si="501">IF(ISERROR(VLOOKUP($C867,Sprint3,5,FALSE)),0,(VLOOKUP($C867,Sprint3,5,FALSE)))</f>
        <v>0</v>
      </c>
      <c r="L867" s="84">
        <f t="shared" ref="L867:L920" si="502">IF(ISERROR(VLOOKUP($C867,Sprint4,5,FALSE)),0,(VLOOKUP($C867,Sprint4,5,FALSE)))</f>
        <v>0</v>
      </c>
      <c r="M867" s="84">
        <f t="shared" ref="M867:M920" si="503">IF(ISERROR(VLOOKUP($C867,Sprint5,5,FALSE)),0,(VLOOKUP($C867,Sprint5,5,FALSE)))</f>
        <v>0</v>
      </c>
      <c r="N867" s="84">
        <f t="shared" ref="N867:N920" si="504">IF(ISERROR(VLOOKUP($C867,Sprint6,5,FALSE)),0,(VLOOKUP($C867,Sprint6,5,FALSE)))</f>
        <v>0</v>
      </c>
      <c r="O867" s="84">
        <f t="shared" si="496"/>
        <v>0</v>
      </c>
      <c r="Q867" s="85">
        <f t="shared" ref="Q867:Q920" si="505">IF(ISERROR(VLOOKUP($C867,_End1,5,FALSE)),0,(VLOOKUP($C867,_End1,5,FALSE)))</f>
        <v>0</v>
      </c>
      <c r="R867" s="85">
        <f t="shared" ref="R867:R920" si="506">IF(ISERROR(VLOOKUP($C867,_End2,5,FALSE)),0,(VLOOKUP($C867,_End2,5,FALSE)))</f>
        <v>0</v>
      </c>
      <c r="S867" s="85">
        <f t="shared" ref="S867:S920" si="507">IF(ISERROR(VLOOKUP($C867,_End3,5,FALSE)),0,(VLOOKUP($C867,_End3,5,FALSE)))</f>
        <v>0</v>
      </c>
      <c r="T867" s="85">
        <f t="shared" ref="T867:T920" si="508">IF(ISERROR(VLOOKUP($C867,_End4,5,FALSE)),0,(VLOOKUP($C867,_End4,5,FALSE)))</f>
        <v>0</v>
      </c>
      <c r="U867" s="85">
        <f t="shared" ref="U867:U920" si="509">IF(ISERROR(VLOOKUP($C867,_End5,5,FALSE)),0,(VLOOKUP($C867,_End5,5,FALSE)))</f>
        <v>0</v>
      </c>
      <c r="V867" s="85">
        <f t="shared" ref="V867:V920" si="510">IF(ISERROR(VLOOKUP($C867,_End6,5,FALSE)),0,(VLOOKUP($C867,_End6,5,FALSE)))</f>
        <v>0</v>
      </c>
      <c r="W867" s="85">
        <f t="shared" si="497"/>
        <v>0</v>
      </c>
      <c r="Y867" s="84">
        <f t="shared" si="472"/>
        <v>0</v>
      </c>
      <c r="Z867" s="85">
        <f t="shared" si="473"/>
        <v>0</v>
      </c>
      <c r="AA867" s="70">
        <f t="shared" si="474"/>
        <v>0</v>
      </c>
      <c r="AB867" s="84">
        <f t="shared" si="475"/>
        <v>0</v>
      </c>
      <c r="AC867" s="84">
        <f t="shared" si="476"/>
        <v>0</v>
      </c>
      <c r="AD867" s="85">
        <f t="shared" si="477"/>
        <v>0</v>
      </c>
      <c r="AE867" s="85">
        <f t="shared" si="478"/>
        <v>0</v>
      </c>
      <c r="AF867" s="1">
        <f t="shared" si="495"/>
        <v>0</v>
      </c>
    </row>
    <row r="868" spans="1:32" ht="12" customHeight="1" x14ac:dyDescent="0.2">
      <c r="A868" s="101">
        <v>1.7589999999999999E-3</v>
      </c>
      <c r="B868" s="3">
        <f t="shared" si="498"/>
        <v>1.7589999999999999E-3</v>
      </c>
      <c r="C868" t="s">
        <v>397</v>
      </c>
      <c r="D868" t="s">
        <v>92</v>
      </c>
      <c r="E868" s="56" t="s">
        <v>20</v>
      </c>
      <c r="F868" s="21">
        <f t="shared" si="481"/>
        <v>0</v>
      </c>
      <c r="G868" s="21">
        <f t="shared" si="482"/>
        <v>0</v>
      </c>
      <c r="H868" s="111" t="str">
        <f>IF(ISNA(VLOOKUP(C868,[1]Sheet1!$J$2:$J$2989,1,FALSE)),"No","Yes")</f>
        <v>No</v>
      </c>
      <c r="I868" s="84">
        <f t="shared" si="499"/>
        <v>0</v>
      </c>
      <c r="J868" s="84">
        <f t="shared" si="500"/>
        <v>0</v>
      </c>
      <c r="K868" s="84">
        <f t="shared" si="501"/>
        <v>0</v>
      </c>
      <c r="L868" s="84">
        <f t="shared" si="502"/>
        <v>0</v>
      </c>
      <c r="M868" s="84">
        <f t="shared" si="503"/>
        <v>0</v>
      </c>
      <c r="N868" s="84">
        <f t="shared" si="504"/>
        <v>0</v>
      </c>
      <c r="O868" s="84">
        <f t="shared" si="496"/>
        <v>0</v>
      </c>
      <c r="Q868" s="85">
        <f t="shared" si="505"/>
        <v>0</v>
      </c>
      <c r="R868" s="85">
        <f t="shared" si="506"/>
        <v>0</v>
      </c>
      <c r="S868" s="85">
        <f t="shared" si="507"/>
        <v>0</v>
      </c>
      <c r="T868" s="85">
        <f t="shared" si="508"/>
        <v>0</v>
      </c>
      <c r="U868" s="85">
        <f t="shared" si="509"/>
        <v>0</v>
      </c>
      <c r="V868" s="85">
        <f t="shared" si="510"/>
        <v>0</v>
      </c>
      <c r="W868" s="85">
        <f t="shared" si="497"/>
        <v>0</v>
      </c>
      <c r="Y868" s="84">
        <f t="shared" si="472"/>
        <v>0</v>
      </c>
      <c r="Z868" s="85">
        <f t="shared" si="473"/>
        <v>0</v>
      </c>
      <c r="AA868" s="70">
        <f t="shared" si="474"/>
        <v>0</v>
      </c>
      <c r="AB868" s="84">
        <f t="shared" si="475"/>
        <v>0</v>
      </c>
      <c r="AC868" s="84">
        <f t="shared" si="476"/>
        <v>0</v>
      </c>
      <c r="AD868" s="85">
        <f t="shared" si="477"/>
        <v>0</v>
      </c>
      <c r="AE868" s="85">
        <f t="shared" si="478"/>
        <v>0</v>
      </c>
      <c r="AF868" s="1">
        <f t="shared" si="495"/>
        <v>0</v>
      </c>
    </row>
    <row r="869" spans="1:32" ht="12" customHeight="1" x14ac:dyDescent="0.2">
      <c r="A869" s="101">
        <v>1.7599999999999998E-3</v>
      </c>
      <c r="B869" s="3">
        <f t="shared" si="498"/>
        <v>1.7599999999999998E-3</v>
      </c>
      <c r="C869" t="s">
        <v>434</v>
      </c>
      <c r="D869"/>
      <c r="E869" s="56" t="s">
        <v>20</v>
      </c>
      <c r="F869" s="21">
        <f t="shared" si="481"/>
        <v>0</v>
      </c>
      <c r="G869" s="21">
        <f t="shared" si="482"/>
        <v>0</v>
      </c>
      <c r="H869" s="111" t="str">
        <f>IF(ISNA(VLOOKUP(C869,[1]Sheet1!$J$2:$J$2989,1,FALSE)),"No","Yes")</f>
        <v>No</v>
      </c>
      <c r="I869" s="84">
        <f t="shared" si="499"/>
        <v>0</v>
      </c>
      <c r="J869" s="84">
        <f t="shared" si="500"/>
        <v>0</v>
      </c>
      <c r="K869" s="84">
        <f t="shared" si="501"/>
        <v>0</v>
      </c>
      <c r="L869" s="84">
        <f t="shared" si="502"/>
        <v>0</v>
      </c>
      <c r="M869" s="84">
        <f t="shared" si="503"/>
        <v>0</v>
      </c>
      <c r="N869" s="84">
        <f t="shared" si="504"/>
        <v>0</v>
      </c>
      <c r="O869" s="84">
        <f t="shared" si="496"/>
        <v>0</v>
      </c>
      <c r="Q869" s="85">
        <f t="shared" si="505"/>
        <v>0</v>
      </c>
      <c r="R869" s="85">
        <f t="shared" si="506"/>
        <v>0</v>
      </c>
      <c r="S869" s="85">
        <f t="shared" si="507"/>
        <v>0</v>
      </c>
      <c r="T869" s="85">
        <f t="shared" si="508"/>
        <v>0</v>
      </c>
      <c r="U869" s="85">
        <f t="shared" si="509"/>
        <v>0</v>
      </c>
      <c r="V869" s="85">
        <f t="shared" si="510"/>
        <v>0</v>
      </c>
      <c r="W869" s="85">
        <f t="shared" si="497"/>
        <v>0</v>
      </c>
      <c r="Y869" s="84">
        <f t="shared" si="472"/>
        <v>0</v>
      </c>
      <c r="Z869" s="85">
        <f t="shared" si="473"/>
        <v>0</v>
      </c>
      <c r="AA869" s="70">
        <f t="shared" si="474"/>
        <v>0</v>
      </c>
      <c r="AB869" s="84">
        <f t="shared" si="475"/>
        <v>0</v>
      </c>
      <c r="AC869" s="84">
        <f t="shared" si="476"/>
        <v>0</v>
      </c>
      <c r="AD869" s="85">
        <f t="shared" si="477"/>
        <v>0</v>
      </c>
      <c r="AE869" s="85">
        <f t="shared" si="478"/>
        <v>0</v>
      </c>
      <c r="AF869" s="1">
        <f t="shared" si="495"/>
        <v>0</v>
      </c>
    </row>
    <row r="870" spans="1:32" ht="12" customHeight="1" x14ac:dyDescent="0.2">
      <c r="A870" s="101">
        <v>1.7619999999999999E-3</v>
      </c>
      <c r="B870" s="3">
        <f t="shared" si="498"/>
        <v>1.7619999999999999E-3</v>
      </c>
      <c r="C870" t="s">
        <v>450</v>
      </c>
      <c r="D870"/>
      <c r="E870" s="56" t="s">
        <v>20</v>
      </c>
      <c r="F870" s="21">
        <f t="shared" si="481"/>
        <v>0</v>
      </c>
      <c r="G870" s="21">
        <f t="shared" si="482"/>
        <v>0</v>
      </c>
      <c r="H870" s="111" t="str">
        <f>IF(ISNA(VLOOKUP(C870,[1]Sheet1!$J$2:$J$2989,1,FALSE)),"No","Yes")</f>
        <v>No</v>
      </c>
      <c r="I870" s="84">
        <f t="shared" si="499"/>
        <v>0</v>
      </c>
      <c r="J870" s="84">
        <f t="shared" si="500"/>
        <v>0</v>
      </c>
      <c r="K870" s="84">
        <f t="shared" si="501"/>
        <v>0</v>
      </c>
      <c r="L870" s="84">
        <f t="shared" si="502"/>
        <v>0</v>
      </c>
      <c r="M870" s="84">
        <f t="shared" si="503"/>
        <v>0</v>
      </c>
      <c r="N870" s="84">
        <f t="shared" si="504"/>
        <v>0</v>
      </c>
      <c r="O870" s="84">
        <f t="shared" si="496"/>
        <v>0</v>
      </c>
      <c r="Q870" s="85">
        <f t="shared" si="505"/>
        <v>0</v>
      </c>
      <c r="R870" s="85">
        <f t="shared" si="506"/>
        <v>0</v>
      </c>
      <c r="S870" s="85">
        <f t="shared" si="507"/>
        <v>0</v>
      </c>
      <c r="T870" s="85">
        <f t="shared" si="508"/>
        <v>0</v>
      </c>
      <c r="U870" s="85">
        <f t="shared" si="509"/>
        <v>0</v>
      </c>
      <c r="V870" s="85">
        <f t="shared" si="510"/>
        <v>0</v>
      </c>
      <c r="W870" s="85">
        <f t="shared" si="497"/>
        <v>0</v>
      </c>
      <c r="Y870" s="84">
        <f t="shared" si="472"/>
        <v>0</v>
      </c>
      <c r="Z870" s="85">
        <f t="shared" si="473"/>
        <v>0</v>
      </c>
      <c r="AA870" s="70">
        <f t="shared" si="474"/>
        <v>0</v>
      </c>
      <c r="AB870" s="84">
        <f t="shared" si="475"/>
        <v>0</v>
      </c>
      <c r="AC870" s="84">
        <f t="shared" si="476"/>
        <v>0</v>
      </c>
      <c r="AD870" s="85">
        <f t="shared" si="477"/>
        <v>0</v>
      </c>
      <c r="AE870" s="85">
        <f t="shared" si="478"/>
        <v>0</v>
      </c>
      <c r="AF870" s="1">
        <f t="shared" si="495"/>
        <v>0</v>
      </c>
    </row>
    <row r="871" spans="1:32" ht="12" customHeight="1" x14ac:dyDescent="0.2">
      <c r="A871" s="101">
        <v>1.7629999999999998E-3</v>
      </c>
      <c r="B871" s="3">
        <f t="shared" si="498"/>
        <v>1.7629999999999998E-3</v>
      </c>
      <c r="C871" t="s">
        <v>457</v>
      </c>
      <c r="D871"/>
      <c r="E871" s="56" t="s">
        <v>20</v>
      </c>
      <c r="F871" s="21">
        <f t="shared" si="481"/>
        <v>0</v>
      </c>
      <c r="G871" s="21">
        <f t="shared" si="482"/>
        <v>0</v>
      </c>
      <c r="H871" s="111" t="str">
        <f>IF(ISNA(VLOOKUP(C871,[1]Sheet1!$J$2:$J$2989,1,FALSE)),"No","Yes")</f>
        <v>No</v>
      </c>
      <c r="I871" s="84">
        <f t="shared" si="499"/>
        <v>0</v>
      </c>
      <c r="J871" s="84">
        <f t="shared" si="500"/>
        <v>0</v>
      </c>
      <c r="K871" s="84">
        <f t="shared" si="501"/>
        <v>0</v>
      </c>
      <c r="L871" s="84">
        <f t="shared" si="502"/>
        <v>0</v>
      </c>
      <c r="M871" s="84">
        <f t="shared" si="503"/>
        <v>0</v>
      </c>
      <c r="N871" s="84">
        <f t="shared" si="504"/>
        <v>0</v>
      </c>
      <c r="O871" s="84">
        <f t="shared" si="496"/>
        <v>0</v>
      </c>
      <c r="Q871" s="85">
        <f t="shared" si="505"/>
        <v>0</v>
      </c>
      <c r="R871" s="85">
        <f t="shared" si="506"/>
        <v>0</v>
      </c>
      <c r="S871" s="85">
        <f t="shared" si="507"/>
        <v>0</v>
      </c>
      <c r="T871" s="85">
        <f t="shared" si="508"/>
        <v>0</v>
      </c>
      <c r="U871" s="85">
        <f t="shared" si="509"/>
        <v>0</v>
      </c>
      <c r="V871" s="85">
        <f t="shared" si="510"/>
        <v>0</v>
      </c>
      <c r="W871" s="85">
        <f t="shared" si="497"/>
        <v>0</v>
      </c>
      <c r="Y871" s="84">
        <f t="shared" si="472"/>
        <v>0</v>
      </c>
      <c r="Z871" s="85">
        <f t="shared" si="473"/>
        <v>0</v>
      </c>
      <c r="AA871" s="70">
        <f t="shared" si="474"/>
        <v>0</v>
      </c>
      <c r="AB871" s="84">
        <f t="shared" si="475"/>
        <v>0</v>
      </c>
      <c r="AC871" s="84">
        <f t="shared" si="476"/>
        <v>0</v>
      </c>
      <c r="AD871" s="85">
        <f t="shared" si="477"/>
        <v>0</v>
      </c>
      <c r="AE871" s="85">
        <f t="shared" si="478"/>
        <v>0</v>
      </c>
      <c r="AF871" s="1">
        <f t="shared" si="495"/>
        <v>0</v>
      </c>
    </row>
    <row r="872" spans="1:32" ht="12" customHeight="1" x14ac:dyDescent="0.2">
      <c r="A872" s="101">
        <v>1.7639999999999999E-3</v>
      </c>
      <c r="B872" s="3">
        <f t="shared" si="498"/>
        <v>1.7639999999999999E-3</v>
      </c>
      <c r="C872" t="s">
        <v>412</v>
      </c>
      <c r="D872"/>
      <c r="E872" s="56" t="s">
        <v>20</v>
      </c>
      <c r="F872" s="21">
        <f t="shared" si="481"/>
        <v>0</v>
      </c>
      <c r="G872" s="21">
        <f t="shared" si="482"/>
        <v>0</v>
      </c>
      <c r="H872" s="111" t="str">
        <f>IF(ISNA(VLOOKUP(C872,[1]Sheet1!$J$2:$J$2989,1,FALSE)),"No","Yes")</f>
        <v>No</v>
      </c>
      <c r="I872" s="84">
        <f t="shared" si="499"/>
        <v>0</v>
      </c>
      <c r="J872" s="84">
        <f t="shared" si="500"/>
        <v>0</v>
      </c>
      <c r="K872" s="84">
        <f t="shared" si="501"/>
        <v>0</v>
      </c>
      <c r="L872" s="84">
        <f t="shared" si="502"/>
        <v>0</v>
      </c>
      <c r="M872" s="84">
        <f t="shared" si="503"/>
        <v>0</v>
      </c>
      <c r="N872" s="84">
        <f t="shared" si="504"/>
        <v>0</v>
      </c>
      <c r="O872" s="84">
        <f t="shared" si="496"/>
        <v>0</v>
      </c>
      <c r="Q872" s="85">
        <f t="shared" si="505"/>
        <v>0</v>
      </c>
      <c r="R872" s="85">
        <f t="shared" si="506"/>
        <v>0</v>
      </c>
      <c r="S872" s="85">
        <f t="shared" si="507"/>
        <v>0</v>
      </c>
      <c r="T872" s="85">
        <f t="shared" si="508"/>
        <v>0</v>
      </c>
      <c r="U872" s="85">
        <f t="shared" si="509"/>
        <v>0</v>
      </c>
      <c r="V872" s="85">
        <f t="shared" si="510"/>
        <v>0</v>
      </c>
      <c r="W872" s="85">
        <f t="shared" si="497"/>
        <v>0</v>
      </c>
      <c r="Y872" s="84">
        <f t="shared" si="472"/>
        <v>0</v>
      </c>
      <c r="Z872" s="85">
        <f t="shared" si="473"/>
        <v>0</v>
      </c>
      <c r="AA872" s="70">
        <f t="shared" si="474"/>
        <v>0</v>
      </c>
      <c r="AB872" s="84">
        <f t="shared" si="475"/>
        <v>0</v>
      </c>
      <c r="AC872" s="84">
        <f t="shared" si="476"/>
        <v>0</v>
      </c>
      <c r="AD872" s="85">
        <f t="shared" si="477"/>
        <v>0</v>
      </c>
      <c r="AE872" s="85">
        <f t="shared" si="478"/>
        <v>0</v>
      </c>
      <c r="AF872" s="1">
        <f t="shared" si="495"/>
        <v>0</v>
      </c>
    </row>
    <row r="873" spans="1:32" ht="12" customHeight="1" x14ac:dyDescent="0.2">
      <c r="A873" s="101">
        <v>1.7649999999999999E-3</v>
      </c>
      <c r="B873" s="3">
        <f t="shared" si="498"/>
        <v>1.7649999999999999E-3</v>
      </c>
      <c r="C873" t="s">
        <v>428</v>
      </c>
      <c r="D873"/>
      <c r="E873" s="56" t="s">
        <v>20</v>
      </c>
      <c r="F873" s="21">
        <f t="shared" si="481"/>
        <v>0</v>
      </c>
      <c r="G873" s="21">
        <f t="shared" si="482"/>
        <v>0</v>
      </c>
      <c r="H873" s="111" t="str">
        <f>IF(ISNA(VLOOKUP(C873,[1]Sheet1!$J$2:$J$2989,1,FALSE)),"No","Yes")</f>
        <v>No</v>
      </c>
      <c r="I873" s="84">
        <f t="shared" si="499"/>
        <v>0</v>
      </c>
      <c r="J873" s="84">
        <f t="shared" si="500"/>
        <v>0</v>
      </c>
      <c r="K873" s="84">
        <f t="shared" si="501"/>
        <v>0</v>
      </c>
      <c r="L873" s="84">
        <f t="shared" si="502"/>
        <v>0</v>
      </c>
      <c r="M873" s="84">
        <f t="shared" si="503"/>
        <v>0</v>
      </c>
      <c r="N873" s="84">
        <f t="shared" si="504"/>
        <v>0</v>
      </c>
      <c r="O873" s="84">
        <f t="shared" si="496"/>
        <v>0</v>
      </c>
      <c r="Q873" s="85">
        <f t="shared" si="505"/>
        <v>0</v>
      </c>
      <c r="R873" s="85">
        <f t="shared" si="506"/>
        <v>0</v>
      </c>
      <c r="S873" s="85">
        <f t="shared" si="507"/>
        <v>0</v>
      </c>
      <c r="T873" s="85">
        <f t="shared" si="508"/>
        <v>0</v>
      </c>
      <c r="U873" s="85">
        <f t="shared" si="509"/>
        <v>0</v>
      </c>
      <c r="V873" s="85">
        <f t="shared" si="510"/>
        <v>0</v>
      </c>
      <c r="W873" s="85">
        <f t="shared" si="497"/>
        <v>0</v>
      </c>
      <c r="Y873" s="84">
        <f t="shared" si="472"/>
        <v>0</v>
      </c>
      <c r="Z873" s="85">
        <f t="shared" si="473"/>
        <v>0</v>
      </c>
      <c r="AA873" s="70">
        <f t="shared" si="474"/>
        <v>0</v>
      </c>
      <c r="AB873" s="84">
        <f t="shared" si="475"/>
        <v>0</v>
      </c>
      <c r="AC873" s="84">
        <f t="shared" si="476"/>
        <v>0</v>
      </c>
      <c r="AD873" s="85">
        <f t="shared" si="477"/>
        <v>0</v>
      </c>
      <c r="AE873" s="85">
        <f t="shared" si="478"/>
        <v>0</v>
      </c>
      <c r="AF873" s="1">
        <f t="shared" si="495"/>
        <v>0</v>
      </c>
    </row>
    <row r="874" spans="1:32" ht="12" customHeight="1" x14ac:dyDescent="0.2">
      <c r="A874" s="101">
        <v>1.7659999999999998E-3</v>
      </c>
      <c r="B874" s="3">
        <f t="shared" si="498"/>
        <v>1.7659999999999998E-3</v>
      </c>
      <c r="C874" t="s">
        <v>437</v>
      </c>
      <c r="D874"/>
      <c r="E874" s="56" t="s">
        <v>20</v>
      </c>
      <c r="F874" s="21">
        <f t="shared" si="481"/>
        <v>0</v>
      </c>
      <c r="G874" s="21">
        <f t="shared" si="482"/>
        <v>0</v>
      </c>
      <c r="H874" s="111" t="str">
        <f>IF(ISNA(VLOOKUP(C874,[1]Sheet1!$J$2:$J$2989,1,FALSE)),"No","Yes")</f>
        <v>No</v>
      </c>
      <c r="I874" s="84">
        <f t="shared" si="499"/>
        <v>0</v>
      </c>
      <c r="J874" s="84">
        <f t="shared" si="500"/>
        <v>0</v>
      </c>
      <c r="K874" s="84">
        <f t="shared" si="501"/>
        <v>0</v>
      </c>
      <c r="L874" s="84">
        <f t="shared" si="502"/>
        <v>0</v>
      </c>
      <c r="M874" s="84">
        <f t="shared" si="503"/>
        <v>0</v>
      </c>
      <c r="N874" s="84">
        <f t="shared" si="504"/>
        <v>0</v>
      </c>
      <c r="O874" s="84">
        <f t="shared" si="496"/>
        <v>0</v>
      </c>
      <c r="Q874" s="85">
        <f t="shared" si="505"/>
        <v>0</v>
      </c>
      <c r="R874" s="85">
        <f t="shared" si="506"/>
        <v>0</v>
      </c>
      <c r="S874" s="85">
        <f t="shared" si="507"/>
        <v>0</v>
      </c>
      <c r="T874" s="85">
        <f t="shared" si="508"/>
        <v>0</v>
      </c>
      <c r="U874" s="85">
        <f t="shared" si="509"/>
        <v>0</v>
      </c>
      <c r="V874" s="85">
        <f t="shared" si="510"/>
        <v>0</v>
      </c>
      <c r="W874" s="85">
        <f t="shared" si="497"/>
        <v>0</v>
      </c>
      <c r="Y874" s="84">
        <f t="shared" si="472"/>
        <v>0</v>
      </c>
      <c r="Z874" s="85">
        <f t="shared" si="473"/>
        <v>0</v>
      </c>
      <c r="AA874" s="70">
        <f t="shared" si="474"/>
        <v>0</v>
      </c>
      <c r="AB874" s="84">
        <f t="shared" si="475"/>
        <v>0</v>
      </c>
      <c r="AC874" s="84">
        <f t="shared" si="476"/>
        <v>0</v>
      </c>
      <c r="AD874" s="85">
        <f t="shared" si="477"/>
        <v>0</v>
      </c>
      <c r="AE874" s="85">
        <f t="shared" si="478"/>
        <v>0</v>
      </c>
      <c r="AF874" s="1">
        <f t="shared" si="495"/>
        <v>0</v>
      </c>
    </row>
    <row r="875" spans="1:32" ht="12" customHeight="1" x14ac:dyDescent="0.2">
      <c r="A875" s="101">
        <v>1.7669999999999999E-3</v>
      </c>
      <c r="B875" s="3">
        <f t="shared" si="498"/>
        <v>1.7669999999999999E-3</v>
      </c>
      <c r="C875" t="s">
        <v>443</v>
      </c>
      <c r="D875"/>
      <c r="E875" s="56" t="s">
        <v>20</v>
      </c>
      <c r="F875" s="21">
        <f t="shared" si="481"/>
        <v>0</v>
      </c>
      <c r="G875" s="21">
        <f t="shared" si="482"/>
        <v>0</v>
      </c>
      <c r="H875" s="111" t="str">
        <f>IF(ISNA(VLOOKUP(C875,[1]Sheet1!$J$2:$J$2989,1,FALSE)),"No","Yes")</f>
        <v>No</v>
      </c>
      <c r="I875" s="84">
        <f t="shared" si="499"/>
        <v>0</v>
      </c>
      <c r="J875" s="84">
        <f t="shared" si="500"/>
        <v>0</v>
      </c>
      <c r="K875" s="84">
        <f t="shared" si="501"/>
        <v>0</v>
      </c>
      <c r="L875" s="84">
        <f t="shared" si="502"/>
        <v>0</v>
      </c>
      <c r="M875" s="84">
        <f t="shared" si="503"/>
        <v>0</v>
      </c>
      <c r="N875" s="84">
        <f t="shared" si="504"/>
        <v>0</v>
      </c>
      <c r="O875" s="84">
        <f t="shared" si="496"/>
        <v>0</v>
      </c>
      <c r="Q875" s="85">
        <f t="shared" si="505"/>
        <v>0</v>
      </c>
      <c r="R875" s="85">
        <f t="shared" si="506"/>
        <v>0</v>
      </c>
      <c r="S875" s="85">
        <f t="shared" si="507"/>
        <v>0</v>
      </c>
      <c r="T875" s="85">
        <f t="shared" si="508"/>
        <v>0</v>
      </c>
      <c r="U875" s="85">
        <f t="shared" si="509"/>
        <v>0</v>
      </c>
      <c r="V875" s="85">
        <f t="shared" si="510"/>
        <v>0</v>
      </c>
      <c r="W875" s="85">
        <f t="shared" si="497"/>
        <v>0</v>
      </c>
      <c r="Y875" s="84">
        <f t="shared" si="472"/>
        <v>0</v>
      </c>
      <c r="Z875" s="85">
        <f t="shared" si="473"/>
        <v>0</v>
      </c>
      <c r="AA875" s="70">
        <f t="shared" si="474"/>
        <v>0</v>
      </c>
      <c r="AB875" s="84">
        <f t="shared" si="475"/>
        <v>0</v>
      </c>
      <c r="AC875" s="84">
        <f t="shared" si="476"/>
        <v>0</v>
      </c>
      <c r="AD875" s="85">
        <f t="shared" si="477"/>
        <v>0</v>
      </c>
      <c r="AE875" s="85">
        <f t="shared" si="478"/>
        <v>0</v>
      </c>
      <c r="AF875" s="1">
        <f t="shared" si="495"/>
        <v>0</v>
      </c>
    </row>
    <row r="876" spans="1:32" ht="12" customHeight="1" x14ac:dyDescent="0.2">
      <c r="A876" s="101">
        <v>1.7679999999999998E-3</v>
      </c>
      <c r="B876" s="3">
        <f t="shared" si="498"/>
        <v>1.7679999999999998E-3</v>
      </c>
      <c r="C876" t="s">
        <v>459</v>
      </c>
      <c r="D876"/>
      <c r="E876" s="56" t="s">
        <v>20</v>
      </c>
      <c r="F876" s="21">
        <f t="shared" si="481"/>
        <v>0</v>
      </c>
      <c r="G876" s="21">
        <f t="shared" si="482"/>
        <v>0</v>
      </c>
      <c r="H876" s="111" t="str">
        <f>IF(ISNA(VLOOKUP(C876,[1]Sheet1!$J$2:$J$2989,1,FALSE)),"No","Yes")</f>
        <v>No</v>
      </c>
      <c r="I876" s="84">
        <f t="shared" si="499"/>
        <v>0</v>
      </c>
      <c r="J876" s="84">
        <f t="shared" si="500"/>
        <v>0</v>
      </c>
      <c r="K876" s="84">
        <f t="shared" si="501"/>
        <v>0</v>
      </c>
      <c r="L876" s="84">
        <f t="shared" si="502"/>
        <v>0</v>
      </c>
      <c r="M876" s="84">
        <f t="shared" si="503"/>
        <v>0</v>
      </c>
      <c r="N876" s="84">
        <f t="shared" si="504"/>
        <v>0</v>
      </c>
      <c r="O876" s="84">
        <f t="shared" si="496"/>
        <v>0</v>
      </c>
      <c r="Q876" s="85">
        <f t="shared" si="505"/>
        <v>0</v>
      </c>
      <c r="R876" s="85">
        <f t="shared" si="506"/>
        <v>0</v>
      </c>
      <c r="S876" s="85">
        <f t="shared" si="507"/>
        <v>0</v>
      </c>
      <c r="T876" s="85">
        <f t="shared" si="508"/>
        <v>0</v>
      </c>
      <c r="U876" s="85">
        <f t="shared" si="509"/>
        <v>0</v>
      </c>
      <c r="V876" s="85">
        <f t="shared" si="510"/>
        <v>0</v>
      </c>
      <c r="W876" s="85">
        <f t="shared" si="497"/>
        <v>0</v>
      </c>
      <c r="Y876" s="84">
        <f t="shared" si="472"/>
        <v>0</v>
      </c>
      <c r="Z876" s="85">
        <f t="shared" si="473"/>
        <v>0</v>
      </c>
      <c r="AA876" s="70">
        <f t="shared" si="474"/>
        <v>0</v>
      </c>
      <c r="AB876" s="84">
        <f t="shared" si="475"/>
        <v>0</v>
      </c>
      <c r="AC876" s="84">
        <f t="shared" si="476"/>
        <v>0</v>
      </c>
      <c r="AD876" s="85">
        <f t="shared" si="477"/>
        <v>0</v>
      </c>
      <c r="AE876" s="85">
        <f t="shared" si="478"/>
        <v>0</v>
      </c>
      <c r="AF876" s="1">
        <f t="shared" si="495"/>
        <v>0</v>
      </c>
    </row>
    <row r="877" spans="1:32" ht="12" customHeight="1" x14ac:dyDescent="0.2">
      <c r="A877" s="101">
        <v>1.7689999999999997E-3</v>
      </c>
      <c r="B877" s="3">
        <f t="shared" si="498"/>
        <v>1.7689999999999997E-3</v>
      </c>
      <c r="C877" t="s">
        <v>460</v>
      </c>
      <c r="D877"/>
      <c r="E877" s="56" t="s">
        <v>20</v>
      </c>
      <c r="F877" s="21">
        <f t="shared" si="481"/>
        <v>0</v>
      </c>
      <c r="G877" s="21">
        <f t="shared" si="482"/>
        <v>0</v>
      </c>
      <c r="H877" s="111" t="str">
        <f>IF(ISNA(VLOOKUP(C877,[1]Sheet1!$J$2:$J$2989,1,FALSE)),"No","Yes")</f>
        <v>No</v>
      </c>
      <c r="I877" s="84">
        <f t="shared" si="499"/>
        <v>0</v>
      </c>
      <c r="J877" s="84">
        <f t="shared" si="500"/>
        <v>0</v>
      </c>
      <c r="K877" s="84">
        <f t="shared" si="501"/>
        <v>0</v>
      </c>
      <c r="L877" s="84">
        <f t="shared" si="502"/>
        <v>0</v>
      </c>
      <c r="M877" s="84">
        <f t="shared" si="503"/>
        <v>0</v>
      </c>
      <c r="N877" s="84">
        <f t="shared" si="504"/>
        <v>0</v>
      </c>
      <c r="O877" s="84">
        <f t="shared" si="496"/>
        <v>0</v>
      </c>
      <c r="Q877" s="85">
        <f t="shared" si="505"/>
        <v>0</v>
      </c>
      <c r="R877" s="85">
        <f t="shared" si="506"/>
        <v>0</v>
      </c>
      <c r="S877" s="85">
        <f t="shared" si="507"/>
        <v>0</v>
      </c>
      <c r="T877" s="85">
        <f t="shared" si="508"/>
        <v>0</v>
      </c>
      <c r="U877" s="85">
        <f t="shared" si="509"/>
        <v>0</v>
      </c>
      <c r="V877" s="85">
        <f t="shared" si="510"/>
        <v>0</v>
      </c>
      <c r="W877" s="85">
        <f t="shared" si="497"/>
        <v>0</v>
      </c>
      <c r="Y877" s="84">
        <f t="shared" si="472"/>
        <v>0</v>
      </c>
      <c r="Z877" s="85">
        <f t="shared" si="473"/>
        <v>0</v>
      </c>
      <c r="AA877" s="70">
        <f t="shared" si="474"/>
        <v>0</v>
      </c>
      <c r="AB877" s="84">
        <f t="shared" si="475"/>
        <v>0</v>
      </c>
      <c r="AC877" s="84">
        <f t="shared" si="476"/>
        <v>0</v>
      </c>
      <c r="AD877" s="85">
        <f t="shared" si="477"/>
        <v>0</v>
      </c>
      <c r="AE877" s="85">
        <f t="shared" si="478"/>
        <v>0</v>
      </c>
      <c r="AF877" s="1">
        <f t="shared" si="495"/>
        <v>0</v>
      </c>
    </row>
    <row r="878" spans="1:32" ht="12" customHeight="1" x14ac:dyDescent="0.2">
      <c r="A878" s="101">
        <v>1.7709999999999998E-3</v>
      </c>
      <c r="B878" s="3">
        <f t="shared" si="498"/>
        <v>1.7709999999999998E-3</v>
      </c>
      <c r="C878" t="s">
        <v>430</v>
      </c>
      <c r="D878"/>
      <c r="E878" s="56" t="s">
        <v>20</v>
      </c>
      <c r="F878" s="21">
        <f t="shared" si="481"/>
        <v>0</v>
      </c>
      <c r="G878" s="21">
        <f t="shared" si="482"/>
        <v>0</v>
      </c>
      <c r="H878" s="111" t="str">
        <f>IF(ISNA(VLOOKUP(C878,[1]Sheet1!$J$2:$J$2989,1,FALSE)),"No","Yes")</f>
        <v>No</v>
      </c>
      <c r="I878" s="84">
        <f t="shared" si="499"/>
        <v>0</v>
      </c>
      <c r="J878" s="84">
        <f t="shared" si="500"/>
        <v>0</v>
      </c>
      <c r="K878" s="84">
        <f t="shared" si="501"/>
        <v>0</v>
      </c>
      <c r="L878" s="84">
        <f t="shared" si="502"/>
        <v>0</v>
      </c>
      <c r="M878" s="84">
        <f t="shared" si="503"/>
        <v>0</v>
      </c>
      <c r="N878" s="84">
        <f t="shared" si="504"/>
        <v>0</v>
      </c>
      <c r="O878" s="84">
        <f t="shared" si="496"/>
        <v>0</v>
      </c>
      <c r="Q878" s="85">
        <f t="shared" si="505"/>
        <v>0</v>
      </c>
      <c r="R878" s="85">
        <f t="shared" si="506"/>
        <v>0</v>
      </c>
      <c r="S878" s="85">
        <f t="shared" si="507"/>
        <v>0</v>
      </c>
      <c r="T878" s="85">
        <f t="shared" si="508"/>
        <v>0</v>
      </c>
      <c r="U878" s="85">
        <f t="shared" si="509"/>
        <v>0</v>
      </c>
      <c r="V878" s="85">
        <f t="shared" si="510"/>
        <v>0</v>
      </c>
      <c r="W878" s="85">
        <f t="shared" si="497"/>
        <v>0</v>
      </c>
      <c r="Y878" s="84">
        <f t="shared" si="472"/>
        <v>0</v>
      </c>
      <c r="Z878" s="85">
        <f t="shared" si="473"/>
        <v>0</v>
      </c>
      <c r="AA878" s="70">
        <f t="shared" si="474"/>
        <v>0</v>
      </c>
      <c r="AB878" s="84">
        <f t="shared" si="475"/>
        <v>0</v>
      </c>
      <c r="AC878" s="84">
        <f t="shared" si="476"/>
        <v>0</v>
      </c>
      <c r="AD878" s="85">
        <f t="shared" si="477"/>
        <v>0</v>
      </c>
      <c r="AE878" s="85">
        <f t="shared" si="478"/>
        <v>0</v>
      </c>
      <c r="AF878" s="1">
        <f t="shared" si="495"/>
        <v>0</v>
      </c>
    </row>
    <row r="879" spans="1:32" ht="12" customHeight="1" x14ac:dyDescent="0.2">
      <c r="A879" s="101">
        <v>1.7719999999999999E-3</v>
      </c>
      <c r="B879" s="3">
        <f t="shared" si="498"/>
        <v>1.7719999999999999E-3</v>
      </c>
      <c r="C879" t="s">
        <v>433</v>
      </c>
      <c r="D879" t="s">
        <v>465</v>
      </c>
      <c r="E879" s="56" t="s">
        <v>20</v>
      </c>
      <c r="F879" s="21">
        <f t="shared" si="481"/>
        <v>0</v>
      </c>
      <c r="G879" s="21">
        <f t="shared" si="482"/>
        <v>0</v>
      </c>
      <c r="H879" s="111" t="str">
        <f>IF(ISNA(VLOOKUP(C879,[1]Sheet1!$J$2:$J$2989,1,FALSE)),"No","Yes")</f>
        <v>No</v>
      </c>
      <c r="I879" s="84">
        <f t="shared" si="499"/>
        <v>0</v>
      </c>
      <c r="J879" s="84">
        <f t="shared" si="500"/>
        <v>0</v>
      </c>
      <c r="K879" s="84">
        <f t="shared" si="501"/>
        <v>0</v>
      </c>
      <c r="L879" s="84">
        <f t="shared" si="502"/>
        <v>0</v>
      </c>
      <c r="M879" s="84">
        <f t="shared" si="503"/>
        <v>0</v>
      </c>
      <c r="N879" s="84">
        <f t="shared" si="504"/>
        <v>0</v>
      </c>
      <c r="O879" s="84">
        <f t="shared" si="496"/>
        <v>0</v>
      </c>
      <c r="Q879" s="85">
        <f t="shared" si="505"/>
        <v>0</v>
      </c>
      <c r="R879" s="85">
        <f t="shared" si="506"/>
        <v>0</v>
      </c>
      <c r="S879" s="85">
        <f t="shared" si="507"/>
        <v>0</v>
      </c>
      <c r="T879" s="85">
        <f t="shared" si="508"/>
        <v>0</v>
      </c>
      <c r="U879" s="85">
        <f t="shared" si="509"/>
        <v>0</v>
      </c>
      <c r="V879" s="85">
        <f t="shared" si="510"/>
        <v>0</v>
      </c>
      <c r="W879" s="85">
        <f t="shared" si="497"/>
        <v>0</v>
      </c>
      <c r="Y879" s="84">
        <f t="shared" si="472"/>
        <v>0</v>
      </c>
      <c r="Z879" s="85">
        <f t="shared" si="473"/>
        <v>0</v>
      </c>
      <c r="AA879" s="70">
        <f t="shared" si="474"/>
        <v>0</v>
      </c>
      <c r="AB879" s="84">
        <f t="shared" si="475"/>
        <v>0</v>
      </c>
      <c r="AC879" s="84">
        <f t="shared" si="476"/>
        <v>0</v>
      </c>
      <c r="AD879" s="85">
        <f t="shared" si="477"/>
        <v>0</v>
      </c>
      <c r="AE879" s="85">
        <f t="shared" si="478"/>
        <v>0</v>
      </c>
      <c r="AF879" s="1">
        <f t="shared" si="495"/>
        <v>0</v>
      </c>
    </row>
    <row r="880" spans="1:32" ht="12" customHeight="1" x14ac:dyDescent="0.2">
      <c r="A880" s="101">
        <v>1.7729999999999998E-3</v>
      </c>
      <c r="B880" s="3">
        <f t="shared" si="498"/>
        <v>1.7729999999999998E-3</v>
      </c>
      <c r="C880" t="s">
        <v>440</v>
      </c>
      <c r="D880"/>
      <c r="E880" s="56" t="s">
        <v>20</v>
      </c>
      <c r="F880" s="21">
        <f t="shared" si="481"/>
        <v>0</v>
      </c>
      <c r="G880" s="21">
        <f t="shared" si="482"/>
        <v>0</v>
      </c>
      <c r="H880" s="111" t="str">
        <f>IF(ISNA(VLOOKUP(C880,[1]Sheet1!$J$2:$J$2989,1,FALSE)),"No","Yes")</f>
        <v>No</v>
      </c>
      <c r="I880" s="84">
        <f t="shared" si="499"/>
        <v>0</v>
      </c>
      <c r="J880" s="84">
        <f t="shared" si="500"/>
        <v>0</v>
      </c>
      <c r="K880" s="84">
        <f t="shared" si="501"/>
        <v>0</v>
      </c>
      <c r="L880" s="84">
        <f t="shared" si="502"/>
        <v>0</v>
      </c>
      <c r="M880" s="84">
        <f t="shared" si="503"/>
        <v>0</v>
      </c>
      <c r="N880" s="84">
        <f t="shared" si="504"/>
        <v>0</v>
      </c>
      <c r="O880" s="84">
        <f t="shared" si="496"/>
        <v>0</v>
      </c>
      <c r="Q880" s="85">
        <f t="shared" si="505"/>
        <v>0</v>
      </c>
      <c r="R880" s="85">
        <f t="shared" si="506"/>
        <v>0</v>
      </c>
      <c r="S880" s="85">
        <f t="shared" si="507"/>
        <v>0</v>
      </c>
      <c r="T880" s="85">
        <f t="shared" si="508"/>
        <v>0</v>
      </c>
      <c r="U880" s="85">
        <f t="shared" si="509"/>
        <v>0</v>
      </c>
      <c r="V880" s="85">
        <f t="shared" si="510"/>
        <v>0</v>
      </c>
      <c r="W880" s="85">
        <f t="shared" si="497"/>
        <v>0</v>
      </c>
      <c r="Y880" s="84">
        <f t="shared" si="472"/>
        <v>0</v>
      </c>
      <c r="Z880" s="85">
        <f t="shared" si="473"/>
        <v>0</v>
      </c>
      <c r="AA880" s="70">
        <f t="shared" si="474"/>
        <v>0</v>
      </c>
      <c r="AB880" s="84">
        <f t="shared" si="475"/>
        <v>0</v>
      </c>
      <c r="AC880" s="84">
        <f t="shared" si="476"/>
        <v>0</v>
      </c>
      <c r="AD880" s="85">
        <f t="shared" si="477"/>
        <v>0</v>
      </c>
      <c r="AE880" s="85">
        <f t="shared" si="478"/>
        <v>0</v>
      </c>
      <c r="AF880" s="1">
        <f t="shared" si="495"/>
        <v>0</v>
      </c>
    </row>
    <row r="881" spans="1:32" ht="12" customHeight="1" x14ac:dyDescent="0.2">
      <c r="A881" s="101">
        <v>1.7739999999999998E-3</v>
      </c>
      <c r="B881" s="3">
        <f t="shared" si="498"/>
        <v>1.7739999999999998E-3</v>
      </c>
      <c r="C881" t="s">
        <v>444</v>
      </c>
      <c r="D881"/>
      <c r="E881" s="56" t="s">
        <v>20</v>
      </c>
      <c r="F881" s="21">
        <f t="shared" si="481"/>
        <v>0</v>
      </c>
      <c r="G881" s="21">
        <f t="shared" si="482"/>
        <v>0</v>
      </c>
      <c r="H881" s="111" t="str">
        <f>IF(ISNA(VLOOKUP(C881,[1]Sheet1!$J$2:$J$2989,1,FALSE)),"No","Yes")</f>
        <v>No</v>
      </c>
      <c r="I881" s="84">
        <f t="shared" si="499"/>
        <v>0</v>
      </c>
      <c r="J881" s="84">
        <f t="shared" si="500"/>
        <v>0</v>
      </c>
      <c r="K881" s="84">
        <f t="shared" si="501"/>
        <v>0</v>
      </c>
      <c r="L881" s="84">
        <f t="shared" si="502"/>
        <v>0</v>
      </c>
      <c r="M881" s="84">
        <f t="shared" si="503"/>
        <v>0</v>
      </c>
      <c r="N881" s="84">
        <f t="shared" si="504"/>
        <v>0</v>
      </c>
      <c r="O881" s="84">
        <f t="shared" si="496"/>
        <v>0</v>
      </c>
      <c r="Q881" s="85">
        <f t="shared" si="505"/>
        <v>0</v>
      </c>
      <c r="R881" s="85">
        <f t="shared" si="506"/>
        <v>0</v>
      </c>
      <c r="S881" s="85">
        <f t="shared" si="507"/>
        <v>0</v>
      </c>
      <c r="T881" s="85">
        <f t="shared" si="508"/>
        <v>0</v>
      </c>
      <c r="U881" s="85">
        <f t="shared" si="509"/>
        <v>0</v>
      </c>
      <c r="V881" s="85">
        <f t="shared" si="510"/>
        <v>0</v>
      </c>
      <c r="W881" s="85">
        <f t="shared" si="497"/>
        <v>0</v>
      </c>
      <c r="Y881" s="84">
        <f t="shared" si="472"/>
        <v>0</v>
      </c>
      <c r="Z881" s="85">
        <f t="shared" si="473"/>
        <v>0</v>
      </c>
      <c r="AA881" s="70">
        <f t="shared" si="474"/>
        <v>0</v>
      </c>
      <c r="AB881" s="84">
        <f t="shared" si="475"/>
        <v>0</v>
      </c>
      <c r="AC881" s="84">
        <f t="shared" si="476"/>
        <v>0</v>
      </c>
      <c r="AD881" s="85">
        <f t="shared" si="477"/>
        <v>0</v>
      </c>
      <c r="AE881" s="85">
        <f t="shared" si="478"/>
        <v>0</v>
      </c>
      <c r="AF881" s="1">
        <f t="shared" si="495"/>
        <v>0</v>
      </c>
    </row>
    <row r="882" spans="1:32" ht="12" customHeight="1" x14ac:dyDescent="0.2">
      <c r="A882" s="101">
        <v>1.7749999999999999E-3</v>
      </c>
      <c r="B882" s="3">
        <f t="shared" si="498"/>
        <v>1.7749999999999999E-3</v>
      </c>
      <c r="C882" t="s">
        <v>446</v>
      </c>
      <c r="D882" t="s">
        <v>466</v>
      </c>
      <c r="E882" s="56" t="s">
        <v>20</v>
      </c>
      <c r="F882" s="21">
        <f t="shared" si="481"/>
        <v>0</v>
      </c>
      <c r="G882" s="21">
        <f t="shared" si="482"/>
        <v>0</v>
      </c>
      <c r="H882" s="111" t="str">
        <f>IF(ISNA(VLOOKUP(C882,[1]Sheet1!$J$2:$J$2989,1,FALSE)),"No","Yes")</f>
        <v>Yes</v>
      </c>
      <c r="I882" s="84">
        <f t="shared" si="499"/>
        <v>0</v>
      </c>
      <c r="J882" s="84">
        <f t="shared" si="500"/>
        <v>0</v>
      </c>
      <c r="K882" s="84">
        <f t="shared" si="501"/>
        <v>0</v>
      </c>
      <c r="L882" s="84">
        <f t="shared" si="502"/>
        <v>0</v>
      </c>
      <c r="M882" s="84">
        <f t="shared" si="503"/>
        <v>0</v>
      </c>
      <c r="N882" s="84">
        <f t="shared" si="504"/>
        <v>0</v>
      </c>
      <c r="O882" s="84">
        <f t="shared" si="496"/>
        <v>0</v>
      </c>
      <c r="Q882" s="85">
        <f t="shared" si="505"/>
        <v>0</v>
      </c>
      <c r="R882" s="85">
        <f t="shared" si="506"/>
        <v>0</v>
      </c>
      <c r="S882" s="85">
        <f t="shared" si="507"/>
        <v>0</v>
      </c>
      <c r="T882" s="85">
        <f t="shared" si="508"/>
        <v>0</v>
      </c>
      <c r="U882" s="85">
        <f t="shared" si="509"/>
        <v>0</v>
      </c>
      <c r="V882" s="85">
        <f t="shared" si="510"/>
        <v>0</v>
      </c>
      <c r="W882" s="85">
        <f t="shared" si="497"/>
        <v>0</v>
      </c>
      <c r="Y882" s="84">
        <f t="shared" si="472"/>
        <v>0</v>
      </c>
      <c r="Z882" s="85">
        <f t="shared" si="473"/>
        <v>0</v>
      </c>
      <c r="AA882" s="70">
        <f t="shared" si="474"/>
        <v>0</v>
      </c>
      <c r="AB882" s="84">
        <f t="shared" si="475"/>
        <v>0</v>
      </c>
      <c r="AC882" s="84">
        <f t="shared" si="476"/>
        <v>0</v>
      </c>
      <c r="AD882" s="85">
        <f t="shared" si="477"/>
        <v>0</v>
      </c>
      <c r="AE882" s="85">
        <f t="shared" si="478"/>
        <v>0</v>
      </c>
      <c r="AF882" s="1">
        <f t="shared" si="495"/>
        <v>0</v>
      </c>
    </row>
    <row r="883" spans="1:32" ht="12" customHeight="1" x14ac:dyDescent="0.2">
      <c r="A883" s="101">
        <v>1.7759999999999998E-3</v>
      </c>
      <c r="B883" s="3">
        <f t="shared" si="498"/>
        <v>1.7759999999999998E-3</v>
      </c>
      <c r="C883" t="s">
        <v>94</v>
      </c>
      <c r="D883" t="s">
        <v>61</v>
      </c>
      <c r="E883" s="56" t="s">
        <v>20</v>
      </c>
      <c r="F883" s="21">
        <f t="shared" si="481"/>
        <v>0</v>
      </c>
      <c r="G883" s="21">
        <f t="shared" si="482"/>
        <v>0</v>
      </c>
      <c r="H883" s="111" t="str">
        <f>IF(ISNA(VLOOKUP(C883,[1]Sheet1!$J$2:$J$2989,1,FALSE)),"No","Yes")</f>
        <v>No</v>
      </c>
      <c r="I883" s="84">
        <f t="shared" si="499"/>
        <v>0</v>
      </c>
      <c r="J883" s="84">
        <f t="shared" si="500"/>
        <v>0</v>
      </c>
      <c r="K883" s="84">
        <f t="shared" si="501"/>
        <v>0</v>
      </c>
      <c r="L883" s="84">
        <f t="shared" si="502"/>
        <v>0</v>
      </c>
      <c r="M883" s="84">
        <f t="shared" si="503"/>
        <v>0</v>
      </c>
      <c r="N883" s="84">
        <f t="shared" si="504"/>
        <v>0</v>
      </c>
      <c r="O883" s="84">
        <f t="shared" si="496"/>
        <v>0</v>
      </c>
      <c r="Q883" s="85">
        <f t="shared" si="505"/>
        <v>0</v>
      </c>
      <c r="R883" s="85">
        <f t="shared" si="506"/>
        <v>0</v>
      </c>
      <c r="S883" s="85">
        <f t="shared" si="507"/>
        <v>0</v>
      </c>
      <c r="T883" s="85">
        <f t="shared" si="508"/>
        <v>0</v>
      </c>
      <c r="U883" s="85">
        <f t="shared" si="509"/>
        <v>0</v>
      </c>
      <c r="V883" s="85">
        <f t="shared" si="510"/>
        <v>0</v>
      </c>
      <c r="W883" s="85">
        <f t="shared" si="497"/>
        <v>0</v>
      </c>
      <c r="Y883" s="84">
        <f t="shared" si="472"/>
        <v>0</v>
      </c>
      <c r="Z883" s="85">
        <f t="shared" si="473"/>
        <v>0</v>
      </c>
      <c r="AA883" s="70">
        <f t="shared" si="474"/>
        <v>0</v>
      </c>
      <c r="AB883" s="84">
        <f t="shared" si="475"/>
        <v>0</v>
      </c>
      <c r="AC883" s="84">
        <f t="shared" si="476"/>
        <v>0</v>
      </c>
      <c r="AD883" s="85">
        <f t="shared" si="477"/>
        <v>0</v>
      </c>
      <c r="AE883" s="85">
        <f t="shared" si="478"/>
        <v>0</v>
      </c>
      <c r="AF883" s="1">
        <f t="shared" si="495"/>
        <v>0</v>
      </c>
    </row>
    <row r="884" spans="1:32" ht="12" customHeight="1" x14ac:dyDescent="0.2">
      <c r="A884" s="101">
        <v>1.7769999999999999E-3</v>
      </c>
      <c r="B884" s="3">
        <f t="shared" si="498"/>
        <v>1.7769999999999999E-3</v>
      </c>
      <c r="C884" t="s">
        <v>69</v>
      </c>
      <c r="D884"/>
      <c r="E884" s="56" t="s">
        <v>20</v>
      </c>
      <c r="F884" s="21">
        <f t="shared" si="481"/>
        <v>0</v>
      </c>
      <c r="G884" s="21">
        <f t="shared" si="482"/>
        <v>0</v>
      </c>
      <c r="H884" s="111" t="str">
        <f>IF(ISNA(VLOOKUP(C884,[1]Sheet1!$J$2:$J$2989,1,FALSE)),"No","Yes")</f>
        <v>No</v>
      </c>
      <c r="I884" s="84">
        <f t="shared" si="499"/>
        <v>0</v>
      </c>
      <c r="J884" s="84">
        <f t="shared" si="500"/>
        <v>0</v>
      </c>
      <c r="K884" s="84">
        <f t="shared" si="501"/>
        <v>0</v>
      </c>
      <c r="L884" s="84">
        <f t="shared" si="502"/>
        <v>0</v>
      </c>
      <c r="M884" s="84">
        <f t="shared" si="503"/>
        <v>0</v>
      </c>
      <c r="N884" s="84">
        <f t="shared" si="504"/>
        <v>0</v>
      </c>
      <c r="O884" s="84">
        <f t="shared" si="496"/>
        <v>0</v>
      </c>
      <c r="Q884" s="85">
        <f t="shared" si="505"/>
        <v>0</v>
      </c>
      <c r="R884" s="85">
        <f t="shared" si="506"/>
        <v>0</v>
      </c>
      <c r="S884" s="85">
        <f t="shared" si="507"/>
        <v>0</v>
      </c>
      <c r="T884" s="85">
        <f t="shared" si="508"/>
        <v>0</v>
      </c>
      <c r="U884" s="85">
        <f t="shared" si="509"/>
        <v>0</v>
      </c>
      <c r="V884" s="85">
        <f t="shared" si="510"/>
        <v>0</v>
      </c>
      <c r="W884" s="85">
        <f t="shared" si="497"/>
        <v>0</v>
      </c>
      <c r="Y884" s="84">
        <f t="shared" si="472"/>
        <v>0</v>
      </c>
      <c r="Z884" s="85">
        <f t="shared" si="473"/>
        <v>0</v>
      </c>
      <c r="AA884" s="70">
        <f t="shared" si="474"/>
        <v>0</v>
      </c>
      <c r="AB884" s="84">
        <f t="shared" si="475"/>
        <v>0</v>
      </c>
      <c r="AC884" s="84">
        <f t="shared" si="476"/>
        <v>0</v>
      </c>
      <c r="AD884" s="85">
        <f t="shared" si="477"/>
        <v>0</v>
      </c>
      <c r="AE884" s="85">
        <f t="shared" si="478"/>
        <v>0</v>
      </c>
      <c r="AF884" s="1">
        <f t="shared" si="495"/>
        <v>0</v>
      </c>
    </row>
    <row r="885" spans="1:32" ht="12" customHeight="1" x14ac:dyDescent="0.2">
      <c r="A885" s="101">
        <v>1.7779999999999998E-3</v>
      </c>
      <c r="B885" s="3">
        <f t="shared" si="498"/>
        <v>1.7779999999999998E-3</v>
      </c>
      <c r="C885" t="s">
        <v>451</v>
      </c>
      <c r="D885"/>
      <c r="E885" s="56" t="s">
        <v>20</v>
      </c>
      <c r="F885" s="21">
        <f t="shared" si="481"/>
        <v>0</v>
      </c>
      <c r="G885" s="21">
        <f t="shared" si="482"/>
        <v>0</v>
      </c>
      <c r="H885" s="111" t="str">
        <f>IF(ISNA(VLOOKUP(C885,[1]Sheet1!$J$2:$J$2989,1,FALSE)),"No","Yes")</f>
        <v>No</v>
      </c>
      <c r="I885" s="84">
        <f t="shared" si="499"/>
        <v>0</v>
      </c>
      <c r="J885" s="84">
        <f t="shared" si="500"/>
        <v>0</v>
      </c>
      <c r="K885" s="84">
        <f t="shared" si="501"/>
        <v>0</v>
      </c>
      <c r="L885" s="84">
        <f t="shared" si="502"/>
        <v>0</v>
      </c>
      <c r="M885" s="84">
        <f t="shared" si="503"/>
        <v>0</v>
      </c>
      <c r="N885" s="84">
        <f t="shared" si="504"/>
        <v>0</v>
      </c>
      <c r="O885" s="84">
        <f t="shared" si="496"/>
        <v>0</v>
      </c>
      <c r="Q885" s="85">
        <f t="shared" si="505"/>
        <v>0</v>
      </c>
      <c r="R885" s="85">
        <f t="shared" si="506"/>
        <v>0</v>
      </c>
      <c r="S885" s="85">
        <f t="shared" si="507"/>
        <v>0</v>
      </c>
      <c r="T885" s="85">
        <f t="shared" si="508"/>
        <v>0</v>
      </c>
      <c r="U885" s="85">
        <f t="shared" si="509"/>
        <v>0</v>
      </c>
      <c r="V885" s="85">
        <f t="shared" si="510"/>
        <v>0</v>
      </c>
      <c r="W885" s="85">
        <f t="shared" si="497"/>
        <v>0</v>
      </c>
      <c r="Y885" s="84">
        <f t="shared" si="472"/>
        <v>0</v>
      </c>
      <c r="Z885" s="85">
        <f t="shared" si="473"/>
        <v>0</v>
      </c>
      <c r="AA885" s="70">
        <f t="shared" si="474"/>
        <v>0</v>
      </c>
      <c r="AB885" s="84">
        <f t="shared" si="475"/>
        <v>0</v>
      </c>
      <c r="AC885" s="84">
        <f t="shared" si="476"/>
        <v>0</v>
      </c>
      <c r="AD885" s="85">
        <f t="shared" si="477"/>
        <v>0</v>
      </c>
      <c r="AE885" s="85">
        <f t="shared" si="478"/>
        <v>0</v>
      </c>
      <c r="AF885" s="1">
        <f t="shared" si="495"/>
        <v>0</v>
      </c>
    </row>
    <row r="886" spans="1:32" ht="12" customHeight="1" x14ac:dyDescent="0.2">
      <c r="A886" s="101">
        <v>1.7789999999999998E-3</v>
      </c>
      <c r="B886" s="3">
        <f t="shared" si="498"/>
        <v>1.7789999999999998E-3</v>
      </c>
      <c r="C886" t="s">
        <v>68</v>
      </c>
      <c r="D886"/>
      <c r="E886" s="56" t="s">
        <v>20</v>
      </c>
      <c r="F886" s="21">
        <f t="shared" si="481"/>
        <v>0</v>
      </c>
      <c r="G886" s="21">
        <f t="shared" si="482"/>
        <v>0</v>
      </c>
      <c r="H886" s="111" t="str">
        <f>IF(ISNA(VLOOKUP(C886,[1]Sheet1!$J$2:$J$2989,1,FALSE)),"No","Yes")</f>
        <v>No</v>
      </c>
      <c r="I886" s="84">
        <f t="shared" si="499"/>
        <v>0</v>
      </c>
      <c r="J886" s="84">
        <f t="shared" si="500"/>
        <v>0</v>
      </c>
      <c r="K886" s="84">
        <f t="shared" si="501"/>
        <v>0</v>
      </c>
      <c r="L886" s="84">
        <f t="shared" si="502"/>
        <v>0</v>
      </c>
      <c r="M886" s="84">
        <f t="shared" si="503"/>
        <v>0</v>
      </c>
      <c r="N886" s="84">
        <f t="shared" si="504"/>
        <v>0</v>
      </c>
      <c r="O886" s="84">
        <f t="shared" si="496"/>
        <v>0</v>
      </c>
      <c r="Q886" s="85">
        <f t="shared" si="505"/>
        <v>0</v>
      </c>
      <c r="R886" s="85">
        <f t="shared" si="506"/>
        <v>0</v>
      </c>
      <c r="S886" s="85">
        <f t="shared" si="507"/>
        <v>0</v>
      </c>
      <c r="T886" s="85">
        <f t="shared" si="508"/>
        <v>0</v>
      </c>
      <c r="U886" s="85">
        <f t="shared" si="509"/>
        <v>0</v>
      </c>
      <c r="V886" s="85">
        <f t="shared" si="510"/>
        <v>0</v>
      </c>
      <c r="W886" s="85">
        <f t="shared" si="497"/>
        <v>0</v>
      </c>
      <c r="Y886" s="84">
        <f t="shared" si="472"/>
        <v>0</v>
      </c>
      <c r="Z886" s="85">
        <f t="shared" si="473"/>
        <v>0</v>
      </c>
      <c r="AA886" s="70">
        <f t="shared" si="474"/>
        <v>0</v>
      </c>
      <c r="AB886" s="84">
        <f t="shared" si="475"/>
        <v>0</v>
      </c>
      <c r="AC886" s="84">
        <f t="shared" si="476"/>
        <v>0</v>
      </c>
      <c r="AD886" s="85">
        <f t="shared" si="477"/>
        <v>0</v>
      </c>
      <c r="AE886" s="85">
        <f t="shared" si="478"/>
        <v>0</v>
      </c>
      <c r="AF886" s="1">
        <f t="shared" si="495"/>
        <v>0</v>
      </c>
    </row>
    <row r="887" spans="1:32" ht="12" customHeight="1" x14ac:dyDescent="0.2">
      <c r="A887" s="101">
        <v>1.7799999999999999E-3</v>
      </c>
      <c r="B887" s="3">
        <f t="shared" si="498"/>
        <v>1.7799999999999999E-3</v>
      </c>
      <c r="C887" t="s">
        <v>455</v>
      </c>
      <c r="D887" t="s">
        <v>61</v>
      </c>
      <c r="E887" s="56" t="s">
        <v>20</v>
      </c>
      <c r="F887" s="21">
        <f t="shared" si="481"/>
        <v>0</v>
      </c>
      <c r="G887" s="21">
        <f t="shared" si="482"/>
        <v>0</v>
      </c>
      <c r="H887" s="111" t="str">
        <f>IF(ISNA(VLOOKUP(C887,[1]Sheet1!$J$2:$J$2989,1,FALSE)),"No","Yes")</f>
        <v>No</v>
      </c>
      <c r="I887" s="84">
        <f t="shared" si="499"/>
        <v>0</v>
      </c>
      <c r="J887" s="84">
        <f t="shared" si="500"/>
        <v>0</v>
      </c>
      <c r="K887" s="84">
        <f t="shared" si="501"/>
        <v>0</v>
      </c>
      <c r="L887" s="84">
        <f t="shared" si="502"/>
        <v>0</v>
      </c>
      <c r="M887" s="84">
        <f t="shared" si="503"/>
        <v>0</v>
      </c>
      <c r="N887" s="84">
        <f t="shared" si="504"/>
        <v>0</v>
      </c>
      <c r="O887" s="84">
        <f t="shared" si="496"/>
        <v>0</v>
      </c>
      <c r="Q887" s="85">
        <f t="shared" si="505"/>
        <v>0</v>
      </c>
      <c r="R887" s="85">
        <f t="shared" si="506"/>
        <v>0</v>
      </c>
      <c r="S887" s="85">
        <f t="shared" si="507"/>
        <v>0</v>
      </c>
      <c r="T887" s="85">
        <f t="shared" si="508"/>
        <v>0</v>
      </c>
      <c r="U887" s="85">
        <f t="shared" si="509"/>
        <v>0</v>
      </c>
      <c r="V887" s="85">
        <f t="shared" si="510"/>
        <v>0</v>
      </c>
      <c r="W887" s="85">
        <f t="shared" si="497"/>
        <v>0</v>
      </c>
      <c r="Y887" s="84">
        <f t="shared" si="472"/>
        <v>0</v>
      </c>
      <c r="Z887" s="85">
        <f t="shared" si="473"/>
        <v>0</v>
      </c>
      <c r="AA887" s="70">
        <f t="shared" si="474"/>
        <v>0</v>
      </c>
      <c r="AB887" s="84">
        <f t="shared" si="475"/>
        <v>0</v>
      </c>
      <c r="AC887" s="84">
        <f t="shared" si="476"/>
        <v>0</v>
      </c>
      <c r="AD887" s="85">
        <f t="shared" si="477"/>
        <v>0</v>
      </c>
      <c r="AE887" s="85">
        <f t="shared" si="478"/>
        <v>0</v>
      </c>
      <c r="AF887" s="1">
        <f t="shared" si="495"/>
        <v>0</v>
      </c>
    </row>
    <row r="888" spans="1:32" ht="12" customHeight="1" x14ac:dyDescent="0.2">
      <c r="A888" s="101">
        <v>1.7809999999999998E-3</v>
      </c>
      <c r="B888" s="3">
        <f t="shared" si="498"/>
        <v>1.7809999999999998E-3</v>
      </c>
      <c r="C888" t="s">
        <v>458</v>
      </c>
      <c r="D888" t="s">
        <v>466</v>
      </c>
      <c r="E888" s="56" t="s">
        <v>20</v>
      </c>
      <c r="F888" s="21">
        <f t="shared" si="481"/>
        <v>0</v>
      </c>
      <c r="G888" s="21">
        <f t="shared" si="482"/>
        <v>0</v>
      </c>
      <c r="H888" s="111" t="str">
        <f>IF(ISNA(VLOOKUP(C888,[1]Sheet1!$J$2:$J$2989,1,FALSE)),"No","Yes")</f>
        <v>Yes</v>
      </c>
      <c r="I888" s="84">
        <f t="shared" si="499"/>
        <v>0</v>
      </c>
      <c r="J888" s="84">
        <f t="shared" si="500"/>
        <v>0</v>
      </c>
      <c r="K888" s="84">
        <f t="shared" si="501"/>
        <v>0</v>
      </c>
      <c r="L888" s="84">
        <f t="shared" si="502"/>
        <v>0</v>
      </c>
      <c r="M888" s="84">
        <f t="shared" si="503"/>
        <v>0</v>
      </c>
      <c r="N888" s="84">
        <f t="shared" si="504"/>
        <v>0</v>
      </c>
      <c r="O888" s="84">
        <f t="shared" si="496"/>
        <v>0</v>
      </c>
      <c r="Q888" s="85">
        <f t="shared" si="505"/>
        <v>0</v>
      </c>
      <c r="R888" s="85">
        <f t="shared" si="506"/>
        <v>0</v>
      </c>
      <c r="S888" s="85">
        <f t="shared" si="507"/>
        <v>0</v>
      </c>
      <c r="T888" s="85">
        <f t="shared" si="508"/>
        <v>0</v>
      </c>
      <c r="U888" s="85">
        <f t="shared" si="509"/>
        <v>0</v>
      </c>
      <c r="V888" s="85">
        <f t="shared" si="510"/>
        <v>0</v>
      </c>
      <c r="W888" s="85">
        <f t="shared" si="497"/>
        <v>0</v>
      </c>
      <c r="Y888" s="84">
        <f t="shared" si="472"/>
        <v>0</v>
      </c>
      <c r="Z888" s="85">
        <f t="shared" si="473"/>
        <v>0</v>
      </c>
      <c r="AA888" s="70">
        <f t="shared" si="474"/>
        <v>0</v>
      </c>
      <c r="AB888" s="84">
        <f t="shared" si="475"/>
        <v>0</v>
      </c>
      <c r="AC888" s="84">
        <f t="shared" si="476"/>
        <v>0</v>
      </c>
      <c r="AD888" s="85">
        <f t="shared" si="477"/>
        <v>0</v>
      </c>
      <c r="AE888" s="85">
        <f t="shared" si="478"/>
        <v>0</v>
      </c>
      <c r="AF888" s="1">
        <f t="shared" si="495"/>
        <v>0</v>
      </c>
    </row>
    <row r="889" spans="1:32" ht="12" customHeight="1" x14ac:dyDescent="0.2">
      <c r="A889" s="101">
        <v>1.7819999999999997E-3</v>
      </c>
      <c r="B889" s="3">
        <f t="shared" si="498"/>
        <v>1.7819999999999997E-3</v>
      </c>
      <c r="C889" t="s">
        <v>413</v>
      </c>
      <c r="D889"/>
      <c r="E889" s="56" t="s">
        <v>20</v>
      </c>
      <c r="F889" s="21">
        <f t="shared" si="481"/>
        <v>0</v>
      </c>
      <c r="G889" s="21">
        <f t="shared" si="482"/>
        <v>0</v>
      </c>
      <c r="H889" s="111" t="str">
        <f>IF(ISNA(VLOOKUP(C889,[1]Sheet1!$J$2:$J$2989,1,FALSE)),"No","Yes")</f>
        <v>No</v>
      </c>
      <c r="I889" s="84">
        <f t="shared" si="499"/>
        <v>0</v>
      </c>
      <c r="J889" s="84">
        <f t="shared" si="500"/>
        <v>0</v>
      </c>
      <c r="K889" s="84">
        <f t="shared" si="501"/>
        <v>0</v>
      </c>
      <c r="L889" s="84">
        <f t="shared" si="502"/>
        <v>0</v>
      </c>
      <c r="M889" s="84">
        <f t="shared" si="503"/>
        <v>0</v>
      </c>
      <c r="N889" s="84">
        <f t="shared" si="504"/>
        <v>0</v>
      </c>
      <c r="O889" s="84">
        <f t="shared" si="496"/>
        <v>0</v>
      </c>
      <c r="Q889" s="85">
        <f t="shared" si="505"/>
        <v>0</v>
      </c>
      <c r="R889" s="85">
        <f t="shared" si="506"/>
        <v>0</v>
      </c>
      <c r="S889" s="85">
        <f t="shared" si="507"/>
        <v>0</v>
      </c>
      <c r="T889" s="85">
        <f t="shared" si="508"/>
        <v>0</v>
      </c>
      <c r="U889" s="85">
        <f t="shared" si="509"/>
        <v>0</v>
      </c>
      <c r="V889" s="85">
        <f t="shared" si="510"/>
        <v>0</v>
      </c>
      <c r="W889" s="85">
        <f t="shared" si="497"/>
        <v>0</v>
      </c>
      <c r="Y889" s="84">
        <f t="shared" si="472"/>
        <v>0</v>
      </c>
      <c r="Z889" s="85">
        <f t="shared" si="473"/>
        <v>0</v>
      </c>
      <c r="AA889" s="70">
        <f t="shared" si="474"/>
        <v>0</v>
      </c>
      <c r="AB889" s="84">
        <f t="shared" si="475"/>
        <v>0</v>
      </c>
      <c r="AC889" s="84">
        <f t="shared" si="476"/>
        <v>0</v>
      </c>
      <c r="AD889" s="85">
        <f t="shared" si="477"/>
        <v>0</v>
      </c>
      <c r="AE889" s="85">
        <f t="shared" si="478"/>
        <v>0</v>
      </c>
      <c r="AF889" s="1">
        <f t="shared" si="495"/>
        <v>0</v>
      </c>
    </row>
    <row r="890" spans="1:32" ht="12" customHeight="1" x14ac:dyDescent="0.2">
      <c r="A890" s="101">
        <v>1.7829999999999999E-3</v>
      </c>
      <c r="B890" s="3">
        <f t="shared" si="498"/>
        <v>1.7829999999999999E-3</v>
      </c>
      <c r="C890" t="s">
        <v>83</v>
      </c>
      <c r="D890"/>
      <c r="E890" s="56" t="s">
        <v>20</v>
      </c>
      <c r="F890" s="21">
        <f t="shared" si="481"/>
        <v>0</v>
      </c>
      <c r="G890" s="21">
        <f t="shared" si="482"/>
        <v>0</v>
      </c>
      <c r="H890" s="111" t="str">
        <f>IF(ISNA(VLOOKUP(C890,[1]Sheet1!$J$2:$J$2989,1,FALSE)),"No","Yes")</f>
        <v>No</v>
      </c>
      <c r="I890" s="84">
        <f t="shared" si="499"/>
        <v>0</v>
      </c>
      <c r="J890" s="84">
        <f t="shared" si="500"/>
        <v>0</v>
      </c>
      <c r="K890" s="84">
        <f t="shared" si="501"/>
        <v>0</v>
      </c>
      <c r="L890" s="84">
        <f t="shared" si="502"/>
        <v>0</v>
      </c>
      <c r="M890" s="84">
        <f t="shared" si="503"/>
        <v>0</v>
      </c>
      <c r="N890" s="84">
        <f t="shared" si="504"/>
        <v>0</v>
      </c>
      <c r="O890" s="84">
        <f t="shared" si="496"/>
        <v>0</v>
      </c>
      <c r="Q890" s="85">
        <f t="shared" si="505"/>
        <v>0</v>
      </c>
      <c r="R890" s="85">
        <f t="shared" si="506"/>
        <v>0</v>
      </c>
      <c r="S890" s="85">
        <f t="shared" si="507"/>
        <v>0</v>
      </c>
      <c r="T890" s="85">
        <f t="shared" si="508"/>
        <v>0</v>
      </c>
      <c r="U890" s="85">
        <f t="shared" si="509"/>
        <v>0</v>
      </c>
      <c r="V890" s="85">
        <f t="shared" si="510"/>
        <v>0</v>
      </c>
      <c r="W890" s="85">
        <f t="shared" si="497"/>
        <v>0</v>
      </c>
      <c r="Y890" s="84">
        <f t="shared" si="472"/>
        <v>0</v>
      </c>
      <c r="Z890" s="85">
        <f t="shared" si="473"/>
        <v>0</v>
      </c>
      <c r="AA890" s="70">
        <f t="shared" si="474"/>
        <v>0</v>
      </c>
      <c r="AB890" s="84">
        <f t="shared" si="475"/>
        <v>0</v>
      </c>
      <c r="AC890" s="84">
        <f t="shared" si="476"/>
        <v>0</v>
      </c>
      <c r="AD890" s="85">
        <f t="shared" si="477"/>
        <v>0</v>
      </c>
      <c r="AE890" s="85">
        <f t="shared" si="478"/>
        <v>0</v>
      </c>
      <c r="AF890" s="1">
        <f t="shared" si="495"/>
        <v>0</v>
      </c>
    </row>
    <row r="891" spans="1:32" ht="12" customHeight="1" x14ac:dyDescent="0.2">
      <c r="A891" s="101">
        <v>1.7839999999999998E-3</v>
      </c>
      <c r="B891" s="3">
        <f t="shared" si="498"/>
        <v>1.7839999999999998E-3</v>
      </c>
      <c r="C891" t="s">
        <v>419</v>
      </c>
      <c r="D891"/>
      <c r="E891" s="56" t="s">
        <v>20</v>
      </c>
      <c r="F891" s="21">
        <f t="shared" si="481"/>
        <v>0</v>
      </c>
      <c r="G891" s="21">
        <f t="shared" si="482"/>
        <v>0</v>
      </c>
      <c r="H891" s="111" t="str">
        <f>IF(ISNA(VLOOKUP(C891,[1]Sheet1!$J$2:$J$2989,1,FALSE)),"No","Yes")</f>
        <v>No</v>
      </c>
      <c r="I891" s="84">
        <f t="shared" si="499"/>
        <v>0</v>
      </c>
      <c r="J891" s="84">
        <f t="shared" si="500"/>
        <v>0</v>
      </c>
      <c r="K891" s="84">
        <f t="shared" si="501"/>
        <v>0</v>
      </c>
      <c r="L891" s="84">
        <f t="shared" si="502"/>
        <v>0</v>
      </c>
      <c r="M891" s="84">
        <f t="shared" si="503"/>
        <v>0</v>
      </c>
      <c r="N891" s="84">
        <f t="shared" si="504"/>
        <v>0</v>
      </c>
      <c r="O891" s="84">
        <f t="shared" si="496"/>
        <v>0</v>
      </c>
      <c r="Q891" s="85">
        <f t="shared" si="505"/>
        <v>0</v>
      </c>
      <c r="R891" s="85">
        <f t="shared" si="506"/>
        <v>0</v>
      </c>
      <c r="S891" s="85">
        <f t="shared" si="507"/>
        <v>0</v>
      </c>
      <c r="T891" s="85">
        <f t="shared" si="508"/>
        <v>0</v>
      </c>
      <c r="U891" s="85">
        <f t="shared" si="509"/>
        <v>0</v>
      </c>
      <c r="V891" s="85">
        <f t="shared" si="510"/>
        <v>0</v>
      </c>
      <c r="W891" s="85">
        <f t="shared" si="497"/>
        <v>0</v>
      </c>
      <c r="Y891" s="84">
        <f t="shared" si="472"/>
        <v>0</v>
      </c>
      <c r="Z891" s="85">
        <f t="shared" si="473"/>
        <v>0</v>
      </c>
      <c r="AA891" s="70">
        <f t="shared" si="474"/>
        <v>0</v>
      </c>
      <c r="AB891" s="84">
        <f t="shared" si="475"/>
        <v>0</v>
      </c>
      <c r="AC891" s="84">
        <f t="shared" si="476"/>
        <v>0</v>
      </c>
      <c r="AD891" s="85">
        <f t="shared" si="477"/>
        <v>0</v>
      </c>
      <c r="AE891" s="85">
        <f t="shared" si="478"/>
        <v>0</v>
      </c>
      <c r="AF891" s="1">
        <f t="shared" si="495"/>
        <v>0</v>
      </c>
    </row>
    <row r="892" spans="1:32" ht="12" customHeight="1" x14ac:dyDescent="0.2">
      <c r="A892" s="101">
        <v>1.7849999999999999E-3</v>
      </c>
      <c r="B892" s="3">
        <f t="shared" si="498"/>
        <v>1.7849999999999999E-3</v>
      </c>
      <c r="C892" t="s">
        <v>425</v>
      </c>
      <c r="D892" t="s">
        <v>467</v>
      </c>
      <c r="E892" s="56" t="s">
        <v>20</v>
      </c>
      <c r="F892" s="21">
        <f t="shared" si="481"/>
        <v>0</v>
      </c>
      <c r="G892" s="21">
        <f t="shared" si="482"/>
        <v>0</v>
      </c>
      <c r="H892" s="111" t="str">
        <f>IF(ISNA(VLOOKUP(C892,[1]Sheet1!$J$2:$J$2989,1,FALSE)),"No","Yes")</f>
        <v>No</v>
      </c>
      <c r="I892" s="84">
        <f t="shared" si="499"/>
        <v>0</v>
      </c>
      <c r="J892" s="84">
        <f t="shared" si="500"/>
        <v>0</v>
      </c>
      <c r="K892" s="84">
        <f t="shared" si="501"/>
        <v>0</v>
      </c>
      <c r="L892" s="84">
        <f t="shared" si="502"/>
        <v>0</v>
      </c>
      <c r="M892" s="84">
        <f t="shared" si="503"/>
        <v>0</v>
      </c>
      <c r="N892" s="84">
        <f t="shared" si="504"/>
        <v>0</v>
      </c>
      <c r="O892" s="84">
        <f t="shared" si="496"/>
        <v>0</v>
      </c>
      <c r="Q892" s="85">
        <f t="shared" si="505"/>
        <v>0</v>
      </c>
      <c r="R892" s="85">
        <f t="shared" si="506"/>
        <v>0</v>
      </c>
      <c r="S892" s="85">
        <f t="shared" si="507"/>
        <v>0</v>
      </c>
      <c r="T892" s="85">
        <f t="shared" si="508"/>
        <v>0</v>
      </c>
      <c r="U892" s="85">
        <f t="shared" si="509"/>
        <v>0</v>
      </c>
      <c r="V892" s="85">
        <f t="shared" si="510"/>
        <v>0</v>
      </c>
      <c r="W892" s="85">
        <f t="shared" si="497"/>
        <v>0</v>
      </c>
      <c r="Y892" s="84">
        <f t="shared" si="472"/>
        <v>0</v>
      </c>
      <c r="Z892" s="85">
        <f t="shared" si="473"/>
        <v>0</v>
      </c>
      <c r="AA892" s="70">
        <f t="shared" si="474"/>
        <v>0</v>
      </c>
      <c r="AB892" s="84">
        <f t="shared" si="475"/>
        <v>0</v>
      </c>
      <c r="AC892" s="84">
        <f t="shared" si="476"/>
        <v>0</v>
      </c>
      <c r="AD892" s="85">
        <f t="shared" si="477"/>
        <v>0</v>
      </c>
      <c r="AE892" s="85">
        <f t="shared" si="478"/>
        <v>0</v>
      </c>
      <c r="AF892" s="1">
        <f t="shared" si="495"/>
        <v>0</v>
      </c>
    </row>
    <row r="893" spans="1:32" ht="12" customHeight="1" x14ac:dyDescent="0.2">
      <c r="A893" s="101">
        <v>1.7859999999999998E-3</v>
      </c>
      <c r="B893" s="3">
        <f t="shared" si="498"/>
        <v>1.7859999999999998E-3</v>
      </c>
      <c r="C893" t="s">
        <v>426</v>
      </c>
      <c r="D893" t="s">
        <v>468</v>
      </c>
      <c r="E893" s="56" t="s">
        <v>20</v>
      </c>
      <c r="F893" s="21">
        <f t="shared" si="481"/>
        <v>0</v>
      </c>
      <c r="G893" s="21">
        <f t="shared" si="482"/>
        <v>0</v>
      </c>
      <c r="H893" s="111" t="str">
        <f>IF(ISNA(VLOOKUP(C893,[1]Sheet1!$J$2:$J$2989,1,FALSE)),"No","Yes")</f>
        <v>No</v>
      </c>
      <c r="I893" s="84">
        <f t="shared" si="499"/>
        <v>0</v>
      </c>
      <c r="J893" s="84">
        <f t="shared" si="500"/>
        <v>0</v>
      </c>
      <c r="K893" s="84">
        <f t="shared" si="501"/>
        <v>0</v>
      </c>
      <c r="L893" s="84">
        <f t="shared" si="502"/>
        <v>0</v>
      </c>
      <c r="M893" s="84">
        <f t="shared" si="503"/>
        <v>0</v>
      </c>
      <c r="N893" s="84">
        <f t="shared" si="504"/>
        <v>0</v>
      </c>
      <c r="O893" s="84">
        <f t="shared" si="496"/>
        <v>0</v>
      </c>
      <c r="Q893" s="85">
        <f t="shared" si="505"/>
        <v>0</v>
      </c>
      <c r="R893" s="85">
        <f t="shared" si="506"/>
        <v>0</v>
      </c>
      <c r="S893" s="85">
        <f t="shared" si="507"/>
        <v>0</v>
      </c>
      <c r="T893" s="85">
        <f t="shared" si="508"/>
        <v>0</v>
      </c>
      <c r="U893" s="85">
        <f t="shared" si="509"/>
        <v>0</v>
      </c>
      <c r="V893" s="85">
        <f t="shared" si="510"/>
        <v>0</v>
      </c>
      <c r="W893" s="85">
        <f t="shared" si="497"/>
        <v>0</v>
      </c>
      <c r="Y893" s="84">
        <f t="shared" si="472"/>
        <v>0</v>
      </c>
      <c r="Z893" s="85">
        <f t="shared" si="473"/>
        <v>0</v>
      </c>
      <c r="AA893" s="70">
        <f t="shared" si="474"/>
        <v>0</v>
      </c>
      <c r="AB893" s="84">
        <f t="shared" si="475"/>
        <v>0</v>
      </c>
      <c r="AC893" s="84">
        <f t="shared" si="476"/>
        <v>0</v>
      </c>
      <c r="AD893" s="85">
        <f t="shared" si="477"/>
        <v>0</v>
      </c>
      <c r="AE893" s="85">
        <f t="shared" si="478"/>
        <v>0</v>
      </c>
      <c r="AF893" s="1">
        <f t="shared" si="495"/>
        <v>0</v>
      </c>
    </row>
    <row r="894" spans="1:32" ht="12" customHeight="1" x14ac:dyDescent="0.2">
      <c r="A894" s="101">
        <v>1.7869999999999997E-3</v>
      </c>
      <c r="B894" s="3">
        <f t="shared" si="498"/>
        <v>1.7869999999999997E-3</v>
      </c>
      <c r="C894" t="s">
        <v>67</v>
      </c>
      <c r="D894"/>
      <c r="E894" s="56" t="s">
        <v>20</v>
      </c>
      <c r="F894" s="21">
        <f t="shared" si="481"/>
        <v>0</v>
      </c>
      <c r="G894" s="21">
        <f t="shared" si="482"/>
        <v>0</v>
      </c>
      <c r="H894" s="111" t="str">
        <f>IF(ISNA(VLOOKUP(C894,[1]Sheet1!$J$2:$J$2989,1,FALSE)),"No","Yes")</f>
        <v>No</v>
      </c>
      <c r="I894" s="84">
        <f t="shared" si="499"/>
        <v>0</v>
      </c>
      <c r="J894" s="84">
        <f t="shared" si="500"/>
        <v>0</v>
      </c>
      <c r="K894" s="84">
        <f t="shared" si="501"/>
        <v>0</v>
      </c>
      <c r="L894" s="84">
        <f t="shared" si="502"/>
        <v>0</v>
      </c>
      <c r="M894" s="84">
        <f t="shared" si="503"/>
        <v>0</v>
      </c>
      <c r="N894" s="84">
        <f t="shared" si="504"/>
        <v>0</v>
      </c>
      <c r="O894" s="84">
        <f t="shared" si="496"/>
        <v>0</v>
      </c>
      <c r="Q894" s="85">
        <f t="shared" si="505"/>
        <v>0</v>
      </c>
      <c r="R894" s="85">
        <f t="shared" si="506"/>
        <v>0</v>
      </c>
      <c r="S894" s="85">
        <f t="shared" si="507"/>
        <v>0</v>
      </c>
      <c r="T894" s="85">
        <f t="shared" si="508"/>
        <v>0</v>
      </c>
      <c r="U894" s="85">
        <f t="shared" si="509"/>
        <v>0</v>
      </c>
      <c r="V894" s="85">
        <f t="shared" si="510"/>
        <v>0</v>
      </c>
      <c r="W894" s="85">
        <f t="shared" si="497"/>
        <v>0</v>
      </c>
      <c r="Y894" s="84">
        <f t="shared" si="472"/>
        <v>0</v>
      </c>
      <c r="Z894" s="85">
        <f t="shared" si="473"/>
        <v>0</v>
      </c>
      <c r="AA894" s="70">
        <f t="shared" si="474"/>
        <v>0</v>
      </c>
      <c r="AB894" s="84">
        <f t="shared" si="475"/>
        <v>0</v>
      </c>
      <c r="AC894" s="84">
        <f t="shared" si="476"/>
        <v>0</v>
      </c>
      <c r="AD894" s="85">
        <f t="shared" si="477"/>
        <v>0</v>
      </c>
      <c r="AE894" s="85">
        <f t="shared" si="478"/>
        <v>0</v>
      </c>
      <c r="AF894" s="1">
        <f t="shared" si="495"/>
        <v>0</v>
      </c>
    </row>
    <row r="895" spans="1:32" ht="12" customHeight="1" x14ac:dyDescent="0.2">
      <c r="A895" s="101">
        <v>1.7879999999999999E-3</v>
      </c>
      <c r="B895" s="3">
        <f t="shared" si="498"/>
        <v>1.7879999999999999E-3</v>
      </c>
      <c r="C895" t="s">
        <v>435</v>
      </c>
      <c r="D895"/>
      <c r="E895" s="56" t="s">
        <v>20</v>
      </c>
      <c r="F895" s="21">
        <f t="shared" si="481"/>
        <v>0</v>
      </c>
      <c r="G895" s="21">
        <f t="shared" si="482"/>
        <v>0</v>
      </c>
      <c r="H895" s="111" t="str">
        <f>IF(ISNA(VLOOKUP(C895,[1]Sheet1!$J$2:$J$2989,1,FALSE)),"No","Yes")</f>
        <v>Yes</v>
      </c>
      <c r="I895" s="84">
        <f t="shared" si="499"/>
        <v>0</v>
      </c>
      <c r="J895" s="84">
        <f t="shared" si="500"/>
        <v>0</v>
      </c>
      <c r="K895" s="84">
        <f t="shared" si="501"/>
        <v>0</v>
      </c>
      <c r="L895" s="84">
        <f t="shared" si="502"/>
        <v>0</v>
      </c>
      <c r="M895" s="84">
        <f t="shared" si="503"/>
        <v>0</v>
      </c>
      <c r="N895" s="84">
        <f t="shared" si="504"/>
        <v>0</v>
      </c>
      <c r="O895" s="84">
        <f t="shared" si="496"/>
        <v>0</v>
      </c>
      <c r="Q895" s="85">
        <f t="shared" si="505"/>
        <v>0</v>
      </c>
      <c r="R895" s="85">
        <f t="shared" si="506"/>
        <v>0</v>
      </c>
      <c r="S895" s="85">
        <f t="shared" si="507"/>
        <v>0</v>
      </c>
      <c r="T895" s="85">
        <f t="shared" si="508"/>
        <v>0</v>
      </c>
      <c r="U895" s="85">
        <f t="shared" si="509"/>
        <v>0</v>
      </c>
      <c r="V895" s="85">
        <f t="shared" si="510"/>
        <v>0</v>
      </c>
      <c r="W895" s="85">
        <f t="shared" si="497"/>
        <v>0</v>
      </c>
      <c r="Y895" s="84">
        <f t="shared" si="472"/>
        <v>0</v>
      </c>
      <c r="Z895" s="85">
        <f t="shared" si="473"/>
        <v>0</v>
      </c>
      <c r="AA895" s="70">
        <f t="shared" si="474"/>
        <v>0</v>
      </c>
      <c r="AB895" s="84">
        <f t="shared" si="475"/>
        <v>0</v>
      </c>
      <c r="AC895" s="84">
        <f t="shared" si="476"/>
        <v>0</v>
      </c>
      <c r="AD895" s="85">
        <f t="shared" si="477"/>
        <v>0</v>
      </c>
      <c r="AE895" s="85">
        <f t="shared" si="478"/>
        <v>0</v>
      </c>
      <c r="AF895" s="1">
        <f t="shared" si="495"/>
        <v>0</v>
      </c>
    </row>
    <row r="896" spans="1:32" ht="12" customHeight="1" x14ac:dyDescent="0.2">
      <c r="A896" s="101">
        <v>1.7899999999999999E-3</v>
      </c>
      <c r="B896" s="3">
        <f t="shared" si="498"/>
        <v>1.7899999999999999E-3</v>
      </c>
      <c r="C896" t="s">
        <v>447</v>
      </c>
      <c r="D896"/>
      <c r="E896" s="56" t="s">
        <v>20</v>
      </c>
      <c r="F896" s="21">
        <f t="shared" si="481"/>
        <v>0</v>
      </c>
      <c r="G896" s="21">
        <f t="shared" si="482"/>
        <v>0</v>
      </c>
      <c r="H896" s="111" t="str">
        <f>IF(ISNA(VLOOKUP(C896,[1]Sheet1!$J$2:$J$2989,1,FALSE)),"No","Yes")</f>
        <v>No</v>
      </c>
      <c r="I896" s="84">
        <f t="shared" si="499"/>
        <v>0</v>
      </c>
      <c r="J896" s="84">
        <f t="shared" si="500"/>
        <v>0</v>
      </c>
      <c r="K896" s="84">
        <f t="shared" si="501"/>
        <v>0</v>
      </c>
      <c r="L896" s="84">
        <f t="shared" si="502"/>
        <v>0</v>
      </c>
      <c r="M896" s="84">
        <f t="shared" si="503"/>
        <v>0</v>
      </c>
      <c r="N896" s="84">
        <f t="shared" si="504"/>
        <v>0</v>
      </c>
      <c r="O896" s="84">
        <f t="shared" si="496"/>
        <v>0</v>
      </c>
      <c r="Q896" s="85">
        <f t="shared" si="505"/>
        <v>0</v>
      </c>
      <c r="R896" s="85">
        <f t="shared" si="506"/>
        <v>0</v>
      </c>
      <c r="S896" s="85">
        <f t="shared" si="507"/>
        <v>0</v>
      </c>
      <c r="T896" s="85">
        <f t="shared" si="508"/>
        <v>0</v>
      </c>
      <c r="U896" s="85">
        <f t="shared" si="509"/>
        <v>0</v>
      </c>
      <c r="V896" s="85">
        <f t="shared" si="510"/>
        <v>0</v>
      </c>
      <c r="W896" s="85">
        <f t="shared" si="497"/>
        <v>0</v>
      </c>
      <c r="Y896" s="84">
        <f t="shared" si="472"/>
        <v>0</v>
      </c>
      <c r="Z896" s="85">
        <f t="shared" si="473"/>
        <v>0</v>
      </c>
      <c r="AA896" s="70">
        <f t="shared" si="474"/>
        <v>0</v>
      </c>
      <c r="AB896" s="84">
        <f t="shared" si="475"/>
        <v>0</v>
      </c>
      <c r="AC896" s="84">
        <f t="shared" si="476"/>
        <v>0</v>
      </c>
      <c r="AD896" s="85">
        <f t="shared" si="477"/>
        <v>0</v>
      </c>
      <c r="AE896" s="85">
        <f t="shared" si="478"/>
        <v>0</v>
      </c>
      <c r="AF896" s="1">
        <f t="shared" si="495"/>
        <v>0</v>
      </c>
    </row>
    <row r="897" spans="1:32" ht="12" customHeight="1" x14ac:dyDescent="0.2">
      <c r="A897" s="101">
        <v>1.7909999999999998E-3</v>
      </c>
      <c r="B897" s="3">
        <f t="shared" si="498"/>
        <v>1.7909999999999998E-3</v>
      </c>
      <c r="C897" t="s">
        <v>452</v>
      </c>
      <c r="D897" s="95"/>
      <c r="E897" s="56" t="s">
        <v>20</v>
      </c>
      <c r="F897" s="21">
        <f t="shared" si="481"/>
        <v>0</v>
      </c>
      <c r="G897" s="21">
        <f t="shared" si="482"/>
        <v>0</v>
      </c>
      <c r="H897" s="111" t="str">
        <f>IF(ISNA(VLOOKUP(C897,[1]Sheet1!$J$2:$J$2989,1,FALSE)),"No","Yes")</f>
        <v>No</v>
      </c>
      <c r="I897" s="84">
        <f t="shared" si="499"/>
        <v>0</v>
      </c>
      <c r="J897" s="84">
        <f t="shared" si="500"/>
        <v>0</v>
      </c>
      <c r="K897" s="84">
        <f t="shared" si="501"/>
        <v>0</v>
      </c>
      <c r="L897" s="84">
        <f t="shared" si="502"/>
        <v>0</v>
      </c>
      <c r="M897" s="84">
        <f t="shared" si="503"/>
        <v>0</v>
      </c>
      <c r="N897" s="84">
        <f t="shared" si="504"/>
        <v>0</v>
      </c>
      <c r="O897" s="84">
        <f t="shared" si="496"/>
        <v>0</v>
      </c>
      <c r="Q897" s="85">
        <f t="shared" si="505"/>
        <v>0</v>
      </c>
      <c r="R897" s="85">
        <f t="shared" si="506"/>
        <v>0</v>
      </c>
      <c r="S897" s="85">
        <f t="shared" si="507"/>
        <v>0</v>
      </c>
      <c r="T897" s="85">
        <f t="shared" si="508"/>
        <v>0</v>
      </c>
      <c r="U897" s="85">
        <f t="shared" si="509"/>
        <v>0</v>
      </c>
      <c r="V897" s="85">
        <f t="shared" si="510"/>
        <v>0</v>
      </c>
      <c r="W897" s="85">
        <f t="shared" si="497"/>
        <v>0</v>
      </c>
      <c r="Y897" s="84">
        <f t="shared" si="472"/>
        <v>0</v>
      </c>
      <c r="Z897" s="85">
        <f t="shared" si="473"/>
        <v>0</v>
      </c>
      <c r="AA897" s="70">
        <f t="shared" si="474"/>
        <v>0</v>
      </c>
      <c r="AB897" s="84">
        <f t="shared" si="475"/>
        <v>0</v>
      </c>
      <c r="AC897" s="84">
        <f t="shared" si="476"/>
        <v>0</v>
      </c>
      <c r="AD897" s="85">
        <f t="shared" si="477"/>
        <v>0</v>
      </c>
      <c r="AE897" s="85">
        <f t="shared" si="478"/>
        <v>0</v>
      </c>
      <c r="AF897" s="1">
        <f t="shared" si="495"/>
        <v>0</v>
      </c>
    </row>
    <row r="898" spans="1:32" ht="12" customHeight="1" x14ac:dyDescent="0.2">
      <c r="A898" s="101">
        <v>1.7919999999999998E-3</v>
      </c>
      <c r="B898" s="3">
        <f t="shared" si="498"/>
        <v>1.7919999999999998E-3</v>
      </c>
      <c r="C898" t="s">
        <v>453</v>
      </c>
      <c r="D898"/>
      <c r="E898" s="56" t="s">
        <v>20</v>
      </c>
      <c r="F898" s="21">
        <f t="shared" si="481"/>
        <v>0</v>
      </c>
      <c r="G898" s="21">
        <f t="shared" si="482"/>
        <v>0</v>
      </c>
      <c r="H898" s="111" t="str">
        <f>IF(ISNA(VLOOKUP(C898,[1]Sheet1!$J$2:$J$2989,1,FALSE)),"No","Yes")</f>
        <v>No</v>
      </c>
      <c r="I898" s="84">
        <f t="shared" si="499"/>
        <v>0</v>
      </c>
      <c r="J898" s="84">
        <f t="shared" si="500"/>
        <v>0</v>
      </c>
      <c r="K898" s="84">
        <f t="shared" si="501"/>
        <v>0</v>
      </c>
      <c r="L898" s="84">
        <f t="shared" si="502"/>
        <v>0</v>
      </c>
      <c r="M898" s="84">
        <f t="shared" si="503"/>
        <v>0</v>
      </c>
      <c r="N898" s="84">
        <f t="shared" si="504"/>
        <v>0</v>
      </c>
      <c r="O898" s="84">
        <f t="shared" si="496"/>
        <v>0</v>
      </c>
      <c r="Q898" s="85">
        <f t="shared" si="505"/>
        <v>0</v>
      </c>
      <c r="R898" s="85">
        <f t="shared" si="506"/>
        <v>0</v>
      </c>
      <c r="S898" s="85">
        <f t="shared" si="507"/>
        <v>0</v>
      </c>
      <c r="T898" s="85">
        <f t="shared" si="508"/>
        <v>0</v>
      </c>
      <c r="U898" s="85">
        <f t="shared" si="509"/>
        <v>0</v>
      </c>
      <c r="V898" s="85">
        <f t="shared" si="510"/>
        <v>0</v>
      </c>
      <c r="W898" s="85">
        <f t="shared" si="497"/>
        <v>0</v>
      </c>
      <c r="Y898" s="84">
        <f t="shared" si="472"/>
        <v>0</v>
      </c>
      <c r="Z898" s="85">
        <f t="shared" si="473"/>
        <v>0</v>
      </c>
      <c r="AA898" s="70">
        <f t="shared" si="474"/>
        <v>0</v>
      </c>
      <c r="AB898" s="84">
        <f t="shared" si="475"/>
        <v>0</v>
      </c>
      <c r="AC898" s="84">
        <f t="shared" si="476"/>
        <v>0</v>
      </c>
      <c r="AD898" s="85">
        <f t="shared" si="477"/>
        <v>0</v>
      </c>
      <c r="AE898" s="85">
        <f t="shared" si="478"/>
        <v>0</v>
      </c>
      <c r="AF898" s="1">
        <f t="shared" si="495"/>
        <v>0</v>
      </c>
    </row>
    <row r="899" spans="1:32" ht="12" customHeight="1" x14ac:dyDescent="0.2">
      <c r="A899" s="101">
        <v>1.7929999999999999E-3</v>
      </c>
      <c r="B899" s="3">
        <f t="shared" si="498"/>
        <v>1.7929999999999999E-3</v>
      </c>
      <c r="C899" t="s">
        <v>454</v>
      </c>
      <c r="D899" t="s">
        <v>52</v>
      </c>
      <c r="E899" s="56" t="s">
        <v>20</v>
      </c>
      <c r="F899" s="21">
        <f t="shared" si="481"/>
        <v>0</v>
      </c>
      <c r="G899" s="21">
        <f t="shared" si="482"/>
        <v>0</v>
      </c>
      <c r="H899" s="111" t="str">
        <f>IF(ISNA(VLOOKUP(C899,[1]Sheet1!$J$2:$J$2989,1,FALSE)),"No","Yes")</f>
        <v>Yes</v>
      </c>
      <c r="I899" s="84">
        <f t="shared" si="499"/>
        <v>0</v>
      </c>
      <c r="J899" s="84">
        <f t="shared" si="500"/>
        <v>0</v>
      </c>
      <c r="K899" s="84">
        <f t="shared" si="501"/>
        <v>0</v>
      </c>
      <c r="L899" s="84">
        <f t="shared" si="502"/>
        <v>0</v>
      </c>
      <c r="M899" s="84">
        <f t="shared" si="503"/>
        <v>0</v>
      </c>
      <c r="N899" s="84">
        <f t="shared" si="504"/>
        <v>0</v>
      </c>
      <c r="O899" s="84">
        <f t="shared" si="496"/>
        <v>0</v>
      </c>
      <c r="Q899" s="85">
        <f t="shared" si="505"/>
        <v>0</v>
      </c>
      <c r="R899" s="85">
        <f t="shared" si="506"/>
        <v>0</v>
      </c>
      <c r="S899" s="85">
        <f t="shared" si="507"/>
        <v>0</v>
      </c>
      <c r="T899" s="85">
        <f t="shared" si="508"/>
        <v>0</v>
      </c>
      <c r="U899" s="85">
        <f t="shared" si="509"/>
        <v>0</v>
      </c>
      <c r="V899" s="85">
        <f t="shared" si="510"/>
        <v>0</v>
      </c>
      <c r="W899" s="85">
        <f t="shared" si="497"/>
        <v>0</v>
      </c>
      <c r="Y899" s="84">
        <f t="shared" si="472"/>
        <v>0</v>
      </c>
      <c r="Z899" s="85">
        <f t="shared" si="473"/>
        <v>0</v>
      </c>
      <c r="AA899" s="70">
        <f t="shared" si="474"/>
        <v>0</v>
      </c>
      <c r="AB899" s="84">
        <f t="shared" si="475"/>
        <v>0</v>
      </c>
      <c r="AC899" s="84">
        <f t="shared" si="476"/>
        <v>0</v>
      </c>
      <c r="AD899" s="85">
        <f t="shared" si="477"/>
        <v>0</v>
      </c>
      <c r="AE899" s="85">
        <f t="shared" si="478"/>
        <v>0</v>
      </c>
      <c r="AF899" s="1">
        <f t="shared" si="495"/>
        <v>0</v>
      </c>
    </row>
    <row r="900" spans="1:32" ht="12" customHeight="1" x14ac:dyDescent="0.2">
      <c r="A900" s="101">
        <v>1.7939999999999998E-3</v>
      </c>
      <c r="B900" s="3">
        <f t="shared" si="498"/>
        <v>1.7939999999999998E-3</v>
      </c>
      <c r="C900" t="s">
        <v>461</v>
      </c>
      <c r="D900"/>
      <c r="E900" s="56" t="s">
        <v>20</v>
      </c>
      <c r="F900" s="21">
        <f t="shared" si="481"/>
        <v>0</v>
      </c>
      <c r="G900" s="21">
        <f t="shared" si="482"/>
        <v>0</v>
      </c>
      <c r="H900" s="111" t="str">
        <f>IF(ISNA(VLOOKUP(C900,[1]Sheet1!$J$2:$J$2989,1,FALSE)),"No","Yes")</f>
        <v>No</v>
      </c>
      <c r="I900" s="84">
        <f t="shared" si="499"/>
        <v>0</v>
      </c>
      <c r="J900" s="84">
        <f t="shared" si="500"/>
        <v>0</v>
      </c>
      <c r="K900" s="84">
        <f t="shared" si="501"/>
        <v>0</v>
      </c>
      <c r="L900" s="84">
        <f t="shared" si="502"/>
        <v>0</v>
      </c>
      <c r="M900" s="84">
        <f t="shared" si="503"/>
        <v>0</v>
      </c>
      <c r="N900" s="84">
        <f t="shared" si="504"/>
        <v>0</v>
      </c>
      <c r="O900" s="84">
        <f t="shared" si="496"/>
        <v>0</v>
      </c>
      <c r="Q900" s="85">
        <f t="shared" si="505"/>
        <v>0</v>
      </c>
      <c r="R900" s="85">
        <f t="shared" si="506"/>
        <v>0</v>
      </c>
      <c r="S900" s="85">
        <f t="shared" si="507"/>
        <v>0</v>
      </c>
      <c r="T900" s="85">
        <f t="shared" si="508"/>
        <v>0</v>
      </c>
      <c r="U900" s="85">
        <f t="shared" si="509"/>
        <v>0</v>
      </c>
      <c r="V900" s="85">
        <f t="shared" si="510"/>
        <v>0</v>
      </c>
      <c r="W900" s="85">
        <f t="shared" si="497"/>
        <v>0</v>
      </c>
      <c r="Y900" s="84">
        <f t="shared" si="472"/>
        <v>0</v>
      </c>
      <c r="Z900" s="85">
        <f t="shared" si="473"/>
        <v>0</v>
      </c>
      <c r="AA900" s="70">
        <f t="shared" si="474"/>
        <v>0</v>
      </c>
      <c r="AB900" s="84">
        <f t="shared" si="475"/>
        <v>0</v>
      </c>
      <c r="AC900" s="84">
        <f t="shared" si="476"/>
        <v>0</v>
      </c>
      <c r="AD900" s="85">
        <f t="shared" si="477"/>
        <v>0</v>
      </c>
      <c r="AE900" s="85">
        <f t="shared" si="478"/>
        <v>0</v>
      </c>
      <c r="AF900" s="1">
        <f t="shared" ref="AF900:AF955" si="511">IF(H900="NO",SUM(AA900:AE900)-0,SUM(AA900:AE900))</f>
        <v>0</v>
      </c>
    </row>
    <row r="901" spans="1:32" ht="12" customHeight="1" x14ac:dyDescent="0.2">
      <c r="A901" s="101">
        <v>1.7949999999999999E-3</v>
      </c>
      <c r="B901" s="3">
        <f t="shared" si="498"/>
        <v>1.7949999999999999E-3</v>
      </c>
      <c r="C901" t="s">
        <v>462</v>
      </c>
      <c r="D901"/>
      <c r="E901" s="56" t="s">
        <v>20</v>
      </c>
      <c r="F901" s="21">
        <f t="shared" si="481"/>
        <v>0</v>
      </c>
      <c r="G901" s="21">
        <f t="shared" si="482"/>
        <v>0</v>
      </c>
      <c r="H901" s="111" t="str">
        <f>IF(ISNA(VLOOKUP(C901,[1]Sheet1!$J$2:$J$2989,1,FALSE)),"No","Yes")</f>
        <v>No</v>
      </c>
      <c r="I901" s="84">
        <f t="shared" si="499"/>
        <v>0</v>
      </c>
      <c r="J901" s="84">
        <f t="shared" si="500"/>
        <v>0</v>
      </c>
      <c r="K901" s="84">
        <f t="shared" si="501"/>
        <v>0</v>
      </c>
      <c r="L901" s="84">
        <f t="shared" si="502"/>
        <v>0</v>
      </c>
      <c r="M901" s="84">
        <f t="shared" si="503"/>
        <v>0</v>
      </c>
      <c r="N901" s="84">
        <f t="shared" si="504"/>
        <v>0</v>
      </c>
      <c r="O901" s="84">
        <f t="shared" si="496"/>
        <v>0</v>
      </c>
      <c r="Q901" s="85">
        <f t="shared" si="505"/>
        <v>0</v>
      </c>
      <c r="R901" s="85">
        <f t="shared" si="506"/>
        <v>0</v>
      </c>
      <c r="S901" s="85">
        <f t="shared" si="507"/>
        <v>0</v>
      </c>
      <c r="T901" s="85">
        <f t="shared" si="508"/>
        <v>0</v>
      </c>
      <c r="U901" s="85">
        <f t="shared" si="509"/>
        <v>0</v>
      </c>
      <c r="V901" s="85">
        <f t="shared" si="510"/>
        <v>0</v>
      </c>
      <c r="W901" s="85">
        <f t="shared" si="497"/>
        <v>0</v>
      </c>
      <c r="Y901" s="84">
        <f t="shared" si="472"/>
        <v>0</v>
      </c>
      <c r="Z901" s="85">
        <f t="shared" si="473"/>
        <v>0</v>
      </c>
      <c r="AA901" s="70">
        <f t="shared" si="474"/>
        <v>0</v>
      </c>
      <c r="AB901" s="84">
        <f t="shared" si="475"/>
        <v>0</v>
      </c>
      <c r="AC901" s="84">
        <f t="shared" si="476"/>
        <v>0</v>
      </c>
      <c r="AD901" s="85">
        <f t="shared" si="477"/>
        <v>0</v>
      </c>
      <c r="AE901" s="85">
        <f t="shared" si="478"/>
        <v>0</v>
      </c>
      <c r="AF901" s="1">
        <f t="shared" si="511"/>
        <v>0</v>
      </c>
    </row>
    <row r="902" spans="1:32" ht="12" customHeight="1" x14ac:dyDescent="0.2">
      <c r="A902" s="101">
        <v>1.7979999999999999E-3</v>
      </c>
      <c r="B902" s="3">
        <f t="shared" si="498"/>
        <v>1.7979999999999999E-3</v>
      </c>
      <c r="C902" t="s">
        <v>498</v>
      </c>
      <c r="D902"/>
      <c r="E902" s="56" t="s">
        <v>20</v>
      </c>
      <c r="F902" s="21">
        <f t="shared" si="481"/>
        <v>0</v>
      </c>
      <c r="G902" s="21">
        <f t="shared" si="482"/>
        <v>0</v>
      </c>
      <c r="H902" s="111" t="str">
        <f>IF(ISNA(VLOOKUP(C902,[1]Sheet1!$J$2:$J$2989,1,FALSE)),"No","Yes")</f>
        <v>No</v>
      </c>
      <c r="I902" s="84">
        <f t="shared" si="499"/>
        <v>0</v>
      </c>
      <c r="J902" s="84">
        <f t="shared" si="500"/>
        <v>0</v>
      </c>
      <c r="K902" s="84">
        <f t="shared" si="501"/>
        <v>0</v>
      </c>
      <c r="L902" s="84">
        <f t="shared" si="502"/>
        <v>0</v>
      </c>
      <c r="M902" s="84">
        <f t="shared" si="503"/>
        <v>0</v>
      </c>
      <c r="N902" s="84">
        <f t="shared" si="504"/>
        <v>0</v>
      </c>
      <c r="O902" s="84">
        <f t="shared" si="496"/>
        <v>0</v>
      </c>
      <c r="Q902" s="85">
        <f t="shared" si="505"/>
        <v>0</v>
      </c>
      <c r="R902" s="85">
        <f t="shared" si="506"/>
        <v>0</v>
      </c>
      <c r="S902" s="85">
        <f t="shared" si="507"/>
        <v>0</v>
      </c>
      <c r="T902" s="85">
        <f t="shared" si="508"/>
        <v>0</v>
      </c>
      <c r="U902" s="85">
        <f t="shared" si="509"/>
        <v>0</v>
      </c>
      <c r="V902" s="85">
        <f t="shared" si="510"/>
        <v>0</v>
      </c>
      <c r="W902" s="85">
        <f t="shared" si="497"/>
        <v>0</v>
      </c>
      <c r="Y902" s="84">
        <f t="shared" si="472"/>
        <v>0</v>
      </c>
      <c r="Z902" s="85">
        <f t="shared" si="473"/>
        <v>0</v>
      </c>
      <c r="AA902" s="70">
        <f t="shared" si="474"/>
        <v>0</v>
      </c>
      <c r="AB902" s="84">
        <f t="shared" si="475"/>
        <v>0</v>
      </c>
      <c r="AC902" s="84">
        <f t="shared" si="476"/>
        <v>0</v>
      </c>
      <c r="AD902" s="85">
        <f t="shared" si="477"/>
        <v>0</v>
      </c>
      <c r="AE902" s="85">
        <f t="shared" si="478"/>
        <v>0</v>
      </c>
      <c r="AF902" s="1">
        <f t="shared" si="511"/>
        <v>0</v>
      </c>
    </row>
    <row r="903" spans="1:32" ht="12" customHeight="1" x14ac:dyDescent="0.2">
      <c r="A903" s="101">
        <v>1.7989999999999998E-3</v>
      </c>
      <c r="B903" s="3">
        <f t="shared" si="498"/>
        <v>1.7989999999999998E-3</v>
      </c>
      <c r="C903" t="s">
        <v>499</v>
      </c>
      <c r="D903" t="s">
        <v>506</v>
      </c>
      <c r="E903" s="56" t="s">
        <v>20</v>
      </c>
      <c r="F903" s="21">
        <f t="shared" si="481"/>
        <v>0</v>
      </c>
      <c r="G903" s="21">
        <f t="shared" si="482"/>
        <v>0</v>
      </c>
      <c r="H903" s="111" t="str">
        <f>IF(ISNA(VLOOKUP(C903,[1]Sheet1!$J$2:$J$2989,1,FALSE)),"No","Yes")</f>
        <v>No</v>
      </c>
      <c r="I903" s="84">
        <f t="shared" si="499"/>
        <v>0</v>
      </c>
      <c r="J903" s="84">
        <f t="shared" si="500"/>
        <v>0</v>
      </c>
      <c r="K903" s="84">
        <f t="shared" si="501"/>
        <v>0</v>
      </c>
      <c r="L903" s="84">
        <f t="shared" si="502"/>
        <v>0</v>
      </c>
      <c r="M903" s="84">
        <f t="shared" si="503"/>
        <v>0</v>
      </c>
      <c r="N903" s="84">
        <f t="shared" si="504"/>
        <v>0</v>
      </c>
      <c r="O903" s="84">
        <f t="shared" si="496"/>
        <v>0</v>
      </c>
      <c r="Q903" s="85">
        <f t="shared" si="505"/>
        <v>0</v>
      </c>
      <c r="R903" s="85">
        <f t="shared" si="506"/>
        <v>0</v>
      </c>
      <c r="S903" s="85">
        <f t="shared" si="507"/>
        <v>0</v>
      </c>
      <c r="T903" s="85">
        <f t="shared" si="508"/>
        <v>0</v>
      </c>
      <c r="U903" s="85">
        <f t="shared" si="509"/>
        <v>0</v>
      </c>
      <c r="V903" s="85">
        <f t="shared" si="510"/>
        <v>0</v>
      </c>
      <c r="W903" s="85">
        <f t="shared" si="497"/>
        <v>0</v>
      </c>
      <c r="Y903" s="84">
        <f t="shared" si="472"/>
        <v>0</v>
      </c>
      <c r="Z903" s="85">
        <f t="shared" si="473"/>
        <v>0</v>
      </c>
      <c r="AA903" s="70">
        <f t="shared" si="474"/>
        <v>0</v>
      </c>
      <c r="AB903" s="84">
        <f t="shared" si="475"/>
        <v>0</v>
      </c>
      <c r="AC903" s="84">
        <f t="shared" si="476"/>
        <v>0</v>
      </c>
      <c r="AD903" s="85">
        <f t="shared" si="477"/>
        <v>0</v>
      </c>
      <c r="AE903" s="85">
        <f t="shared" si="478"/>
        <v>0</v>
      </c>
      <c r="AF903" s="1">
        <f t="shared" si="511"/>
        <v>0</v>
      </c>
    </row>
    <row r="904" spans="1:32" ht="12" customHeight="1" x14ac:dyDescent="0.2">
      <c r="A904" s="101">
        <v>1.7999999999999997E-3</v>
      </c>
      <c r="B904" s="3">
        <f t="shared" si="498"/>
        <v>1.7999999999999997E-3</v>
      </c>
      <c r="C904" t="s">
        <v>501</v>
      </c>
      <c r="D904" t="s">
        <v>70</v>
      </c>
      <c r="E904" s="56" t="s">
        <v>20</v>
      </c>
      <c r="F904" s="21">
        <f t="shared" si="481"/>
        <v>0</v>
      </c>
      <c r="G904" s="21">
        <f t="shared" si="482"/>
        <v>0</v>
      </c>
      <c r="H904" s="111" t="str">
        <f>IF(ISNA(VLOOKUP(C904,[1]Sheet1!$J$2:$J$2989,1,FALSE)),"No","Yes")</f>
        <v>Yes</v>
      </c>
      <c r="I904" s="84">
        <f t="shared" si="499"/>
        <v>0</v>
      </c>
      <c r="J904" s="84">
        <f t="shared" si="500"/>
        <v>0</v>
      </c>
      <c r="K904" s="84">
        <f t="shared" si="501"/>
        <v>0</v>
      </c>
      <c r="L904" s="84">
        <f t="shared" si="502"/>
        <v>0</v>
      </c>
      <c r="M904" s="84">
        <f t="shared" si="503"/>
        <v>0</v>
      </c>
      <c r="N904" s="84">
        <f t="shared" si="504"/>
        <v>0</v>
      </c>
      <c r="O904" s="84">
        <f t="shared" si="496"/>
        <v>0</v>
      </c>
      <c r="Q904" s="85">
        <f t="shared" si="505"/>
        <v>0</v>
      </c>
      <c r="R904" s="85">
        <f t="shared" si="506"/>
        <v>0</v>
      </c>
      <c r="S904" s="85">
        <f t="shared" si="507"/>
        <v>0</v>
      </c>
      <c r="T904" s="85">
        <f t="shared" si="508"/>
        <v>0</v>
      </c>
      <c r="U904" s="85">
        <f t="shared" si="509"/>
        <v>0</v>
      </c>
      <c r="V904" s="85">
        <f t="shared" si="510"/>
        <v>0</v>
      </c>
      <c r="W904" s="85">
        <f t="shared" si="497"/>
        <v>0</v>
      </c>
      <c r="Y904" s="84">
        <f t="shared" si="472"/>
        <v>0</v>
      </c>
      <c r="Z904" s="85">
        <f t="shared" si="473"/>
        <v>0</v>
      </c>
      <c r="AA904" s="70">
        <f t="shared" si="474"/>
        <v>0</v>
      </c>
      <c r="AB904" s="84">
        <f t="shared" si="475"/>
        <v>0</v>
      </c>
      <c r="AC904" s="84">
        <f t="shared" si="476"/>
        <v>0</v>
      </c>
      <c r="AD904" s="85">
        <f t="shared" si="477"/>
        <v>0</v>
      </c>
      <c r="AE904" s="85">
        <f t="shared" si="478"/>
        <v>0</v>
      </c>
      <c r="AF904" s="1">
        <f t="shared" si="511"/>
        <v>0</v>
      </c>
    </row>
    <row r="905" spans="1:32" ht="12" customHeight="1" x14ac:dyDescent="0.2">
      <c r="A905" s="101">
        <v>1.8009999999999999E-3</v>
      </c>
      <c r="B905" s="3">
        <f t="shared" si="498"/>
        <v>1.8009999999999999E-3</v>
      </c>
      <c r="C905" t="s">
        <v>502</v>
      </c>
      <c r="D905" t="s">
        <v>507</v>
      </c>
      <c r="E905" s="56" t="s">
        <v>20</v>
      </c>
      <c r="F905" s="21">
        <f t="shared" si="481"/>
        <v>0</v>
      </c>
      <c r="G905" s="21">
        <f t="shared" si="482"/>
        <v>0</v>
      </c>
      <c r="H905" s="111" t="str">
        <f>IF(ISNA(VLOOKUP(C905,[1]Sheet1!$J$2:$J$2989,1,FALSE)),"No","Yes")</f>
        <v>No</v>
      </c>
      <c r="I905" s="84">
        <f t="shared" si="499"/>
        <v>0</v>
      </c>
      <c r="J905" s="84">
        <f t="shared" si="500"/>
        <v>0</v>
      </c>
      <c r="K905" s="84">
        <f t="shared" si="501"/>
        <v>0</v>
      </c>
      <c r="L905" s="84">
        <f t="shared" si="502"/>
        <v>0</v>
      </c>
      <c r="M905" s="84">
        <f t="shared" si="503"/>
        <v>0</v>
      </c>
      <c r="N905" s="84">
        <f t="shared" si="504"/>
        <v>0</v>
      </c>
      <c r="O905" s="84">
        <f t="shared" si="496"/>
        <v>0</v>
      </c>
      <c r="Q905" s="85">
        <f t="shared" si="505"/>
        <v>0</v>
      </c>
      <c r="R905" s="85">
        <f t="shared" si="506"/>
        <v>0</v>
      </c>
      <c r="S905" s="85">
        <f t="shared" si="507"/>
        <v>0</v>
      </c>
      <c r="T905" s="85">
        <f t="shared" si="508"/>
        <v>0</v>
      </c>
      <c r="U905" s="85">
        <f t="shared" si="509"/>
        <v>0</v>
      </c>
      <c r="V905" s="85">
        <f t="shared" si="510"/>
        <v>0</v>
      </c>
      <c r="W905" s="85">
        <f t="shared" si="497"/>
        <v>0</v>
      </c>
      <c r="Y905" s="84">
        <f t="shared" si="472"/>
        <v>0</v>
      </c>
      <c r="Z905" s="85">
        <f t="shared" si="473"/>
        <v>0</v>
      </c>
      <c r="AA905" s="70">
        <f t="shared" si="474"/>
        <v>0</v>
      </c>
      <c r="AB905" s="84">
        <f t="shared" si="475"/>
        <v>0</v>
      </c>
      <c r="AC905" s="84">
        <f t="shared" si="476"/>
        <v>0</v>
      </c>
      <c r="AD905" s="85">
        <f t="shared" si="477"/>
        <v>0</v>
      </c>
      <c r="AE905" s="85">
        <f t="shared" si="478"/>
        <v>0</v>
      </c>
      <c r="AF905" s="1">
        <f t="shared" si="511"/>
        <v>0</v>
      </c>
    </row>
    <row r="906" spans="1:32" ht="12" customHeight="1" x14ac:dyDescent="0.2">
      <c r="A906" s="101">
        <v>1.8039999999999998E-3</v>
      </c>
      <c r="B906" s="3">
        <f t="shared" si="498"/>
        <v>1.8039999999999998E-3</v>
      </c>
      <c r="C906" t="s">
        <v>565</v>
      </c>
      <c r="D906" t="s">
        <v>587</v>
      </c>
      <c r="E906" s="56" t="s">
        <v>20</v>
      </c>
      <c r="F906" s="21">
        <f t="shared" si="481"/>
        <v>0</v>
      </c>
      <c r="G906" s="21">
        <f t="shared" si="482"/>
        <v>0</v>
      </c>
      <c r="H906" s="111" t="str">
        <f>IF(ISNA(VLOOKUP(C906,[1]Sheet1!$J$2:$J$2989,1,FALSE)),"No","Yes")</f>
        <v>No</v>
      </c>
      <c r="I906" s="84">
        <f t="shared" si="499"/>
        <v>0</v>
      </c>
      <c r="J906" s="84">
        <f t="shared" si="500"/>
        <v>0</v>
      </c>
      <c r="K906" s="84">
        <f t="shared" si="501"/>
        <v>0</v>
      </c>
      <c r="L906" s="84">
        <f t="shared" si="502"/>
        <v>0</v>
      </c>
      <c r="M906" s="84">
        <f t="shared" si="503"/>
        <v>0</v>
      </c>
      <c r="N906" s="84">
        <f t="shared" si="504"/>
        <v>0</v>
      </c>
      <c r="O906" s="84">
        <f t="shared" si="496"/>
        <v>0</v>
      </c>
      <c r="Q906" s="85">
        <f t="shared" si="505"/>
        <v>0</v>
      </c>
      <c r="R906" s="85">
        <f t="shared" si="506"/>
        <v>0</v>
      </c>
      <c r="S906" s="85">
        <f t="shared" si="507"/>
        <v>0</v>
      </c>
      <c r="T906" s="85">
        <f t="shared" si="508"/>
        <v>0</v>
      </c>
      <c r="U906" s="85">
        <f t="shared" si="509"/>
        <v>0</v>
      </c>
      <c r="V906" s="85">
        <f t="shared" si="510"/>
        <v>0</v>
      </c>
      <c r="W906" s="85">
        <f t="shared" si="497"/>
        <v>0</v>
      </c>
      <c r="Y906" s="84">
        <f t="shared" si="472"/>
        <v>0</v>
      </c>
      <c r="Z906" s="85">
        <f t="shared" si="473"/>
        <v>0</v>
      </c>
      <c r="AA906" s="70">
        <f t="shared" si="474"/>
        <v>0</v>
      </c>
      <c r="AB906" s="84">
        <f t="shared" si="475"/>
        <v>0</v>
      </c>
      <c r="AC906" s="84">
        <f t="shared" si="476"/>
        <v>0</v>
      </c>
      <c r="AD906" s="85">
        <f t="shared" si="477"/>
        <v>0</v>
      </c>
      <c r="AE906" s="85">
        <f t="shared" si="478"/>
        <v>0</v>
      </c>
      <c r="AF906" s="1">
        <f t="shared" si="511"/>
        <v>0</v>
      </c>
    </row>
    <row r="907" spans="1:32" ht="12" customHeight="1" x14ac:dyDescent="0.2">
      <c r="A907" s="101">
        <v>1.8049999999999997E-3</v>
      </c>
      <c r="B907" s="3">
        <f t="shared" si="498"/>
        <v>7843.3364807954067</v>
      </c>
      <c r="C907" t="s">
        <v>559</v>
      </c>
      <c r="D907" t="s">
        <v>588</v>
      </c>
      <c r="E907" s="56" t="s">
        <v>20</v>
      </c>
      <c r="F907" s="21">
        <f t="shared" si="481"/>
        <v>1</v>
      </c>
      <c r="G907" s="21">
        <f t="shared" si="482"/>
        <v>1</v>
      </c>
      <c r="H907" s="111" t="str">
        <f>IF(ISNA(VLOOKUP(C907,[1]Sheet1!$J$2:$J$2989,1,FALSE)),"No","Yes")</f>
        <v>Yes</v>
      </c>
      <c r="I907" s="84">
        <f t="shared" si="499"/>
        <v>0</v>
      </c>
      <c r="J907" s="84">
        <f t="shared" si="500"/>
        <v>0</v>
      </c>
      <c r="K907" s="84">
        <f t="shared" si="501"/>
        <v>0</v>
      </c>
      <c r="L907" s="84">
        <f t="shared" si="502"/>
        <v>7843.3346757954068</v>
      </c>
      <c r="M907" s="84">
        <f t="shared" si="503"/>
        <v>0</v>
      </c>
      <c r="N907" s="84">
        <f t="shared" si="504"/>
        <v>0</v>
      </c>
      <c r="O907" s="84">
        <f t="shared" si="496"/>
        <v>0</v>
      </c>
      <c r="Q907" s="85">
        <f t="shared" si="505"/>
        <v>0</v>
      </c>
      <c r="R907" s="85">
        <f t="shared" si="506"/>
        <v>0</v>
      </c>
      <c r="S907" s="85">
        <f t="shared" si="507"/>
        <v>0</v>
      </c>
      <c r="T907" s="85">
        <f t="shared" si="508"/>
        <v>0</v>
      </c>
      <c r="U907" s="85">
        <f t="shared" si="509"/>
        <v>0</v>
      </c>
      <c r="V907" s="85">
        <f t="shared" si="510"/>
        <v>0</v>
      </c>
      <c r="W907" s="85">
        <f t="shared" si="497"/>
        <v>0</v>
      </c>
      <c r="Y907" s="84">
        <f t="shared" si="472"/>
        <v>0</v>
      </c>
      <c r="Z907" s="85">
        <f t="shared" si="473"/>
        <v>0</v>
      </c>
      <c r="AA907" s="70">
        <f t="shared" si="474"/>
        <v>0</v>
      </c>
      <c r="AB907" s="84">
        <f t="shared" si="475"/>
        <v>7843.3346757954068</v>
      </c>
      <c r="AC907" s="84">
        <f t="shared" si="476"/>
        <v>0</v>
      </c>
      <c r="AD907" s="85">
        <f t="shared" si="477"/>
        <v>0</v>
      </c>
      <c r="AE907" s="85">
        <f t="shared" si="478"/>
        <v>0</v>
      </c>
      <c r="AF907" s="1">
        <f t="shared" si="511"/>
        <v>7843.3346757954068</v>
      </c>
    </row>
    <row r="908" spans="1:32" ht="12" customHeight="1" x14ac:dyDescent="0.2">
      <c r="A908" s="101">
        <v>1.8059999999999999E-3</v>
      </c>
      <c r="B908" s="3">
        <f t="shared" si="498"/>
        <v>1.8059999999999999E-3</v>
      </c>
      <c r="C908" t="s">
        <v>528</v>
      </c>
      <c r="D908"/>
      <c r="E908" s="56" t="s">
        <v>20</v>
      </c>
      <c r="F908" s="21">
        <f t="shared" si="481"/>
        <v>0</v>
      </c>
      <c r="G908" s="21">
        <f t="shared" si="482"/>
        <v>0</v>
      </c>
      <c r="H908" s="111" t="str">
        <f>IF(ISNA(VLOOKUP(C908,[1]Sheet1!$J$2:$J$2989,1,FALSE)),"No","Yes")</f>
        <v>No</v>
      </c>
      <c r="I908" s="84">
        <f t="shared" si="499"/>
        <v>0</v>
      </c>
      <c r="J908" s="84">
        <f t="shared" si="500"/>
        <v>0</v>
      </c>
      <c r="K908" s="84">
        <f t="shared" si="501"/>
        <v>0</v>
      </c>
      <c r="L908" s="84">
        <f t="shared" si="502"/>
        <v>0</v>
      </c>
      <c r="M908" s="84">
        <f t="shared" si="503"/>
        <v>0</v>
      </c>
      <c r="N908" s="84">
        <f t="shared" si="504"/>
        <v>0</v>
      </c>
      <c r="O908" s="84">
        <f t="shared" si="496"/>
        <v>0</v>
      </c>
      <c r="Q908" s="85">
        <f t="shared" si="505"/>
        <v>0</v>
      </c>
      <c r="R908" s="85">
        <f t="shared" si="506"/>
        <v>0</v>
      </c>
      <c r="S908" s="85">
        <f t="shared" si="507"/>
        <v>0</v>
      </c>
      <c r="T908" s="85">
        <f t="shared" si="508"/>
        <v>0</v>
      </c>
      <c r="U908" s="85">
        <f t="shared" si="509"/>
        <v>0</v>
      </c>
      <c r="V908" s="85">
        <f t="shared" si="510"/>
        <v>0</v>
      </c>
      <c r="W908" s="85">
        <f t="shared" si="497"/>
        <v>0</v>
      </c>
      <c r="Y908" s="84">
        <f t="shared" si="472"/>
        <v>0</v>
      </c>
      <c r="Z908" s="85">
        <f t="shared" si="473"/>
        <v>0</v>
      </c>
      <c r="AA908" s="70">
        <f t="shared" si="474"/>
        <v>0</v>
      </c>
      <c r="AB908" s="84">
        <f t="shared" si="475"/>
        <v>0</v>
      </c>
      <c r="AC908" s="84">
        <f t="shared" si="476"/>
        <v>0</v>
      </c>
      <c r="AD908" s="85">
        <f t="shared" si="477"/>
        <v>0</v>
      </c>
      <c r="AE908" s="85">
        <f t="shared" si="478"/>
        <v>0</v>
      </c>
      <c r="AF908" s="1">
        <f t="shared" si="511"/>
        <v>0</v>
      </c>
    </row>
    <row r="909" spans="1:32" ht="12" customHeight="1" x14ac:dyDescent="0.2">
      <c r="A909" s="101">
        <v>1.8069999999999998E-3</v>
      </c>
      <c r="B909" s="3">
        <f t="shared" si="498"/>
        <v>1.8069999999999998E-3</v>
      </c>
      <c r="C909" t="s">
        <v>579</v>
      </c>
      <c r="D909"/>
      <c r="E909" s="56" t="s">
        <v>20</v>
      </c>
      <c r="F909" s="21">
        <f t="shared" si="481"/>
        <v>0</v>
      </c>
      <c r="G909" s="21">
        <f t="shared" si="482"/>
        <v>0</v>
      </c>
      <c r="H909" s="111" t="str">
        <f>IF(ISNA(VLOOKUP(C909,[1]Sheet1!$J$2:$J$2989,1,FALSE)),"No","Yes")</f>
        <v>No</v>
      </c>
      <c r="I909" s="84">
        <f t="shared" si="499"/>
        <v>0</v>
      </c>
      <c r="J909" s="84">
        <f t="shared" si="500"/>
        <v>0</v>
      </c>
      <c r="K909" s="84">
        <f t="shared" si="501"/>
        <v>0</v>
      </c>
      <c r="L909" s="84">
        <f t="shared" si="502"/>
        <v>0</v>
      </c>
      <c r="M909" s="84">
        <f t="shared" si="503"/>
        <v>0</v>
      </c>
      <c r="N909" s="84">
        <f t="shared" si="504"/>
        <v>0</v>
      </c>
      <c r="O909" s="84">
        <f t="shared" si="496"/>
        <v>0</v>
      </c>
      <c r="Q909" s="85">
        <f t="shared" si="505"/>
        <v>0</v>
      </c>
      <c r="R909" s="85">
        <f t="shared" si="506"/>
        <v>0</v>
      </c>
      <c r="S909" s="85">
        <f t="shared" si="507"/>
        <v>0</v>
      </c>
      <c r="T909" s="85">
        <f t="shared" si="508"/>
        <v>0</v>
      </c>
      <c r="U909" s="85">
        <f t="shared" si="509"/>
        <v>0</v>
      </c>
      <c r="V909" s="85">
        <f t="shared" si="510"/>
        <v>0</v>
      </c>
      <c r="W909" s="85">
        <f t="shared" si="497"/>
        <v>0</v>
      </c>
      <c r="Y909" s="84">
        <f t="shared" si="472"/>
        <v>0</v>
      </c>
      <c r="Z909" s="85">
        <f t="shared" si="473"/>
        <v>0</v>
      </c>
      <c r="AA909" s="70">
        <f t="shared" si="474"/>
        <v>0</v>
      </c>
      <c r="AB909" s="84">
        <f t="shared" si="475"/>
        <v>0</v>
      </c>
      <c r="AC909" s="84">
        <f t="shared" si="476"/>
        <v>0</v>
      </c>
      <c r="AD909" s="85">
        <f t="shared" si="477"/>
        <v>0</v>
      </c>
      <c r="AE909" s="85">
        <f t="shared" si="478"/>
        <v>0</v>
      </c>
      <c r="AF909" s="1">
        <f t="shared" si="511"/>
        <v>0</v>
      </c>
    </row>
    <row r="910" spans="1:32" ht="12" customHeight="1" x14ac:dyDescent="0.2">
      <c r="A910" s="101">
        <v>1.8079999999999999E-3</v>
      </c>
      <c r="B910" s="3">
        <f t="shared" si="498"/>
        <v>1.8079999999999999E-3</v>
      </c>
      <c r="C910" t="s">
        <v>538</v>
      </c>
      <c r="D910" t="s">
        <v>586</v>
      </c>
      <c r="E910" s="56" t="s">
        <v>20</v>
      </c>
      <c r="F910" s="21">
        <f t="shared" si="481"/>
        <v>0</v>
      </c>
      <c r="G910" s="21">
        <f t="shared" si="482"/>
        <v>0</v>
      </c>
      <c r="H910" s="111" t="str">
        <f>IF(ISNA(VLOOKUP(C910,[1]Sheet1!$J$2:$J$2989,1,FALSE)),"No","Yes")</f>
        <v>No</v>
      </c>
      <c r="I910" s="84">
        <f t="shared" si="499"/>
        <v>0</v>
      </c>
      <c r="J910" s="84">
        <f t="shared" si="500"/>
        <v>0</v>
      </c>
      <c r="K910" s="84">
        <f t="shared" si="501"/>
        <v>0</v>
      </c>
      <c r="L910" s="84">
        <f t="shared" si="502"/>
        <v>0</v>
      </c>
      <c r="M910" s="84">
        <f t="shared" si="503"/>
        <v>0</v>
      </c>
      <c r="N910" s="84">
        <f t="shared" si="504"/>
        <v>0</v>
      </c>
      <c r="O910" s="84">
        <f t="shared" si="496"/>
        <v>0</v>
      </c>
      <c r="Q910" s="85">
        <f t="shared" si="505"/>
        <v>0</v>
      </c>
      <c r="R910" s="85">
        <f t="shared" si="506"/>
        <v>0</v>
      </c>
      <c r="S910" s="85">
        <f t="shared" si="507"/>
        <v>0</v>
      </c>
      <c r="T910" s="85">
        <f t="shared" si="508"/>
        <v>0</v>
      </c>
      <c r="U910" s="85">
        <f t="shared" si="509"/>
        <v>0</v>
      </c>
      <c r="V910" s="85">
        <f t="shared" si="510"/>
        <v>0</v>
      </c>
      <c r="W910" s="85">
        <f t="shared" si="497"/>
        <v>0</v>
      </c>
      <c r="Y910" s="84">
        <f t="shared" si="472"/>
        <v>0</v>
      </c>
      <c r="Z910" s="85">
        <f t="shared" si="473"/>
        <v>0</v>
      </c>
      <c r="AA910" s="70">
        <f t="shared" si="474"/>
        <v>0</v>
      </c>
      <c r="AB910" s="84">
        <f t="shared" si="475"/>
        <v>0</v>
      </c>
      <c r="AC910" s="84">
        <f t="shared" si="476"/>
        <v>0</v>
      </c>
      <c r="AD910" s="85">
        <f t="shared" si="477"/>
        <v>0</v>
      </c>
      <c r="AE910" s="85">
        <f t="shared" si="478"/>
        <v>0</v>
      </c>
      <c r="AF910" s="1">
        <f t="shared" si="511"/>
        <v>0</v>
      </c>
    </row>
    <row r="911" spans="1:32" ht="12" customHeight="1" x14ac:dyDescent="0.2">
      <c r="A911" s="101">
        <v>1.8099999999999998E-3</v>
      </c>
      <c r="B911" s="3">
        <f t="shared" si="498"/>
        <v>1.8099999999999998E-3</v>
      </c>
      <c r="C911" t="s">
        <v>562</v>
      </c>
      <c r="D911" t="s">
        <v>589</v>
      </c>
      <c r="E911" s="56" t="s">
        <v>20</v>
      </c>
      <c r="F911" s="21">
        <f t="shared" si="481"/>
        <v>0</v>
      </c>
      <c r="G911" s="21">
        <f t="shared" si="482"/>
        <v>0</v>
      </c>
      <c r="H911" s="111" t="str">
        <f>IF(ISNA(VLOOKUP(C911,[1]Sheet1!$J$2:$J$2989,1,FALSE)),"No","Yes")</f>
        <v>No</v>
      </c>
      <c r="I911" s="84">
        <f t="shared" si="499"/>
        <v>0</v>
      </c>
      <c r="J911" s="84">
        <f t="shared" si="500"/>
        <v>0</v>
      </c>
      <c r="K911" s="84">
        <f t="shared" si="501"/>
        <v>0</v>
      </c>
      <c r="L911" s="84">
        <f t="shared" si="502"/>
        <v>0</v>
      </c>
      <c r="M911" s="84">
        <f t="shared" si="503"/>
        <v>0</v>
      </c>
      <c r="N911" s="84">
        <f t="shared" si="504"/>
        <v>0</v>
      </c>
      <c r="O911" s="84">
        <f t="shared" si="496"/>
        <v>0</v>
      </c>
      <c r="Q911" s="85">
        <f t="shared" si="505"/>
        <v>0</v>
      </c>
      <c r="R911" s="85">
        <f t="shared" si="506"/>
        <v>0</v>
      </c>
      <c r="S911" s="85">
        <f t="shared" si="507"/>
        <v>0</v>
      </c>
      <c r="T911" s="85">
        <f t="shared" si="508"/>
        <v>0</v>
      </c>
      <c r="U911" s="85">
        <f t="shared" si="509"/>
        <v>0</v>
      </c>
      <c r="V911" s="85">
        <f t="shared" si="510"/>
        <v>0</v>
      </c>
      <c r="W911" s="85">
        <f t="shared" si="497"/>
        <v>0</v>
      </c>
      <c r="Y911" s="84">
        <f t="shared" si="472"/>
        <v>0</v>
      </c>
      <c r="Z911" s="85">
        <f t="shared" si="473"/>
        <v>0</v>
      </c>
      <c r="AA911" s="70">
        <f t="shared" si="474"/>
        <v>0</v>
      </c>
      <c r="AB911" s="84">
        <f t="shared" si="475"/>
        <v>0</v>
      </c>
      <c r="AC911" s="84">
        <f t="shared" si="476"/>
        <v>0</v>
      </c>
      <c r="AD911" s="85">
        <f t="shared" si="477"/>
        <v>0</v>
      </c>
      <c r="AE911" s="85">
        <f t="shared" si="478"/>
        <v>0</v>
      </c>
      <c r="AF911" s="1">
        <f t="shared" si="511"/>
        <v>0</v>
      </c>
    </row>
    <row r="912" spans="1:32" ht="12" customHeight="1" x14ac:dyDescent="0.2">
      <c r="A912" s="101">
        <v>1.8109999999999999E-3</v>
      </c>
      <c r="B912" s="3">
        <f t="shared" si="498"/>
        <v>1.8109999999999999E-3</v>
      </c>
      <c r="C912" t="s">
        <v>585</v>
      </c>
      <c r="D912"/>
      <c r="E912" s="56" t="s">
        <v>20</v>
      </c>
      <c r="F912" s="21">
        <f t="shared" si="481"/>
        <v>0</v>
      </c>
      <c r="G912" s="21">
        <f t="shared" si="482"/>
        <v>0</v>
      </c>
      <c r="H912" s="111" t="str">
        <f>IF(ISNA(VLOOKUP(C912,[1]Sheet1!$J$2:$J$2989,1,FALSE)),"No","Yes")</f>
        <v>No</v>
      </c>
      <c r="I912" s="84">
        <f t="shared" si="499"/>
        <v>0</v>
      </c>
      <c r="J912" s="84">
        <f t="shared" si="500"/>
        <v>0</v>
      </c>
      <c r="K912" s="84">
        <f t="shared" si="501"/>
        <v>0</v>
      </c>
      <c r="L912" s="84">
        <f t="shared" si="502"/>
        <v>0</v>
      </c>
      <c r="M912" s="84">
        <f t="shared" si="503"/>
        <v>0</v>
      </c>
      <c r="N912" s="84">
        <f t="shared" si="504"/>
        <v>0</v>
      </c>
      <c r="O912" s="84">
        <f t="shared" ref="O912:O963" si="512">IF(ISERROR(VLOOKUP($C912,Sprint7,5,FALSE)),0,(VLOOKUP($C912,Sprint7,5,FALSE)))</f>
        <v>0</v>
      </c>
      <c r="Q912" s="85">
        <f t="shared" si="505"/>
        <v>0</v>
      </c>
      <c r="R912" s="85">
        <f t="shared" si="506"/>
        <v>0</v>
      </c>
      <c r="S912" s="85">
        <f t="shared" si="507"/>
        <v>0</v>
      </c>
      <c r="T912" s="85">
        <f t="shared" si="508"/>
        <v>0</v>
      </c>
      <c r="U912" s="85">
        <f t="shared" si="509"/>
        <v>0</v>
      </c>
      <c r="V912" s="85">
        <f t="shared" si="510"/>
        <v>0</v>
      </c>
      <c r="W912" s="85">
        <f t="shared" ref="W912:W963" si="513">IF(ISERROR(VLOOKUP($C912,_End7,5,FALSE)),0,(VLOOKUP($C912,_End7,5,FALSE)))</f>
        <v>0</v>
      </c>
      <c r="Y912" s="84">
        <f t="shared" si="472"/>
        <v>0</v>
      </c>
      <c r="Z912" s="85">
        <f t="shared" si="473"/>
        <v>0</v>
      </c>
      <c r="AA912" s="70">
        <f t="shared" si="474"/>
        <v>0</v>
      </c>
      <c r="AB912" s="84">
        <f t="shared" si="475"/>
        <v>0</v>
      </c>
      <c r="AC912" s="84">
        <f t="shared" si="476"/>
        <v>0</v>
      </c>
      <c r="AD912" s="85">
        <f t="shared" si="477"/>
        <v>0</v>
      </c>
      <c r="AE912" s="85">
        <f t="shared" si="478"/>
        <v>0</v>
      </c>
      <c r="AF912" s="1">
        <f t="shared" si="511"/>
        <v>0</v>
      </c>
    </row>
    <row r="913" spans="1:32" ht="12" customHeight="1" x14ac:dyDescent="0.2">
      <c r="A913" s="101">
        <v>1.8119999999999998E-3</v>
      </c>
      <c r="B913" s="3">
        <f t="shared" si="498"/>
        <v>1.8119999999999998E-3</v>
      </c>
      <c r="C913" t="s">
        <v>535</v>
      </c>
      <c r="D913"/>
      <c r="E913" s="56" t="s">
        <v>20</v>
      </c>
      <c r="F913" s="21">
        <f t="shared" si="481"/>
        <v>0</v>
      </c>
      <c r="G913" s="21">
        <f t="shared" si="482"/>
        <v>0</v>
      </c>
      <c r="H913" s="111" t="str">
        <f>IF(ISNA(VLOOKUP(C913,[1]Sheet1!$J$2:$J$2989,1,FALSE)),"No","Yes")</f>
        <v>No</v>
      </c>
      <c r="I913" s="84">
        <f t="shared" si="499"/>
        <v>0</v>
      </c>
      <c r="J913" s="84">
        <f t="shared" si="500"/>
        <v>0</v>
      </c>
      <c r="K913" s="84">
        <f t="shared" si="501"/>
        <v>0</v>
      </c>
      <c r="L913" s="84">
        <f t="shared" si="502"/>
        <v>0</v>
      </c>
      <c r="M913" s="84">
        <f t="shared" si="503"/>
        <v>0</v>
      </c>
      <c r="N913" s="84">
        <f t="shared" si="504"/>
        <v>0</v>
      </c>
      <c r="O913" s="84">
        <f t="shared" si="512"/>
        <v>0</v>
      </c>
      <c r="Q913" s="85">
        <f t="shared" si="505"/>
        <v>0</v>
      </c>
      <c r="R913" s="85">
        <f t="shared" si="506"/>
        <v>0</v>
      </c>
      <c r="S913" s="85">
        <f t="shared" si="507"/>
        <v>0</v>
      </c>
      <c r="T913" s="85">
        <f t="shared" si="508"/>
        <v>0</v>
      </c>
      <c r="U913" s="85">
        <f t="shared" si="509"/>
        <v>0</v>
      </c>
      <c r="V913" s="85">
        <f t="shared" si="510"/>
        <v>0</v>
      </c>
      <c r="W913" s="85">
        <f t="shared" si="513"/>
        <v>0</v>
      </c>
      <c r="Y913" s="84">
        <f t="shared" si="472"/>
        <v>0</v>
      </c>
      <c r="Z913" s="85">
        <f t="shared" si="473"/>
        <v>0</v>
      </c>
      <c r="AA913" s="70">
        <f t="shared" si="474"/>
        <v>0</v>
      </c>
      <c r="AB913" s="84">
        <f t="shared" si="475"/>
        <v>0</v>
      </c>
      <c r="AC913" s="84">
        <f t="shared" si="476"/>
        <v>0</v>
      </c>
      <c r="AD913" s="85">
        <f t="shared" si="477"/>
        <v>0</v>
      </c>
      <c r="AE913" s="85">
        <f t="shared" si="478"/>
        <v>0</v>
      </c>
      <c r="AF913" s="1">
        <f t="shared" si="511"/>
        <v>0</v>
      </c>
    </row>
    <row r="914" spans="1:32" ht="12" customHeight="1" x14ac:dyDescent="0.2">
      <c r="A914" s="101">
        <v>1.8129999999999999E-3</v>
      </c>
      <c r="B914" s="3">
        <f t="shared" si="498"/>
        <v>1.8129999999999999E-3</v>
      </c>
      <c r="C914" t="s">
        <v>550</v>
      </c>
      <c r="D914"/>
      <c r="E914" s="56" t="s">
        <v>20</v>
      </c>
      <c r="F914" s="21">
        <f t="shared" si="481"/>
        <v>0</v>
      </c>
      <c r="G914" s="21">
        <f t="shared" si="482"/>
        <v>0</v>
      </c>
      <c r="H914" s="111" t="str">
        <f>IF(ISNA(VLOOKUP(C914,[1]Sheet1!$J$2:$J$2989,1,FALSE)),"No","Yes")</f>
        <v>No</v>
      </c>
      <c r="I914" s="84">
        <f t="shared" si="499"/>
        <v>0</v>
      </c>
      <c r="J914" s="84">
        <f t="shared" si="500"/>
        <v>0</v>
      </c>
      <c r="K914" s="84">
        <f t="shared" si="501"/>
        <v>0</v>
      </c>
      <c r="L914" s="84">
        <f t="shared" si="502"/>
        <v>0</v>
      </c>
      <c r="M914" s="84">
        <f t="shared" si="503"/>
        <v>0</v>
      </c>
      <c r="N914" s="84">
        <f t="shared" si="504"/>
        <v>0</v>
      </c>
      <c r="O914" s="84">
        <f t="shared" si="512"/>
        <v>0</v>
      </c>
      <c r="Q914" s="85">
        <f t="shared" si="505"/>
        <v>0</v>
      </c>
      <c r="R914" s="85">
        <f t="shared" si="506"/>
        <v>0</v>
      </c>
      <c r="S914" s="85">
        <f t="shared" si="507"/>
        <v>0</v>
      </c>
      <c r="T914" s="85">
        <f t="shared" si="508"/>
        <v>0</v>
      </c>
      <c r="U914" s="85">
        <f t="shared" si="509"/>
        <v>0</v>
      </c>
      <c r="V914" s="85">
        <f t="shared" si="510"/>
        <v>0</v>
      </c>
      <c r="W914" s="85">
        <f t="shared" si="513"/>
        <v>0</v>
      </c>
      <c r="Y914" s="84">
        <f t="shared" si="472"/>
        <v>0</v>
      </c>
      <c r="Z914" s="85">
        <f t="shared" si="473"/>
        <v>0</v>
      </c>
      <c r="AA914" s="70">
        <f t="shared" si="474"/>
        <v>0</v>
      </c>
      <c r="AB914" s="84">
        <f t="shared" si="475"/>
        <v>0</v>
      </c>
      <c r="AC914" s="84">
        <f t="shared" si="476"/>
        <v>0</v>
      </c>
      <c r="AD914" s="85">
        <f t="shared" si="477"/>
        <v>0</v>
      </c>
      <c r="AE914" s="85">
        <f t="shared" si="478"/>
        <v>0</v>
      </c>
      <c r="AF914" s="1">
        <f t="shared" si="511"/>
        <v>0</v>
      </c>
    </row>
    <row r="915" spans="1:32" ht="12" customHeight="1" x14ac:dyDescent="0.2">
      <c r="A915" s="101">
        <v>1.8139999999999999E-3</v>
      </c>
      <c r="B915" s="3">
        <f t="shared" si="498"/>
        <v>1.8139999999999999E-3</v>
      </c>
      <c r="C915" t="s">
        <v>563</v>
      </c>
      <c r="D915" t="s">
        <v>510</v>
      </c>
      <c r="E915" s="56" t="s">
        <v>20</v>
      </c>
      <c r="F915" s="21">
        <f t="shared" si="481"/>
        <v>0</v>
      </c>
      <c r="G915" s="21">
        <f t="shared" si="482"/>
        <v>0</v>
      </c>
      <c r="H915" s="111" t="str">
        <f>IF(ISNA(VLOOKUP(C915,[1]Sheet1!$J$2:$J$2989,1,FALSE)),"No","Yes")</f>
        <v>No</v>
      </c>
      <c r="I915" s="84">
        <f t="shared" si="499"/>
        <v>0</v>
      </c>
      <c r="J915" s="84">
        <f t="shared" si="500"/>
        <v>0</v>
      </c>
      <c r="K915" s="84">
        <f t="shared" si="501"/>
        <v>0</v>
      </c>
      <c r="L915" s="84">
        <f t="shared" si="502"/>
        <v>0</v>
      </c>
      <c r="M915" s="84">
        <f t="shared" si="503"/>
        <v>0</v>
      </c>
      <c r="N915" s="84">
        <f t="shared" si="504"/>
        <v>0</v>
      </c>
      <c r="O915" s="84">
        <f t="shared" si="512"/>
        <v>0</v>
      </c>
      <c r="Q915" s="85">
        <f t="shared" si="505"/>
        <v>0</v>
      </c>
      <c r="R915" s="85">
        <f t="shared" si="506"/>
        <v>0</v>
      </c>
      <c r="S915" s="85">
        <f t="shared" si="507"/>
        <v>0</v>
      </c>
      <c r="T915" s="85">
        <f t="shared" si="508"/>
        <v>0</v>
      </c>
      <c r="U915" s="85">
        <f t="shared" si="509"/>
        <v>0</v>
      </c>
      <c r="V915" s="85">
        <f t="shared" si="510"/>
        <v>0</v>
      </c>
      <c r="W915" s="85">
        <f t="shared" si="513"/>
        <v>0</v>
      </c>
      <c r="Y915" s="84">
        <f t="shared" si="472"/>
        <v>0</v>
      </c>
      <c r="Z915" s="85">
        <f t="shared" si="473"/>
        <v>0</v>
      </c>
      <c r="AA915" s="70">
        <f t="shared" si="474"/>
        <v>0</v>
      </c>
      <c r="AB915" s="84">
        <f t="shared" si="475"/>
        <v>0</v>
      </c>
      <c r="AC915" s="84">
        <f t="shared" si="476"/>
        <v>0</v>
      </c>
      <c r="AD915" s="85">
        <f t="shared" si="477"/>
        <v>0</v>
      </c>
      <c r="AE915" s="85">
        <f t="shared" si="478"/>
        <v>0</v>
      </c>
      <c r="AF915" s="1">
        <f t="shared" si="511"/>
        <v>0</v>
      </c>
    </row>
    <row r="916" spans="1:32" ht="12" customHeight="1" x14ac:dyDescent="0.2">
      <c r="A916" s="101">
        <v>1.8149999999999998E-3</v>
      </c>
      <c r="B916" s="3">
        <f t="shared" si="498"/>
        <v>1.8149999999999998E-3</v>
      </c>
      <c r="C916" t="s">
        <v>572</v>
      </c>
      <c r="D916"/>
      <c r="E916" s="56" t="s">
        <v>20</v>
      </c>
      <c r="F916" s="21">
        <f t="shared" si="481"/>
        <v>0</v>
      </c>
      <c r="G916" s="21">
        <f t="shared" si="482"/>
        <v>0</v>
      </c>
      <c r="H916" s="111" t="str">
        <f>IF(ISNA(VLOOKUP(C916,[1]Sheet1!$J$2:$J$2989,1,FALSE)),"No","Yes")</f>
        <v>No</v>
      </c>
      <c r="I916" s="84">
        <f t="shared" si="499"/>
        <v>0</v>
      </c>
      <c r="J916" s="84">
        <f t="shared" si="500"/>
        <v>0</v>
      </c>
      <c r="K916" s="84">
        <f t="shared" si="501"/>
        <v>0</v>
      </c>
      <c r="L916" s="84">
        <f t="shared" si="502"/>
        <v>0</v>
      </c>
      <c r="M916" s="84">
        <f t="shared" si="503"/>
        <v>0</v>
      </c>
      <c r="N916" s="84">
        <f t="shared" si="504"/>
        <v>0</v>
      </c>
      <c r="O916" s="84">
        <f t="shared" si="512"/>
        <v>0</v>
      </c>
      <c r="Q916" s="85">
        <f t="shared" si="505"/>
        <v>0</v>
      </c>
      <c r="R916" s="85">
        <f t="shared" si="506"/>
        <v>0</v>
      </c>
      <c r="S916" s="85">
        <f t="shared" si="507"/>
        <v>0</v>
      </c>
      <c r="T916" s="85">
        <f t="shared" si="508"/>
        <v>0</v>
      </c>
      <c r="U916" s="85">
        <f t="shared" si="509"/>
        <v>0</v>
      </c>
      <c r="V916" s="85">
        <f t="shared" si="510"/>
        <v>0</v>
      </c>
      <c r="W916" s="85">
        <f t="shared" si="513"/>
        <v>0</v>
      </c>
      <c r="Y916" s="84">
        <f t="shared" si="472"/>
        <v>0</v>
      </c>
      <c r="Z916" s="85">
        <f t="shared" si="473"/>
        <v>0</v>
      </c>
      <c r="AA916" s="70">
        <f t="shared" si="474"/>
        <v>0</v>
      </c>
      <c r="AB916" s="84">
        <f t="shared" si="475"/>
        <v>0</v>
      </c>
      <c r="AC916" s="84">
        <f t="shared" si="476"/>
        <v>0</v>
      </c>
      <c r="AD916" s="85">
        <f t="shared" si="477"/>
        <v>0</v>
      </c>
      <c r="AE916" s="85">
        <f t="shared" si="478"/>
        <v>0</v>
      </c>
      <c r="AF916" s="1">
        <f t="shared" si="511"/>
        <v>0</v>
      </c>
    </row>
    <row r="917" spans="1:32" ht="12" customHeight="1" x14ac:dyDescent="0.2">
      <c r="A917" s="101">
        <v>1.8159999999999999E-3</v>
      </c>
      <c r="B917" s="3">
        <f t="shared" si="498"/>
        <v>1.8159999999999999E-3</v>
      </c>
      <c r="C917" t="s">
        <v>580</v>
      </c>
      <c r="D917" t="s">
        <v>72</v>
      </c>
      <c r="E917" s="56" t="s">
        <v>20</v>
      </c>
      <c r="F917" s="21">
        <f t="shared" si="481"/>
        <v>0</v>
      </c>
      <c r="G917" s="21">
        <f t="shared" si="482"/>
        <v>0</v>
      </c>
      <c r="H917" s="111" t="str">
        <f>IF(ISNA(VLOOKUP(C917,[1]Sheet1!$J$2:$J$2989,1,FALSE)),"No","Yes")</f>
        <v>No</v>
      </c>
      <c r="I917" s="84">
        <f t="shared" si="499"/>
        <v>0</v>
      </c>
      <c r="J917" s="84">
        <f t="shared" si="500"/>
        <v>0</v>
      </c>
      <c r="K917" s="84">
        <f t="shared" si="501"/>
        <v>0</v>
      </c>
      <c r="L917" s="84">
        <f t="shared" si="502"/>
        <v>0</v>
      </c>
      <c r="M917" s="84">
        <f t="shared" si="503"/>
        <v>0</v>
      </c>
      <c r="N917" s="84">
        <f t="shared" si="504"/>
        <v>0</v>
      </c>
      <c r="O917" s="84">
        <f t="shared" si="512"/>
        <v>0</v>
      </c>
      <c r="Q917" s="85">
        <f t="shared" si="505"/>
        <v>0</v>
      </c>
      <c r="R917" s="85">
        <f t="shared" si="506"/>
        <v>0</v>
      </c>
      <c r="S917" s="85">
        <f t="shared" si="507"/>
        <v>0</v>
      </c>
      <c r="T917" s="85">
        <f t="shared" si="508"/>
        <v>0</v>
      </c>
      <c r="U917" s="85">
        <f t="shared" si="509"/>
        <v>0</v>
      </c>
      <c r="V917" s="85">
        <f t="shared" si="510"/>
        <v>0</v>
      </c>
      <c r="W917" s="85">
        <f t="shared" si="513"/>
        <v>0</v>
      </c>
      <c r="Y917" s="84">
        <f t="shared" si="472"/>
        <v>0</v>
      </c>
      <c r="Z917" s="85">
        <f t="shared" si="473"/>
        <v>0</v>
      </c>
      <c r="AA917" s="70">
        <f t="shared" si="474"/>
        <v>0</v>
      </c>
      <c r="AB917" s="84">
        <f t="shared" si="475"/>
        <v>0</v>
      </c>
      <c r="AC917" s="84">
        <f t="shared" si="476"/>
        <v>0</v>
      </c>
      <c r="AD917" s="85">
        <f t="shared" si="477"/>
        <v>0</v>
      </c>
      <c r="AE917" s="85">
        <f t="shared" si="478"/>
        <v>0</v>
      </c>
      <c r="AF917" s="1">
        <f t="shared" si="511"/>
        <v>0</v>
      </c>
    </row>
    <row r="918" spans="1:32" ht="12" customHeight="1" x14ac:dyDescent="0.2">
      <c r="A918" s="101">
        <v>1.8169999999999998E-3</v>
      </c>
      <c r="B918" s="3">
        <f t="shared" si="498"/>
        <v>1.8169999999999998E-3</v>
      </c>
      <c r="C918" t="s">
        <v>583</v>
      </c>
      <c r="D918"/>
      <c r="E918" s="56" t="s">
        <v>20</v>
      </c>
      <c r="F918" s="21">
        <f t="shared" si="481"/>
        <v>0</v>
      </c>
      <c r="G918" s="21">
        <f t="shared" si="482"/>
        <v>0</v>
      </c>
      <c r="H918" s="111" t="str">
        <f>IF(ISNA(VLOOKUP(C918,[1]Sheet1!$J$2:$J$2989,1,FALSE)),"No","Yes")</f>
        <v>No</v>
      </c>
      <c r="I918" s="84">
        <f t="shared" si="499"/>
        <v>0</v>
      </c>
      <c r="J918" s="84">
        <f t="shared" si="500"/>
        <v>0</v>
      </c>
      <c r="K918" s="84">
        <f t="shared" si="501"/>
        <v>0</v>
      </c>
      <c r="L918" s="84">
        <f t="shared" si="502"/>
        <v>0</v>
      </c>
      <c r="M918" s="84">
        <f t="shared" si="503"/>
        <v>0</v>
      </c>
      <c r="N918" s="84">
        <f t="shared" si="504"/>
        <v>0</v>
      </c>
      <c r="O918" s="84">
        <f t="shared" si="512"/>
        <v>0</v>
      </c>
      <c r="Q918" s="85">
        <f t="shared" si="505"/>
        <v>0</v>
      </c>
      <c r="R918" s="85">
        <f t="shared" si="506"/>
        <v>0</v>
      </c>
      <c r="S918" s="85">
        <f t="shared" si="507"/>
        <v>0</v>
      </c>
      <c r="T918" s="85">
        <f t="shared" si="508"/>
        <v>0</v>
      </c>
      <c r="U918" s="85">
        <f t="shared" si="509"/>
        <v>0</v>
      </c>
      <c r="V918" s="85">
        <f t="shared" si="510"/>
        <v>0</v>
      </c>
      <c r="W918" s="85">
        <f t="shared" si="513"/>
        <v>0</v>
      </c>
      <c r="Y918" s="84">
        <f t="shared" si="472"/>
        <v>0</v>
      </c>
      <c r="Z918" s="85">
        <f t="shared" si="473"/>
        <v>0</v>
      </c>
      <c r="AA918" s="70">
        <f t="shared" si="474"/>
        <v>0</v>
      </c>
      <c r="AB918" s="84">
        <f t="shared" si="475"/>
        <v>0</v>
      </c>
      <c r="AC918" s="84">
        <f t="shared" si="476"/>
        <v>0</v>
      </c>
      <c r="AD918" s="85">
        <f t="shared" si="477"/>
        <v>0</v>
      </c>
      <c r="AE918" s="85">
        <f t="shared" si="478"/>
        <v>0</v>
      </c>
      <c r="AF918" s="1">
        <f t="shared" si="511"/>
        <v>0</v>
      </c>
    </row>
    <row r="919" spans="1:32" ht="12" customHeight="1" x14ac:dyDescent="0.2">
      <c r="A919" s="101">
        <v>1.8179999999999997E-3</v>
      </c>
      <c r="B919" s="3">
        <f t="shared" si="498"/>
        <v>1.8179999999999997E-3</v>
      </c>
      <c r="C919" t="s">
        <v>584</v>
      </c>
      <c r="D919"/>
      <c r="E919" s="56" t="s">
        <v>20</v>
      </c>
      <c r="F919" s="21">
        <f t="shared" si="481"/>
        <v>0</v>
      </c>
      <c r="G919" s="21">
        <f t="shared" si="482"/>
        <v>0</v>
      </c>
      <c r="H919" s="111" t="str">
        <f>IF(ISNA(VLOOKUP(C919,[1]Sheet1!$J$2:$J$2989,1,FALSE)),"No","Yes")</f>
        <v>No</v>
      </c>
      <c r="I919" s="84">
        <f t="shared" si="499"/>
        <v>0</v>
      </c>
      <c r="J919" s="84">
        <f t="shared" si="500"/>
        <v>0</v>
      </c>
      <c r="K919" s="84">
        <f t="shared" si="501"/>
        <v>0</v>
      </c>
      <c r="L919" s="84">
        <f t="shared" si="502"/>
        <v>0</v>
      </c>
      <c r="M919" s="84">
        <f t="shared" si="503"/>
        <v>0</v>
      </c>
      <c r="N919" s="84">
        <f t="shared" si="504"/>
        <v>0</v>
      </c>
      <c r="O919" s="84">
        <f t="shared" si="512"/>
        <v>0</v>
      </c>
      <c r="Q919" s="85">
        <f t="shared" si="505"/>
        <v>0</v>
      </c>
      <c r="R919" s="85">
        <f t="shared" si="506"/>
        <v>0</v>
      </c>
      <c r="S919" s="85">
        <f t="shared" si="507"/>
        <v>0</v>
      </c>
      <c r="T919" s="85">
        <f t="shared" si="508"/>
        <v>0</v>
      </c>
      <c r="U919" s="85">
        <f t="shared" si="509"/>
        <v>0</v>
      </c>
      <c r="V919" s="85">
        <f t="shared" si="510"/>
        <v>0</v>
      </c>
      <c r="W919" s="85">
        <f t="shared" si="513"/>
        <v>0</v>
      </c>
      <c r="Y919" s="84">
        <f t="shared" si="472"/>
        <v>0</v>
      </c>
      <c r="Z919" s="85">
        <f t="shared" si="473"/>
        <v>0</v>
      </c>
      <c r="AA919" s="70">
        <f t="shared" si="474"/>
        <v>0</v>
      </c>
      <c r="AB919" s="84">
        <f t="shared" si="475"/>
        <v>0</v>
      </c>
      <c r="AC919" s="84">
        <f t="shared" si="476"/>
        <v>0</v>
      </c>
      <c r="AD919" s="85">
        <f t="shared" si="477"/>
        <v>0</v>
      </c>
      <c r="AE919" s="85">
        <f t="shared" si="478"/>
        <v>0</v>
      </c>
      <c r="AF919" s="1">
        <f t="shared" si="511"/>
        <v>0</v>
      </c>
    </row>
    <row r="920" spans="1:32" ht="12" customHeight="1" x14ac:dyDescent="0.2">
      <c r="A920" s="101">
        <v>1.8189999999999999E-3</v>
      </c>
      <c r="B920" s="3">
        <f t="shared" ref="B920:B973" si="514">AF920+A920</f>
        <v>1.8189999999999999E-3</v>
      </c>
      <c r="C920" t="s">
        <v>526</v>
      </c>
      <c r="D920" t="s">
        <v>62</v>
      </c>
      <c r="E920" s="56" t="s">
        <v>20</v>
      </c>
      <c r="F920" s="21">
        <f t="shared" si="481"/>
        <v>0</v>
      </c>
      <c r="G920" s="21">
        <f t="shared" si="482"/>
        <v>0</v>
      </c>
      <c r="H920" s="111" t="str">
        <f>IF(ISNA(VLOOKUP(C920,[1]Sheet1!$J$2:$J$2989,1,FALSE)),"No","Yes")</f>
        <v>Yes</v>
      </c>
      <c r="I920" s="84">
        <f t="shared" si="499"/>
        <v>0</v>
      </c>
      <c r="J920" s="84">
        <f t="shared" si="500"/>
        <v>0</v>
      </c>
      <c r="K920" s="84">
        <f t="shared" si="501"/>
        <v>0</v>
      </c>
      <c r="L920" s="84">
        <f t="shared" si="502"/>
        <v>0</v>
      </c>
      <c r="M920" s="84">
        <f t="shared" si="503"/>
        <v>0</v>
      </c>
      <c r="N920" s="84">
        <f t="shared" si="504"/>
        <v>0</v>
      </c>
      <c r="O920" s="84">
        <f t="shared" si="512"/>
        <v>0</v>
      </c>
      <c r="Q920" s="85">
        <f t="shared" si="505"/>
        <v>0</v>
      </c>
      <c r="R920" s="85">
        <f t="shared" si="506"/>
        <v>0</v>
      </c>
      <c r="S920" s="85">
        <f t="shared" si="507"/>
        <v>0</v>
      </c>
      <c r="T920" s="85">
        <f t="shared" si="508"/>
        <v>0</v>
      </c>
      <c r="U920" s="85">
        <f t="shared" si="509"/>
        <v>0</v>
      </c>
      <c r="V920" s="85">
        <f t="shared" si="510"/>
        <v>0</v>
      </c>
      <c r="W920" s="85">
        <f t="shared" si="513"/>
        <v>0</v>
      </c>
      <c r="Y920" s="84">
        <f t="shared" si="472"/>
        <v>0</v>
      </c>
      <c r="Z920" s="85">
        <f t="shared" si="473"/>
        <v>0</v>
      </c>
      <c r="AA920" s="70">
        <f t="shared" si="474"/>
        <v>0</v>
      </c>
      <c r="AB920" s="84">
        <f t="shared" si="475"/>
        <v>0</v>
      </c>
      <c r="AC920" s="84">
        <f t="shared" si="476"/>
        <v>0</v>
      </c>
      <c r="AD920" s="85">
        <f t="shared" si="477"/>
        <v>0</v>
      </c>
      <c r="AE920" s="85">
        <f t="shared" si="478"/>
        <v>0</v>
      </c>
      <c r="AF920" s="1">
        <f t="shared" si="511"/>
        <v>0</v>
      </c>
    </row>
    <row r="921" spans="1:32" ht="12" customHeight="1" x14ac:dyDescent="0.2">
      <c r="A921" s="101">
        <v>1.8199999999999998E-3</v>
      </c>
      <c r="B921" s="3">
        <f t="shared" si="514"/>
        <v>1.8199999999999998E-3</v>
      </c>
      <c r="C921" t="s">
        <v>537</v>
      </c>
      <c r="D921" t="s">
        <v>72</v>
      </c>
      <c r="E921" s="56" t="s">
        <v>20</v>
      </c>
      <c r="F921" s="21">
        <f t="shared" si="481"/>
        <v>0</v>
      </c>
      <c r="G921" s="21">
        <f t="shared" si="482"/>
        <v>0</v>
      </c>
      <c r="H921" s="111" t="str">
        <f>IF(ISNA(VLOOKUP(C921,[1]Sheet1!$J$2:$J$2989,1,FALSE)),"No","Yes")</f>
        <v>No</v>
      </c>
      <c r="I921" s="84">
        <f t="shared" ref="I921:I974" si="515">IF(ISERROR(VLOOKUP($C921,Sprint1,5,FALSE)),0,(VLOOKUP($C921,Sprint1,5,FALSE)))</f>
        <v>0</v>
      </c>
      <c r="J921" s="84">
        <f t="shared" ref="J921:J974" si="516">IF(ISERROR(VLOOKUP($C921,Sprint2,5,FALSE)),0,(VLOOKUP($C921,Sprint2,5,FALSE)))</f>
        <v>0</v>
      </c>
      <c r="K921" s="84">
        <f t="shared" ref="K921:K974" si="517">IF(ISERROR(VLOOKUP($C921,Sprint3,5,FALSE)),0,(VLOOKUP($C921,Sprint3,5,FALSE)))</f>
        <v>0</v>
      </c>
      <c r="L921" s="84">
        <f t="shared" ref="L921:L974" si="518">IF(ISERROR(VLOOKUP($C921,Sprint4,5,FALSE)),0,(VLOOKUP($C921,Sprint4,5,FALSE)))</f>
        <v>0</v>
      </c>
      <c r="M921" s="84">
        <f t="shared" ref="M921:M974" si="519">IF(ISERROR(VLOOKUP($C921,Sprint5,5,FALSE)),0,(VLOOKUP($C921,Sprint5,5,FALSE)))</f>
        <v>0</v>
      </c>
      <c r="N921" s="84">
        <f t="shared" ref="N921:N974" si="520">IF(ISERROR(VLOOKUP($C921,Sprint6,5,FALSE)),0,(VLOOKUP($C921,Sprint6,5,FALSE)))</f>
        <v>0</v>
      </c>
      <c r="O921" s="84">
        <f t="shared" si="512"/>
        <v>0</v>
      </c>
      <c r="Q921" s="85">
        <f t="shared" ref="Q921:Q974" si="521">IF(ISERROR(VLOOKUP($C921,_End1,5,FALSE)),0,(VLOOKUP($C921,_End1,5,FALSE)))</f>
        <v>0</v>
      </c>
      <c r="R921" s="85">
        <f t="shared" ref="R921:R974" si="522">IF(ISERROR(VLOOKUP($C921,_End2,5,FALSE)),0,(VLOOKUP($C921,_End2,5,FALSE)))</f>
        <v>0</v>
      </c>
      <c r="S921" s="85">
        <f t="shared" ref="S921:S974" si="523">IF(ISERROR(VLOOKUP($C921,_End3,5,FALSE)),0,(VLOOKUP($C921,_End3,5,FALSE)))</f>
        <v>0</v>
      </c>
      <c r="T921" s="85">
        <f t="shared" ref="T921:T974" si="524">IF(ISERROR(VLOOKUP($C921,_End4,5,FALSE)),0,(VLOOKUP($C921,_End4,5,FALSE)))</f>
        <v>0</v>
      </c>
      <c r="U921" s="85">
        <f t="shared" ref="U921:U974" si="525">IF(ISERROR(VLOOKUP($C921,_End5,5,FALSE)),0,(VLOOKUP($C921,_End5,5,FALSE)))</f>
        <v>0</v>
      </c>
      <c r="V921" s="85">
        <f t="shared" ref="V921:V974" si="526">IF(ISERROR(VLOOKUP($C921,_End6,5,FALSE)),0,(VLOOKUP($C921,_End6,5,FALSE)))</f>
        <v>0</v>
      </c>
      <c r="W921" s="85">
        <f t="shared" si="513"/>
        <v>0</v>
      </c>
      <c r="Y921" s="84">
        <f t="shared" si="472"/>
        <v>0</v>
      </c>
      <c r="Z921" s="85">
        <f t="shared" si="473"/>
        <v>0</v>
      </c>
      <c r="AA921" s="70">
        <f t="shared" si="474"/>
        <v>0</v>
      </c>
      <c r="AB921" s="84">
        <f t="shared" si="475"/>
        <v>0</v>
      </c>
      <c r="AC921" s="84">
        <f t="shared" si="476"/>
        <v>0</v>
      </c>
      <c r="AD921" s="85">
        <f t="shared" si="477"/>
        <v>0</v>
      </c>
      <c r="AE921" s="85">
        <f t="shared" si="478"/>
        <v>0</v>
      </c>
      <c r="AF921" s="1">
        <f t="shared" si="511"/>
        <v>0</v>
      </c>
    </row>
    <row r="922" spans="1:32" ht="12" customHeight="1" x14ac:dyDescent="0.2">
      <c r="A922" s="101">
        <v>1.8209999999999999E-3</v>
      </c>
      <c r="B922" s="3">
        <f t="shared" si="514"/>
        <v>1.8209999999999999E-3</v>
      </c>
      <c r="C922" t="s">
        <v>547</v>
      </c>
      <c r="D922"/>
      <c r="E922" s="56" t="s">
        <v>20</v>
      </c>
      <c r="F922" s="21">
        <f t="shared" si="481"/>
        <v>0</v>
      </c>
      <c r="G922" s="21">
        <f t="shared" si="482"/>
        <v>0</v>
      </c>
      <c r="H922" s="111" t="str">
        <f>IF(ISNA(VLOOKUP(C922,[1]Sheet1!$J$2:$J$2989,1,FALSE)),"No","Yes")</f>
        <v>No</v>
      </c>
      <c r="I922" s="84">
        <f t="shared" si="515"/>
        <v>0</v>
      </c>
      <c r="J922" s="84">
        <f t="shared" si="516"/>
        <v>0</v>
      </c>
      <c r="K922" s="84">
        <f t="shared" si="517"/>
        <v>0</v>
      </c>
      <c r="L922" s="84">
        <f t="shared" si="518"/>
        <v>0</v>
      </c>
      <c r="M922" s="84">
        <f t="shared" si="519"/>
        <v>0</v>
      </c>
      <c r="N922" s="84">
        <f t="shared" si="520"/>
        <v>0</v>
      </c>
      <c r="O922" s="84">
        <f t="shared" si="512"/>
        <v>0</v>
      </c>
      <c r="Q922" s="85">
        <f t="shared" si="521"/>
        <v>0</v>
      </c>
      <c r="R922" s="85">
        <f t="shared" si="522"/>
        <v>0</v>
      </c>
      <c r="S922" s="85">
        <f t="shared" si="523"/>
        <v>0</v>
      </c>
      <c r="T922" s="85">
        <f t="shared" si="524"/>
        <v>0</v>
      </c>
      <c r="U922" s="85">
        <f t="shared" si="525"/>
        <v>0</v>
      </c>
      <c r="V922" s="85">
        <f t="shared" si="526"/>
        <v>0</v>
      </c>
      <c r="W922" s="85">
        <f t="shared" si="513"/>
        <v>0</v>
      </c>
      <c r="Y922" s="84">
        <f t="shared" si="472"/>
        <v>0</v>
      </c>
      <c r="Z922" s="85">
        <f t="shared" si="473"/>
        <v>0</v>
      </c>
      <c r="AA922" s="70">
        <f t="shared" si="474"/>
        <v>0</v>
      </c>
      <c r="AB922" s="84">
        <f t="shared" si="475"/>
        <v>0</v>
      </c>
      <c r="AC922" s="84">
        <f t="shared" si="476"/>
        <v>0</v>
      </c>
      <c r="AD922" s="85">
        <f t="shared" si="477"/>
        <v>0</v>
      </c>
      <c r="AE922" s="85">
        <f t="shared" si="478"/>
        <v>0</v>
      </c>
      <c r="AF922" s="1">
        <f t="shared" si="511"/>
        <v>0</v>
      </c>
    </row>
    <row r="923" spans="1:32" ht="12" customHeight="1" x14ac:dyDescent="0.2">
      <c r="A923" s="101">
        <v>1.8219999999999998E-3</v>
      </c>
      <c r="B923" s="3">
        <f t="shared" si="514"/>
        <v>1.8219999999999998E-3</v>
      </c>
      <c r="C923" t="s">
        <v>576</v>
      </c>
      <c r="D923"/>
      <c r="E923" s="56" t="s">
        <v>20</v>
      </c>
      <c r="F923" s="21">
        <f t="shared" si="481"/>
        <v>0</v>
      </c>
      <c r="G923" s="21">
        <f t="shared" si="482"/>
        <v>0</v>
      </c>
      <c r="H923" s="111" t="str">
        <f>IF(ISNA(VLOOKUP(C923,[1]Sheet1!$J$2:$J$2989,1,FALSE)),"No","Yes")</f>
        <v>No</v>
      </c>
      <c r="I923" s="84">
        <f t="shared" si="515"/>
        <v>0</v>
      </c>
      <c r="J923" s="84">
        <f t="shared" si="516"/>
        <v>0</v>
      </c>
      <c r="K923" s="84">
        <f t="shared" si="517"/>
        <v>0</v>
      </c>
      <c r="L923" s="84">
        <f t="shared" si="518"/>
        <v>0</v>
      </c>
      <c r="M923" s="84">
        <f t="shared" si="519"/>
        <v>0</v>
      </c>
      <c r="N923" s="84">
        <f t="shared" si="520"/>
        <v>0</v>
      </c>
      <c r="O923" s="84">
        <f t="shared" si="512"/>
        <v>0</v>
      </c>
      <c r="Q923" s="85">
        <f t="shared" si="521"/>
        <v>0</v>
      </c>
      <c r="R923" s="85">
        <f t="shared" si="522"/>
        <v>0</v>
      </c>
      <c r="S923" s="85">
        <f t="shared" si="523"/>
        <v>0</v>
      </c>
      <c r="T923" s="85">
        <f t="shared" si="524"/>
        <v>0</v>
      </c>
      <c r="U923" s="85">
        <f t="shared" si="525"/>
        <v>0</v>
      </c>
      <c r="V923" s="85">
        <f t="shared" si="526"/>
        <v>0</v>
      </c>
      <c r="W923" s="85">
        <f t="shared" si="513"/>
        <v>0</v>
      </c>
      <c r="Y923" s="84">
        <f t="shared" si="472"/>
        <v>0</v>
      </c>
      <c r="Z923" s="85">
        <f t="shared" si="473"/>
        <v>0</v>
      </c>
      <c r="AA923" s="70">
        <f t="shared" si="474"/>
        <v>0</v>
      </c>
      <c r="AB923" s="84">
        <f t="shared" si="475"/>
        <v>0</v>
      </c>
      <c r="AC923" s="84">
        <f t="shared" si="476"/>
        <v>0</v>
      </c>
      <c r="AD923" s="85">
        <f t="shared" si="477"/>
        <v>0</v>
      </c>
      <c r="AE923" s="85">
        <f t="shared" si="478"/>
        <v>0</v>
      </c>
      <c r="AF923" s="1">
        <f t="shared" si="511"/>
        <v>0</v>
      </c>
    </row>
    <row r="924" spans="1:32" ht="12" customHeight="1" x14ac:dyDescent="0.2">
      <c r="A924" s="101">
        <v>1.8229999999999998E-3</v>
      </c>
      <c r="B924" s="3">
        <f t="shared" si="514"/>
        <v>1.8229999999999998E-3</v>
      </c>
      <c r="C924" t="s">
        <v>581</v>
      </c>
      <c r="D924">
        <v>0</v>
      </c>
      <c r="E924" s="56" t="s">
        <v>20</v>
      </c>
      <c r="F924" s="21">
        <f t="shared" si="481"/>
        <v>0</v>
      </c>
      <c r="G924" s="21">
        <f t="shared" si="482"/>
        <v>0</v>
      </c>
      <c r="H924" s="111" t="str">
        <f>IF(ISNA(VLOOKUP(C924,[1]Sheet1!$J$2:$J$2989,1,FALSE)),"No","Yes")</f>
        <v>No</v>
      </c>
      <c r="I924" s="84">
        <f t="shared" si="515"/>
        <v>0</v>
      </c>
      <c r="J924" s="84">
        <f t="shared" si="516"/>
        <v>0</v>
      </c>
      <c r="K924" s="84">
        <f t="shared" si="517"/>
        <v>0</v>
      </c>
      <c r="L924" s="84">
        <f t="shared" si="518"/>
        <v>0</v>
      </c>
      <c r="M924" s="84">
        <f t="shared" si="519"/>
        <v>0</v>
      </c>
      <c r="N924" s="84">
        <f t="shared" si="520"/>
        <v>0</v>
      </c>
      <c r="O924" s="84">
        <f t="shared" si="512"/>
        <v>0</v>
      </c>
      <c r="Q924" s="85">
        <f t="shared" si="521"/>
        <v>0</v>
      </c>
      <c r="R924" s="85">
        <f t="shared" si="522"/>
        <v>0</v>
      </c>
      <c r="S924" s="85">
        <f t="shared" si="523"/>
        <v>0</v>
      </c>
      <c r="T924" s="85">
        <f t="shared" si="524"/>
        <v>0</v>
      </c>
      <c r="U924" s="85">
        <f t="shared" si="525"/>
        <v>0</v>
      </c>
      <c r="V924" s="85">
        <f t="shared" si="526"/>
        <v>0</v>
      </c>
      <c r="W924" s="85">
        <f t="shared" si="513"/>
        <v>0</v>
      </c>
      <c r="Y924" s="84">
        <f t="shared" si="472"/>
        <v>0</v>
      </c>
      <c r="Z924" s="85">
        <f t="shared" si="473"/>
        <v>0</v>
      </c>
      <c r="AA924" s="70">
        <f t="shared" si="474"/>
        <v>0</v>
      </c>
      <c r="AB924" s="84">
        <f t="shared" si="475"/>
        <v>0</v>
      </c>
      <c r="AC924" s="84">
        <f t="shared" si="476"/>
        <v>0</v>
      </c>
      <c r="AD924" s="85">
        <f t="shared" si="477"/>
        <v>0</v>
      </c>
      <c r="AE924" s="85">
        <f t="shared" si="478"/>
        <v>0</v>
      </c>
      <c r="AF924" s="1">
        <f t="shared" si="511"/>
        <v>0</v>
      </c>
    </row>
    <row r="925" spans="1:32" ht="12" customHeight="1" x14ac:dyDescent="0.2">
      <c r="A925" s="101">
        <v>1.8239999999999999E-3</v>
      </c>
      <c r="B925" s="3">
        <f t="shared" si="514"/>
        <v>1.8239999999999999E-3</v>
      </c>
      <c r="C925" t="s">
        <v>582</v>
      </c>
      <c r="D925" t="s">
        <v>72</v>
      </c>
      <c r="E925" s="56" t="s">
        <v>20</v>
      </c>
      <c r="F925" s="21">
        <f t="shared" si="481"/>
        <v>0</v>
      </c>
      <c r="G925" s="21">
        <f t="shared" si="482"/>
        <v>0</v>
      </c>
      <c r="H925" s="111" t="str">
        <f>IF(ISNA(VLOOKUP(C925,[1]Sheet1!$J$2:$J$2989,1,FALSE)),"No","Yes")</f>
        <v>Yes</v>
      </c>
      <c r="I925" s="84">
        <f t="shared" si="515"/>
        <v>0</v>
      </c>
      <c r="J925" s="84">
        <f t="shared" si="516"/>
        <v>0</v>
      </c>
      <c r="K925" s="84">
        <f t="shared" si="517"/>
        <v>0</v>
      </c>
      <c r="L925" s="84">
        <f t="shared" si="518"/>
        <v>0</v>
      </c>
      <c r="M925" s="84">
        <f t="shared" si="519"/>
        <v>0</v>
      </c>
      <c r="N925" s="84">
        <f t="shared" si="520"/>
        <v>0</v>
      </c>
      <c r="O925" s="84">
        <f t="shared" si="512"/>
        <v>0</v>
      </c>
      <c r="Q925" s="85">
        <f t="shared" si="521"/>
        <v>0</v>
      </c>
      <c r="R925" s="85">
        <f t="shared" si="522"/>
        <v>0</v>
      </c>
      <c r="S925" s="85">
        <f t="shared" si="523"/>
        <v>0</v>
      </c>
      <c r="T925" s="85">
        <f t="shared" si="524"/>
        <v>0</v>
      </c>
      <c r="U925" s="85">
        <f t="shared" si="525"/>
        <v>0</v>
      </c>
      <c r="V925" s="85">
        <f t="shared" si="526"/>
        <v>0</v>
      </c>
      <c r="W925" s="85">
        <f t="shared" si="513"/>
        <v>0</v>
      </c>
      <c r="Y925" s="84">
        <f t="shared" si="472"/>
        <v>0</v>
      </c>
      <c r="Z925" s="85">
        <f t="shared" si="473"/>
        <v>0</v>
      </c>
      <c r="AA925" s="70">
        <f t="shared" si="474"/>
        <v>0</v>
      </c>
      <c r="AB925" s="84">
        <f t="shared" si="475"/>
        <v>0</v>
      </c>
      <c r="AC925" s="84">
        <f t="shared" si="476"/>
        <v>0</v>
      </c>
      <c r="AD925" s="85">
        <f t="shared" si="477"/>
        <v>0</v>
      </c>
      <c r="AE925" s="85">
        <f t="shared" si="478"/>
        <v>0</v>
      </c>
      <c r="AF925" s="1">
        <f t="shared" si="511"/>
        <v>0</v>
      </c>
    </row>
    <row r="926" spans="1:32" ht="12" customHeight="1" x14ac:dyDescent="0.2">
      <c r="A926" s="101">
        <v>1.8259999999999999E-3</v>
      </c>
      <c r="B926" s="3">
        <f t="shared" si="514"/>
        <v>1.8259999999999999E-3</v>
      </c>
      <c r="C926" t="s">
        <v>624</v>
      </c>
      <c r="D926" t="s">
        <v>93</v>
      </c>
      <c r="E926" s="56" t="s">
        <v>20</v>
      </c>
      <c r="F926" s="21">
        <f t="shared" si="481"/>
        <v>0</v>
      </c>
      <c r="G926" s="21">
        <f t="shared" si="482"/>
        <v>0</v>
      </c>
      <c r="H926" s="111" t="str">
        <f>IF(ISNA(VLOOKUP(C926,[1]Sheet1!$J$2:$J$2989,1,FALSE)),"No","Yes")</f>
        <v>No</v>
      </c>
      <c r="I926" s="84">
        <f t="shared" si="515"/>
        <v>0</v>
      </c>
      <c r="J926" s="84">
        <f t="shared" si="516"/>
        <v>0</v>
      </c>
      <c r="K926" s="84">
        <f t="shared" si="517"/>
        <v>0</v>
      </c>
      <c r="L926" s="84">
        <f t="shared" si="518"/>
        <v>0</v>
      </c>
      <c r="M926" s="84">
        <f t="shared" si="519"/>
        <v>0</v>
      </c>
      <c r="N926" s="84">
        <f t="shared" si="520"/>
        <v>0</v>
      </c>
      <c r="O926" s="84">
        <f t="shared" si="512"/>
        <v>0</v>
      </c>
      <c r="Q926" s="85">
        <f t="shared" si="521"/>
        <v>0</v>
      </c>
      <c r="R926" s="85">
        <f t="shared" si="522"/>
        <v>0</v>
      </c>
      <c r="S926" s="85">
        <f t="shared" si="523"/>
        <v>0</v>
      </c>
      <c r="T926" s="85">
        <f t="shared" si="524"/>
        <v>0</v>
      </c>
      <c r="U926" s="85">
        <f t="shared" si="525"/>
        <v>0</v>
      </c>
      <c r="V926" s="85">
        <f t="shared" si="526"/>
        <v>0</v>
      </c>
      <c r="W926" s="85">
        <f t="shared" si="513"/>
        <v>0</v>
      </c>
      <c r="Y926" s="84">
        <f t="shared" si="472"/>
        <v>0</v>
      </c>
      <c r="Z926" s="85">
        <f t="shared" si="473"/>
        <v>0</v>
      </c>
      <c r="AA926" s="70">
        <f t="shared" si="474"/>
        <v>0</v>
      </c>
      <c r="AB926" s="84">
        <f t="shared" si="475"/>
        <v>0</v>
      </c>
      <c r="AC926" s="84">
        <f t="shared" si="476"/>
        <v>0</v>
      </c>
      <c r="AD926" s="85">
        <f t="shared" si="477"/>
        <v>0</v>
      </c>
      <c r="AE926" s="85">
        <f t="shared" si="478"/>
        <v>0</v>
      </c>
      <c r="AF926" s="1">
        <f t="shared" si="511"/>
        <v>0</v>
      </c>
    </row>
    <row r="927" spans="1:32" ht="12" customHeight="1" x14ac:dyDescent="0.2">
      <c r="A927" s="101">
        <v>1.8269999999999998E-3</v>
      </c>
      <c r="B927" s="3">
        <f t="shared" si="514"/>
        <v>1.8269999999999998E-3</v>
      </c>
      <c r="C927" t="s">
        <v>652</v>
      </c>
      <c r="D927"/>
      <c r="E927" s="56" t="s">
        <v>20</v>
      </c>
      <c r="F927" s="21">
        <f t="shared" si="481"/>
        <v>0</v>
      </c>
      <c r="G927" s="21">
        <f t="shared" si="482"/>
        <v>0</v>
      </c>
      <c r="H927" s="111" t="str">
        <f>IF(ISNA(VLOOKUP(C927,[1]Sheet1!$J$2:$J$2989,1,FALSE)),"No","Yes")</f>
        <v>No</v>
      </c>
      <c r="I927" s="84">
        <f t="shared" si="515"/>
        <v>0</v>
      </c>
      <c r="J927" s="84">
        <f t="shared" si="516"/>
        <v>0</v>
      </c>
      <c r="K927" s="84">
        <f t="shared" si="517"/>
        <v>0</v>
      </c>
      <c r="L927" s="84">
        <f t="shared" si="518"/>
        <v>0</v>
      </c>
      <c r="M927" s="84">
        <f t="shared" si="519"/>
        <v>0</v>
      </c>
      <c r="N927" s="84">
        <f t="shared" si="520"/>
        <v>0</v>
      </c>
      <c r="O927" s="84">
        <f t="shared" si="512"/>
        <v>0</v>
      </c>
      <c r="Q927" s="85">
        <f t="shared" si="521"/>
        <v>0</v>
      </c>
      <c r="R927" s="85">
        <f t="shared" si="522"/>
        <v>0</v>
      </c>
      <c r="S927" s="85">
        <f t="shared" si="523"/>
        <v>0</v>
      </c>
      <c r="T927" s="85">
        <f t="shared" si="524"/>
        <v>0</v>
      </c>
      <c r="U927" s="85">
        <f t="shared" si="525"/>
        <v>0</v>
      </c>
      <c r="V927" s="85">
        <f t="shared" si="526"/>
        <v>0</v>
      </c>
      <c r="W927" s="85">
        <f t="shared" si="513"/>
        <v>0</v>
      </c>
      <c r="Y927" s="84">
        <f t="shared" si="472"/>
        <v>0</v>
      </c>
      <c r="Z927" s="85">
        <f t="shared" si="473"/>
        <v>0</v>
      </c>
      <c r="AA927" s="70">
        <f t="shared" si="474"/>
        <v>0</v>
      </c>
      <c r="AB927" s="84">
        <f t="shared" si="475"/>
        <v>0</v>
      </c>
      <c r="AC927" s="84">
        <f t="shared" si="476"/>
        <v>0</v>
      </c>
      <c r="AD927" s="85">
        <f t="shared" si="477"/>
        <v>0</v>
      </c>
      <c r="AE927" s="85">
        <f t="shared" si="478"/>
        <v>0</v>
      </c>
      <c r="AF927" s="1">
        <f t="shared" si="511"/>
        <v>0</v>
      </c>
    </row>
    <row r="928" spans="1:32" ht="12" customHeight="1" x14ac:dyDescent="0.2">
      <c r="A928" s="101">
        <v>1.8279999999999998E-3</v>
      </c>
      <c r="B928" s="3">
        <f t="shared" si="514"/>
        <v>1.8279999999999998E-3</v>
      </c>
      <c r="C928" t="s">
        <v>664</v>
      </c>
      <c r="D928" t="s">
        <v>740</v>
      </c>
      <c r="E928" s="56" t="s">
        <v>20</v>
      </c>
      <c r="F928" s="21">
        <f t="shared" si="481"/>
        <v>0</v>
      </c>
      <c r="G928" s="21">
        <f t="shared" si="482"/>
        <v>0</v>
      </c>
      <c r="H928" s="111" t="str">
        <f>IF(ISNA(VLOOKUP(C928,[1]Sheet1!$J$2:$J$2989,1,FALSE)),"No","Yes")</f>
        <v>No</v>
      </c>
      <c r="I928" s="84">
        <f t="shared" si="515"/>
        <v>0</v>
      </c>
      <c r="J928" s="84">
        <f t="shared" si="516"/>
        <v>0</v>
      </c>
      <c r="K928" s="84">
        <f t="shared" si="517"/>
        <v>0</v>
      </c>
      <c r="L928" s="84">
        <f t="shared" si="518"/>
        <v>0</v>
      </c>
      <c r="M928" s="84">
        <f t="shared" si="519"/>
        <v>0</v>
      </c>
      <c r="N928" s="84">
        <f t="shared" si="520"/>
        <v>0</v>
      </c>
      <c r="O928" s="84">
        <f t="shared" si="512"/>
        <v>0</v>
      </c>
      <c r="Q928" s="85">
        <f t="shared" si="521"/>
        <v>0</v>
      </c>
      <c r="R928" s="85">
        <f t="shared" si="522"/>
        <v>0</v>
      </c>
      <c r="S928" s="85">
        <f t="shared" si="523"/>
        <v>0</v>
      </c>
      <c r="T928" s="85">
        <f t="shared" si="524"/>
        <v>0</v>
      </c>
      <c r="U928" s="85">
        <f t="shared" si="525"/>
        <v>0</v>
      </c>
      <c r="V928" s="85">
        <f t="shared" si="526"/>
        <v>0</v>
      </c>
      <c r="W928" s="85">
        <f t="shared" si="513"/>
        <v>0</v>
      </c>
      <c r="Y928" s="84">
        <f t="shared" si="472"/>
        <v>0</v>
      </c>
      <c r="Z928" s="85">
        <f t="shared" si="473"/>
        <v>0</v>
      </c>
      <c r="AA928" s="70">
        <f t="shared" si="474"/>
        <v>0</v>
      </c>
      <c r="AB928" s="84">
        <f t="shared" si="475"/>
        <v>0</v>
      </c>
      <c r="AC928" s="84">
        <f t="shared" si="476"/>
        <v>0</v>
      </c>
      <c r="AD928" s="85">
        <f t="shared" si="477"/>
        <v>0</v>
      </c>
      <c r="AE928" s="85">
        <f t="shared" si="478"/>
        <v>0</v>
      </c>
      <c r="AF928" s="1">
        <f t="shared" si="511"/>
        <v>0</v>
      </c>
    </row>
    <row r="929" spans="1:32" ht="12" customHeight="1" x14ac:dyDescent="0.2">
      <c r="A929" s="101">
        <v>1.8289999999999999E-3</v>
      </c>
      <c r="B929" s="3">
        <f t="shared" si="514"/>
        <v>1.8289999999999999E-3</v>
      </c>
      <c r="C929" t="s">
        <v>681</v>
      </c>
      <c r="D929" t="s">
        <v>470</v>
      </c>
      <c r="E929" s="56" t="s">
        <v>20</v>
      </c>
      <c r="F929" s="21">
        <f t="shared" si="481"/>
        <v>0</v>
      </c>
      <c r="G929" s="21">
        <f t="shared" si="482"/>
        <v>0</v>
      </c>
      <c r="H929" s="111" t="str">
        <f>IF(ISNA(VLOOKUP(C929,[1]Sheet1!$J$2:$J$2989,1,FALSE)),"No","Yes")</f>
        <v>No</v>
      </c>
      <c r="I929" s="84">
        <f t="shared" si="515"/>
        <v>0</v>
      </c>
      <c r="J929" s="84">
        <f t="shared" si="516"/>
        <v>0</v>
      </c>
      <c r="K929" s="84">
        <f t="shared" si="517"/>
        <v>0</v>
      </c>
      <c r="L929" s="84">
        <f t="shared" si="518"/>
        <v>0</v>
      </c>
      <c r="M929" s="84">
        <f t="shared" si="519"/>
        <v>0</v>
      </c>
      <c r="N929" s="84">
        <f t="shared" si="520"/>
        <v>0</v>
      </c>
      <c r="O929" s="84">
        <f t="shared" si="512"/>
        <v>0</v>
      </c>
      <c r="Q929" s="85">
        <f t="shared" si="521"/>
        <v>0</v>
      </c>
      <c r="R929" s="85">
        <f t="shared" si="522"/>
        <v>0</v>
      </c>
      <c r="S929" s="85">
        <f t="shared" si="523"/>
        <v>0</v>
      </c>
      <c r="T929" s="85">
        <f t="shared" si="524"/>
        <v>0</v>
      </c>
      <c r="U929" s="85">
        <f t="shared" si="525"/>
        <v>0</v>
      </c>
      <c r="V929" s="85">
        <f t="shared" si="526"/>
        <v>0</v>
      </c>
      <c r="W929" s="85">
        <f t="shared" si="513"/>
        <v>0</v>
      </c>
      <c r="Y929" s="84">
        <f t="shared" si="472"/>
        <v>0</v>
      </c>
      <c r="Z929" s="85">
        <f t="shared" si="473"/>
        <v>0</v>
      </c>
      <c r="AA929" s="70">
        <f t="shared" si="474"/>
        <v>0</v>
      </c>
      <c r="AB929" s="84">
        <f t="shared" si="475"/>
        <v>0</v>
      </c>
      <c r="AC929" s="84">
        <f t="shared" si="476"/>
        <v>0</v>
      </c>
      <c r="AD929" s="85">
        <f t="shared" si="477"/>
        <v>0</v>
      </c>
      <c r="AE929" s="85">
        <f t="shared" si="478"/>
        <v>0</v>
      </c>
      <c r="AF929" s="1">
        <f t="shared" si="511"/>
        <v>0</v>
      </c>
    </row>
    <row r="930" spans="1:32" ht="12" customHeight="1" x14ac:dyDescent="0.2">
      <c r="A930" s="101">
        <v>1.8299999999999998E-3</v>
      </c>
      <c r="B930" s="3">
        <f t="shared" si="514"/>
        <v>1.8299999999999998E-3</v>
      </c>
      <c r="C930" t="s">
        <v>682</v>
      </c>
      <c r="D930"/>
      <c r="E930" s="56" t="s">
        <v>20</v>
      </c>
      <c r="F930" s="21">
        <f t="shared" si="481"/>
        <v>0</v>
      </c>
      <c r="G930" s="21">
        <f t="shared" si="482"/>
        <v>0</v>
      </c>
      <c r="H930" s="111" t="str">
        <f>IF(ISNA(VLOOKUP(C930,[1]Sheet1!$J$2:$J$2989,1,FALSE)),"No","Yes")</f>
        <v>No</v>
      </c>
      <c r="I930" s="84">
        <f t="shared" si="515"/>
        <v>0</v>
      </c>
      <c r="J930" s="84">
        <f t="shared" si="516"/>
        <v>0</v>
      </c>
      <c r="K930" s="84">
        <f t="shared" si="517"/>
        <v>0</v>
      </c>
      <c r="L930" s="84">
        <f t="shared" si="518"/>
        <v>0</v>
      </c>
      <c r="M930" s="84">
        <f t="shared" si="519"/>
        <v>0</v>
      </c>
      <c r="N930" s="84">
        <f t="shared" si="520"/>
        <v>0</v>
      </c>
      <c r="O930" s="84">
        <f t="shared" si="512"/>
        <v>0</v>
      </c>
      <c r="Q930" s="85">
        <f t="shared" si="521"/>
        <v>0</v>
      </c>
      <c r="R930" s="85">
        <f t="shared" si="522"/>
        <v>0</v>
      </c>
      <c r="S930" s="85">
        <f t="shared" si="523"/>
        <v>0</v>
      </c>
      <c r="T930" s="85">
        <f t="shared" si="524"/>
        <v>0</v>
      </c>
      <c r="U930" s="85">
        <f t="shared" si="525"/>
        <v>0</v>
      </c>
      <c r="V930" s="85">
        <f t="shared" si="526"/>
        <v>0</v>
      </c>
      <c r="W930" s="85">
        <f t="shared" si="513"/>
        <v>0</v>
      </c>
      <c r="Y930" s="84">
        <f t="shared" si="472"/>
        <v>0</v>
      </c>
      <c r="Z930" s="85">
        <f t="shared" si="473"/>
        <v>0</v>
      </c>
      <c r="AA930" s="70">
        <f t="shared" si="474"/>
        <v>0</v>
      </c>
      <c r="AB930" s="84">
        <f t="shared" si="475"/>
        <v>0</v>
      </c>
      <c r="AC930" s="84">
        <f t="shared" si="476"/>
        <v>0</v>
      </c>
      <c r="AD930" s="85">
        <f t="shared" si="477"/>
        <v>0</v>
      </c>
      <c r="AE930" s="85">
        <f t="shared" si="478"/>
        <v>0</v>
      </c>
      <c r="AF930" s="1">
        <f t="shared" si="511"/>
        <v>0</v>
      </c>
    </row>
    <row r="931" spans="1:32" ht="12" customHeight="1" x14ac:dyDescent="0.2">
      <c r="A931" s="101">
        <v>1.8309999999999997E-3</v>
      </c>
      <c r="B931" s="3">
        <f t="shared" si="514"/>
        <v>1.8309999999999997E-3</v>
      </c>
      <c r="C931" t="s">
        <v>698</v>
      </c>
      <c r="D931"/>
      <c r="E931" s="56" t="s">
        <v>20</v>
      </c>
      <c r="F931" s="21">
        <f t="shared" si="481"/>
        <v>0</v>
      </c>
      <c r="G931" s="21">
        <f t="shared" si="482"/>
        <v>0</v>
      </c>
      <c r="H931" s="111" t="str">
        <f>IF(ISNA(VLOOKUP(C931,[1]Sheet1!$J$2:$J$2989,1,FALSE)),"No","Yes")</f>
        <v>No</v>
      </c>
      <c r="I931" s="84">
        <f t="shared" si="515"/>
        <v>0</v>
      </c>
      <c r="J931" s="84">
        <f t="shared" si="516"/>
        <v>0</v>
      </c>
      <c r="K931" s="84">
        <f t="shared" si="517"/>
        <v>0</v>
      </c>
      <c r="L931" s="84">
        <f t="shared" si="518"/>
        <v>0</v>
      </c>
      <c r="M931" s="84">
        <f t="shared" si="519"/>
        <v>0</v>
      </c>
      <c r="N931" s="84">
        <f t="shared" si="520"/>
        <v>0</v>
      </c>
      <c r="O931" s="84">
        <f t="shared" si="512"/>
        <v>0</v>
      </c>
      <c r="Q931" s="85">
        <f t="shared" si="521"/>
        <v>0</v>
      </c>
      <c r="R931" s="85">
        <f t="shared" si="522"/>
        <v>0</v>
      </c>
      <c r="S931" s="85">
        <f t="shared" si="523"/>
        <v>0</v>
      </c>
      <c r="T931" s="85">
        <f t="shared" si="524"/>
        <v>0</v>
      </c>
      <c r="U931" s="85">
        <f t="shared" si="525"/>
        <v>0</v>
      </c>
      <c r="V931" s="85">
        <f t="shared" si="526"/>
        <v>0</v>
      </c>
      <c r="W931" s="85">
        <f t="shared" si="513"/>
        <v>0</v>
      </c>
      <c r="Y931" s="84">
        <f t="shared" si="472"/>
        <v>0</v>
      </c>
      <c r="Z931" s="85">
        <f t="shared" si="473"/>
        <v>0</v>
      </c>
      <c r="AA931" s="70">
        <f t="shared" si="474"/>
        <v>0</v>
      </c>
      <c r="AB931" s="84">
        <f t="shared" si="475"/>
        <v>0</v>
      </c>
      <c r="AC931" s="84">
        <f t="shared" si="476"/>
        <v>0</v>
      </c>
      <c r="AD931" s="85">
        <f t="shared" si="477"/>
        <v>0</v>
      </c>
      <c r="AE931" s="85">
        <f t="shared" si="478"/>
        <v>0</v>
      </c>
      <c r="AF931" s="1">
        <f t="shared" si="511"/>
        <v>0</v>
      </c>
    </row>
    <row r="932" spans="1:32" ht="12" customHeight="1" x14ac:dyDescent="0.2">
      <c r="A932" s="101">
        <v>1.8319999999999999E-3</v>
      </c>
      <c r="B932" s="3">
        <f t="shared" si="514"/>
        <v>1.8319999999999999E-3</v>
      </c>
      <c r="C932" t="s">
        <v>714</v>
      </c>
      <c r="D932"/>
      <c r="E932" s="56" t="s">
        <v>20</v>
      </c>
      <c r="F932" s="21">
        <f t="shared" si="481"/>
        <v>0</v>
      </c>
      <c r="G932" s="21">
        <f t="shared" si="482"/>
        <v>0</v>
      </c>
      <c r="H932" s="111" t="str">
        <f>IF(ISNA(VLOOKUP(C932,[1]Sheet1!$J$2:$J$2989,1,FALSE)),"No","Yes")</f>
        <v>No</v>
      </c>
      <c r="I932" s="84">
        <f t="shared" si="515"/>
        <v>0</v>
      </c>
      <c r="J932" s="84">
        <f t="shared" si="516"/>
        <v>0</v>
      </c>
      <c r="K932" s="84">
        <f t="shared" si="517"/>
        <v>0</v>
      </c>
      <c r="L932" s="84">
        <f t="shared" si="518"/>
        <v>0</v>
      </c>
      <c r="M932" s="84">
        <f t="shared" si="519"/>
        <v>0</v>
      </c>
      <c r="N932" s="84">
        <f t="shared" si="520"/>
        <v>0</v>
      </c>
      <c r="O932" s="84">
        <f t="shared" si="512"/>
        <v>0</v>
      </c>
      <c r="Q932" s="85">
        <f t="shared" si="521"/>
        <v>0</v>
      </c>
      <c r="R932" s="85">
        <f t="shared" si="522"/>
        <v>0</v>
      </c>
      <c r="S932" s="85">
        <f t="shared" si="523"/>
        <v>0</v>
      </c>
      <c r="T932" s="85">
        <f t="shared" si="524"/>
        <v>0</v>
      </c>
      <c r="U932" s="85">
        <f t="shared" si="525"/>
        <v>0</v>
      </c>
      <c r="V932" s="85">
        <f t="shared" si="526"/>
        <v>0</v>
      </c>
      <c r="W932" s="85">
        <f t="shared" si="513"/>
        <v>0</v>
      </c>
      <c r="Y932" s="84">
        <f t="shared" si="472"/>
        <v>0</v>
      </c>
      <c r="Z932" s="85">
        <f t="shared" si="473"/>
        <v>0</v>
      </c>
      <c r="AA932" s="70">
        <f t="shared" si="474"/>
        <v>0</v>
      </c>
      <c r="AB932" s="84">
        <f t="shared" si="475"/>
        <v>0</v>
      </c>
      <c r="AC932" s="84">
        <f t="shared" si="476"/>
        <v>0</v>
      </c>
      <c r="AD932" s="85">
        <f t="shared" si="477"/>
        <v>0</v>
      </c>
      <c r="AE932" s="85">
        <f t="shared" si="478"/>
        <v>0</v>
      </c>
      <c r="AF932" s="1">
        <f t="shared" si="511"/>
        <v>0</v>
      </c>
    </row>
    <row r="933" spans="1:32" ht="12" customHeight="1" x14ac:dyDescent="0.2">
      <c r="A933" s="101">
        <v>1.8329999999999998E-3</v>
      </c>
      <c r="B933" s="3">
        <f t="shared" si="514"/>
        <v>1.8329999999999998E-3</v>
      </c>
      <c r="C933" t="s">
        <v>599</v>
      </c>
      <c r="D933" t="s">
        <v>741</v>
      </c>
      <c r="E933" s="56" t="s">
        <v>20</v>
      </c>
      <c r="F933" s="21">
        <f t="shared" si="481"/>
        <v>0</v>
      </c>
      <c r="G933" s="21">
        <f t="shared" si="482"/>
        <v>0</v>
      </c>
      <c r="H933" s="111" t="str">
        <f>IF(ISNA(VLOOKUP(C933,[1]Sheet1!$J$2:$J$2989,1,FALSE)),"No","Yes")</f>
        <v>No</v>
      </c>
      <c r="I933" s="84">
        <f t="shared" si="515"/>
        <v>0</v>
      </c>
      <c r="J933" s="84">
        <f t="shared" si="516"/>
        <v>0</v>
      </c>
      <c r="K933" s="84">
        <f t="shared" si="517"/>
        <v>0</v>
      </c>
      <c r="L933" s="84">
        <f t="shared" si="518"/>
        <v>0</v>
      </c>
      <c r="M933" s="84">
        <f t="shared" si="519"/>
        <v>0</v>
      </c>
      <c r="N933" s="84">
        <f t="shared" si="520"/>
        <v>0</v>
      </c>
      <c r="O933" s="84">
        <f t="shared" si="512"/>
        <v>0</v>
      </c>
      <c r="Q933" s="85">
        <f t="shared" si="521"/>
        <v>0</v>
      </c>
      <c r="R933" s="85">
        <f t="shared" si="522"/>
        <v>0</v>
      </c>
      <c r="S933" s="85">
        <f t="shared" si="523"/>
        <v>0</v>
      </c>
      <c r="T933" s="85">
        <f t="shared" si="524"/>
        <v>0</v>
      </c>
      <c r="U933" s="85">
        <f t="shared" si="525"/>
        <v>0</v>
      </c>
      <c r="V933" s="85">
        <f t="shared" si="526"/>
        <v>0</v>
      </c>
      <c r="W933" s="85">
        <f t="shared" si="513"/>
        <v>0</v>
      </c>
      <c r="Y933" s="84">
        <f t="shared" si="472"/>
        <v>0</v>
      </c>
      <c r="Z933" s="85">
        <f t="shared" si="473"/>
        <v>0</v>
      </c>
      <c r="AA933" s="70">
        <f t="shared" si="474"/>
        <v>0</v>
      </c>
      <c r="AB933" s="84">
        <f t="shared" si="475"/>
        <v>0</v>
      </c>
      <c r="AC933" s="84">
        <f t="shared" si="476"/>
        <v>0</v>
      </c>
      <c r="AD933" s="85">
        <f t="shared" si="477"/>
        <v>0</v>
      </c>
      <c r="AE933" s="85">
        <f t="shared" si="478"/>
        <v>0</v>
      </c>
      <c r="AF933" s="1">
        <f t="shared" si="511"/>
        <v>0</v>
      </c>
    </row>
    <row r="934" spans="1:32" ht="12" customHeight="1" x14ac:dyDescent="0.2">
      <c r="A934" s="101">
        <v>1.8339999999999999E-3</v>
      </c>
      <c r="B934" s="3">
        <f t="shared" si="514"/>
        <v>1.8339999999999999E-3</v>
      </c>
      <c r="C934" t="s">
        <v>634</v>
      </c>
      <c r="D934" t="s">
        <v>736</v>
      </c>
      <c r="E934" s="56" t="s">
        <v>20</v>
      </c>
      <c r="F934" s="21">
        <f t="shared" si="481"/>
        <v>0</v>
      </c>
      <c r="G934" s="21">
        <f t="shared" si="482"/>
        <v>0</v>
      </c>
      <c r="H934" s="111" t="str">
        <f>IF(ISNA(VLOOKUP(C934,[1]Sheet1!$J$2:$J$2989,1,FALSE)),"No","Yes")</f>
        <v>No</v>
      </c>
      <c r="I934" s="84">
        <f t="shared" si="515"/>
        <v>0</v>
      </c>
      <c r="J934" s="84">
        <f t="shared" si="516"/>
        <v>0</v>
      </c>
      <c r="K934" s="84">
        <f t="shared" si="517"/>
        <v>0</v>
      </c>
      <c r="L934" s="84">
        <f t="shared" si="518"/>
        <v>0</v>
      </c>
      <c r="M934" s="84">
        <f t="shared" si="519"/>
        <v>0</v>
      </c>
      <c r="N934" s="84">
        <f t="shared" si="520"/>
        <v>0</v>
      </c>
      <c r="O934" s="84">
        <f t="shared" si="512"/>
        <v>0</v>
      </c>
      <c r="Q934" s="85">
        <f t="shared" si="521"/>
        <v>0</v>
      </c>
      <c r="R934" s="85">
        <f t="shared" si="522"/>
        <v>0</v>
      </c>
      <c r="S934" s="85">
        <f t="shared" si="523"/>
        <v>0</v>
      </c>
      <c r="T934" s="85">
        <f t="shared" si="524"/>
        <v>0</v>
      </c>
      <c r="U934" s="85">
        <f t="shared" si="525"/>
        <v>0</v>
      </c>
      <c r="V934" s="85">
        <f t="shared" si="526"/>
        <v>0</v>
      </c>
      <c r="W934" s="85">
        <f t="shared" si="513"/>
        <v>0</v>
      </c>
      <c r="Y934" s="84">
        <f t="shared" si="472"/>
        <v>0</v>
      </c>
      <c r="Z934" s="85">
        <f t="shared" si="473"/>
        <v>0</v>
      </c>
      <c r="AA934" s="70">
        <f t="shared" si="474"/>
        <v>0</v>
      </c>
      <c r="AB934" s="84">
        <f t="shared" si="475"/>
        <v>0</v>
      </c>
      <c r="AC934" s="84">
        <f t="shared" si="476"/>
        <v>0</v>
      </c>
      <c r="AD934" s="85">
        <f t="shared" si="477"/>
        <v>0</v>
      </c>
      <c r="AE934" s="85">
        <f t="shared" si="478"/>
        <v>0</v>
      </c>
      <c r="AF934" s="1">
        <f t="shared" si="511"/>
        <v>0</v>
      </c>
    </row>
    <row r="935" spans="1:32" ht="12" customHeight="1" x14ac:dyDescent="0.2">
      <c r="A935" s="101">
        <v>1.8349999999999998E-3</v>
      </c>
      <c r="B935" s="3">
        <f t="shared" si="514"/>
        <v>1.8349999999999998E-3</v>
      </c>
      <c r="C935" t="s">
        <v>641</v>
      </c>
      <c r="D935"/>
      <c r="E935" s="56" t="s">
        <v>20</v>
      </c>
      <c r="F935" s="21">
        <f t="shared" si="481"/>
        <v>0</v>
      </c>
      <c r="G935" s="21">
        <f t="shared" si="482"/>
        <v>0</v>
      </c>
      <c r="H935" s="111" t="str">
        <f>IF(ISNA(VLOOKUP(C935,[1]Sheet1!$J$2:$J$2989,1,FALSE)),"No","Yes")</f>
        <v>No</v>
      </c>
      <c r="I935" s="84">
        <f t="shared" si="515"/>
        <v>0</v>
      </c>
      <c r="J935" s="84">
        <f t="shared" si="516"/>
        <v>0</v>
      </c>
      <c r="K935" s="84">
        <f t="shared" si="517"/>
        <v>0</v>
      </c>
      <c r="L935" s="84">
        <f t="shared" si="518"/>
        <v>0</v>
      </c>
      <c r="M935" s="84">
        <f t="shared" si="519"/>
        <v>0</v>
      </c>
      <c r="N935" s="84">
        <f t="shared" si="520"/>
        <v>0</v>
      </c>
      <c r="O935" s="84">
        <f t="shared" si="512"/>
        <v>0</v>
      </c>
      <c r="Q935" s="85">
        <f t="shared" si="521"/>
        <v>0</v>
      </c>
      <c r="R935" s="85">
        <f t="shared" si="522"/>
        <v>0</v>
      </c>
      <c r="S935" s="85">
        <f t="shared" si="523"/>
        <v>0</v>
      </c>
      <c r="T935" s="85">
        <f t="shared" si="524"/>
        <v>0</v>
      </c>
      <c r="U935" s="85">
        <f t="shared" si="525"/>
        <v>0</v>
      </c>
      <c r="V935" s="85">
        <f t="shared" si="526"/>
        <v>0</v>
      </c>
      <c r="W935" s="85">
        <f t="shared" si="513"/>
        <v>0</v>
      </c>
      <c r="Y935" s="84">
        <f t="shared" si="472"/>
        <v>0</v>
      </c>
      <c r="Z935" s="85">
        <f t="shared" si="473"/>
        <v>0</v>
      </c>
      <c r="AA935" s="70">
        <f t="shared" si="474"/>
        <v>0</v>
      </c>
      <c r="AB935" s="84">
        <f t="shared" si="475"/>
        <v>0</v>
      </c>
      <c r="AC935" s="84">
        <f t="shared" si="476"/>
        <v>0</v>
      </c>
      <c r="AD935" s="85">
        <f t="shared" si="477"/>
        <v>0</v>
      </c>
      <c r="AE935" s="85">
        <f t="shared" si="478"/>
        <v>0</v>
      </c>
      <c r="AF935" s="1">
        <f t="shared" si="511"/>
        <v>0</v>
      </c>
    </row>
    <row r="936" spans="1:32" ht="12" customHeight="1" x14ac:dyDescent="0.2">
      <c r="A936" s="101">
        <v>1.8359999999999997E-3</v>
      </c>
      <c r="B936" s="3">
        <f t="shared" si="514"/>
        <v>1.8359999999999997E-3</v>
      </c>
      <c r="C936" t="s">
        <v>649</v>
      </c>
      <c r="D936" t="s">
        <v>736</v>
      </c>
      <c r="E936" s="56" t="s">
        <v>20</v>
      </c>
      <c r="F936" s="21">
        <f t="shared" si="481"/>
        <v>0</v>
      </c>
      <c r="G936" s="21">
        <f t="shared" si="482"/>
        <v>0</v>
      </c>
      <c r="H936" s="111" t="str">
        <f>IF(ISNA(VLOOKUP(C936,[1]Sheet1!$J$2:$J$2989,1,FALSE)),"No","Yes")</f>
        <v>No</v>
      </c>
      <c r="I936" s="84">
        <f t="shared" si="515"/>
        <v>0</v>
      </c>
      <c r="J936" s="84">
        <f t="shared" si="516"/>
        <v>0</v>
      </c>
      <c r="K936" s="84">
        <f t="shared" si="517"/>
        <v>0</v>
      </c>
      <c r="L936" s="84">
        <f t="shared" si="518"/>
        <v>0</v>
      </c>
      <c r="M936" s="84">
        <f t="shared" si="519"/>
        <v>0</v>
      </c>
      <c r="N936" s="84">
        <f t="shared" si="520"/>
        <v>0</v>
      </c>
      <c r="O936" s="84">
        <f t="shared" si="512"/>
        <v>0</v>
      </c>
      <c r="Q936" s="85">
        <f t="shared" si="521"/>
        <v>0</v>
      </c>
      <c r="R936" s="85">
        <f t="shared" si="522"/>
        <v>0</v>
      </c>
      <c r="S936" s="85">
        <f t="shared" si="523"/>
        <v>0</v>
      </c>
      <c r="T936" s="85">
        <f t="shared" si="524"/>
        <v>0</v>
      </c>
      <c r="U936" s="85">
        <f t="shared" si="525"/>
        <v>0</v>
      </c>
      <c r="V936" s="85">
        <f t="shared" si="526"/>
        <v>0</v>
      </c>
      <c r="W936" s="85">
        <f t="shared" si="513"/>
        <v>0</v>
      </c>
      <c r="Y936" s="84">
        <f t="shared" si="472"/>
        <v>0</v>
      </c>
      <c r="Z936" s="85">
        <f t="shared" si="473"/>
        <v>0</v>
      </c>
      <c r="AA936" s="70">
        <f t="shared" si="474"/>
        <v>0</v>
      </c>
      <c r="AB936" s="84">
        <f t="shared" si="475"/>
        <v>0</v>
      </c>
      <c r="AC936" s="84">
        <f t="shared" si="476"/>
        <v>0</v>
      </c>
      <c r="AD936" s="85">
        <f t="shared" si="477"/>
        <v>0</v>
      </c>
      <c r="AE936" s="85">
        <f t="shared" si="478"/>
        <v>0</v>
      </c>
      <c r="AF936" s="1">
        <f t="shared" si="511"/>
        <v>0</v>
      </c>
    </row>
    <row r="937" spans="1:32" ht="12" customHeight="1" x14ac:dyDescent="0.2">
      <c r="A937" s="101">
        <v>1.8379999999999998E-3</v>
      </c>
      <c r="B937" s="3">
        <f t="shared" si="514"/>
        <v>1.8379999999999998E-3</v>
      </c>
      <c r="C937" t="s">
        <v>694</v>
      </c>
      <c r="D937" t="s">
        <v>85</v>
      </c>
      <c r="E937" s="56" t="s">
        <v>20</v>
      </c>
      <c r="F937" s="21">
        <f t="shared" si="481"/>
        <v>0</v>
      </c>
      <c r="G937" s="21">
        <f t="shared" si="482"/>
        <v>0</v>
      </c>
      <c r="H937" s="111" t="str">
        <f>IF(ISNA(VLOOKUP(C937,[1]Sheet1!$J$2:$J$2989,1,FALSE)),"No","Yes")</f>
        <v>No</v>
      </c>
      <c r="I937" s="84">
        <f t="shared" si="515"/>
        <v>0</v>
      </c>
      <c r="J937" s="84">
        <f t="shared" si="516"/>
        <v>0</v>
      </c>
      <c r="K937" s="84">
        <f t="shared" si="517"/>
        <v>0</v>
      </c>
      <c r="L937" s="84">
        <f t="shared" si="518"/>
        <v>0</v>
      </c>
      <c r="M937" s="84">
        <f t="shared" si="519"/>
        <v>0</v>
      </c>
      <c r="N937" s="84">
        <f t="shared" si="520"/>
        <v>0</v>
      </c>
      <c r="O937" s="84">
        <f t="shared" si="512"/>
        <v>0</v>
      </c>
      <c r="Q937" s="85">
        <f t="shared" si="521"/>
        <v>0</v>
      </c>
      <c r="R937" s="85">
        <f t="shared" si="522"/>
        <v>0</v>
      </c>
      <c r="S937" s="85">
        <f t="shared" si="523"/>
        <v>0</v>
      </c>
      <c r="T937" s="85">
        <f t="shared" si="524"/>
        <v>0</v>
      </c>
      <c r="U937" s="85">
        <f t="shared" si="525"/>
        <v>0</v>
      </c>
      <c r="V937" s="85">
        <f t="shared" si="526"/>
        <v>0</v>
      </c>
      <c r="W937" s="85">
        <f t="shared" si="513"/>
        <v>0</v>
      </c>
      <c r="Y937" s="84">
        <f t="shared" si="472"/>
        <v>0</v>
      </c>
      <c r="Z937" s="85">
        <f t="shared" si="473"/>
        <v>0</v>
      </c>
      <c r="AA937" s="70">
        <f t="shared" si="474"/>
        <v>0</v>
      </c>
      <c r="AB937" s="84">
        <f t="shared" si="475"/>
        <v>0</v>
      </c>
      <c r="AC937" s="84">
        <f t="shared" si="476"/>
        <v>0</v>
      </c>
      <c r="AD937" s="85">
        <f t="shared" si="477"/>
        <v>0</v>
      </c>
      <c r="AE937" s="85">
        <f t="shared" si="478"/>
        <v>0</v>
      </c>
      <c r="AF937" s="1">
        <f t="shared" si="511"/>
        <v>0</v>
      </c>
    </row>
    <row r="938" spans="1:32" ht="12" customHeight="1" x14ac:dyDescent="0.2">
      <c r="A938" s="101">
        <v>1.8389999999999999E-3</v>
      </c>
      <c r="B938" s="3">
        <f t="shared" si="514"/>
        <v>1.8389999999999999E-3</v>
      </c>
      <c r="C938" t="s">
        <v>697</v>
      </c>
      <c r="D938"/>
      <c r="E938" s="56" t="s">
        <v>20</v>
      </c>
      <c r="F938" s="21">
        <f t="shared" si="481"/>
        <v>0</v>
      </c>
      <c r="G938" s="21">
        <f t="shared" si="482"/>
        <v>0</v>
      </c>
      <c r="H938" s="111" t="str">
        <f>IF(ISNA(VLOOKUP(C938,[1]Sheet1!$J$2:$J$2989,1,FALSE)),"No","Yes")</f>
        <v>No</v>
      </c>
      <c r="I938" s="84">
        <f t="shared" si="515"/>
        <v>0</v>
      </c>
      <c r="J938" s="84">
        <f t="shared" si="516"/>
        <v>0</v>
      </c>
      <c r="K938" s="84">
        <f t="shared" si="517"/>
        <v>0</v>
      </c>
      <c r="L938" s="84">
        <f t="shared" si="518"/>
        <v>0</v>
      </c>
      <c r="M938" s="84">
        <f t="shared" si="519"/>
        <v>0</v>
      </c>
      <c r="N938" s="84">
        <f t="shared" si="520"/>
        <v>0</v>
      </c>
      <c r="O938" s="84">
        <f t="shared" si="512"/>
        <v>0</v>
      </c>
      <c r="Q938" s="85">
        <f t="shared" si="521"/>
        <v>0</v>
      </c>
      <c r="R938" s="85">
        <f t="shared" si="522"/>
        <v>0</v>
      </c>
      <c r="S938" s="85">
        <f t="shared" si="523"/>
        <v>0</v>
      </c>
      <c r="T938" s="85">
        <f t="shared" si="524"/>
        <v>0</v>
      </c>
      <c r="U938" s="85">
        <f t="shared" si="525"/>
        <v>0</v>
      </c>
      <c r="V938" s="85">
        <f t="shared" si="526"/>
        <v>0</v>
      </c>
      <c r="W938" s="85">
        <f t="shared" si="513"/>
        <v>0</v>
      </c>
      <c r="Y938" s="84">
        <f t="shared" si="472"/>
        <v>0</v>
      </c>
      <c r="Z938" s="85">
        <f t="shared" si="473"/>
        <v>0</v>
      </c>
      <c r="AA938" s="70">
        <f t="shared" si="474"/>
        <v>0</v>
      </c>
      <c r="AB938" s="84">
        <f t="shared" si="475"/>
        <v>0</v>
      </c>
      <c r="AC938" s="84">
        <f t="shared" si="476"/>
        <v>0</v>
      </c>
      <c r="AD938" s="85">
        <f t="shared" si="477"/>
        <v>0</v>
      </c>
      <c r="AE938" s="85">
        <f t="shared" si="478"/>
        <v>0</v>
      </c>
      <c r="AF938" s="1">
        <f t="shared" si="511"/>
        <v>0</v>
      </c>
    </row>
    <row r="939" spans="1:32" ht="12" customHeight="1" x14ac:dyDescent="0.2">
      <c r="A939" s="101">
        <v>1.8399999999999998E-3</v>
      </c>
      <c r="B939" s="3">
        <f t="shared" si="514"/>
        <v>1.8399999999999998E-3</v>
      </c>
      <c r="C939" t="s">
        <v>708</v>
      </c>
      <c r="D939"/>
      <c r="E939" s="56" t="s">
        <v>20</v>
      </c>
      <c r="F939" s="21">
        <f t="shared" si="481"/>
        <v>0</v>
      </c>
      <c r="G939" s="21">
        <f t="shared" si="482"/>
        <v>0</v>
      </c>
      <c r="H939" s="111" t="str">
        <f>IF(ISNA(VLOOKUP(C939,[1]Sheet1!$J$2:$J$2989,1,FALSE)),"No","Yes")</f>
        <v>No</v>
      </c>
      <c r="I939" s="84">
        <f t="shared" si="515"/>
        <v>0</v>
      </c>
      <c r="J939" s="84">
        <f t="shared" si="516"/>
        <v>0</v>
      </c>
      <c r="K939" s="84">
        <f t="shared" si="517"/>
        <v>0</v>
      </c>
      <c r="L939" s="84">
        <f t="shared" si="518"/>
        <v>0</v>
      </c>
      <c r="M939" s="84">
        <f t="shared" si="519"/>
        <v>0</v>
      </c>
      <c r="N939" s="84">
        <f t="shared" si="520"/>
        <v>0</v>
      </c>
      <c r="O939" s="84">
        <f t="shared" si="512"/>
        <v>0</v>
      </c>
      <c r="Q939" s="85">
        <f t="shared" si="521"/>
        <v>0</v>
      </c>
      <c r="R939" s="85">
        <f t="shared" si="522"/>
        <v>0</v>
      </c>
      <c r="S939" s="85">
        <f t="shared" si="523"/>
        <v>0</v>
      </c>
      <c r="T939" s="85">
        <f t="shared" si="524"/>
        <v>0</v>
      </c>
      <c r="U939" s="85">
        <f t="shared" si="525"/>
        <v>0</v>
      </c>
      <c r="V939" s="85">
        <f t="shared" si="526"/>
        <v>0</v>
      </c>
      <c r="W939" s="85">
        <f t="shared" si="513"/>
        <v>0</v>
      </c>
      <c r="Y939" s="84">
        <f t="shared" si="472"/>
        <v>0</v>
      </c>
      <c r="Z939" s="85">
        <f t="shared" si="473"/>
        <v>0</v>
      </c>
      <c r="AA939" s="70">
        <f t="shared" si="474"/>
        <v>0</v>
      </c>
      <c r="AB939" s="84">
        <f t="shared" si="475"/>
        <v>0</v>
      </c>
      <c r="AC939" s="84">
        <f t="shared" si="476"/>
        <v>0</v>
      </c>
      <c r="AD939" s="85">
        <f t="shared" si="477"/>
        <v>0</v>
      </c>
      <c r="AE939" s="85">
        <f t="shared" si="478"/>
        <v>0</v>
      </c>
      <c r="AF939" s="1">
        <f t="shared" si="511"/>
        <v>0</v>
      </c>
    </row>
    <row r="940" spans="1:32" ht="12" customHeight="1" x14ac:dyDescent="0.2">
      <c r="A940" s="101">
        <v>1.8409999999999998E-3</v>
      </c>
      <c r="B940" s="3">
        <f t="shared" si="514"/>
        <v>1.8409999999999998E-3</v>
      </c>
      <c r="C940" t="s">
        <v>713</v>
      </c>
      <c r="D940"/>
      <c r="E940" s="56" t="s">
        <v>20</v>
      </c>
      <c r="F940" s="21">
        <f t="shared" si="481"/>
        <v>0</v>
      </c>
      <c r="G940" s="21">
        <f t="shared" si="482"/>
        <v>0</v>
      </c>
      <c r="H940" s="111" t="str">
        <f>IF(ISNA(VLOOKUP(C940,[1]Sheet1!$J$2:$J$2989,1,FALSE)),"No","Yes")</f>
        <v>No</v>
      </c>
      <c r="I940" s="84">
        <f t="shared" si="515"/>
        <v>0</v>
      </c>
      <c r="J940" s="84">
        <f t="shared" si="516"/>
        <v>0</v>
      </c>
      <c r="K940" s="84">
        <f t="shared" si="517"/>
        <v>0</v>
      </c>
      <c r="L940" s="84">
        <f t="shared" si="518"/>
        <v>0</v>
      </c>
      <c r="M940" s="84">
        <f t="shared" si="519"/>
        <v>0</v>
      </c>
      <c r="N940" s="84">
        <f t="shared" si="520"/>
        <v>0</v>
      </c>
      <c r="O940" s="84">
        <f t="shared" si="512"/>
        <v>0</v>
      </c>
      <c r="Q940" s="85">
        <f t="shared" si="521"/>
        <v>0</v>
      </c>
      <c r="R940" s="85">
        <f t="shared" si="522"/>
        <v>0</v>
      </c>
      <c r="S940" s="85">
        <f t="shared" si="523"/>
        <v>0</v>
      </c>
      <c r="T940" s="85">
        <f t="shared" si="524"/>
        <v>0</v>
      </c>
      <c r="U940" s="85">
        <f t="shared" si="525"/>
        <v>0</v>
      </c>
      <c r="V940" s="85">
        <f t="shared" si="526"/>
        <v>0</v>
      </c>
      <c r="W940" s="85">
        <f t="shared" si="513"/>
        <v>0</v>
      </c>
      <c r="Y940" s="84">
        <f t="shared" si="472"/>
        <v>0</v>
      </c>
      <c r="Z940" s="85">
        <f t="shared" si="473"/>
        <v>0</v>
      </c>
      <c r="AA940" s="70">
        <f t="shared" si="474"/>
        <v>0</v>
      </c>
      <c r="AB940" s="84">
        <f t="shared" si="475"/>
        <v>0</v>
      </c>
      <c r="AC940" s="84">
        <f t="shared" si="476"/>
        <v>0</v>
      </c>
      <c r="AD940" s="85">
        <f t="shared" si="477"/>
        <v>0</v>
      </c>
      <c r="AE940" s="85">
        <f t="shared" si="478"/>
        <v>0</v>
      </c>
      <c r="AF940" s="1">
        <f t="shared" si="511"/>
        <v>0</v>
      </c>
    </row>
    <row r="941" spans="1:32" ht="12" customHeight="1" x14ac:dyDescent="0.2">
      <c r="A941" s="101">
        <v>1.8429999999999998E-3</v>
      </c>
      <c r="B941" s="3">
        <f t="shared" si="514"/>
        <v>1.8429999999999998E-3</v>
      </c>
      <c r="C941" t="s">
        <v>597</v>
      </c>
      <c r="D941" t="s">
        <v>742</v>
      </c>
      <c r="E941" s="56" t="s">
        <v>20</v>
      </c>
      <c r="F941" s="21">
        <f t="shared" si="481"/>
        <v>0</v>
      </c>
      <c r="G941" s="21">
        <f t="shared" si="482"/>
        <v>0</v>
      </c>
      <c r="H941" s="111" t="str">
        <f>IF(ISNA(VLOOKUP(C941,[1]Sheet1!$J$2:$J$2989,1,FALSE)),"No","Yes")</f>
        <v>Yes</v>
      </c>
      <c r="I941" s="84">
        <f t="shared" si="515"/>
        <v>0</v>
      </c>
      <c r="J941" s="84">
        <f t="shared" si="516"/>
        <v>0</v>
      </c>
      <c r="K941" s="84">
        <f t="shared" si="517"/>
        <v>0</v>
      </c>
      <c r="L941" s="84">
        <f t="shared" si="518"/>
        <v>0</v>
      </c>
      <c r="M941" s="84">
        <f t="shared" si="519"/>
        <v>0</v>
      </c>
      <c r="N941" s="84">
        <f t="shared" si="520"/>
        <v>0</v>
      </c>
      <c r="O941" s="84">
        <f t="shared" si="512"/>
        <v>0</v>
      </c>
      <c r="Q941" s="85">
        <f t="shared" si="521"/>
        <v>0</v>
      </c>
      <c r="R941" s="85">
        <f t="shared" si="522"/>
        <v>0</v>
      </c>
      <c r="S941" s="85">
        <f t="shared" si="523"/>
        <v>0</v>
      </c>
      <c r="T941" s="85">
        <f t="shared" si="524"/>
        <v>0</v>
      </c>
      <c r="U941" s="85">
        <f t="shared" si="525"/>
        <v>0</v>
      </c>
      <c r="V941" s="85">
        <f t="shared" si="526"/>
        <v>0</v>
      </c>
      <c r="W941" s="85">
        <f t="shared" si="513"/>
        <v>0</v>
      </c>
      <c r="Y941" s="84">
        <f t="shared" si="472"/>
        <v>0</v>
      </c>
      <c r="Z941" s="85">
        <f t="shared" si="473"/>
        <v>0</v>
      </c>
      <c r="AA941" s="70">
        <f t="shared" si="474"/>
        <v>0</v>
      </c>
      <c r="AB941" s="84">
        <f t="shared" si="475"/>
        <v>0</v>
      </c>
      <c r="AC941" s="84">
        <f t="shared" si="476"/>
        <v>0</v>
      </c>
      <c r="AD941" s="85">
        <f t="shared" si="477"/>
        <v>0</v>
      </c>
      <c r="AE941" s="85">
        <f t="shared" si="478"/>
        <v>0</v>
      </c>
      <c r="AF941" s="1">
        <f t="shared" si="511"/>
        <v>0</v>
      </c>
    </row>
    <row r="942" spans="1:32" ht="12" customHeight="1" x14ac:dyDescent="0.2">
      <c r="A942" s="101">
        <v>1.8439999999999999E-3</v>
      </c>
      <c r="B942" s="3">
        <f t="shared" si="514"/>
        <v>1.8439999999999999E-3</v>
      </c>
      <c r="C942" t="s">
        <v>606</v>
      </c>
      <c r="D942" t="s">
        <v>743</v>
      </c>
      <c r="E942" s="56" t="s">
        <v>20</v>
      </c>
      <c r="F942" s="21">
        <f t="shared" si="481"/>
        <v>0</v>
      </c>
      <c r="G942" s="21">
        <f t="shared" si="482"/>
        <v>0</v>
      </c>
      <c r="H942" s="111" t="str">
        <f>IF(ISNA(VLOOKUP(C942,[1]Sheet1!$J$2:$J$2989,1,FALSE)),"No","Yes")</f>
        <v>No</v>
      </c>
      <c r="I942" s="84">
        <f t="shared" si="515"/>
        <v>0</v>
      </c>
      <c r="J942" s="84">
        <f t="shared" si="516"/>
        <v>0</v>
      </c>
      <c r="K942" s="84">
        <f t="shared" si="517"/>
        <v>0</v>
      </c>
      <c r="L942" s="84">
        <f t="shared" si="518"/>
        <v>0</v>
      </c>
      <c r="M942" s="84">
        <f t="shared" si="519"/>
        <v>0</v>
      </c>
      <c r="N942" s="84">
        <f t="shared" si="520"/>
        <v>0</v>
      </c>
      <c r="O942" s="84">
        <f t="shared" si="512"/>
        <v>0</v>
      </c>
      <c r="Q942" s="85">
        <f t="shared" si="521"/>
        <v>0</v>
      </c>
      <c r="R942" s="85">
        <f t="shared" si="522"/>
        <v>0</v>
      </c>
      <c r="S942" s="85">
        <f t="shared" si="523"/>
        <v>0</v>
      </c>
      <c r="T942" s="85">
        <f t="shared" si="524"/>
        <v>0</v>
      </c>
      <c r="U942" s="85">
        <f t="shared" si="525"/>
        <v>0</v>
      </c>
      <c r="V942" s="85">
        <f t="shared" si="526"/>
        <v>0</v>
      </c>
      <c r="W942" s="85">
        <f t="shared" si="513"/>
        <v>0</v>
      </c>
      <c r="Y942" s="84">
        <f t="shared" si="472"/>
        <v>0</v>
      </c>
      <c r="Z942" s="85">
        <f t="shared" si="473"/>
        <v>0</v>
      </c>
      <c r="AA942" s="70">
        <f t="shared" si="474"/>
        <v>0</v>
      </c>
      <c r="AB942" s="84">
        <f t="shared" si="475"/>
        <v>0</v>
      </c>
      <c r="AC942" s="84">
        <f t="shared" si="476"/>
        <v>0</v>
      </c>
      <c r="AD942" s="85">
        <f t="shared" si="477"/>
        <v>0</v>
      </c>
      <c r="AE942" s="85">
        <f t="shared" si="478"/>
        <v>0</v>
      </c>
      <c r="AF942" s="1">
        <f t="shared" si="511"/>
        <v>0</v>
      </c>
    </row>
    <row r="943" spans="1:32" ht="12" customHeight="1" x14ac:dyDescent="0.2">
      <c r="A943" s="101">
        <v>1.8449999999999999E-3</v>
      </c>
      <c r="B943" s="3">
        <f t="shared" si="514"/>
        <v>1.8449999999999999E-3</v>
      </c>
      <c r="C943" t="s">
        <v>615</v>
      </c>
      <c r="D943" t="s">
        <v>744</v>
      </c>
      <c r="E943" s="56" t="s">
        <v>20</v>
      </c>
      <c r="F943" s="21">
        <f t="shared" si="481"/>
        <v>0</v>
      </c>
      <c r="G943" s="21">
        <f t="shared" si="482"/>
        <v>0</v>
      </c>
      <c r="H943" s="111" t="str">
        <f>IF(ISNA(VLOOKUP(C943,[1]Sheet1!$J$2:$J$2989,1,FALSE)),"No","Yes")</f>
        <v>No</v>
      </c>
      <c r="I943" s="84">
        <f t="shared" si="515"/>
        <v>0</v>
      </c>
      <c r="J943" s="84">
        <f t="shared" si="516"/>
        <v>0</v>
      </c>
      <c r="K943" s="84">
        <f t="shared" si="517"/>
        <v>0</v>
      </c>
      <c r="L943" s="84">
        <f t="shared" si="518"/>
        <v>0</v>
      </c>
      <c r="M943" s="84">
        <f t="shared" si="519"/>
        <v>0</v>
      </c>
      <c r="N943" s="84">
        <f t="shared" si="520"/>
        <v>0</v>
      </c>
      <c r="O943" s="84">
        <f t="shared" si="512"/>
        <v>0</v>
      </c>
      <c r="Q943" s="85">
        <f t="shared" si="521"/>
        <v>0</v>
      </c>
      <c r="R943" s="85">
        <f t="shared" si="522"/>
        <v>0</v>
      </c>
      <c r="S943" s="85">
        <f t="shared" si="523"/>
        <v>0</v>
      </c>
      <c r="T943" s="85">
        <f t="shared" si="524"/>
        <v>0</v>
      </c>
      <c r="U943" s="85">
        <f t="shared" si="525"/>
        <v>0</v>
      </c>
      <c r="V943" s="85">
        <f t="shared" si="526"/>
        <v>0</v>
      </c>
      <c r="W943" s="85">
        <f t="shared" si="513"/>
        <v>0</v>
      </c>
      <c r="Y943" s="84">
        <f t="shared" si="472"/>
        <v>0</v>
      </c>
      <c r="Z943" s="85">
        <f t="shared" si="473"/>
        <v>0</v>
      </c>
      <c r="AA943" s="70">
        <f t="shared" si="474"/>
        <v>0</v>
      </c>
      <c r="AB943" s="84">
        <f t="shared" si="475"/>
        <v>0</v>
      </c>
      <c r="AC943" s="84">
        <f t="shared" si="476"/>
        <v>0</v>
      </c>
      <c r="AD943" s="85">
        <f t="shared" si="477"/>
        <v>0</v>
      </c>
      <c r="AE943" s="85">
        <f t="shared" si="478"/>
        <v>0</v>
      </c>
      <c r="AF943" s="1">
        <f t="shared" si="511"/>
        <v>0</v>
      </c>
    </row>
    <row r="944" spans="1:32" ht="12" customHeight="1" x14ac:dyDescent="0.2">
      <c r="A944" s="101">
        <v>1.8459999999999998E-3</v>
      </c>
      <c r="B944" s="3">
        <f t="shared" si="514"/>
        <v>1.8459999999999998E-3</v>
      </c>
      <c r="C944" t="s">
        <v>619</v>
      </c>
      <c r="D944" t="s">
        <v>125</v>
      </c>
      <c r="E944" s="56" t="s">
        <v>20</v>
      </c>
      <c r="F944" s="21">
        <f t="shared" si="481"/>
        <v>0</v>
      </c>
      <c r="G944" s="21">
        <f t="shared" si="482"/>
        <v>0</v>
      </c>
      <c r="H944" s="111" t="str">
        <f>IF(ISNA(VLOOKUP(C944,[1]Sheet1!$J$2:$J$2989,1,FALSE)),"No","Yes")</f>
        <v>No</v>
      </c>
      <c r="I944" s="84">
        <f t="shared" si="515"/>
        <v>0</v>
      </c>
      <c r="J944" s="84">
        <f t="shared" si="516"/>
        <v>0</v>
      </c>
      <c r="K944" s="84">
        <f t="shared" si="517"/>
        <v>0</v>
      </c>
      <c r="L944" s="84">
        <f t="shared" si="518"/>
        <v>0</v>
      </c>
      <c r="M944" s="84">
        <f t="shared" si="519"/>
        <v>0</v>
      </c>
      <c r="N944" s="84">
        <f t="shared" si="520"/>
        <v>0</v>
      </c>
      <c r="O944" s="84">
        <f t="shared" si="512"/>
        <v>0</v>
      </c>
      <c r="Q944" s="85">
        <f t="shared" si="521"/>
        <v>0</v>
      </c>
      <c r="R944" s="85">
        <f t="shared" si="522"/>
        <v>0</v>
      </c>
      <c r="S944" s="85">
        <f t="shared" si="523"/>
        <v>0</v>
      </c>
      <c r="T944" s="85">
        <f t="shared" si="524"/>
        <v>0</v>
      </c>
      <c r="U944" s="85">
        <f t="shared" si="525"/>
        <v>0</v>
      </c>
      <c r="V944" s="85">
        <f t="shared" si="526"/>
        <v>0</v>
      </c>
      <c r="W944" s="85">
        <f t="shared" si="513"/>
        <v>0</v>
      </c>
      <c r="Y944" s="84">
        <f t="shared" si="472"/>
        <v>0</v>
      </c>
      <c r="Z944" s="85">
        <f t="shared" si="473"/>
        <v>0</v>
      </c>
      <c r="AA944" s="70">
        <f t="shared" si="474"/>
        <v>0</v>
      </c>
      <c r="AB944" s="84">
        <f t="shared" si="475"/>
        <v>0</v>
      </c>
      <c r="AC944" s="84">
        <f t="shared" si="476"/>
        <v>0</v>
      </c>
      <c r="AD944" s="85">
        <f t="shared" si="477"/>
        <v>0</v>
      </c>
      <c r="AE944" s="85">
        <f t="shared" si="478"/>
        <v>0</v>
      </c>
      <c r="AF944" s="1">
        <f t="shared" si="511"/>
        <v>0</v>
      </c>
    </row>
    <row r="945" spans="1:32" ht="12" customHeight="1" x14ac:dyDescent="0.2">
      <c r="A945" s="101">
        <v>1.8469999999999999E-3</v>
      </c>
      <c r="B945" s="3">
        <f t="shared" si="514"/>
        <v>1.8469999999999999E-3</v>
      </c>
      <c r="C945" t="s">
        <v>633</v>
      </c>
      <c r="D945" t="s">
        <v>745</v>
      </c>
      <c r="E945" s="56" t="s">
        <v>20</v>
      </c>
      <c r="F945" s="21">
        <f t="shared" si="481"/>
        <v>0</v>
      </c>
      <c r="G945" s="21">
        <f t="shared" si="482"/>
        <v>0</v>
      </c>
      <c r="H945" s="111" t="str">
        <f>IF(ISNA(VLOOKUP(C945,[1]Sheet1!$J$2:$J$2989,1,FALSE)),"No","Yes")</f>
        <v>No</v>
      </c>
      <c r="I945" s="84">
        <f t="shared" si="515"/>
        <v>0</v>
      </c>
      <c r="J945" s="84">
        <f t="shared" si="516"/>
        <v>0</v>
      </c>
      <c r="K945" s="84">
        <f t="shared" si="517"/>
        <v>0</v>
      </c>
      <c r="L945" s="84">
        <f t="shared" si="518"/>
        <v>0</v>
      </c>
      <c r="M945" s="84">
        <f t="shared" si="519"/>
        <v>0</v>
      </c>
      <c r="N945" s="84">
        <f t="shared" si="520"/>
        <v>0</v>
      </c>
      <c r="O945" s="84">
        <f t="shared" si="512"/>
        <v>0</v>
      </c>
      <c r="Q945" s="85">
        <f t="shared" si="521"/>
        <v>0</v>
      </c>
      <c r="R945" s="85">
        <f t="shared" si="522"/>
        <v>0</v>
      </c>
      <c r="S945" s="85">
        <f t="shared" si="523"/>
        <v>0</v>
      </c>
      <c r="T945" s="85">
        <f t="shared" si="524"/>
        <v>0</v>
      </c>
      <c r="U945" s="85">
        <f t="shared" si="525"/>
        <v>0</v>
      </c>
      <c r="V945" s="85">
        <f t="shared" si="526"/>
        <v>0</v>
      </c>
      <c r="W945" s="85">
        <f t="shared" si="513"/>
        <v>0</v>
      </c>
      <c r="Y945" s="84">
        <f t="shared" si="472"/>
        <v>0</v>
      </c>
      <c r="Z945" s="85">
        <f t="shared" si="473"/>
        <v>0</v>
      </c>
      <c r="AA945" s="70">
        <f t="shared" si="474"/>
        <v>0</v>
      </c>
      <c r="AB945" s="84">
        <f t="shared" si="475"/>
        <v>0</v>
      </c>
      <c r="AC945" s="84">
        <f t="shared" si="476"/>
        <v>0</v>
      </c>
      <c r="AD945" s="85">
        <f t="shared" si="477"/>
        <v>0</v>
      </c>
      <c r="AE945" s="85">
        <f t="shared" si="478"/>
        <v>0</v>
      </c>
      <c r="AF945" s="1">
        <f t="shared" si="511"/>
        <v>0</v>
      </c>
    </row>
    <row r="946" spans="1:32" ht="12" customHeight="1" x14ac:dyDescent="0.2">
      <c r="A946" s="101">
        <v>1.8479999999999998E-3</v>
      </c>
      <c r="B946" s="3">
        <f t="shared" si="514"/>
        <v>1.8479999999999998E-3</v>
      </c>
      <c r="C946" t="s">
        <v>645</v>
      </c>
      <c r="D946" t="s">
        <v>746</v>
      </c>
      <c r="E946" s="56" t="s">
        <v>20</v>
      </c>
      <c r="F946" s="21">
        <f t="shared" si="481"/>
        <v>0</v>
      </c>
      <c r="G946" s="21">
        <f t="shared" si="482"/>
        <v>0</v>
      </c>
      <c r="H946" s="111" t="str">
        <f>IF(ISNA(VLOOKUP(C946,[1]Sheet1!$J$2:$J$2989,1,FALSE)),"No","Yes")</f>
        <v>No</v>
      </c>
      <c r="I946" s="84">
        <f t="shared" si="515"/>
        <v>0</v>
      </c>
      <c r="J946" s="84">
        <f t="shared" si="516"/>
        <v>0</v>
      </c>
      <c r="K946" s="84">
        <f t="shared" si="517"/>
        <v>0</v>
      </c>
      <c r="L946" s="84">
        <f t="shared" si="518"/>
        <v>0</v>
      </c>
      <c r="M946" s="84">
        <f t="shared" si="519"/>
        <v>0</v>
      </c>
      <c r="N946" s="84">
        <f t="shared" si="520"/>
        <v>0</v>
      </c>
      <c r="O946" s="84">
        <f t="shared" si="512"/>
        <v>0</v>
      </c>
      <c r="Q946" s="85">
        <f t="shared" si="521"/>
        <v>0</v>
      </c>
      <c r="R946" s="85">
        <f t="shared" si="522"/>
        <v>0</v>
      </c>
      <c r="S946" s="85">
        <f t="shared" si="523"/>
        <v>0</v>
      </c>
      <c r="T946" s="85">
        <f t="shared" si="524"/>
        <v>0</v>
      </c>
      <c r="U946" s="85">
        <f t="shared" si="525"/>
        <v>0</v>
      </c>
      <c r="V946" s="85">
        <f t="shared" si="526"/>
        <v>0</v>
      </c>
      <c r="W946" s="85">
        <f t="shared" si="513"/>
        <v>0</v>
      </c>
      <c r="Y946" s="84">
        <f t="shared" si="472"/>
        <v>0</v>
      </c>
      <c r="Z946" s="85">
        <f t="shared" si="473"/>
        <v>0</v>
      </c>
      <c r="AA946" s="70">
        <f t="shared" si="474"/>
        <v>0</v>
      </c>
      <c r="AB946" s="84">
        <f t="shared" si="475"/>
        <v>0</v>
      </c>
      <c r="AC946" s="84">
        <f t="shared" si="476"/>
        <v>0</v>
      </c>
      <c r="AD946" s="85">
        <f t="shared" si="477"/>
        <v>0</v>
      </c>
      <c r="AE946" s="85">
        <f t="shared" si="478"/>
        <v>0</v>
      </c>
      <c r="AF946" s="1">
        <f t="shared" si="511"/>
        <v>0</v>
      </c>
    </row>
    <row r="947" spans="1:32" ht="12" customHeight="1" x14ac:dyDescent="0.2">
      <c r="A947" s="101">
        <v>1.8489999999999997E-3</v>
      </c>
      <c r="B947" s="3">
        <f t="shared" si="514"/>
        <v>1.8489999999999997E-3</v>
      </c>
      <c r="C947" t="s">
        <v>647</v>
      </c>
      <c r="D947" t="s">
        <v>747</v>
      </c>
      <c r="E947" s="56" t="s">
        <v>20</v>
      </c>
      <c r="F947" s="21">
        <f t="shared" si="481"/>
        <v>0</v>
      </c>
      <c r="G947" s="21">
        <f t="shared" si="482"/>
        <v>0</v>
      </c>
      <c r="H947" s="111" t="str">
        <f>IF(ISNA(VLOOKUP(C947,[1]Sheet1!$J$2:$J$2989,1,FALSE)),"No","Yes")</f>
        <v>No</v>
      </c>
      <c r="I947" s="84">
        <f t="shared" si="515"/>
        <v>0</v>
      </c>
      <c r="J947" s="84">
        <f t="shared" si="516"/>
        <v>0</v>
      </c>
      <c r="K947" s="84">
        <f t="shared" si="517"/>
        <v>0</v>
      </c>
      <c r="L947" s="84">
        <f t="shared" si="518"/>
        <v>0</v>
      </c>
      <c r="M947" s="84">
        <f t="shared" si="519"/>
        <v>0</v>
      </c>
      <c r="N947" s="84">
        <f t="shared" si="520"/>
        <v>0</v>
      </c>
      <c r="O947" s="84">
        <f t="shared" si="512"/>
        <v>0</v>
      </c>
      <c r="Q947" s="85">
        <f t="shared" si="521"/>
        <v>0</v>
      </c>
      <c r="R947" s="85">
        <f t="shared" si="522"/>
        <v>0</v>
      </c>
      <c r="S947" s="85">
        <f t="shared" si="523"/>
        <v>0</v>
      </c>
      <c r="T947" s="85">
        <f t="shared" si="524"/>
        <v>0</v>
      </c>
      <c r="U947" s="85">
        <f t="shared" si="525"/>
        <v>0</v>
      </c>
      <c r="V947" s="85">
        <f t="shared" si="526"/>
        <v>0</v>
      </c>
      <c r="W947" s="85">
        <f t="shared" si="513"/>
        <v>0</v>
      </c>
      <c r="Y947" s="84">
        <f t="shared" si="472"/>
        <v>0</v>
      </c>
      <c r="Z947" s="85">
        <f t="shared" si="473"/>
        <v>0</v>
      </c>
      <c r="AA947" s="70">
        <f t="shared" si="474"/>
        <v>0</v>
      </c>
      <c r="AB947" s="84">
        <f t="shared" si="475"/>
        <v>0</v>
      </c>
      <c r="AC947" s="84">
        <f t="shared" si="476"/>
        <v>0</v>
      </c>
      <c r="AD947" s="85">
        <f t="shared" si="477"/>
        <v>0</v>
      </c>
      <c r="AE947" s="85">
        <f t="shared" si="478"/>
        <v>0</v>
      </c>
      <c r="AF947" s="1">
        <f t="shared" si="511"/>
        <v>0</v>
      </c>
    </row>
    <row r="948" spans="1:32" ht="12" customHeight="1" x14ac:dyDescent="0.2">
      <c r="A948" s="101">
        <v>1.8499999999999999E-3</v>
      </c>
      <c r="B948" s="3">
        <f t="shared" si="514"/>
        <v>1.8499999999999999E-3</v>
      </c>
      <c r="C948" t="s">
        <v>648</v>
      </c>
      <c r="D948" t="s">
        <v>127</v>
      </c>
      <c r="E948" s="56" t="s">
        <v>20</v>
      </c>
      <c r="F948" s="21">
        <f t="shared" si="481"/>
        <v>0</v>
      </c>
      <c r="G948" s="21">
        <f t="shared" si="482"/>
        <v>0</v>
      </c>
      <c r="H948" s="111" t="str">
        <f>IF(ISNA(VLOOKUP(C948,[1]Sheet1!$J$2:$J$2989,1,FALSE)),"No","Yes")</f>
        <v>No</v>
      </c>
      <c r="I948" s="84">
        <f t="shared" si="515"/>
        <v>0</v>
      </c>
      <c r="J948" s="84">
        <f t="shared" si="516"/>
        <v>0</v>
      </c>
      <c r="K948" s="84">
        <f t="shared" si="517"/>
        <v>0</v>
      </c>
      <c r="L948" s="84">
        <f t="shared" si="518"/>
        <v>0</v>
      </c>
      <c r="M948" s="84">
        <f t="shared" si="519"/>
        <v>0</v>
      </c>
      <c r="N948" s="84">
        <f t="shared" si="520"/>
        <v>0</v>
      </c>
      <c r="O948" s="84">
        <f t="shared" si="512"/>
        <v>0</v>
      </c>
      <c r="Q948" s="85">
        <f t="shared" si="521"/>
        <v>0</v>
      </c>
      <c r="R948" s="85">
        <f t="shared" si="522"/>
        <v>0</v>
      </c>
      <c r="S948" s="85">
        <f t="shared" si="523"/>
        <v>0</v>
      </c>
      <c r="T948" s="85">
        <f t="shared" si="524"/>
        <v>0</v>
      </c>
      <c r="U948" s="85">
        <f t="shared" si="525"/>
        <v>0</v>
      </c>
      <c r="V948" s="85">
        <f t="shared" si="526"/>
        <v>0</v>
      </c>
      <c r="W948" s="85">
        <f t="shared" si="513"/>
        <v>0</v>
      </c>
      <c r="Y948" s="84">
        <f t="shared" si="472"/>
        <v>0</v>
      </c>
      <c r="Z948" s="85">
        <f t="shared" si="473"/>
        <v>0</v>
      </c>
      <c r="AA948" s="70">
        <f t="shared" si="474"/>
        <v>0</v>
      </c>
      <c r="AB948" s="84">
        <f t="shared" si="475"/>
        <v>0</v>
      </c>
      <c r="AC948" s="84">
        <f t="shared" si="476"/>
        <v>0</v>
      </c>
      <c r="AD948" s="85">
        <f t="shared" si="477"/>
        <v>0</v>
      </c>
      <c r="AE948" s="85">
        <f t="shared" si="478"/>
        <v>0</v>
      </c>
      <c r="AF948" s="1">
        <f t="shared" si="511"/>
        <v>0</v>
      </c>
    </row>
    <row r="949" spans="1:32" ht="12" customHeight="1" x14ac:dyDescent="0.2">
      <c r="A949" s="101">
        <v>1.8509999999999998E-3</v>
      </c>
      <c r="B949" s="3">
        <f t="shared" si="514"/>
        <v>1.8509999999999998E-3</v>
      </c>
      <c r="C949" t="s">
        <v>675</v>
      </c>
      <c r="D949" t="s">
        <v>748</v>
      </c>
      <c r="E949" s="56" t="s">
        <v>20</v>
      </c>
      <c r="F949" s="21">
        <f t="shared" si="481"/>
        <v>0</v>
      </c>
      <c r="G949" s="21">
        <f t="shared" si="482"/>
        <v>0</v>
      </c>
      <c r="H949" s="111" t="str">
        <f>IF(ISNA(VLOOKUP(C949,[1]Sheet1!$J$2:$J$2989,1,FALSE)),"No","Yes")</f>
        <v>Yes</v>
      </c>
      <c r="I949" s="84">
        <f t="shared" si="515"/>
        <v>0</v>
      </c>
      <c r="J949" s="84">
        <f t="shared" si="516"/>
        <v>0</v>
      </c>
      <c r="K949" s="84">
        <f t="shared" si="517"/>
        <v>0</v>
      </c>
      <c r="L949" s="84">
        <f t="shared" si="518"/>
        <v>0</v>
      </c>
      <c r="M949" s="84">
        <f t="shared" si="519"/>
        <v>0</v>
      </c>
      <c r="N949" s="84">
        <f t="shared" si="520"/>
        <v>0</v>
      </c>
      <c r="O949" s="84">
        <f t="shared" si="512"/>
        <v>0</v>
      </c>
      <c r="Q949" s="85">
        <f t="shared" si="521"/>
        <v>0</v>
      </c>
      <c r="R949" s="85">
        <f t="shared" si="522"/>
        <v>0</v>
      </c>
      <c r="S949" s="85">
        <f t="shared" si="523"/>
        <v>0</v>
      </c>
      <c r="T949" s="85">
        <f t="shared" si="524"/>
        <v>0</v>
      </c>
      <c r="U949" s="85">
        <f t="shared" si="525"/>
        <v>0</v>
      </c>
      <c r="V949" s="85">
        <f t="shared" si="526"/>
        <v>0</v>
      </c>
      <c r="W949" s="85">
        <f t="shared" si="513"/>
        <v>0</v>
      </c>
      <c r="Y949" s="84">
        <f t="shared" si="472"/>
        <v>0</v>
      </c>
      <c r="Z949" s="85">
        <f t="shared" si="473"/>
        <v>0</v>
      </c>
      <c r="AA949" s="70">
        <f t="shared" si="474"/>
        <v>0</v>
      </c>
      <c r="AB949" s="84">
        <f t="shared" si="475"/>
        <v>0</v>
      </c>
      <c r="AC949" s="84">
        <f t="shared" si="476"/>
        <v>0</v>
      </c>
      <c r="AD949" s="85">
        <f t="shared" si="477"/>
        <v>0</v>
      </c>
      <c r="AE949" s="85">
        <f t="shared" si="478"/>
        <v>0</v>
      </c>
      <c r="AF949" s="1">
        <f t="shared" si="511"/>
        <v>0</v>
      </c>
    </row>
    <row r="950" spans="1:32" ht="12" customHeight="1" x14ac:dyDescent="0.2">
      <c r="A950" s="101">
        <v>1.8519999999999999E-3</v>
      </c>
      <c r="B950" s="3">
        <f t="shared" si="514"/>
        <v>1.8519999999999999E-3</v>
      </c>
      <c r="C950" t="s">
        <v>679</v>
      </c>
      <c r="D950" t="s">
        <v>736</v>
      </c>
      <c r="E950" s="56" t="s">
        <v>20</v>
      </c>
      <c r="F950" s="21">
        <f t="shared" si="481"/>
        <v>0</v>
      </c>
      <c r="G950" s="21">
        <f t="shared" si="482"/>
        <v>0</v>
      </c>
      <c r="H950" s="111" t="str">
        <f>IF(ISNA(VLOOKUP(C950,[1]Sheet1!$J$2:$J$2989,1,FALSE)),"No","Yes")</f>
        <v>Yes</v>
      </c>
      <c r="I950" s="84">
        <f t="shared" si="515"/>
        <v>0</v>
      </c>
      <c r="J950" s="84">
        <f t="shared" si="516"/>
        <v>0</v>
      </c>
      <c r="K950" s="84">
        <f t="shared" si="517"/>
        <v>0</v>
      </c>
      <c r="L950" s="84">
        <f t="shared" si="518"/>
        <v>0</v>
      </c>
      <c r="M950" s="84">
        <f t="shared" si="519"/>
        <v>0</v>
      </c>
      <c r="N950" s="84">
        <f t="shared" si="520"/>
        <v>0</v>
      </c>
      <c r="O950" s="84">
        <f t="shared" si="512"/>
        <v>0</v>
      </c>
      <c r="Q950" s="85">
        <f t="shared" si="521"/>
        <v>0</v>
      </c>
      <c r="R950" s="85">
        <f t="shared" si="522"/>
        <v>0</v>
      </c>
      <c r="S950" s="85">
        <f t="shared" si="523"/>
        <v>0</v>
      </c>
      <c r="T950" s="85">
        <f t="shared" si="524"/>
        <v>0</v>
      </c>
      <c r="U950" s="85">
        <f t="shared" si="525"/>
        <v>0</v>
      </c>
      <c r="V950" s="85">
        <f t="shared" si="526"/>
        <v>0</v>
      </c>
      <c r="W950" s="85">
        <f t="shared" si="513"/>
        <v>0</v>
      </c>
      <c r="Y950" s="84">
        <f t="shared" si="472"/>
        <v>0</v>
      </c>
      <c r="Z950" s="85">
        <f t="shared" si="473"/>
        <v>0</v>
      </c>
      <c r="AA950" s="70">
        <f t="shared" si="474"/>
        <v>0</v>
      </c>
      <c r="AB950" s="84">
        <f t="shared" si="475"/>
        <v>0</v>
      </c>
      <c r="AC950" s="84">
        <f t="shared" si="476"/>
        <v>0</v>
      </c>
      <c r="AD950" s="85">
        <f t="shared" si="477"/>
        <v>0</v>
      </c>
      <c r="AE950" s="85">
        <f t="shared" si="478"/>
        <v>0</v>
      </c>
      <c r="AF950" s="1">
        <f t="shared" si="511"/>
        <v>0</v>
      </c>
    </row>
    <row r="951" spans="1:32" ht="12" customHeight="1" x14ac:dyDescent="0.2">
      <c r="A951" s="101">
        <v>1.8529999999999998E-3</v>
      </c>
      <c r="B951" s="3">
        <f t="shared" si="514"/>
        <v>1.8529999999999998E-3</v>
      </c>
      <c r="C951" t="s">
        <v>689</v>
      </c>
      <c r="D951" t="s">
        <v>749</v>
      </c>
      <c r="E951" s="56" t="s">
        <v>20</v>
      </c>
      <c r="F951" s="21">
        <f t="shared" si="481"/>
        <v>0</v>
      </c>
      <c r="G951" s="21">
        <f t="shared" si="482"/>
        <v>0</v>
      </c>
      <c r="H951" s="111" t="str">
        <f>IF(ISNA(VLOOKUP(C951,[1]Sheet1!$J$2:$J$2989,1,FALSE)),"No","Yes")</f>
        <v>No</v>
      </c>
      <c r="I951" s="84">
        <f t="shared" si="515"/>
        <v>0</v>
      </c>
      <c r="J951" s="84">
        <f t="shared" si="516"/>
        <v>0</v>
      </c>
      <c r="K951" s="84">
        <f t="shared" si="517"/>
        <v>0</v>
      </c>
      <c r="L951" s="84">
        <f t="shared" si="518"/>
        <v>0</v>
      </c>
      <c r="M951" s="84">
        <f t="shared" si="519"/>
        <v>0</v>
      </c>
      <c r="N951" s="84">
        <f t="shared" si="520"/>
        <v>0</v>
      </c>
      <c r="O951" s="84">
        <f t="shared" si="512"/>
        <v>0</v>
      </c>
      <c r="Q951" s="85">
        <f t="shared" si="521"/>
        <v>0</v>
      </c>
      <c r="R951" s="85">
        <f t="shared" si="522"/>
        <v>0</v>
      </c>
      <c r="S951" s="85">
        <f t="shared" si="523"/>
        <v>0</v>
      </c>
      <c r="T951" s="85">
        <f t="shared" si="524"/>
        <v>0</v>
      </c>
      <c r="U951" s="85">
        <f t="shared" si="525"/>
        <v>0</v>
      </c>
      <c r="V951" s="85">
        <f t="shared" si="526"/>
        <v>0</v>
      </c>
      <c r="W951" s="85">
        <f t="shared" si="513"/>
        <v>0</v>
      </c>
      <c r="Y951" s="84">
        <f t="shared" si="472"/>
        <v>0</v>
      </c>
      <c r="Z951" s="85">
        <f t="shared" si="473"/>
        <v>0</v>
      </c>
      <c r="AA951" s="70">
        <f t="shared" si="474"/>
        <v>0</v>
      </c>
      <c r="AB951" s="84">
        <f t="shared" si="475"/>
        <v>0</v>
      </c>
      <c r="AC951" s="84">
        <f t="shared" si="476"/>
        <v>0</v>
      </c>
      <c r="AD951" s="85">
        <f t="shared" si="477"/>
        <v>0</v>
      </c>
      <c r="AE951" s="85">
        <f t="shared" si="478"/>
        <v>0</v>
      </c>
      <c r="AF951" s="1">
        <f t="shared" si="511"/>
        <v>0</v>
      </c>
    </row>
    <row r="952" spans="1:32" ht="12" customHeight="1" x14ac:dyDescent="0.2">
      <c r="A952" s="101">
        <v>1.8539999999999997E-3</v>
      </c>
      <c r="B952" s="3">
        <f t="shared" si="514"/>
        <v>1.8539999999999997E-3</v>
      </c>
      <c r="C952" t="s">
        <v>693</v>
      </c>
      <c r="D952"/>
      <c r="E952" s="56" t="s">
        <v>20</v>
      </c>
      <c r="F952" s="21">
        <f t="shared" si="481"/>
        <v>0</v>
      </c>
      <c r="G952" s="21">
        <f t="shared" si="482"/>
        <v>0</v>
      </c>
      <c r="H952" s="111" t="str">
        <f>IF(ISNA(VLOOKUP(C952,[1]Sheet1!$J$2:$J$2989,1,FALSE)),"No","Yes")</f>
        <v>Yes</v>
      </c>
      <c r="I952" s="84">
        <f t="shared" si="515"/>
        <v>0</v>
      </c>
      <c r="J952" s="84">
        <f t="shared" si="516"/>
        <v>0</v>
      </c>
      <c r="K952" s="84">
        <f t="shared" si="517"/>
        <v>0</v>
      </c>
      <c r="L952" s="84">
        <f t="shared" si="518"/>
        <v>0</v>
      </c>
      <c r="M952" s="84">
        <f t="shared" si="519"/>
        <v>0</v>
      </c>
      <c r="N952" s="84">
        <f t="shared" si="520"/>
        <v>0</v>
      </c>
      <c r="O952" s="84">
        <f t="shared" si="512"/>
        <v>0</v>
      </c>
      <c r="Q952" s="85">
        <f t="shared" si="521"/>
        <v>0</v>
      </c>
      <c r="R952" s="85">
        <f t="shared" si="522"/>
        <v>0</v>
      </c>
      <c r="S952" s="85">
        <f t="shared" si="523"/>
        <v>0</v>
      </c>
      <c r="T952" s="85">
        <f t="shared" si="524"/>
        <v>0</v>
      </c>
      <c r="U952" s="85">
        <f t="shared" si="525"/>
        <v>0</v>
      </c>
      <c r="V952" s="85">
        <f t="shared" si="526"/>
        <v>0</v>
      </c>
      <c r="W952" s="85">
        <f t="shared" si="513"/>
        <v>0</v>
      </c>
      <c r="Y952" s="84">
        <f t="shared" si="472"/>
        <v>0</v>
      </c>
      <c r="Z952" s="85">
        <f t="shared" si="473"/>
        <v>0</v>
      </c>
      <c r="AA952" s="70">
        <f t="shared" si="474"/>
        <v>0</v>
      </c>
      <c r="AB952" s="84">
        <f t="shared" si="475"/>
        <v>0</v>
      </c>
      <c r="AC952" s="84">
        <f t="shared" si="476"/>
        <v>0</v>
      </c>
      <c r="AD952" s="85">
        <f t="shared" si="477"/>
        <v>0</v>
      </c>
      <c r="AE952" s="85">
        <f t="shared" si="478"/>
        <v>0</v>
      </c>
      <c r="AF952" s="1">
        <f t="shared" si="511"/>
        <v>0</v>
      </c>
    </row>
    <row r="953" spans="1:32" ht="12" customHeight="1" x14ac:dyDescent="0.2">
      <c r="A953" s="101">
        <v>1.8549999999999999E-3</v>
      </c>
      <c r="B953" s="3">
        <f t="shared" si="514"/>
        <v>1.8549999999999999E-3</v>
      </c>
      <c r="C953" t="s">
        <v>699</v>
      </c>
      <c r="D953"/>
      <c r="E953" s="56" t="s">
        <v>20</v>
      </c>
      <c r="F953" s="21">
        <f t="shared" si="481"/>
        <v>0</v>
      </c>
      <c r="G953" s="21">
        <f t="shared" si="482"/>
        <v>0</v>
      </c>
      <c r="H953" s="111" t="str">
        <f>IF(ISNA(VLOOKUP(C953,[1]Sheet1!$J$2:$J$2989,1,FALSE)),"No","Yes")</f>
        <v>No</v>
      </c>
      <c r="I953" s="84">
        <f t="shared" si="515"/>
        <v>0</v>
      </c>
      <c r="J953" s="84">
        <f t="shared" si="516"/>
        <v>0</v>
      </c>
      <c r="K953" s="84">
        <f t="shared" si="517"/>
        <v>0</v>
      </c>
      <c r="L953" s="84">
        <f t="shared" si="518"/>
        <v>0</v>
      </c>
      <c r="M953" s="84">
        <f t="shared" si="519"/>
        <v>0</v>
      </c>
      <c r="N953" s="84">
        <f t="shared" si="520"/>
        <v>0</v>
      </c>
      <c r="O953" s="84">
        <f t="shared" si="512"/>
        <v>0</v>
      </c>
      <c r="Q953" s="85">
        <f t="shared" si="521"/>
        <v>0</v>
      </c>
      <c r="R953" s="85">
        <f t="shared" si="522"/>
        <v>0</v>
      </c>
      <c r="S953" s="85">
        <f t="shared" si="523"/>
        <v>0</v>
      </c>
      <c r="T953" s="85">
        <f t="shared" si="524"/>
        <v>0</v>
      </c>
      <c r="U953" s="85">
        <f t="shared" si="525"/>
        <v>0</v>
      </c>
      <c r="V953" s="85">
        <f t="shared" si="526"/>
        <v>0</v>
      </c>
      <c r="W953" s="85">
        <f t="shared" si="513"/>
        <v>0</v>
      </c>
      <c r="Y953" s="84">
        <f t="shared" si="472"/>
        <v>0</v>
      </c>
      <c r="Z953" s="85">
        <f t="shared" si="473"/>
        <v>0</v>
      </c>
      <c r="AA953" s="70">
        <f t="shared" si="474"/>
        <v>0</v>
      </c>
      <c r="AB953" s="84">
        <f t="shared" si="475"/>
        <v>0</v>
      </c>
      <c r="AC953" s="84">
        <f t="shared" si="476"/>
        <v>0</v>
      </c>
      <c r="AD953" s="85">
        <f t="shared" si="477"/>
        <v>0</v>
      </c>
      <c r="AE953" s="85">
        <f t="shared" si="478"/>
        <v>0</v>
      </c>
      <c r="AF953" s="1">
        <f t="shared" si="511"/>
        <v>0</v>
      </c>
    </row>
    <row r="954" spans="1:32" ht="12" customHeight="1" x14ac:dyDescent="0.2">
      <c r="A954" s="101">
        <v>1.8559999999999998E-3</v>
      </c>
      <c r="B954" s="3">
        <f t="shared" si="514"/>
        <v>1.8559999999999998E-3</v>
      </c>
      <c r="C954" t="s">
        <v>707</v>
      </c>
      <c r="D954"/>
      <c r="E954" s="56" t="s">
        <v>20</v>
      </c>
      <c r="F954" s="21">
        <f t="shared" si="481"/>
        <v>0</v>
      </c>
      <c r="G954" s="21">
        <f t="shared" si="482"/>
        <v>0</v>
      </c>
      <c r="H954" s="111" t="str">
        <f>IF(ISNA(VLOOKUP(C954,[1]Sheet1!$J$2:$J$2989,1,FALSE)),"No","Yes")</f>
        <v>No</v>
      </c>
      <c r="I954" s="84">
        <f t="shared" si="515"/>
        <v>0</v>
      </c>
      <c r="J954" s="84">
        <f t="shared" si="516"/>
        <v>0</v>
      </c>
      <c r="K954" s="84">
        <f t="shared" si="517"/>
        <v>0</v>
      </c>
      <c r="L954" s="84">
        <f t="shared" si="518"/>
        <v>0</v>
      </c>
      <c r="M954" s="84">
        <f t="shared" si="519"/>
        <v>0</v>
      </c>
      <c r="N954" s="84">
        <f t="shared" si="520"/>
        <v>0</v>
      </c>
      <c r="O954" s="84">
        <f t="shared" si="512"/>
        <v>0</v>
      </c>
      <c r="Q954" s="85">
        <f t="shared" si="521"/>
        <v>0</v>
      </c>
      <c r="R954" s="85">
        <f t="shared" si="522"/>
        <v>0</v>
      </c>
      <c r="S954" s="85">
        <f t="shared" si="523"/>
        <v>0</v>
      </c>
      <c r="T954" s="85">
        <f t="shared" si="524"/>
        <v>0</v>
      </c>
      <c r="U954" s="85">
        <f t="shared" si="525"/>
        <v>0</v>
      </c>
      <c r="V954" s="85">
        <f t="shared" si="526"/>
        <v>0</v>
      </c>
      <c r="W954" s="85">
        <f t="shared" si="513"/>
        <v>0</v>
      </c>
      <c r="Y954" s="84">
        <f t="shared" si="472"/>
        <v>0</v>
      </c>
      <c r="Z954" s="85">
        <f t="shared" si="473"/>
        <v>0</v>
      </c>
      <c r="AA954" s="70">
        <f t="shared" si="474"/>
        <v>0</v>
      </c>
      <c r="AB954" s="84">
        <f t="shared" si="475"/>
        <v>0</v>
      </c>
      <c r="AC954" s="84">
        <f t="shared" si="476"/>
        <v>0</v>
      </c>
      <c r="AD954" s="85">
        <f t="shared" si="477"/>
        <v>0</v>
      </c>
      <c r="AE954" s="85">
        <f t="shared" si="478"/>
        <v>0</v>
      </c>
      <c r="AF954" s="1">
        <f t="shared" si="511"/>
        <v>0</v>
      </c>
    </row>
    <row r="955" spans="1:32" ht="12" customHeight="1" x14ac:dyDescent="0.2">
      <c r="A955" s="101">
        <v>1.8569999999999999E-3</v>
      </c>
      <c r="B955" s="3">
        <f t="shared" si="514"/>
        <v>1.8569999999999999E-3</v>
      </c>
      <c r="C955" t="s">
        <v>711</v>
      </c>
      <c r="D955"/>
      <c r="E955" s="56" t="s">
        <v>20</v>
      </c>
      <c r="F955" s="21">
        <f t="shared" si="481"/>
        <v>0</v>
      </c>
      <c r="G955" s="21">
        <f t="shared" si="482"/>
        <v>0</v>
      </c>
      <c r="H955" s="111" t="str">
        <f>IF(ISNA(VLOOKUP(C955,[1]Sheet1!$J$2:$J$2989,1,FALSE)),"No","Yes")</f>
        <v>No</v>
      </c>
      <c r="I955" s="84">
        <f t="shared" si="515"/>
        <v>0</v>
      </c>
      <c r="J955" s="84">
        <f t="shared" si="516"/>
        <v>0</v>
      </c>
      <c r="K955" s="84">
        <f t="shared" si="517"/>
        <v>0</v>
      </c>
      <c r="L955" s="84">
        <f t="shared" si="518"/>
        <v>0</v>
      </c>
      <c r="M955" s="84">
        <f t="shared" si="519"/>
        <v>0</v>
      </c>
      <c r="N955" s="84">
        <f t="shared" si="520"/>
        <v>0</v>
      </c>
      <c r="O955" s="84">
        <f t="shared" si="512"/>
        <v>0</v>
      </c>
      <c r="Q955" s="85">
        <f t="shared" si="521"/>
        <v>0</v>
      </c>
      <c r="R955" s="85">
        <f t="shared" si="522"/>
        <v>0</v>
      </c>
      <c r="S955" s="85">
        <f t="shared" si="523"/>
        <v>0</v>
      </c>
      <c r="T955" s="85">
        <f t="shared" si="524"/>
        <v>0</v>
      </c>
      <c r="U955" s="85">
        <f t="shared" si="525"/>
        <v>0</v>
      </c>
      <c r="V955" s="85">
        <f t="shared" si="526"/>
        <v>0</v>
      </c>
      <c r="W955" s="85">
        <f t="shared" si="513"/>
        <v>0</v>
      </c>
      <c r="Y955" s="84">
        <f t="shared" si="472"/>
        <v>0</v>
      </c>
      <c r="Z955" s="85">
        <f t="shared" si="473"/>
        <v>0</v>
      </c>
      <c r="AA955" s="70">
        <f t="shared" si="474"/>
        <v>0</v>
      </c>
      <c r="AB955" s="84">
        <f t="shared" si="475"/>
        <v>0</v>
      </c>
      <c r="AC955" s="84">
        <f t="shared" si="476"/>
        <v>0</v>
      </c>
      <c r="AD955" s="85">
        <f t="shared" si="477"/>
        <v>0</v>
      </c>
      <c r="AE955" s="85">
        <f t="shared" si="478"/>
        <v>0</v>
      </c>
      <c r="AF955" s="1">
        <f t="shared" si="511"/>
        <v>0</v>
      </c>
    </row>
    <row r="956" spans="1:32" ht="12" customHeight="1" x14ac:dyDescent="0.2">
      <c r="A956" s="101">
        <v>1.8579999999999998E-3</v>
      </c>
      <c r="B956" s="3">
        <f t="shared" si="514"/>
        <v>1.8579999999999998E-3</v>
      </c>
      <c r="C956" t="s">
        <v>712</v>
      </c>
      <c r="D956" t="s">
        <v>718</v>
      </c>
      <c r="E956" s="56" t="s">
        <v>20</v>
      </c>
      <c r="F956" s="21">
        <f t="shared" si="481"/>
        <v>0</v>
      </c>
      <c r="G956" s="21">
        <f t="shared" si="482"/>
        <v>0</v>
      </c>
      <c r="H956" s="111" t="str">
        <f>IF(ISNA(VLOOKUP(C956,[1]Sheet1!$J$2:$J$2989,1,FALSE)),"No","Yes")</f>
        <v>No</v>
      </c>
      <c r="I956" s="84">
        <f t="shared" si="515"/>
        <v>0</v>
      </c>
      <c r="J956" s="84">
        <f t="shared" si="516"/>
        <v>0</v>
      </c>
      <c r="K956" s="84">
        <f t="shared" si="517"/>
        <v>0</v>
      </c>
      <c r="L956" s="84">
        <f t="shared" si="518"/>
        <v>0</v>
      </c>
      <c r="M956" s="84">
        <f t="shared" si="519"/>
        <v>0</v>
      </c>
      <c r="N956" s="84">
        <f t="shared" si="520"/>
        <v>0</v>
      </c>
      <c r="O956" s="84">
        <f t="shared" si="512"/>
        <v>0</v>
      </c>
      <c r="Q956" s="85">
        <f t="shared" si="521"/>
        <v>0</v>
      </c>
      <c r="R956" s="85">
        <f t="shared" si="522"/>
        <v>0</v>
      </c>
      <c r="S956" s="85">
        <f t="shared" si="523"/>
        <v>0</v>
      </c>
      <c r="T956" s="85">
        <f t="shared" si="524"/>
        <v>0</v>
      </c>
      <c r="U956" s="85">
        <f t="shared" si="525"/>
        <v>0</v>
      </c>
      <c r="V956" s="85">
        <f t="shared" si="526"/>
        <v>0</v>
      </c>
      <c r="W956" s="85">
        <f t="shared" si="513"/>
        <v>0</v>
      </c>
      <c r="Y956" s="84">
        <f t="shared" si="472"/>
        <v>0</v>
      </c>
      <c r="Z956" s="85">
        <f t="shared" si="473"/>
        <v>0</v>
      </c>
      <c r="AA956" s="70">
        <f t="shared" si="474"/>
        <v>0</v>
      </c>
      <c r="AB956" s="84">
        <f t="shared" si="475"/>
        <v>0</v>
      </c>
      <c r="AC956" s="84">
        <f t="shared" si="476"/>
        <v>0</v>
      </c>
      <c r="AD956" s="85">
        <f t="shared" si="477"/>
        <v>0</v>
      </c>
      <c r="AE956" s="85">
        <f t="shared" si="478"/>
        <v>0</v>
      </c>
      <c r="AF956" s="1">
        <f t="shared" ref="AF956:AF1010" si="527">IF(H956="NO",SUM(AA956:AE956)-0,SUM(AA956:AE956))</f>
        <v>0</v>
      </c>
    </row>
    <row r="957" spans="1:32" ht="12" customHeight="1" x14ac:dyDescent="0.2">
      <c r="A957" s="101">
        <v>1.8609999999999998E-3</v>
      </c>
      <c r="B957" s="3">
        <f t="shared" si="514"/>
        <v>1.8609999999999998E-3</v>
      </c>
      <c r="C957" t="s">
        <v>772</v>
      </c>
      <c r="D957"/>
      <c r="E957" s="56" t="s">
        <v>20</v>
      </c>
      <c r="F957" s="21">
        <f t="shared" si="481"/>
        <v>0</v>
      </c>
      <c r="G957" s="21">
        <f t="shared" si="482"/>
        <v>0</v>
      </c>
      <c r="H957" s="111" t="str">
        <f>IF(ISNA(VLOOKUP(C957,[1]Sheet1!$J$2:$J$2989,1,FALSE)),"No","Yes")</f>
        <v>No</v>
      </c>
      <c r="I957" s="84">
        <f t="shared" si="515"/>
        <v>0</v>
      </c>
      <c r="J957" s="84">
        <f t="shared" si="516"/>
        <v>0</v>
      </c>
      <c r="K957" s="84">
        <f t="shared" si="517"/>
        <v>0</v>
      </c>
      <c r="L957" s="84">
        <f t="shared" si="518"/>
        <v>0</v>
      </c>
      <c r="M957" s="84">
        <f t="shared" si="519"/>
        <v>0</v>
      </c>
      <c r="N957" s="84">
        <f t="shared" si="520"/>
        <v>0</v>
      </c>
      <c r="O957" s="84">
        <f t="shared" si="512"/>
        <v>0</v>
      </c>
      <c r="Q957" s="85">
        <f t="shared" si="521"/>
        <v>0</v>
      </c>
      <c r="R957" s="85">
        <f t="shared" si="522"/>
        <v>0</v>
      </c>
      <c r="S957" s="85">
        <f t="shared" si="523"/>
        <v>0</v>
      </c>
      <c r="T957" s="85">
        <f t="shared" si="524"/>
        <v>0</v>
      </c>
      <c r="U957" s="85">
        <f t="shared" si="525"/>
        <v>0</v>
      </c>
      <c r="V957" s="85">
        <f t="shared" si="526"/>
        <v>0</v>
      </c>
      <c r="W957" s="85">
        <f t="shared" si="513"/>
        <v>0</v>
      </c>
      <c r="Y957" s="84">
        <f t="shared" si="472"/>
        <v>0</v>
      </c>
      <c r="Z957" s="85">
        <f t="shared" si="473"/>
        <v>0</v>
      </c>
      <c r="AA957" s="70">
        <f t="shared" si="474"/>
        <v>0</v>
      </c>
      <c r="AB957" s="84">
        <f t="shared" si="475"/>
        <v>0</v>
      </c>
      <c r="AC957" s="84">
        <f t="shared" si="476"/>
        <v>0</v>
      </c>
      <c r="AD957" s="85">
        <f t="shared" si="477"/>
        <v>0</v>
      </c>
      <c r="AE957" s="85">
        <f t="shared" si="478"/>
        <v>0</v>
      </c>
      <c r="AF957" s="1">
        <f t="shared" si="527"/>
        <v>0</v>
      </c>
    </row>
    <row r="958" spans="1:32" ht="12" customHeight="1" x14ac:dyDescent="0.2">
      <c r="A958" s="101">
        <v>1.8629999999999999E-3</v>
      </c>
      <c r="B958" s="3">
        <f t="shared" si="514"/>
        <v>1.8629999999999999E-3</v>
      </c>
      <c r="C958" t="s">
        <v>786</v>
      </c>
      <c r="D958"/>
      <c r="E958" s="56" t="s">
        <v>20</v>
      </c>
      <c r="F958" s="21">
        <f t="shared" si="481"/>
        <v>0</v>
      </c>
      <c r="G958" s="21">
        <f t="shared" si="482"/>
        <v>0</v>
      </c>
      <c r="H958" s="111" t="str">
        <f>IF(ISNA(VLOOKUP(C958,[1]Sheet1!$J$2:$J$2989,1,FALSE)),"No","Yes")</f>
        <v>No</v>
      </c>
      <c r="I958" s="84">
        <f t="shared" si="515"/>
        <v>0</v>
      </c>
      <c r="J958" s="84">
        <f t="shared" si="516"/>
        <v>0</v>
      </c>
      <c r="K958" s="84">
        <f t="shared" si="517"/>
        <v>0</v>
      </c>
      <c r="L958" s="84">
        <f t="shared" si="518"/>
        <v>0</v>
      </c>
      <c r="M958" s="84">
        <f t="shared" si="519"/>
        <v>0</v>
      </c>
      <c r="N958" s="84">
        <f t="shared" si="520"/>
        <v>0</v>
      </c>
      <c r="O958" s="84">
        <f t="shared" si="512"/>
        <v>0</v>
      </c>
      <c r="Q958" s="85">
        <f t="shared" si="521"/>
        <v>0</v>
      </c>
      <c r="R958" s="85">
        <f t="shared" si="522"/>
        <v>0</v>
      </c>
      <c r="S958" s="85">
        <f t="shared" si="523"/>
        <v>0</v>
      </c>
      <c r="T958" s="85">
        <f t="shared" si="524"/>
        <v>0</v>
      </c>
      <c r="U958" s="85">
        <f t="shared" si="525"/>
        <v>0</v>
      </c>
      <c r="V958" s="85">
        <f t="shared" si="526"/>
        <v>0</v>
      </c>
      <c r="W958" s="85">
        <f t="shared" si="513"/>
        <v>0</v>
      </c>
      <c r="Y958" s="84">
        <f t="shared" si="472"/>
        <v>0</v>
      </c>
      <c r="Z958" s="85">
        <f t="shared" si="473"/>
        <v>0</v>
      </c>
      <c r="AA958" s="70">
        <f t="shared" si="474"/>
        <v>0</v>
      </c>
      <c r="AB958" s="84">
        <f t="shared" si="475"/>
        <v>0</v>
      </c>
      <c r="AC958" s="84">
        <f t="shared" si="476"/>
        <v>0</v>
      </c>
      <c r="AD958" s="85">
        <f t="shared" si="477"/>
        <v>0</v>
      </c>
      <c r="AE958" s="85">
        <f t="shared" si="478"/>
        <v>0</v>
      </c>
      <c r="AF958" s="1">
        <f t="shared" si="527"/>
        <v>0</v>
      </c>
    </row>
    <row r="959" spans="1:32" ht="12" customHeight="1" x14ac:dyDescent="0.2">
      <c r="A959" s="101">
        <v>1.8639999999999998E-3</v>
      </c>
      <c r="B959" s="3">
        <f t="shared" si="514"/>
        <v>1.8639999999999998E-3</v>
      </c>
      <c r="C959" t="s">
        <v>789</v>
      </c>
      <c r="D959"/>
      <c r="E959" s="56" t="s">
        <v>20</v>
      </c>
      <c r="F959" s="21">
        <f t="shared" si="481"/>
        <v>0</v>
      </c>
      <c r="G959" s="21">
        <f t="shared" si="482"/>
        <v>0</v>
      </c>
      <c r="H959" s="111" t="str">
        <f>IF(ISNA(VLOOKUP(C959,[1]Sheet1!$J$2:$J$2989,1,FALSE)),"No","Yes")</f>
        <v>No</v>
      </c>
      <c r="I959" s="84">
        <f t="shared" si="515"/>
        <v>0</v>
      </c>
      <c r="J959" s="84">
        <f t="shared" si="516"/>
        <v>0</v>
      </c>
      <c r="K959" s="84">
        <f t="shared" si="517"/>
        <v>0</v>
      </c>
      <c r="L959" s="84">
        <f t="shared" si="518"/>
        <v>0</v>
      </c>
      <c r="M959" s="84">
        <f t="shared" si="519"/>
        <v>0</v>
      </c>
      <c r="N959" s="84">
        <f t="shared" si="520"/>
        <v>0</v>
      </c>
      <c r="O959" s="84">
        <f t="shared" si="512"/>
        <v>0</v>
      </c>
      <c r="Q959" s="85">
        <f t="shared" si="521"/>
        <v>0</v>
      </c>
      <c r="R959" s="85">
        <f t="shared" si="522"/>
        <v>0</v>
      </c>
      <c r="S959" s="85">
        <f t="shared" si="523"/>
        <v>0</v>
      </c>
      <c r="T959" s="85">
        <f t="shared" si="524"/>
        <v>0</v>
      </c>
      <c r="U959" s="85">
        <f t="shared" si="525"/>
        <v>0</v>
      </c>
      <c r="V959" s="85">
        <f t="shared" si="526"/>
        <v>0</v>
      </c>
      <c r="W959" s="85">
        <f t="shared" si="513"/>
        <v>0</v>
      </c>
      <c r="Y959" s="84">
        <f t="shared" si="472"/>
        <v>0</v>
      </c>
      <c r="Z959" s="85">
        <f t="shared" si="473"/>
        <v>0</v>
      </c>
      <c r="AA959" s="70">
        <f t="shared" si="474"/>
        <v>0</v>
      </c>
      <c r="AB959" s="84">
        <f t="shared" si="475"/>
        <v>0</v>
      </c>
      <c r="AC959" s="84">
        <f t="shared" si="476"/>
        <v>0</v>
      </c>
      <c r="AD959" s="85">
        <f t="shared" si="477"/>
        <v>0</v>
      </c>
      <c r="AE959" s="85">
        <f t="shared" si="478"/>
        <v>0</v>
      </c>
      <c r="AF959" s="1">
        <f t="shared" si="527"/>
        <v>0</v>
      </c>
    </row>
    <row r="960" spans="1:32" ht="12" customHeight="1" x14ac:dyDescent="0.2">
      <c r="A960" s="101">
        <v>1.8649999999999999E-3</v>
      </c>
      <c r="B960" s="3">
        <f t="shared" si="514"/>
        <v>1.8649999999999999E-3</v>
      </c>
      <c r="C960" t="s">
        <v>790</v>
      </c>
      <c r="D960" t="s">
        <v>802</v>
      </c>
      <c r="E960" s="56" t="s">
        <v>20</v>
      </c>
      <c r="F960" s="21">
        <f t="shared" si="481"/>
        <v>0</v>
      </c>
      <c r="G960" s="21">
        <f t="shared" si="482"/>
        <v>0</v>
      </c>
      <c r="H960" s="111" t="str">
        <f>IF(ISNA(VLOOKUP(C960,[1]Sheet1!$J$2:$J$2989,1,FALSE)),"No","Yes")</f>
        <v>No</v>
      </c>
      <c r="I960" s="84">
        <f t="shared" si="515"/>
        <v>0</v>
      </c>
      <c r="J960" s="84">
        <f t="shared" si="516"/>
        <v>0</v>
      </c>
      <c r="K960" s="84">
        <f t="shared" si="517"/>
        <v>0</v>
      </c>
      <c r="L960" s="84">
        <f t="shared" si="518"/>
        <v>0</v>
      </c>
      <c r="M960" s="84">
        <f t="shared" si="519"/>
        <v>0</v>
      </c>
      <c r="N960" s="84">
        <f t="shared" si="520"/>
        <v>0</v>
      </c>
      <c r="O960" s="84">
        <f t="shared" si="512"/>
        <v>0</v>
      </c>
      <c r="Q960" s="85">
        <f t="shared" si="521"/>
        <v>0</v>
      </c>
      <c r="R960" s="85">
        <f t="shared" si="522"/>
        <v>0</v>
      </c>
      <c r="S960" s="85">
        <f t="shared" si="523"/>
        <v>0</v>
      </c>
      <c r="T960" s="85">
        <f t="shared" si="524"/>
        <v>0</v>
      </c>
      <c r="U960" s="85">
        <f t="shared" si="525"/>
        <v>0</v>
      </c>
      <c r="V960" s="85">
        <f t="shared" si="526"/>
        <v>0</v>
      </c>
      <c r="W960" s="85">
        <f t="shared" si="513"/>
        <v>0</v>
      </c>
      <c r="Y960" s="84">
        <f t="shared" si="472"/>
        <v>0</v>
      </c>
      <c r="Z960" s="85">
        <f t="shared" si="473"/>
        <v>0</v>
      </c>
      <c r="AA960" s="70">
        <f t="shared" si="474"/>
        <v>0</v>
      </c>
      <c r="AB960" s="84">
        <f t="shared" si="475"/>
        <v>0</v>
      </c>
      <c r="AC960" s="84">
        <f t="shared" si="476"/>
        <v>0</v>
      </c>
      <c r="AD960" s="85">
        <f t="shared" si="477"/>
        <v>0</v>
      </c>
      <c r="AE960" s="85">
        <f t="shared" si="478"/>
        <v>0</v>
      </c>
      <c r="AF960" s="1">
        <f t="shared" si="527"/>
        <v>0</v>
      </c>
    </row>
    <row r="961" spans="1:32" ht="12" customHeight="1" x14ac:dyDescent="0.2">
      <c r="A961" s="101">
        <v>1.8659999999999998E-3</v>
      </c>
      <c r="B961" s="3">
        <f t="shared" si="514"/>
        <v>1.8659999999999998E-3</v>
      </c>
      <c r="C961" t="s">
        <v>791</v>
      </c>
      <c r="D961"/>
      <c r="E961" s="56" t="s">
        <v>20</v>
      </c>
      <c r="F961" s="21">
        <f t="shared" si="481"/>
        <v>0</v>
      </c>
      <c r="G961" s="21">
        <f t="shared" si="482"/>
        <v>0</v>
      </c>
      <c r="H961" s="111" t="str">
        <f>IF(ISNA(VLOOKUP(C961,[1]Sheet1!$J$2:$J$2989,1,FALSE)),"No","Yes")</f>
        <v>No</v>
      </c>
      <c r="I961" s="84">
        <f t="shared" si="515"/>
        <v>0</v>
      </c>
      <c r="J961" s="84">
        <f t="shared" si="516"/>
        <v>0</v>
      </c>
      <c r="K961" s="84">
        <f t="shared" si="517"/>
        <v>0</v>
      </c>
      <c r="L961" s="84">
        <f t="shared" si="518"/>
        <v>0</v>
      </c>
      <c r="M961" s="84">
        <f t="shared" si="519"/>
        <v>0</v>
      </c>
      <c r="N961" s="84">
        <f t="shared" si="520"/>
        <v>0</v>
      </c>
      <c r="O961" s="84">
        <f t="shared" si="512"/>
        <v>0</v>
      </c>
      <c r="Q961" s="85">
        <f t="shared" si="521"/>
        <v>0</v>
      </c>
      <c r="R961" s="85">
        <f t="shared" si="522"/>
        <v>0</v>
      </c>
      <c r="S961" s="85">
        <f t="shared" si="523"/>
        <v>0</v>
      </c>
      <c r="T961" s="85">
        <f t="shared" si="524"/>
        <v>0</v>
      </c>
      <c r="U961" s="85">
        <f t="shared" si="525"/>
        <v>0</v>
      </c>
      <c r="V961" s="85">
        <f t="shared" si="526"/>
        <v>0</v>
      </c>
      <c r="W961" s="85">
        <f t="shared" si="513"/>
        <v>0</v>
      </c>
      <c r="Y961" s="84">
        <f t="shared" si="472"/>
        <v>0</v>
      </c>
      <c r="Z961" s="85">
        <f t="shared" si="473"/>
        <v>0</v>
      </c>
      <c r="AA961" s="70">
        <f t="shared" si="474"/>
        <v>0</v>
      </c>
      <c r="AB961" s="84">
        <f t="shared" si="475"/>
        <v>0</v>
      </c>
      <c r="AC961" s="84">
        <f t="shared" si="476"/>
        <v>0</v>
      </c>
      <c r="AD961" s="85">
        <f t="shared" si="477"/>
        <v>0</v>
      </c>
      <c r="AE961" s="85">
        <f t="shared" si="478"/>
        <v>0</v>
      </c>
      <c r="AF961" s="1">
        <f t="shared" si="527"/>
        <v>0</v>
      </c>
    </row>
    <row r="962" spans="1:32" ht="12" customHeight="1" x14ac:dyDescent="0.2">
      <c r="A962" s="101">
        <v>1.8669999999999997E-3</v>
      </c>
      <c r="B962" s="3">
        <f t="shared" si="514"/>
        <v>1.8669999999999997E-3</v>
      </c>
      <c r="C962" t="s">
        <v>792</v>
      </c>
      <c r="D962" t="s">
        <v>803</v>
      </c>
      <c r="E962" s="56" t="s">
        <v>20</v>
      </c>
      <c r="F962" s="21">
        <f t="shared" si="481"/>
        <v>0</v>
      </c>
      <c r="G962" s="21">
        <f t="shared" si="482"/>
        <v>0</v>
      </c>
      <c r="H962" s="111" t="str">
        <f>IF(ISNA(VLOOKUP(C962,[1]Sheet1!$J$2:$J$2989,1,FALSE)),"No","Yes")</f>
        <v>No</v>
      </c>
      <c r="I962" s="84">
        <f t="shared" si="515"/>
        <v>0</v>
      </c>
      <c r="J962" s="84">
        <f t="shared" si="516"/>
        <v>0</v>
      </c>
      <c r="K962" s="84">
        <f t="shared" si="517"/>
        <v>0</v>
      </c>
      <c r="L962" s="84">
        <f t="shared" si="518"/>
        <v>0</v>
      </c>
      <c r="M962" s="84">
        <f t="shared" si="519"/>
        <v>0</v>
      </c>
      <c r="N962" s="84">
        <f t="shared" si="520"/>
        <v>0</v>
      </c>
      <c r="O962" s="84">
        <f t="shared" si="512"/>
        <v>0</v>
      </c>
      <c r="Q962" s="85">
        <f t="shared" si="521"/>
        <v>0</v>
      </c>
      <c r="R962" s="85">
        <f t="shared" si="522"/>
        <v>0</v>
      </c>
      <c r="S962" s="85">
        <f t="shared" si="523"/>
        <v>0</v>
      </c>
      <c r="T962" s="85">
        <f t="shared" si="524"/>
        <v>0</v>
      </c>
      <c r="U962" s="85">
        <f t="shared" si="525"/>
        <v>0</v>
      </c>
      <c r="V962" s="85">
        <f t="shared" si="526"/>
        <v>0</v>
      </c>
      <c r="W962" s="85">
        <f t="shared" si="513"/>
        <v>0</v>
      </c>
      <c r="Y962" s="84">
        <f t="shared" si="472"/>
        <v>0</v>
      </c>
      <c r="Z962" s="85">
        <f t="shared" si="473"/>
        <v>0</v>
      </c>
      <c r="AA962" s="70">
        <f t="shared" si="474"/>
        <v>0</v>
      </c>
      <c r="AB962" s="84">
        <f t="shared" si="475"/>
        <v>0</v>
      </c>
      <c r="AC962" s="84">
        <f t="shared" si="476"/>
        <v>0</v>
      </c>
      <c r="AD962" s="85">
        <f t="shared" si="477"/>
        <v>0</v>
      </c>
      <c r="AE962" s="85">
        <f t="shared" si="478"/>
        <v>0</v>
      </c>
      <c r="AF962" s="1">
        <f t="shared" si="527"/>
        <v>0</v>
      </c>
    </row>
    <row r="963" spans="1:32" ht="12" customHeight="1" x14ac:dyDescent="0.2">
      <c r="A963" s="101">
        <v>1.8679999999999999E-3</v>
      </c>
      <c r="B963" s="3">
        <f t="shared" si="514"/>
        <v>1.8679999999999999E-3</v>
      </c>
      <c r="C963" t="s">
        <v>793</v>
      </c>
      <c r="D963"/>
      <c r="E963" s="56" t="s">
        <v>20</v>
      </c>
      <c r="F963" s="21">
        <f t="shared" si="481"/>
        <v>0</v>
      </c>
      <c r="G963" s="21">
        <f t="shared" si="482"/>
        <v>0</v>
      </c>
      <c r="H963" s="111" t="str">
        <f>IF(ISNA(VLOOKUP(C963,[1]Sheet1!$J$2:$J$2989,1,FALSE)),"No","Yes")</f>
        <v>No</v>
      </c>
      <c r="I963" s="84">
        <f t="shared" si="515"/>
        <v>0</v>
      </c>
      <c r="J963" s="84">
        <f t="shared" si="516"/>
        <v>0</v>
      </c>
      <c r="K963" s="84">
        <f t="shared" si="517"/>
        <v>0</v>
      </c>
      <c r="L963" s="84">
        <f t="shared" si="518"/>
        <v>0</v>
      </c>
      <c r="M963" s="84">
        <f t="shared" si="519"/>
        <v>0</v>
      </c>
      <c r="N963" s="84">
        <f t="shared" si="520"/>
        <v>0</v>
      </c>
      <c r="O963" s="84">
        <f t="shared" si="512"/>
        <v>0</v>
      </c>
      <c r="Q963" s="85">
        <f t="shared" si="521"/>
        <v>0</v>
      </c>
      <c r="R963" s="85">
        <f t="shared" si="522"/>
        <v>0</v>
      </c>
      <c r="S963" s="85">
        <f t="shared" si="523"/>
        <v>0</v>
      </c>
      <c r="T963" s="85">
        <f t="shared" si="524"/>
        <v>0</v>
      </c>
      <c r="U963" s="85">
        <f t="shared" si="525"/>
        <v>0</v>
      </c>
      <c r="V963" s="85">
        <f t="shared" si="526"/>
        <v>0</v>
      </c>
      <c r="W963" s="85">
        <f t="shared" si="513"/>
        <v>0</v>
      </c>
      <c r="Y963" s="84">
        <f t="shared" si="472"/>
        <v>0</v>
      </c>
      <c r="Z963" s="85">
        <f t="shared" si="473"/>
        <v>0</v>
      </c>
      <c r="AA963" s="70">
        <f t="shared" si="474"/>
        <v>0</v>
      </c>
      <c r="AB963" s="84">
        <f t="shared" si="475"/>
        <v>0</v>
      </c>
      <c r="AC963" s="84">
        <f t="shared" si="476"/>
        <v>0</v>
      </c>
      <c r="AD963" s="85">
        <f t="shared" si="477"/>
        <v>0</v>
      </c>
      <c r="AE963" s="85">
        <f t="shared" si="478"/>
        <v>0</v>
      </c>
      <c r="AF963" s="1">
        <f t="shared" si="527"/>
        <v>0</v>
      </c>
    </row>
    <row r="964" spans="1:32" ht="12" customHeight="1" x14ac:dyDescent="0.2">
      <c r="A964" s="101">
        <v>1.8689999999999998E-3</v>
      </c>
      <c r="B964" s="3">
        <f t="shared" si="514"/>
        <v>1.8689999999999998E-3</v>
      </c>
      <c r="C964" t="s">
        <v>805</v>
      </c>
      <c r="D964"/>
      <c r="E964" s="56" t="s">
        <v>20</v>
      </c>
      <c r="F964" s="21">
        <f t="shared" si="481"/>
        <v>0</v>
      </c>
      <c r="G964" s="21">
        <f t="shared" si="482"/>
        <v>0</v>
      </c>
      <c r="H964" s="111" t="str">
        <f>IF(ISNA(VLOOKUP(C964,[1]Sheet1!$J$2:$J$2989,1,FALSE)),"No","Yes")</f>
        <v>No</v>
      </c>
      <c r="I964" s="84">
        <f t="shared" si="515"/>
        <v>0</v>
      </c>
      <c r="J964" s="84">
        <f t="shared" si="516"/>
        <v>0</v>
      </c>
      <c r="K964" s="84">
        <f t="shared" si="517"/>
        <v>0</v>
      </c>
      <c r="L964" s="84">
        <f t="shared" si="518"/>
        <v>0</v>
      </c>
      <c r="M964" s="84">
        <f t="shared" si="519"/>
        <v>0</v>
      </c>
      <c r="N964" s="84">
        <f t="shared" si="520"/>
        <v>0</v>
      </c>
      <c r="O964" s="84">
        <f t="shared" ref="O964:O1008" si="528">IF(ISERROR(VLOOKUP($C964,Sprint7,5,FALSE)),0,(VLOOKUP($C964,Sprint7,5,FALSE)))</f>
        <v>0</v>
      </c>
      <c r="Q964" s="85">
        <f t="shared" si="521"/>
        <v>0</v>
      </c>
      <c r="R964" s="85">
        <f t="shared" si="522"/>
        <v>0</v>
      </c>
      <c r="S964" s="85">
        <f t="shared" si="523"/>
        <v>0</v>
      </c>
      <c r="T964" s="85">
        <f t="shared" si="524"/>
        <v>0</v>
      </c>
      <c r="U964" s="85">
        <f t="shared" si="525"/>
        <v>0</v>
      </c>
      <c r="V964" s="85">
        <f t="shared" si="526"/>
        <v>0</v>
      </c>
      <c r="W964" s="85">
        <f t="shared" ref="W964:W1008" si="529">IF(ISERROR(VLOOKUP($C964,_End7,5,FALSE)),0,(VLOOKUP($C964,_End7,5,FALSE)))</f>
        <v>0</v>
      </c>
      <c r="Y964" s="84">
        <f t="shared" si="472"/>
        <v>0</v>
      </c>
      <c r="Z964" s="85">
        <f t="shared" si="473"/>
        <v>0</v>
      </c>
      <c r="AA964" s="70">
        <f t="shared" si="474"/>
        <v>0</v>
      </c>
      <c r="AB964" s="84">
        <f t="shared" si="475"/>
        <v>0</v>
      </c>
      <c r="AC964" s="84">
        <f t="shared" si="476"/>
        <v>0</v>
      </c>
      <c r="AD964" s="85">
        <f t="shared" si="477"/>
        <v>0</v>
      </c>
      <c r="AE964" s="85">
        <f t="shared" si="478"/>
        <v>0</v>
      </c>
      <c r="AF964" s="1">
        <f t="shared" si="527"/>
        <v>0</v>
      </c>
    </row>
    <row r="965" spans="1:32" ht="12" customHeight="1" x14ac:dyDescent="0.2">
      <c r="A965" s="101">
        <v>1.8699999999999999E-3</v>
      </c>
      <c r="B965" s="3">
        <f t="shared" si="514"/>
        <v>1.8699999999999999E-3</v>
      </c>
      <c r="C965" t="s">
        <v>806</v>
      </c>
      <c r="D965"/>
      <c r="E965" s="56" t="s">
        <v>20</v>
      </c>
      <c r="F965" s="21">
        <f t="shared" si="481"/>
        <v>0</v>
      </c>
      <c r="G965" s="21">
        <f t="shared" si="482"/>
        <v>0</v>
      </c>
      <c r="H965" s="111" t="str">
        <f>IF(ISNA(VLOOKUP(C965,[1]Sheet1!$J$2:$J$2989,1,FALSE)),"No","Yes")</f>
        <v>No</v>
      </c>
      <c r="I965" s="84">
        <f t="shared" si="515"/>
        <v>0</v>
      </c>
      <c r="J965" s="84">
        <f t="shared" si="516"/>
        <v>0</v>
      </c>
      <c r="K965" s="84">
        <f t="shared" si="517"/>
        <v>0</v>
      </c>
      <c r="L965" s="84">
        <f t="shared" si="518"/>
        <v>0</v>
      </c>
      <c r="M965" s="84">
        <f t="shared" si="519"/>
        <v>0</v>
      </c>
      <c r="N965" s="84">
        <f t="shared" si="520"/>
        <v>0</v>
      </c>
      <c r="O965" s="84">
        <f t="shared" si="528"/>
        <v>0</v>
      </c>
      <c r="Q965" s="85">
        <f t="shared" si="521"/>
        <v>0</v>
      </c>
      <c r="R965" s="85">
        <f t="shared" si="522"/>
        <v>0</v>
      </c>
      <c r="S965" s="85">
        <f t="shared" si="523"/>
        <v>0</v>
      </c>
      <c r="T965" s="85">
        <f t="shared" si="524"/>
        <v>0</v>
      </c>
      <c r="U965" s="85">
        <f t="shared" si="525"/>
        <v>0</v>
      </c>
      <c r="V965" s="85">
        <f t="shared" si="526"/>
        <v>0</v>
      </c>
      <c r="W965" s="85">
        <f t="shared" si="529"/>
        <v>0</v>
      </c>
      <c r="Y965" s="84">
        <f t="shared" si="472"/>
        <v>0</v>
      </c>
      <c r="Z965" s="85">
        <f t="shared" si="473"/>
        <v>0</v>
      </c>
      <c r="AA965" s="70">
        <f t="shared" si="474"/>
        <v>0</v>
      </c>
      <c r="AB965" s="84">
        <f t="shared" si="475"/>
        <v>0</v>
      </c>
      <c r="AC965" s="84">
        <f t="shared" si="476"/>
        <v>0</v>
      </c>
      <c r="AD965" s="85">
        <f t="shared" si="477"/>
        <v>0</v>
      </c>
      <c r="AE965" s="85">
        <f t="shared" si="478"/>
        <v>0</v>
      </c>
      <c r="AF965" s="1">
        <f t="shared" si="527"/>
        <v>0</v>
      </c>
    </row>
    <row r="966" spans="1:32" ht="12" customHeight="1" x14ac:dyDescent="0.2">
      <c r="A966" s="101">
        <v>1.8709999999999998E-3</v>
      </c>
      <c r="B966" s="3">
        <f t="shared" si="514"/>
        <v>1.8709999999999998E-3</v>
      </c>
      <c r="C966" t="s">
        <v>807</v>
      </c>
      <c r="D966"/>
      <c r="E966" s="56" t="s">
        <v>20</v>
      </c>
      <c r="F966" s="21">
        <f t="shared" si="481"/>
        <v>0</v>
      </c>
      <c r="G966" s="21">
        <f t="shared" si="482"/>
        <v>0</v>
      </c>
      <c r="H966" s="111" t="str">
        <f>IF(ISNA(VLOOKUP(C966,[1]Sheet1!$J$2:$J$2989,1,FALSE)),"No","Yes")</f>
        <v>No</v>
      </c>
      <c r="I966" s="84">
        <f t="shared" si="515"/>
        <v>0</v>
      </c>
      <c r="J966" s="84">
        <f t="shared" si="516"/>
        <v>0</v>
      </c>
      <c r="K966" s="84">
        <f t="shared" si="517"/>
        <v>0</v>
      </c>
      <c r="L966" s="84">
        <f t="shared" si="518"/>
        <v>0</v>
      </c>
      <c r="M966" s="84">
        <f t="shared" si="519"/>
        <v>0</v>
      </c>
      <c r="N966" s="84">
        <f t="shared" si="520"/>
        <v>0</v>
      </c>
      <c r="O966" s="84">
        <f t="shared" si="528"/>
        <v>0</v>
      </c>
      <c r="Q966" s="85">
        <f t="shared" si="521"/>
        <v>0</v>
      </c>
      <c r="R966" s="85">
        <f t="shared" si="522"/>
        <v>0</v>
      </c>
      <c r="S966" s="85">
        <f t="shared" si="523"/>
        <v>0</v>
      </c>
      <c r="T966" s="85">
        <f t="shared" si="524"/>
        <v>0</v>
      </c>
      <c r="U966" s="85">
        <f t="shared" si="525"/>
        <v>0</v>
      </c>
      <c r="V966" s="85">
        <f t="shared" si="526"/>
        <v>0</v>
      </c>
      <c r="W966" s="85">
        <f t="shared" si="529"/>
        <v>0</v>
      </c>
      <c r="Y966" s="84">
        <f t="shared" si="472"/>
        <v>0</v>
      </c>
      <c r="Z966" s="85">
        <f t="shared" si="473"/>
        <v>0</v>
      </c>
      <c r="AA966" s="70">
        <f t="shared" si="474"/>
        <v>0</v>
      </c>
      <c r="AB966" s="84">
        <f t="shared" si="475"/>
        <v>0</v>
      </c>
      <c r="AC966" s="84">
        <f t="shared" si="476"/>
        <v>0</v>
      </c>
      <c r="AD966" s="85">
        <f t="shared" si="477"/>
        <v>0</v>
      </c>
      <c r="AE966" s="85">
        <f t="shared" si="478"/>
        <v>0</v>
      </c>
      <c r="AF966" s="1">
        <f t="shared" si="527"/>
        <v>0</v>
      </c>
    </row>
    <row r="967" spans="1:32" ht="12" customHeight="1" x14ac:dyDescent="0.2">
      <c r="A967" s="101">
        <v>1.8719999999999997E-3</v>
      </c>
      <c r="B967" s="3">
        <f t="shared" si="514"/>
        <v>1.8719999999999997E-3</v>
      </c>
      <c r="C967" t="s">
        <v>808</v>
      </c>
      <c r="D967"/>
      <c r="E967" s="56" t="s">
        <v>20</v>
      </c>
      <c r="F967" s="21">
        <f t="shared" si="481"/>
        <v>0</v>
      </c>
      <c r="G967" s="21">
        <f t="shared" si="482"/>
        <v>0</v>
      </c>
      <c r="H967" s="111" t="str">
        <f>IF(ISNA(VLOOKUP(C967,[1]Sheet1!$J$2:$J$2989,1,FALSE)),"No","Yes")</f>
        <v>No</v>
      </c>
      <c r="I967" s="84">
        <f t="shared" si="515"/>
        <v>0</v>
      </c>
      <c r="J967" s="84">
        <f t="shared" si="516"/>
        <v>0</v>
      </c>
      <c r="K967" s="84">
        <f t="shared" si="517"/>
        <v>0</v>
      </c>
      <c r="L967" s="84">
        <f t="shared" si="518"/>
        <v>0</v>
      </c>
      <c r="M967" s="84">
        <f t="shared" si="519"/>
        <v>0</v>
      </c>
      <c r="N967" s="84">
        <f t="shared" si="520"/>
        <v>0</v>
      </c>
      <c r="O967" s="84">
        <f t="shared" si="528"/>
        <v>0</v>
      </c>
      <c r="Q967" s="85">
        <f t="shared" si="521"/>
        <v>0</v>
      </c>
      <c r="R967" s="85">
        <f t="shared" si="522"/>
        <v>0</v>
      </c>
      <c r="S967" s="85">
        <f t="shared" si="523"/>
        <v>0</v>
      </c>
      <c r="T967" s="85">
        <f t="shared" si="524"/>
        <v>0</v>
      </c>
      <c r="U967" s="85">
        <f t="shared" si="525"/>
        <v>0</v>
      </c>
      <c r="V967" s="85">
        <f t="shared" si="526"/>
        <v>0</v>
      </c>
      <c r="W967" s="85">
        <f t="shared" si="529"/>
        <v>0</v>
      </c>
      <c r="Y967" s="84">
        <f t="shared" si="472"/>
        <v>0</v>
      </c>
      <c r="Z967" s="85">
        <f t="shared" si="473"/>
        <v>0</v>
      </c>
      <c r="AA967" s="70">
        <f t="shared" si="474"/>
        <v>0</v>
      </c>
      <c r="AB967" s="84">
        <f t="shared" si="475"/>
        <v>0</v>
      </c>
      <c r="AC967" s="84">
        <f t="shared" si="476"/>
        <v>0</v>
      </c>
      <c r="AD967" s="85">
        <f t="shared" si="477"/>
        <v>0</v>
      </c>
      <c r="AE967" s="85">
        <f t="shared" si="478"/>
        <v>0</v>
      </c>
      <c r="AF967" s="1">
        <f t="shared" si="527"/>
        <v>0</v>
      </c>
    </row>
    <row r="968" spans="1:32" ht="12" customHeight="1" x14ac:dyDescent="0.2">
      <c r="A968" s="101">
        <v>1.8729999999999999E-3</v>
      </c>
      <c r="B968" s="3">
        <f t="shared" si="514"/>
        <v>1.8729999999999999E-3</v>
      </c>
      <c r="C968" t="s">
        <v>809</v>
      </c>
      <c r="D968"/>
      <c r="E968" s="56" t="s">
        <v>20</v>
      </c>
      <c r="F968" s="21">
        <f t="shared" si="481"/>
        <v>0</v>
      </c>
      <c r="G968" s="21">
        <f t="shared" si="482"/>
        <v>0</v>
      </c>
      <c r="H968" s="111" t="str">
        <f>IF(ISNA(VLOOKUP(C968,[1]Sheet1!$J$2:$J$2989,1,FALSE)),"No","Yes")</f>
        <v>No</v>
      </c>
      <c r="I968" s="84">
        <f t="shared" si="515"/>
        <v>0</v>
      </c>
      <c r="J968" s="84">
        <f t="shared" si="516"/>
        <v>0</v>
      </c>
      <c r="K968" s="84">
        <f t="shared" si="517"/>
        <v>0</v>
      </c>
      <c r="L968" s="84">
        <f t="shared" si="518"/>
        <v>0</v>
      </c>
      <c r="M968" s="84">
        <f t="shared" si="519"/>
        <v>0</v>
      </c>
      <c r="N968" s="84">
        <f t="shared" si="520"/>
        <v>0</v>
      </c>
      <c r="O968" s="84">
        <f t="shared" si="528"/>
        <v>0</v>
      </c>
      <c r="Q968" s="85">
        <f t="shared" si="521"/>
        <v>0</v>
      </c>
      <c r="R968" s="85">
        <f t="shared" si="522"/>
        <v>0</v>
      </c>
      <c r="S968" s="85">
        <f t="shared" si="523"/>
        <v>0</v>
      </c>
      <c r="T968" s="85">
        <f t="shared" si="524"/>
        <v>0</v>
      </c>
      <c r="U968" s="85">
        <f t="shared" si="525"/>
        <v>0</v>
      </c>
      <c r="V968" s="85">
        <f t="shared" si="526"/>
        <v>0</v>
      </c>
      <c r="W968" s="85">
        <f t="shared" si="529"/>
        <v>0</v>
      </c>
      <c r="Y968" s="84">
        <f t="shared" si="472"/>
        <v>0</v>
      </c>
      <c r="Z968" s="85">
        <f t="shared" si="473"/>
        <v>0</v>
      </c>
      <c r="AA968" s="70">
        <f t="shared" si="474"/>
        <v>0</v>
      </c>
      <c r="AB968" s="84">
        <f t="shared" si="475"/>
        <v>0</v>
      </c>
      <c r="AC968" s="84">
        <f t="shared" si="476"/>
        <v>0</v>
      </c>
      <c r="AD968" s="85">
        <f t="shared" si="477"/>
        <v>0</v>
      </c>
      <c r="AE968" s="85">
        <f t="shared" si="478"/>
        <v>0</v>
      </c>
      <c r="AF968" s="1">
        <f t="shared" si="527"/>
        <v>0</v>
      </c>
    </row>
    <row r="969" spans="1:32" ht="12" customHeight="1" x14ac:dyDescent="0.2">
      <c r="A969" s="101">
        <v>1.8739999999999998E-3</v>
      </c>
      <c r="B969" s="3">
        <f t="shared" si="514"/>
        <v>1.8739999999999998E-3</v>
      </c>
      <c r="C969" t="s">
        <v>810</v>
      </c>
      <c r="D969"/>
      <c r="E969" s="56" t="s">
        <v>20</v>
      </c>
      <c r="F969" s="21">
        <f t="shared" si="481"/>
        <v>0</v>
      </c>
      <c r="G969" s="21">
        <f t="shared" si="482"/>
        <v>0</v>
      </c>
      <c r="H969" s="111" t="str">
        <f>IF(ISNA(VLOOKUP(C969,[1]Sheet1!$J$2:$J$2989,1,FALSE)),"No","Yes")</f>
        <v>No</v>
      </c>
      <c r="I969" s="84">
        <f t="shared" si="515"/>
        <v>0</v>
      </c>
      <c r="J969" s="84">
        <f t="shared" si="516"/>
        <v>0</v>
      </c>
      <c r="K969" s="84">
        <f t="shared" si="517"/>
        <v>0</v>
      </c>
      <c r="L969" s="84">
        <f t="shared" si="518"/>
        <v>0</v>
      </c>
      <c r="M969" s="84">
        <f t="shared" si="519"/>
        <v>0</v>
      </c>
      <c r="N969" s="84">
        <f t="shared" si="520"/>
        <v>0</v>
      </c>
      <c r="O969" s="84">
        <f t="shared" si="528"/>
        <v>0</v>
      </c>
      <c r="Q969" s="85">
        <f t="shared" si="521"/>
        <v>0</v>
      </c>
      <c r="R969" s="85">
        <f t="shared" si="522"/>
        <v>0</v>
      </c>
      <c r="S969" s="85">
        <f t="shared" si="523"/>
        <v>0</v>
      </c>
      <c r="T969" s="85">
        <f t="shared" si="524"/>
        <v>0</v>
      </c>
      <c r="U969" s="85">
        <f t="shared" si="525"/>
        <v>0</v>
      </c>
      <c r="V969" s="85">
        <f t="shared" si="526"/>
        <v>0</v>
      </c>
      <c r="W969" s="85">
        <f t="shared" si="529"/>
        <v>0</v>
      </c>
      <c r="Y969" s="84">
        <f t="shared" si="472"/>
        <v>0</v>
      </c>
      <c r="Z969" s="85">
        <f t="shared" si="473"/>
        <v>0</v>
      </c>
      <c r="AA969" s="70">
        <f t="shared" si="474"/>
        <v>0</v>
      </c>
      <c r="AB969" s="84">
        <f t="shared" si="475"/>
        <v>0</v>
      </c>
      <c r="AC969" s="84">
        <f t="shared" si="476"/>
        <v>0</v>
      </c>
      <c r="AD969" s="85">
        <f t="shared" si="477"/>
        <v>0</v>
      </c>
      <c r="AE969" s="85">
        <f t="shared" si="478"/>
        <v>0</v>
      </c>
      <c r="AF969" s="1">
        <f t="shared" si="527"/>
        <v>0</v>
      </c>
    </row>
    <row r="970" spans="1:32" ht="12" customHeight="1" x14ac:dyDescent="0.2">
      <c r="A970" s="101">
        <v>1.8749999999999999E-3</v>
      </c>
      <c r="B970" s="3">
        <f t="shared" si="514"/>
        <v>1.8749999999999999E-3</v>
      </c>
      <c r="C970" t="s">
        <v>811</v>
      </c>
      <c r="D970"/>
      <c r="E970" s="56" t="s">
        <v>20</v>
      </c>
      <c r="F970" s="21">
        <f t="shared" si="481"/>
        <v>0</v>
      </c>
      <c r="G970" s="21">
        <f t="shared" si="482"/>
        <v>0</v>
      </c>
      <c r="H970" s="111" t="str">
        <f>IF(ISNA(VLOOKUP(C970,[1]Sheet1!$J$2:$J$2989,1,FALSE)),"No","Yes")</f>
        <v>No</v>
      </c>
      <c r="I970" s="84">
        <f t="shared" si="515"/>
        <v>0</v>
      </c>
      <c r="J970" s="84">
        <f t="shared" si="516"/>
        <v>0</v>
      </c>
      <c r="K970" s="84">
        <f t="shared" si="517"/>
        <v>0</v>
      </c>
      <c r="L970" s="84">
        <f t="shared" si="518"/>
        <v>0</v>
      </c>
      <c r="M970" s="84">
        <f t="shared" si="519"/>
        <v>0</v>
      </c>
      <c r="N970" s="84">
        <f t="shared" si="520"/>
        <v>0</v>
      </c>
      <c r="O970" s="84">
        <f t="shared" si="528"/>
        <v>0</v>
      </c>
      <c r="Q970" s="85">
        <f t="shared" si="521"/>
        <v>0</v>
      </c>
      <c r="R970" s="85">
        <f t="shared" si="522"/>
        <v>0</v>
      </c>
      <c r="S970" s="85">
        <f t="shared" si="523"/>
        <v>0</v>
      </c>
      <c r="T970" s="85">
        <f t="shared" si="524"/>
        <v>0</v>
      </c>
      <c r="U970" s="85">
        <f t="shared" si="525"/>
        <v>0</v>
      </c>
      <c r="V970" s="85">
        <f t="shared" si="526"/>
        <v>0</v>
      </c>
      <c r="W970" s="85">
        <f t="shared" si="529"/>
        <v>0</v>
      </c>
      <c r="Y970" s="84">
        <f t="shared" si="472"/>
        <v>0</v>
      </c>
      <c r="Z970" s="85">
        <f t="shared" si="473"/>
        <v>0</v>
      </c>
      <c r="AA970" s="70">
        <f t="shared" si="474"/>
        <v>0</v>
      </c>
      <c r="AB970" s="84">
        <f t="shared" si="475"/>
        <v>0</v>
      </c>
      <c r="AC970" s="84">
        <f t="shared" si="476"/>
        <v>0</v>
      </c>
      <c r="AD970" s="85">
        <f t="shared" si="477"/>
        <v>0</v>
      </c>
      <c r="AE970" s="85">
        <f t="shared" si="478"/>
        <v>0</v>
      </c>
      <c r="AF970" s="1">
        <f t="shared" si="527"/>
        <v>0</v>
      </c>
    </row>
    <row r="971" spans="1:32" ht="12" customHeight="1" x14ac:dyDescent="0.2">
      <c r="A971" s="101">
        <v>1.8759999999999998E-3</v>
      </c>
      <c r="B971" s="3">
        <f t="shared" si="514"/>
        <v>1.8759999999999998E-3</v>
      </c>
      <c r="C971" t="s">
        <v>812</v>
      </c>
      <c r="D971"/>
      <c r="E971" s="56" t="s">
        <v>20</v>
      </c>
      <c r="F971" s="21">
        <f t="shared" si="481"/>
        <v>0</v>
      </c>
      <c r="G971" s="21">
        <f t="shared" si="482"/>
        <v>0</v>
      </c>
      <c r="H971" s="111" t="str">
        <f>IF(ISNA(VLOOKUP(C971,[1]Sheet1!$J$2:$J$2989,1,FALSE)),"No","Yes")</f>
        <v>No</v>
      </c>
      <c r="I971" s="84">
        <f t="shared" si="515"/>
        <v>0</v>
      </c>
      <c r="J971" s="84">
        <f t="shared" si="516"/>
        <v>0</v>
      </c>
      <c r="K971" s="84">
        <f t="shared" si="517"/>
        <v>0</v>
      </c>
      <c r="L971" s="84">
        <f t="shared" si="518"/>
        <v>0</v>
      </c>
      <c r="M971" s="84">
        <f t="shared" si="519"/>
        <v>0</v>
      </c>
      <c r="N971" s="84">
        <f t="shared" si="520"/>
        <v>0</v>
      </c>
      <c r="O971" s="84">
        <f t="shared" si="528"/>
        <v>0</v>
      </c>
      <c r="Q971" s="85">
        <f t="shared" si="521"/>
        <v>0</v>
      </c>
      <c r="R971" s="85">
        <f t="shared" si="522"/>
        <v>0</v>
      </c>
      <c r="S971" s="85">
        <f t="shared" si="523"/>
        <v>0</v>
      </c>
      <c r="T971" s="85">
        <f t="shared" si="524"/>
        <v>0</v>
      </c>
      <c r="U971" s="85">
        <f t="shared" si="525"/>
        <v>0</v>
      </c>
      <c r="V971" s="85">
        <f t="shared" si="526"/>
        <v>0</v>
      </c>
      <c r="W971" s="85">
        <f t="shared" si="529"/>
        <v>0</v>
      </c>
      <c r="Y971" s="84">
        <f t="shared" si="472"/>
        <v>0</v>
      </c>
      <c r="Z971" s="85">
        <f t="shared" si="473"/>
        <v>0</v>
      </c>
      <c r="AA971" s="70">
        <f t="shared" si="474"/>
        <v>0</v>
      </c>
      <c r="AB971" s="84">
        <f t="shared" si="475"/>
        <v>0</v>
      </c>
      <c r="AC971" s="84">
        <f t="shared" si="476"/>
        <v>0</v>
      </c>
      <c r="AD971" s="85">
        <f t="shared" si="477"/>
        <v>0</v>
      </c>
      <c r="AE971" s="85">
        <f t="shared" si="478"/>
        <v>0</v>
      </c>
      <c r="AF971" s="1">
        <f t="shared" si="527"/>
        <v>0</v>
      </c>
    </row>
    <row r="972" spans="1:32" ht="12" customHeight="1" x14ac:dyDescent="0.2">
      <c r="A972" s="101">
        <v>1.8769999999999998E-3</v>
      </c>
      <c r="B972" s="3">
        <f t="shared" si="514"/>
        <v>1.8769999999999998E-3</v>
      </c>
      <c r="C972" t="s">
        <v>813</v>
      </c>
      <c r="D972"/>
      <c r="E972" s="56" t="s">
        <v>20</v>
      </c>
      <c r="F972" s="21">
        <f t="shared" si="481"/>
        <v>0</v>
      </c>
      <c r="G972" s="21">
        <f t="shared" si="482"/>
        <v>0</v>
      </c>
      <c r="H972" s="111" t="str">
        <f>IF(ISNA(VLOOKUP(C972,[1]Sheet1!$J$2:$J$2989,1,FALSE)),"No","Yes")</f>
        <v>No</v>
      </c>
      <c r="I972" s="84">
        <f t="shared" si="515"/>
        <v>0</v>
      </c>
      <c r="J972" s="84">
        <f t="shared" si="516"/>
        <v>0</v>
      </c>
      <c r="K972" s="84">
        <f t="shared" si="517"/>
        <v>0</v>
      </c>
      <c r="L972" s="84">
        <f t="shared" si="518"/>
        <v>0</v>
      </c>
      <c r="M972" s="84">
        <f t="shared" si="519"/>
        <v>0</v>
      </c>
      <c r="N972" s="84">
        <f t="shared" si="520"/>
        <v>0</v>
      </c>
      <c r="O972" s="84">
        <f t="shared" si="528"/>
        <v>0</v>
      </c>
      <c r="Q972" s="85">
        <f t="shared" si="521"/>
        <v>0</v>
      </c>
      <c r="R972" s="85">
        <f t="shared" si="522"/>
        <v>0</v>
      </c>
      <c r="S972" s="85">
        <f t="shared" si="523"/>
        <v>0</v>
      </c>
      <c r="T972" s="85">
        <f t="shared" si="524"/>
        <v>0</v>
      </c>
      <c r="U972" s="85">
        <f t="shared" si="525"/>
        <v>0</v>
      </c>
      <c r="V972" s="85">
        <f t="shared" si="526"/>
        <v>0</v>
      </c>
      <c r="W972" s="85">
        <f t="shared" si="529"/>
        <v>0</v>
      </c>
      <c r="Y972" s="84">
        <f t="shared" si="472"/>
        <v>0</v>
      </c>
      <c r="Z972" s="85">
        <f t="shared" si="473"/>
        <v>0</v>
      </c>
      <c r="AA972" s="70">
        <f t="shared" si="474"/>
        <v>0</v>
      </c>
      <c r="AB972" s="84">
        <f t="shared" si="475"/>
        <v>0</v>
      </c>
      <c r="AC972" s="84">
        <f t="shared" si="476"/>
        <v>0</v>
      </c>
      <c r="AD972" s="85">
        <f t="shared" si="477"/>
        <v>0</v>
      </c>
      <c r="AE972" s="85">
        <f t="shared" si="478"/>
        <v>0</v>
      </c>
      <c r="AF972" s="1">
        <f t="shared" si="527"/>
        <v>0</v>
      </c>
    </row>
    <row r="973" spans="1:32" ht="12" customHeight="1" x14ac:dyDescent="0.2">
      <c r="A973" s="101">
        <v>1.8779999999999999E-3</v>
      </c>
      <c r="B973" s="3">
        <f t="shared" si="514"/>
        <v>1.8779999999999999E-3</v>
      </c>
      <c r="C973" t="s">
        <v>814</v>
      </c>
      <c r="D973"/>
      <c r="E973" s="56" t="s">
        <v>20</v>
      </c>
      <c r="F973" s="21">
        <f t="shared" si="481"/>
        <v>0</v>
      </c>
      <c r="G973" s="21">
        <f t="shared" si="482"/>
        <v>0</v>
      </c>
      <c r="H973" s="111" t="str">
        <f>IF(ISNA(VLOOKUP(C973,[1]Sheet1!$J$2:$J$2989,1,FALSE)),"No","Yes")</f>
        <v>No</v>
      </c>
      <c r="I973" s="84">
        <f t="shared" si="515"/>
        <v>0</v>
      </c>
      <c r="J973" s="84">
        <f t="shared" si="516"/>
        <v>0</v>
      </c>
      <c r="K973" s="84">
        <f t="shared" si="517"/>
        <v>0</v>
      </c>
      <c r="L973" s="84">
        <f t="shared" si="518"/>
        <v>0</v>
      </c>
      <c r="M973" s="84">
        <f t="shared" si="519"/>
        <v>0</v>
      </c>
      <c r="N973" s="84">
        <f t="shared" si="520"/>
        <v>0</v>
      </c>
      <c r="O973" s="84">
        <f t="shared" si="528"/>
        <v>0</v>
      </c>
      <c r="Q973" s="85">
        <f t="shared" si="521"/>
        <v>0</v>
      </c>
      <c r="R973" s="85">
        <f t="shared" si="522"/>
        <v>0</v>
      </c>
      <c r="S973" s="85">
        <f t="shared" si="523"/>
        <v>0</v>
      </c>
      <c r="T973" s="85">
        <f t="shared" si="524"/>
        <v>0</v>
      </c>
      <c r="U973" s="85">
        <f t="shared" si="525"/>
        <v>0</v>
      </c>
      <c r="V973" s="85">
        <f t="shared" si="526"/>
        <v>0</v>
      </c>
      <c r="W973" s="85">
        <f t="shared" si="529"/>
        <v>0</v>
      </c>
      <c r="Y973" s="84">
        <f t="shared" si="472"/>
        <v>0</v>
      </c>
      <c r="Z973" s="85">
        <f t="shared" si="473"/>
        <v>0</v>
      </c>
      <c r="AA973" s="70">
        <f t="shared" si="474"/>
        <v>0</v>
      </c>
      <c r="AB973" s="84">
        <f t="shared" si="475"/>
        <v>0</v>
      </c>
      <c r="AC973" s="84">
        <f t="shared" si="476"/>
        <v>0</v>
      </c>
      <c r="AD973" s="85">
        <f t="shared" si="477"/>
        <v>0</v>
      </c>
      <c r="AE973" s="85">
        <f t="shared" si="478"/>
        <v>0</v>
      </c>
      <c r="AF973" s="1">
        <f t="shared" si="527"/>
        <v>0</v>
      </c>
    </row>
    <row r="974" spans="1:32" ht="12" customHeight="1" x14ac:dyDescent="0.2">
      <c r="A974" s="101">
        <v>1.8789999999999998E-3</v>
      </c>
      <c r="B974" s="3">
        <f t="shared" ref="B974:B1014" si="530">AF974+A974</f>
        <v>1.8789999999999998E-3</v>
      </c>
      <c r="C974" t="s">
        <v>815</v>
      </c>
      <c r="D974"/>
      <c r="E974" s="56" t="s">
        <v>20</v>
      </c>
      <c r="F974" s="21">
        <f t="shared" si="481"/>
        <v>0</v>
      </c>
      <c r="G974" s="21">
        <f t="shared" si="482"/>
        <v>0</v>
      </c>
      <c r="H974" s="111" t="str">
        <f>IF(ISNA(VLOOKUP(C974,[1]Sheet1!$J$2:$J$2989,1,FALSE)),"No","Yes")</f>
        <v>No</v>
      </c>
      <c r="I974" s="84">
        <f t="shared" si="515"/>
        <v>0</v>
      </c>
      <c r="J974" s="84">
        <f t="shared" si="516"/>
        <v>0</v>
      </c>
      <c r="K974" s="84">
        <f t="shared" si="517"/>
        <v>0</v>
      </c>
      <c r="L974" s="84">
        <f t="shared" si="518"/>
        <v>0</v>
      </c>
      <c r="M974" s="84">
        <f t="shared" si="519"/>
        <v>0</v>
      </c>
      <c r="N974" s="84">
        <f t="shared" si="520"/>
        <v>0</v>
      </c>
      <c r="O974" s="84">
        <f t="shared" si="528"/>
        <v>0</v>
      </c>
      <c r="Q974" s="85">
        <f t="shared" si="521"/>
        <v>0</v>
      </c>
      <c r="R974" s="85">
        <f t="shared" si="522"/>
        <v>0</v>
      </c>
      <c r="S974" s="85">
        <f t="shared" si="523"/>
        <v>0</v>
      </c>
      <c r="T974" s="85">
        <f t="shared" si="524"/>
        <v>0</v>
      </c>
      <c r="U974" s="85">
        <f t="shared" si="525"/>
        <v>0</v>
      </c>
      <c r="V974" s="85">
        <f t="shared" si="526"/>
        <v>0</v>
      </c>
      <c r="W974" s="85">
        <f t="shared" si="529"/>
        <v>0</v>
      </c>
      <c r="Y974" s="84">
        <f t="shared" si="472"/>
        <v>0</v>
      </c>
      <c r="Z974" s="85">
        <f t="shared" si="473"/>
        <v>0</v>
      </c>
      <c r="AA974" s="70">
        <f t="shared" si="474"/>
        <v>0</v>
      </c>
      <c r="AB974" s="84">
        <f t="shared" si="475"/>
        <v>0</v>
      </c>
      <c r="AC974" s="84">
        <f t="shared" si="476"/>
        <v>0</v>
      </c>
      <c r="AD974" s="85">
        <f t="shared" si="477"/>
        <v>0</v>
      </c>
      <c r="AE974" s="85">
        <f t="shared" si="478"/>
        <v>0</v>
      </c>
      <c r="AF974" s="1">
        <f t="shared" si="527"/>
        <v>0</v>
      </c>
    </row>
    <row r="975" spans="1:32" ht="12" customHeight="1" x14ac:dyDescent="0.2">
      <c r="A975" s="101">
        <v>1.8799999999999997E-3</v>
      </c>
      <c r="B975" s="3">
        <f t="shared" si="530"/>
        <v>1.8799999999999997E-3</v>
      </c>
      <c r="C975" t="s">
        <v>816</v>
      </c>
      <c r="D975"/>
      <c r="E975" s="56" t="s">
        <v>20</v>
      </c>
      <c r="F975" s="21">
        <f t="shared" si="481"/>
        <v>0</v>
      </c>
      <c r="G975" s="21">
        <f t="shared" si="482"/>
        <v>0</v>
      </c>
      <c r="H975" s="111" t="str">
        <f>IF(ISNA(VLOOKUP(C975,[1]Sheet1!$J$2:$J$2989,1,FALSE)),"No","Yes")</f>
        <v>No</v>
      </c>
      <c r="I975" s="84">
        <f t="shared" ref="I975:I1014" si="531">IF(ISERROR(VLOOKUP($C975,Sprint1,5,FALSE)),0,(VLOOKUP($C975,Sprint1,5,FALSE)))</f>
        <v>0</v>
      </c>
      <c r="J975" s="84">
        <f t="shared" ref="J975:J1014" si="532">IF(ISERROR(VLOOKUP($C975,Sprint2,5,FALSE)),0,(VLOOKUP($C975,Sprint2,5,FALSE)))</f>
        <v>0</v>
      </c>
      <c r="K975" s="84">
        <f t="shared" ref="K975:K1014" si="533">IF(ISERROR(VLOOKUP($C975,Sprint3,5,FALSE)),0,(VLOOKUP($C975,Sprint3,5,FALSE)))</f>
        <v>0</v>
      </c>
      <c r="L975" s="84">
        <f t="shared" ref="L975:L1014" si="534">IF(ISERROR(VLOOKUP($C975,Sprint4,5,FALSE)),0,(VLOOKUP($C975,Sprint4,5,FALSE)))</f>
        <v>0</v>
      </c>
      <c r="M975" s="84">
        <f t="shared" ref="M975:M1014" si="535">IF(ISERROR(VLOOKUP($C975,Sprint5,5,FALSE)),0,(VLOOKUP($C975,Sprint5,5,FALSE)))</f>
        <v>0</v>
      </c>
      <c r="N975" s="84">
        <f t="shared" ref="N975:N1014" si="536">IF(ISERROR(VLOOKUP($C975,Sprint6,5,FALSE)),0,(VLOOKUP($C975,Sprint6,5,FALSE)))</f>
        <v>0</v>
      </c>
      <c r="O975" s="84">
        <f t="shared" si="528"/>
        <v>0</v>
      </c>
      <c r="Q975" s="85">
        <f t="shared" ref="Q975:Q1014" si="537">IF(ISERROR(VLOOKUP($C975,_End1,5,FALSE)),0,(VLOOKUP($C975,_End1,5,FALSE)))</f>
        <v>0</v>
      </c>
      <c r="R975" s="85">
        <f t="shared" ref="R975:R1014" si="538">IF(ISERROR(VLOOKUP($C975,_End2,5,FALSE)),0,(VLOOKUP($C975,_End2,5,FALSE)))</f>
        <v>0</v>
      </c>
      <c r="S975" s="85">
        <f t="shared" ref="S975:S1014" si="539">IF(ISERROR(VLOOKUP($C975,_End3,5,FALSE)),0,(VLOOKUP($C975,_End3,5,FALSE)))</f>
        <v>0</v>
      </c>
      <c r="T975" s="85">
        <f t="shared" ref="T975:T1014" si="540">IF(ISERROR(VLOOKUP($C975,_End4,5,FALSE)),0,(VLOOKUP($C975,_End4,5,FALSE)))</f>
        <v>0</v>
      </c>
      <c r="U975" s="85">
        <f t="shared" ref="U975:U1014" si="541">IF(ISERROR(VLOOKUP($C975,_End5,5,FALSE)),0,(VLOOKUP($C975,_End5,5,FALSE)))</f>
        <v>0</v>
      </c>
      <c r="V975" s="85">
        <f t="shared" ref="V975:V1014" si="542">IF(ISERROR(VLOOKUP($C975,_End6,5,FALSE)),0,(VLOOKUP($C975,_End6,5,FALSE)))</f>
        <v>0</v>
      </c>
      <c r="W975" s="85">
        <f t="shared" si="529"/>
        <v>0</v>
      </c>
      <c r="Y975" s="84">
        <f t="shared" ref="Y975:Y1014" si="543">LARGE(I975:O975,3)</f>
        <v>0</v>
      </c>
      <c r="Z975" s="85">
        <f t="shared" ref="Z975:Z1014" si="544">LARGE(Q975:W975,3)</f>
        <v>0</v>
      </c>
      <c r="AA975" s="70">
        <f t="shared" ref="AA975:AA1014" si="545">LARGE(Y975:Z975,1)</f>
        <v>0</v>
      </c>
      <c r="AB975" s="84">
        <f t="shared" ref="AB975:AB1014" si="546">LARGE(I975:O975,1)</f>
        <v>0</v>
      </c>
      <c r="AC975" s="84">
        <f t="shared" ref="AC975:AC1014" si="547">LARGE(I975:O975,2)</f>
        <v>0</v>
      </c>
      <c r="AD975" s="85">
        <f t="shared" ref="AD975:AD1014" si="548">LARGE(Q975:W975,1)</f>
        <v>0</v>
      </c>
      <c r="AE975" s="85">
        <f t="shared" ref="AE975:AE1014" si="549">LARGE(Q975:W975,2)</f>
        <v>0</v>
      </c>
      <c r="AF975" s="1">
        <f t="shared" si="527"/>
        <v>0</v>
      </c>
    </row>
    <row r="976" spans="1:32" ht="12" customHeight="1" x14ac:dyDescent="0.2">
      <c r="A976" s="101">
        <v>1.8809999999999999E-3</v>
      </c>
      <c r="B976" s="3">
        <f t="shared" si="530"/>
        <v>1.8809999999999999E-3</v>
      </c>
      <c r="C976" t="s">
        <v>817</v>
      </c>
      <c r="D976"/>
      <c r="E976" s="56" t="s">
        <v>20</v>
      </c>
      <c r="F976" s="21">
        <f t="shared" si="481"/>
        <v>0</v>
      </c>
      <c r="G976" s="21">
        <f t="shared" si="482"/>
        <v>0</v>
      </c>
      <c r="H976" s="111" t="str">
        <f>IF(ISNA(VLOOKUP(C976,[1]Sheet1!$J$2:$J$2989,1,FALSE)),"No","Yes")</f>
        <v>No</v>
      </c>
      <c r="I976" s="84">
        <f t="shared" si="531"/>
        <v>0</v>
      </c>
      <c r="J976" s="84">
        <f t="shared" si="532"/>
        <v>0</v>
      </c>
      <c r="K976" s="84">
        <f t="shared" si="533"/>
        <v>0</v>
      </c>
      <c r="L976" s="84">
        <f t="shared" si="534"/>
        <v>0</v>
      </c>
      <c r="M976" s="84">
        <f t="shared" si="535"/>
        <v>0</v>
      </c>
      <c r="N976" s="84">
        <f t="shared" si="536"/>
        <v>0</v>
      </c>
      <c r="O976" s="84">
        <f t="shared" si="528"/>
        <v>0</v>
      </c>
      <c r="Q976" s="85">
        <f t="shared" si="537"/>
        <v>0</v>
      </c>
      <c r="R976" s="85">
        <f t="shared" si="538"/>
        <v>0</v>
      </c>
      <c r="S976" s="85">
        <f t="shared" si="539"/>
        <v>0</v>
      </c>
      <c r="T976" s="85">
        <f t="shared" si="540"/>
        <v>0</v>
      </c>
      <c r="U976" s="85">
        <f t="shared" si="541"/>
        <v>0</v>
      </c>
      <c r="V976" s="85">
        <f t="shared" si="542"/>
        <v>0</v>
      </c>
      <c r="W976" s="85">
        <f t="shared" si="529"/>
        <v>0</v>
      </c>
      <c r="Y976" s="84">
        <f t="shared" si="543"/>
        <v>0</v>
      </c>
      <c r="Z976" s="85">
        <f t="shared" si="544"/>
        <v>0</v>
      </c>
      <c r="AA976" s="70">
        <f t="shared" si="545"/>
        <v>0</v>
      </c>
      <c r="AB976" s="84">
        <f t="shared" si="546"/>
        <v>0</v>
      </c>
      <c r="AC976" s="84">
        <f t="shared" si="547"/>
        <v>0</v>
      </c>
      <c r="AD976" s="85">
        <f t="shared" si="548"/>
        <v>0</v>
      </c>
      <c r="AE976" s="85">
        <f t="shared" si="549"/>
        <v>0</v>
      </c>
      <c r="AF976" s="1">
        <f t="shared" si="527"/>
        <v>0</v>
      </c>
    </row>
    <row r="977" spans="1:32" ht="12" customHeight="1" x14ac:dyDescent="0.2">
      <c r="A977" s="101">
        <v>1.8819999999999998E-3</v>
      </c>
      <c r="B977" s="3">
        <f t="shared" si="530"/>
        <v>1.8819999999999998E-3</v>
      </c>
      <c r="C977" t="s">
        <v>818</v>
      </c>
      <c r="D977"/>
      <c r="E977" s="56" t="s">
        <v>20</v>
      </c>
      <c r="F977" s="21">
        <f t="shared" si="481"/>
        <v>0</v>
      </c>
      <c r="G977" s="21">
        <f t="shared" si="482"/>
        <v>0</v>
      </c>
      <c r="H977" s="111" t="str">
        <f>IF(ISNA(VLOOKUP(C977,[1]Sheet1!$J$2:$J$2989,1,FALSE)),"No","Yes")</f>
        <v>No</v>
      </c>
      <c r="I977" s="84">
        <f t="shared" si="531"/>
        <v>0</v>
      </c>
      <c r="J977" s="84">
        <f t="shared" si="532"/>
        <v>0</v>
      </c>
      <c r="K977" s="84">
        <f t="shared" si="533"/>
        <v>0</v>
      </c>
      <c r="L977" s="84">
        <f t="shared" si="534"/>
        <v>0</v>
      </c>
      <c r="M977" s="84">
        <f t="shared" si="535"/>
        <v>0</v>
      </c>
      <c r="N977" s="84">
        <f t="shared" si="536"/>
        <v>0</v>
      </c>
      <c r="O977" s="84">
        <f t="shared" si="528"/>
        <v>0</v>
      </c>
      <c r="Q977" s="85">
        <f t="shared" si="537"/>
        <v>0</v>
      </c>
      <c r="R977" s="85">
        <f t="shared" si="538"/>
        <v>0</v>
      </c>
      <c r="S977" s="85">
        <f t="shared" si="539"/>
        <v>0</v>
      </c>
      <c r="T977" s="85">
        <f t="shared" si="540"/>
        <v>0</v>
      </c>
      <c r="U977" s="85">
        <f t="shared" si="541"/>
        <v>0</v>
      </c>
      <c r="V977" s="85">
        <f t="shared" si="542"/>
        <v>0</v>
      </c>
      <c r="W977" s="85">
        <f t="shared" si="529"/>
        <v>0</v>
      </c>
      <c r="Y977" s="84">
        <f t="shared" si="543"/>
        <v>0</v>
      </c>
      <c r="Z977" s="85">
        <f t="shared" si="544"/>
        <v>0</v>
      </c>
      <c r="AA977" s="70">
        <f t="shared" si="545"/>
        <v>0</v>
      </c>
      <c r="AB977" s="84">
        <f t="shared" si="546"/>
        <v>0</v>
      </c>
      <c r="AC977" s="84">
        <f t="shared" si="547"/>
        <v>0</v>
      </c>
      <c r="AD977" s="85">
        <f t="shared" si="548"/>
        <v>0</v>
      </c>
      <c r="AE977" s="85">
        <f t="shared" si="549"/>
        <v>0</v>
      </c>
      <c r="AF977" s="1">
        <f t="shared" si="527"/>
        <v>0</v>
      </c>
    </row>
    <row r="978" spans="1:32" ht="12" customHeight="1" x14ac:dyDescent="0.2">
      <c r="A978" s="101">
        <v>1.8829999999999999E-3</v>
      </c>
      <c r="B978" s="3">
        <f t="shared" si="530"/>
        <v>1.8829999999999999E-3</v>
      </c>
      <c r="C978" t="s">
        <v>819</v>
      </c>
      <c r="D978"/>
      <c r="E978" s="56" t="s">
        <v>20</v>
      </c>
      <c r="F978" s="21">
        <f t="shared" si="481"/>
        <v>0</v>
      </c>
      <c r="G978" s="21">
        <f t="shared" si="482"/>
        <v>0</v>
      </c>
      <c r="H978" s="111" t="str">
        <f>IF(ISNA(VLOOKUP(C978,[1]Sheet1!$J$2:$J$2989,1,FALSE)),"No","Yes")</f>
        <v>No</v>
      </c>
      <c r="I978" s="84">
        <f t="shared" si="531"/>
        <v>0</v>
      </c>
      <c r="J978" s="84">
        <f t="shared" si="532"/>
        <v>0</v>
      </c>
      <c r="K978" s="84">
        <f t="shared" si="533"/>
        <v>0</v>
      </c>
      <c r="L978" s="84">
        <f t="shared" si="534"/>
        <v>0</v>
      </c>
      <c r="M978" s="84">
        <f t="shared" si="535"/>
        <v>0</v>
      </c>
      <c r="N978" s="84">
        <f t="shared" si="536"/>
        <v>0</v>
      </c>
      <c r="O978" s="84">
        <f t="shared" si="528"/>
        <v>0</v>
      </c>
      <c r="Q978" s="85">
        <f t="shared" si="537"/>
        <v>0</v>
      </c>
      <c r="R978" s="85">
        <f t="shared" si="538"/>
        <v>0</v>
      </c>
      <c r="S978" s="85">
        <f t="shared" si="539"/>
        <v>0</v>
      </c>
      <c r="T978" s="85">
        <f t="shared" si="540"/>
        <v>0</v>
      </c>
      <c r="U978" s="85">
        <f t="shared" si="541"/>
        <v>0</v>
      </c>
      <c r="V978" s="85">
        <f t="shared" si="542"/>
        <v>0</v>
      </c>
      <c r="W978" s="85">
        <f t="shared" si="529"/>
        <v>0</v>
      </c>
      <c r="Y978" s="84">
        <f t="shared" si="543"/>
        <v>0</v>
      </c>
      <c r="Z978" s="85">
        <f t="shared" si="544"/>
        <v>0</v>
      </c>
      <c r="AA978" s="70">
        <f t="shared" si="545"/>
        <v>0</v>
      </c>
      <c r="AB978" s="84">
        <f t="shared" si="546"/>
        <v>0</v>
      </c>
      <c r="AC978" s="84">
        <f t="shared" si="547"/>
        <v>0</v>
      </c>
      <c r="AD978" s="85">
        <f t="shared" si="548"/>
        <v>0</v>
      </c>
      <c r="AE978" s="85">
        <f t="shared" si="549"/>
        <v>0</v>
      </c>
      <c r="AF978" s="1">
        <f t="shared" si="527"/>
        <v>0</v>
      </c>
    </row>
    <row r="979" spans="1:32" ht="12" customHeight="1" x14ac:dyDescent="0.2">
      <c r="A979" s="101">
        <v>1.8839999999999998E-3</v>
      </c>
      <c r="B979" s="3">
        <f t="shared" si="530"/>
        <v>1.8839999999999998E-3</v>
      </c>
      <c r="C979" t="s">
        <v>820</v>
      </c>
      <c r="D979"/>
      <c r="E979" s="56" t="s">
        <v>20</v>
      </c>
      <c r="F979" s="21">
        <f t="shared" si="481"/>
        <v>0</v>
      </c>
      <c r="G979" s="21">
        <f t="shared" si="482"/>
        <v>0</v>
      </c>
      <c r="H979" s="111" t="str">
        <f>IF(ISNA(VLOOKUP(C979,[1]Sheet1!$J$2:$J$2989,1,FALSE)),"No","Yes")</f>
        <v>No</v>
      </c>
      <c r="I979" s="84">
        <f t="shared" si="531"/>
        <v>0</v>
      </c>
      <c r="J979" s="84">
        <f t="shared" si="532"/>
        <v>0</v>
      </c>
      <c r="K979" s="84">
        <f t="shared" si="533"/>
        <v>0</v>
      </c>
      <c r="L979" s="84">
        <f t="shared" si="534"/>
        <v>0</v>
      </c>
      <c r="M979" s="84">
        <f t="shared" si="535"/>
        <v>0</v>
      </c>
      <c r="N979" s="84">
        <f t="shared" si="536"/>
        <v>0</v>
      </c>
      <c r="O979" s="84">
        <f t="shared" si="528"/>
        <v>0</v>
      </c>
      <c r="Q979" s="85">
        <f t="shared" si="537"/>
        <v>0</v>
      </c>
      <c r="R979" s="85">
        <f t="shared" si="538"/>
        <v>0</v>
      </c>
      <c r="S979" s="85">
        <f t="shared" si="539"/>
        <v>0</v>
      </c>
      <c r="T979" s="85">
        <f t="shared" si="540"/>
        <v>0</v>
      </c>
      <c r="U979" s="85">
        <f t="shared" si="541"/>
        <v>0</v>
      </c>
      <c r="V979" s="85">
        <f t="shared" si="542"/>
        <v>0</v>
      </c>
      <c r="W979" s="85">
        <f t="shared" si="529"/>
        <v>0</v>
      </c>
      <c r="Y979" s="84">
        <f t="shared" si="543"/>
        <v>0</v>
      </c>
      <c r="Z979" s="85">
        <f t="shared" si="544"/>
        <v>0</v>
      </c>
      <c r="AA979" s="70">
        <f t="shared" si="545"/>
        <v>0</v>
      </c>
      <c r="AB979" s="84">
        <f t="shared" si="546"/>
        <v>0</v>
      </c>
      <c r="AC979" s="84">
        <f t="shared" si="547"/>
        <v>0</v>
      </c>
      <c r="AD979" s="85">
        <f t="shared" si="548"/>
        <v>0</v>
      </c>
      <c r="AE979" s="85">
        <f t="shared" si="549"/>
        <v>0</v>
      </c>
      <c r="AF979" s="1">
        <f t="shared" si="527"/>
        <v>0</v>
      </c>
    </row>
    <row r="980" spans="1:32" ht="12" customHeight="1" x14ac:dyDescent="0.2">
      <c r="A980" s="101">
        <v>1.8849999999999997E-3</v>
      </c>
      <c r="B980" s="3">
        <f t="shared" si="530"/>
        <v>1.8849999999999997E-3</v>
      </c>
      <c r="C980" t="s">
        <v>821</v>
      </c>
      <c r="D980"/>
      <c r="E980" s="56" t="s">
        <v>20</v>
      </c>
      <c r="F980" s="21">
        <f t="shared" si="481"/>
        <v>0</v>
      </c>
      <c r="G980" s="21">
        <f t="shared" si="482"/>
        <v>0</v>
      </c>
      <c r="H980" s="111" t="str">
        <f>IF(ISNA(VLOOKUP(C980,[1]Sheet1!$J$2:$J$2989,1,FALSE)),"No","Yes")</f>
        <v>No</v>
      </c>
      <c r="I980" s="84">
        <f t="shared" si="531"/>
        <v>0</v>
      </c>
      <c r="J980" s="84">
        <f t="shared" si="532"/>
        <v>0</v>
      </c>
      <c r="K980" s="84">
        <f t="shared" si="533"/>
        <v>0</v>
      </c>
      <c r="L980" s="84">
        <f t="shared" si="534"/>
        <v>0</v>
      </c>
      <c r="M980" s="84">
        <f t="shared" si="535"/>
        <v>0</v>
      </c>
      <c r="N980" s="84">
        <f t="shared" si="536"/>
        <v>0</v>
      </c>
      <c r="O980" s="84">
        <f t="shared" si="528"/>
        <v>0</v>
      </c>
      <c r="Q980" s="85">
        <f t="shared" si="537"/>
        <v>0</v>
      </c>
      <c r="R980" s="85">
        <f t="shared" si="538"/>
        <v>0</v>
      </c>
      <c r="S980" s="85">
        <f t="shared" si="539"/>
        <v>0</v>
      </c>
      <c r="T980" s="85">
        <f t="shared" si="540"/>
        <v>0</v>
      </c>
      <c r="U980" s="85">
        <f t="shared" si="541"/>
        <v>0</v>
      </c>
      <c r="V980" s="85">
        <f t="shared" si="542"/>
        <v>0</v>
      </c>
      <c r="W980" s="85">
        <f t="shared" si="529"/>
        <v>0</v>
      </c>
      <c r="Y980" s="84">
        <f t="shared" si="543"/>
        <v>0</v>
      </c>
      <c r="Z980" s="85">
        <f t="shared" si="544"/>
        <v>0</v>
      </c>
      <c r="AA980" s="70">
        <f t="shared" si="545"/>
        <v>0</v>
      </c>
      <c r="AB980" s="84">
        <f t="shared" si="546"/>
        <v>0</v>
      </c>
      <c r="AC980" s="84">
        <f t="shared" si="547"/>
        <v>0</v>
      </c>
      <c r="AD980" s="85">
        <f t="shared" si="548"/>
        <v>0</v>
      </c>
      <c r="AE980" s="85">
        <f t="shared" si="549"/>
        <v>0</v>
      </c>
      <c r="AF980" s="1">
        <f t="shared" si="527"/>
        <v>0</v>
      </c>
    </row>
    <row r="981" spans="1:32" ht="12" customHeight="1" x14ac:dyDescent="0.2">
      <c r="A981" s="101">
        <v>1.8859999999999999E-3</v>
      </c>
      <c r="B981" s="3">
        <f t="shared" si="530"/>
        <v>1.8859999999999999E-3</v>
      </c>
      <c r="C981" t="s">
        <v>822</v>
      </c>
      <c r="D981"/>
      <c r="E981" s="56" t="s">
        <v>20</v>
      </c>
      <c r="F981" s="21">
        <f t="shared" si="481"/>
        <v>0</v>
      </c>
      <c r="G981" s="21">
        <f t="shared" si="482"/>
        <v>0</v>
      </c>
      <c r="H981" s="111" t="str">
        <f>IF(ISNA(VLOOKUP(C981,[1]Sheet1!$J$2:$J$2989,1,FALSE)),"No","Yes")</f>
        <v>No</v>
      </c>
      <c r="I981" s="84">
        <f t="shared" si="531"/>
        <v>0</v>
      </c>
      <c r="J981" s="84">
        <f t="shared" si="532"/>
        <v>0</v>
      </c>
      <c r="K981" s="84">
        <f t="shared" si="533"/>
        <v>0</v>
      </c>
      <c r="L981" s="84">
        <f t="shared" si="534"/>
        <v>0</v>
      </c>
      <c r="M981" s="84">
        <f t="shared" si="535"/>
        <v>0</v>
      </c>
      <c r="N981" s="84">
        <f t="shared" si="536"/>
        <v>0</v>
      </c>
      <c r="O981" s="84">
        <f t="shared" si="528"/>
        <v>0</v>
      </c>
      <c r="Q981" s="85">
        <f t="shared" si="537"/>
        <v>0</v>
      </c>
      <c r="R981" s="85">
        <f t="shared" si="538"/>
        <v>0</v>
      </c>
      <c r="S981" s="85">
        <f t="shared" si="539"/>
        <v>0</v>
      </c>
      <c r="T981" s="85">
        <f t="shared" si="540"/>
        <v>0</v>
      </c>
      <c r="U981" s="85">
        <f t="shared" si="541"/>
        <v>0</v>
      </c>
      <c r="V981" s="85">
        <f t="shared" si="542"/>
        <v>0</v>
      </c>
      <c r="W981" s="85">
        <f t="shared" si="529"/>
        <v>0</v>
      </c>
      <c r="Y981" s="84">
        <f t="shared" si="543"/>
        <v>0</v>
      </c>
      <c r="Z981" s="85">
        <f t="shared" si="544"/>
        <v>0</v>
      </c>
      <c r="AA981" s="70">
        <f t="shared" si="545"/>
        <v>0</v>
      </c>
      <c r="AB981" s="84">
        <f t="shared" si="546"/>
        <v>0</v>
      </c>
      <c r="AC981" s="84">
        <f t="shared" si="547"/>
        <v>0</v>
      </c>
      <c r="AD981" s="85">
        <f t="shared" si="548"/>
        <v>0</v>
      </c>
      <c r="AE981" s="85">
        <f t="shared" si="549"/>
        <v>0</v>
      </c>
      <c r="AF981" s="1">
        <f t="shared" si="527"/>
        <v>0</v>
      </c>
    </row>
    <row r="982" spans="1:32" ht="12" customHeight="1" x14ac:dyDescent="0.2">
      <c r="A982" s="101">
        <v>1.8879999999999999E-3</v>
      </c>
      <c r="B982" s="3">
        <f t="shared" si="530"/>
        <v>1.8879999999999999E-3</v>
      </c>
      <c r="C982" t="s">
        <v>823</v>
      </c>
      <c r="D982"/>
      <c r="E982" s="56" t="s">
        <v>20</v>
      </c>
      <c r="F982" s="21">
        <f t="shared" si="481"/>
        <v>0</v>
      </c>
      <c r="G982" s="21">
        <f t="shared" si="482"/>
        <v>0</v>
      </c>
      <c r="H982" s="111" t="str">
        <f>IF(ISNA(VLOOKUP(C982,[1]Sheet1!$J$2:$J$2989,1,FALSE)),"No","Yes")</f>
        <v>No</v>
      </c>
      <c r="I982" s="84">
        <f t="shared" si="531"/>
        <v>0</v>
      </c>
      <c r="J982" s="84">
        <f t="shared" si="532"/>
        <v>0</v>
      </c>
      <c r="K982" s="84">
        <f t="shared" si="533"/>
        <v>0</v>
      </c>
      <c r="L982" s="84">
        <f t="shared" si="534"/>
        <v>0</v>
      </c>
      <c r="M982" s="84">
        <f t="shared" si="535"/>
        <v>0</v>
      </c>
      <c r="N982" s="84">
        <f t="shared" si="536"/>
        <v>0</v>
      </c>
      <c r="O982" s="84">
        <f t="shared" si="528"/>
        <v>0</v>
      </c>
      <c r="Q982" s="85">
        <f t="shared" si="537"/>
        <v>0</v>
      </c>
      <c r="R982" s="85">
        <f t="shared" si="538"/>
        <v>0</v>
      </c>
      <c r="S982" s="85">
        <f t="shared" si="539"/>
        <v>0</v>
      </c>
      <c r="T982" s="85">
        <f t="shared" si="540"/>
        <v>0</v>
      </c>
      <c r="U982" s="85">
        <f t="shared" si="541"/>
        <v>0</v>
      </c>
      <c r="V982" s="85">
        <f t="shared" si="542"/>
        <v>0</v>
      </c>
      <c r="W982" s="85">
        <f t="shared" si="529"/>
        <v>0</v>
      </c>
      <c r="Y982" s="84">
        <f t="shared" si="543"/>
        <v>0</v>
      </c>
      <c r="Z982" s="85">
        <f t="shared" si="544"/>
        <v>0</v>
      </c>
      <c r="AA982" s="70">
        <f t="shared" si="545"/>
        <v>0</v>
      </c>
      <c r="AB982" s="84">
        <f t="shared" si="546"/>
        <v>0</v>
      </c>
      <c r="AC982" s="84">
        <f t="shared" si="547"/>
        <v>0</v>
      </c>
      <c r="AD982" s="85">
        <f t="shared" si="548"/>
        <v>0</v>
      </c>
      <c r="AE982" s="85">
        <f t="shared" si="549"/>
        <v>0</v>
      </c>
      <c r="AF982" s="1">
        <f t="shared" si="527"/>
        <v>0</v>
      </c>
    </row>
    <row r="983" spans="1:32" ht="12" customHeight="1" x14ac:dyDescent="0.2">
      <c r="A983" s="101">
        <v>1.8889999999999998E-3</v>
      </c>
      <c r="B983" s="3">
        <f t="shared" si="530"/>
        <v>1.8889999999999998E-3</v>
      </c>
      <c r="C983" t="s">
        <v>824</v>
      </c>
      <c r="D983"/>
      <c r="E983" s="56" t="s">
        <v>20</v>
      </c>
      <c r="F983" s="21">
        <f t="shared" si="481"/>
        <v>0</v>
      </c>
      <c r="G983" s="21">
        <f t="shared" si="482"/>
        <v>0</v>
      </c>
      <c r="H983" s="111" t="str">
        <f>IF(ISNA(VLOOKUP(C983,[1]Sheet1!$J$2:$J$2989,1,FALSE)),"No","Yes")</f>
        <v>No</v>
      </c>
      <c r="I983" s="84">
        <f t="shared" si="531"/>
        <v>0</v>
      </c>
      <c r="J983" s="84">
        <f t="shared" si="532"/>
        <v>0</v>
      </c>
      <c r="K983" s="84">
        <f t="shared" si="533"/>
        <v>0</v>
      </c>
      <c r="L983" s="84">
        <f t="shared" si="534"/>
        <v>0</v>
      </c>
      <c r="M983" s="84">
        <f t="shared" si="535"/>
        <v>0</v>
      </c>
      <c r="N983" s="84">
        <f t="shared" si="536"/>
        <v>0</v>
      </c>
      <c r="O983" s="84">
        <f t="shared" si="528"/>
        <v>0</v>
      </c>
      <c r="Q983" s="85">
        <f t="shared" si="537"/>
        <v>0</v>
      </c>
      <c r="R983" s="85">
        <f t="shared" si="538"/>
        <v>0</v>
      </c>
      <c r="S983" s="85">
        <f t="shared" si="539"/>
        <v>0</v>
      </c>
      <c r="T983" s="85">
        <f t="shared" si="540"/>
        <v>0</v>
      </c>
      <c r="U983" s="85">
        <f t="shared" si="541"/>
        <v>0</v>
      </c>
      <c r="V983" s="85">
        <f t="shared" si="542"/>
        <v>0</v>
      </c>
      <c r="W983" s="85">
        <f t="shared" si="529"/>
        <v>0</v>
      </c>
      <c r="Y983" s="84">
        <f t="shared" si="543"/>
        <v>0</v>
      </c>
      <c r="Z983" s="85">
        <f t="shared" si="544"/>
        <v>0</v>
      </c>
      <c r="AA983" s="70">
        <f t="shared" si="545"/>
        <v>0</v>
      </c>
      <c r="AB983" s="84">
        <f t="shared" si="546"/>
        <v>0</v>
      </c>
      <c r="AC983" s="84">
        <f t="shared" si="547"/>
        <v>0</v>
      </c>
      <c r="AD983" s="85">
        <f t="shared" si="548"/>
        <v>0</v>
      </c>
      <c r="AE983" s="85">
        <f t="shared" si="549"/>
        <v>0</v>
      </c>
      <c r="AF983" s="1">
        <f t="shared" si="527"/>
        <v>0</v>
      </c>
    </row>
    <row r="984" spans="1:32" ht="12" customHeight="1" x14ac:dyDescent="0.2">
      <c r="A984" s="101">
        <v>1.8909999999999999E-3</v>
      </c>
      <c r="B984" s="3">
        <f t="shared" si="530"/>
        <v>1.8909999999999999E-3</v>
      </c>
      <c r="C984" t="s">
        <v>825</v>
      </c>
      <c r="D984"/>
      <c r="E984" s="56" t="s">
        <v>20</v>
      </c>
      <c r="F984" s="21">
        <f t="shared" si="481"/>
        <v>0</v>
      </c>
      <c r="G984" s="21">
        <f t="shared" si="482"/>
        <v>0</v>
      </c>
      <c r="H984" s="111" t="str">
        <f>IF(ISNA(VLOOKUP(C984,[1]Sheet1!$J$2:$J$2989,1,FALSE)),"No","Yes")</f>
        <v>No</v>
      </c>
      <c r="I984" s="84">
        <f t="shared" si="531"/>
        <v>0</v>
      </c>
      <c r="J984" s="84">
        <f t="shared" si="532"/>
        <v>0</v>
      </c>
      <c r="K984" s="84">
        <f t="shared" si="533"/>
        <v>0</v>
      </c>
      <c r="L984" s="84">
        <f t="shared" si="534"/>
        <v>0</v>
      </c>
      <c r="M984" s="84">
        <f t="shared" si="535"/>
        <v>0</v>
      </c>
      <c r="N984" s="84">
        <f t="shared" si="536"/>
        <v>0</v>
      </c>
      <c r="O984" s="84">
        <f t="shared" si="528"/>
        <v>0</v>
      </c>
      <c r="Q984" s="85">
        <f t="shared" si="537"/>
        <v>0</v>
      </c>
      <c r="R984" s="85">
        <f t="shared" si="538"/>
        <v>0</v>
      </c>
      <c r="S984" s="85">
        <f t="shared" si="539"/>
        <v>0</v>
      </c>
      <c r="T984" s="85">
        <f t="shared" si="540"/>
        <v>0</v>
      </c>
      <c r="U984" s="85">
        <f t="shared" si="541"/>
        <v>0</v>
      </c>
      <c r="V984" s="85">
        <f t="shared" si="542"/>
        <v>0</v>
      </c>
      <c r="W984" s="85">
        <f t="shared" si="529"/>
        <v>0</v>
      </c>
      <c r="Y984" s="84">
        <f t="shared" si="543"/>
        <v>0</v>
      </c>
      <c r="Z984" s="85">
        <f t="shared" si="544"/>
        <v>0</v>
      </c>
      <c r="AA984" s="70">
        <f t="shared" si="545"/>
        <v>0</v>
      </c>
      <c r="AB984" s="84">
        <f t="shared" si="546"/>
        <v>0</v>
      </c>
      <c r="AC984" s="84">
        <f t="shared" si="547"/>
        <v>0</v>
      </c>
      <c r="AD984" s="85">
        <f t="shared" si="548"/>
        <v>0</v>
      </c>
      <c r="AE984" s="85">
        <f t="shared" si="549"/>
        <v>0</v>
      </c>
      <c r="AF984" s="1">
        <f t="shared" si="527"/>
        <v>0</v>
      </c>
    </row>
    <row r="985" spans="1:32" ht="12" customHeight="1" x14ac:dyDescent="0.2">
      <c r="A985" s="101">
        <v>1.8919999999999998E-3</v>
      </c>
      <c r="B985" s="3">
        <f t="shared" si="530"/>
        <v>1.8919999999999998E-3</v>
      </c>
      <c r="C985" t="s">
        <v>826</v>
      </c>
      <c r="D985"/>
      <c r="E985" s="56" t="s">
        <v>20</v>
      </c>
      <c r="F985" s="21">
        <f t="shared" si="481"/>
        <v>0</v>
      </c>
      <c r="G985" s="21">
        <f t="shared" si="482"/>
        <v>0</v>
      </c>
      <c r="H985" s="111" t="str">
        <f>IF(ISNA(VLOOKUP(C985,[1]Sheet1!$J$2:$J$2989,1,FALSE)),"No","Yes")</f>
        <v>No</v>
      </c>
      <c r="I985" s="84">
        <f t="shared" si="531"/>
        <v>0</v>
      </c>
      <c r="J985" s="84">
        <f t="shared" si="532"/>
        <v>0</v>
      </c>
      <c r="K985" s="84">
        <f t="shared" si="533"/>
        <v>0</v>
      </c>
      <c r="L985" s="84">
        <f t="shared" si="534"/>
        <v>0</v>
      </c>
      <c r="M985" s="84">
        <f t="shared" si="535"/>
        <v>0</v>
      </c>
      <c r="N985" s="84">
        <f t="shared" si="536"/>
        <v>0</v>
      </c>
      <c r="O985" s="84">
        <f t="shared" si="528"/>
        <v>0</v>
      </c>
      <c r="Q985" s="85">
        <f t="shared" si="537"/>
        <v>0</v>
      </c>
      <c r="R985" s="85">
        <f t="shared" si="538"/>
        <v>0</v>
      </c>
      <c r="S985" s="85">
        <f t="shared" si="539"/>
        <v>0</v>
      </c>
      <c r="T985" s="85">
        <f t="shared" si="540"/>
        <v>0</v>
      </c>
      <c r="U985" s="85">
        <f t="shared" si="541"/>
        <v>0</v>
      </c>
      <c r="V985" s="85">
        <f t="shared" si="542"/>
        <v>0</v>
      </c>
      <c r="W985" s="85">
        <f t="shared" si="529"/>
        <v>0</v>
      </c>
      <c r="Y985" s="84">
        <f t="shared" si="543"/>
        <v>0</v>
      </c>
      <c r="Z985" s="85">
        <f t="shared" si="544"/>
        <v>0</v>
      </c>
      <c r="AA985" s="70">
        <f t="shared" si="545"/>
        <v>0</v>
      </c>
      <c r="AB985" s="84">
        <f t="shared" si="546"/>
        <v>0</v>
      </c>
      <c r="AC985" s="84">
        <f t="shared" si="547"/>
        <v>0</v>
      </c>
      <c r="AD985" s="85">
        <f t="shared" si="548"/>
        <v>0</v>
      </c>
      <c r="AE985" s="85">
        <f t="shared" si="549"/>
        <v>0</v>
      </c>
      <c r="AF985" s="1">
        <f t="shared" si="527"/>
        <v>0</v>
      </c>
    </row>
    <row r="986" spans="1:32" ht="12" customHeight="1" x14ac:dyDescent="0.2">
      <c r="A986" s="101">
        <v>1.8929999999999999E-3</v>
      </c>
      <c r="B986" s="3">
        <f t="shared" si="530"/>
        <v>1.8929999999999999E-3</v>
      </c>
      <c r="C986" t="s">
        <v>827</v>
      </c>
      <c r="D986"/>
      <c r="E986" s="56" t="s">
        <v>20</v>
      </c>
      <c r="F986" s="21">
        <f t="shared" si="481"/>
        <v>0</v>
      </c>
      <c r="G986" s="21">
        <f t="shared" si="482"/>
        <v>0</v>
      </c>
      <c r="H986" s="111" t="str">
        <f>IF(ISNA(VLOOKUP(C986,[1]Sheet1!$J$2:$J$2989,1,FALSE)),"No","Yes")</f>
        <v>No</v>
      </c>
      <c r="I986" s="84">
        <f t="shared" si="531"/>
        <v>0</v>
      </c>
      <c r="J986" s="84">
        <f t="shared" si="532"/>
        <v>0</v>
      </c>
      <c r="K986" s="84">
        <f t="shared" si="533"/>
        <v>0</v>
      </c>
      <c r="L986" s="84">
        <f t="shared" si="534"/>
        <v>0</v>
      </c>
      <c r="M986" s="84">
        <f t="shared" si="535"/>
        <v>0</v>
      </c>
      <c r="N986" s="84">
        <f t="shared" si="536"/>
        <v>0</v>
      </c>
      <c r="O986" s="84">
        <f t="shared" si="528"/>
        <v>0</v>
      </c>
      <c r="Q986" s="85">
        <f t="shared" si="537"/>
        <v>0</v>
      </c>
      <c r="R986" s="85">
        <f t="shared" si="538"/>
        <v>0</v>
      </c>
      <c r="S986" s="85">
        <f t="shared" si="539"/>
        <v>0</v>
      </c>
      <c r="T986" s="85">
        <f t="shared" si="540"/>
        <v>0</v>
      </c>
      <c r="U986" s="85">
        <f t="shared" si="541"/>
        <v>0</v>
      </c>
      <c r="V986" s="85">
        <f t="shared" si="542"/>
        <v>0</v>
      </c>
      <c r="W986" s="85">
        <f t="shared" si="529"/>
        <v>0</v>
      </c>
      <c r="Y986" s="84">
        <f t="shared" si="543"/>
        <v>0</v>
      </c>
      <c r="Z986" s="85">
        <f t="shared" si="544"/>
        <v>0</v>
      </c>
      <c r="AA986" s="70">
        <f t="shared" si="545"/>
        <v>0</v>
      </c>
      <c r="AB986" s="84">
        <f t="shared" si="546"/>
        <v>0</v>
      </c>
      <c r="AC986" s="84">
        <f t="shared" si="547"/>
        <v>0</v>
      </c>
      <c r="AD986" s="85">
        <f t="shared" si="548"/>
        <v>0</v>
      </c>
      <c r="AE986" s="85">
        <f t="shared" si="549"/>
        <v>0</v>
      </c>
      <c r="AF986" s="1">
        <f t="shared" si="527"/>
        <v>0</v>
      </c>
    </row>
    <row r="987" spans="1:32" ht="12" customHeight="1" x14ac:dyDescent="0.2">
      <c r="A987" s="101">
        <v>1.8939999999999999E-3</v>
      </c>
      <c r="B987" s="3">
        <f t="shared" si="530"/>
        <v>1.8939999999999999E-3</v>
      </c>
      <c r="C987" t="s">
        <v>828</v>
      </c>
      <c r="D987"/>
      <c r="E987" s="56" t="s">
        <v>20</v>
      </c>
      <c r="F987" s="21">
        <f t="shared" si="481"/>
        <v>0</v>
      </c>
      <c r="G987" s="21">
        <f t="shared" si="482"/>
        <v>0</v>
      </c>
      <c r="H987" s="111" t="str">
        <f>IF(ISNA(VLOOKUP(C987,[1]Sheet1!$J$2:$J$2989,1,FALSE)),"No","Yes")</f>
        <v>No</v>
      </c>
      <c r="I987" s="84">
        <f t="shared" si="531"/>
        <v>0</v>
      </c>
      <c r="J987" s="84">
        <f t="shared" si="532"/>
        <v>0</v>
      </c>
      <c r="K987" s="84">
        <f t="shared" si="533"/>
        <v>0</v>
      </c>
      <c r="L987" s="84">
        <f t="shared" si="534"/>
        <v>0</v>
      </c>
      <c r="M987" s="84">
        <f t="shared" si="535"/>
        <v>0</v>
      </c>
      <c r="N987" s="84">
        <f t="shared" si="536"/>
        <v>0</v>
      </c>
      <c r="O987" s="84">
        <f t="shared" si="528"/>
        <v>0</v>
      </c>
      <c r="Q987" s="85">
        <f t="shared" si="537"/>
        <v>0</v>
      </c>
      <c r="R987" s="85">
        <f t="shared" si="538"/>
        <v>0</v>
      </c>
      <c r="S987" s="85">
        <f t="shared" si="539"/>
        <v>0</v>
      </c>
      <c r="T987" s="85">
        <f t="shared" si="540"/>
        <v>0</v>
      </c>
      <c r="U987" s="85">
        <f t="shared" si="541"/>
        <v>0</v>
      </c>
      <c r="V987" s="85">
        <f t="shared" si="542"/>
        <v>0</v>
      </c>
      <c r="W987" s="85">
        <f t="shared" si="529"/>
        <v>0</v>
      </c>
      <c r="Y987" s="84">
        <f t="shared" si="543"/>
        <v>0</v>
      </c>
      <c r="Z987" s="85">
        <f t="shared" si="544"/>
        <v>0</v>
      </c>
      <c r="AA987" s="70">
        <f t="shared" si="545"/>
        <v>0</v>
      </c>
      <c r="AB987" s="84">
        <f t="shared" si="546"/>
        <v>0</v>
      </c>
      <c r="AC987" s="84">
        <f t="shared" si="547"/>
        <v>0</v>
      </c>
      <c r="AD987" s="85">
        <f t="shared" si="548"/>
        <v>0</v>
      </c>
      <c r="AE987" s="85">
        <f t="shared" si="549"/>
        <v>0</v>
      </c>
      <c r="AF987" s="1">
        <f t="shared" si="527"/>
        <v>0</v>
      </c>
    </row>
    <row r="988" spans="1:32" ht="12" customHeight="1" x14ac:dyDescent="0.2">
      <c r="A988" s="101">
        <v>1.8949999999999998E-3</v>
      </c>
      <c r="B988" s="3">
        <f t="shared" si="530"/>
        <v>1.8949999999999998E-3</v>
      </c>
      <c r="C988" t="s">
        <v>829</v>
      </c>
      <c r="D988"/>
      <c r="E988" s="56" t="s">
        <v>20</v>
      </c>
      <c r="F988" s="21">
        <f t="shared" si="481"/>
        <v>0</v>
      </c>
      <c r="G988" s="21">
        <f t="shared" si="482"/>
        <v>0</v>
      </c>
      <c r="H988" s="111" t="str">
        <f>IF(ISNA(VLOOKUP(C988,[1]Sheet1!$J$2:$J$2989,1,FALSE)),"No","Yes")</f>
        <v>No</v>
      </c>
      <c r="I988" s="84">
        <f t="shared" si="531"/>
        <v>0</v>
      </c>
      <c r="J988" s="84">
        <f t="shared" si="532"/>
        <v>0</v>
      </c>
      <c r="K988" s="84">
        <f t="shared" si="533"/>
        <v>0</v>
      </c>
      <c r="L988" s="84">
        <f t="shared" si="534"/>
        <v>0</v>
      </c>
      <c r="M988" s="84">
        <f t="shared" si="535"/>
        <v>0</v>
      </c>
      <c r="N988" s="84">
        <f t="shared" si="536"/>
        <v>0</v>
      </c>
      <c r="O988" s="84">
        <f t="shared" si="528"/>
        <v>0</v>
      </c>
      <c r="Q988" s="85">
        <f t="shared" si="537"/>
        <v>0</v>
      </c>
      <c r="R988" s="85">
        <f t="shared" si="538"/>
        <v>0</v>
      </c>
      <c r="S988" s="85">
        <f t="shared" si="539"/>
        <v>0</v>
      </c>
      <c r="T988" s="85">
        <f t="shared" si="540"/>
        <v>0</v>
      </c>
      <c r="U988" s="85">
        <f t="shared" si="541"/>
        <v>0</v>
      </c>
      <c r="V988" s="85">
        <f t="shared" si="542"/>
        <v>0</v>
      </c>
      <c r="W988" s="85">
        <f t="shared" si="529"/>
        <v>0</v>
      </c>
      <c r="Y988" s="84">
        <f t="shared" si="543"/>
        <v>0</v>
      </c>
      <c r="Z988" s="85">
        <f t="shared" si="544"/>
        <v>0</v>
      </c>
      <c r="AA988" s="70">
        <f t="shared" si="545"/>
        <v>0</v>
      </c>
      <c r="AB988" s="84">
        <f t="shared" si="546"/>
        <v>0</v>
      </c>
      <c r="AC988" s="84">
        <f t="shared" si="547"/>
        <v>0</v>
      </c>
      <c r="AD988" s="85">
        <f t="shared" si="548"/>
        <v>0</v>
      </c>
      <c r="AE988" s="85">
        <f t="shared" si="549"/>
        <v>0</v>
      </c>
      <c r="AF988" s="1">
        <f t="shared" si="527"/>
        <v>0</v>
      </c>
    </row>
    <row r="989" spans="1:32" ht="12" customHeight="1" x14ac:dyDescent="0.2">
      <c r="A989" s="101">
        <v>1.8959999999999999E-3</v>
      </c>
      <c r="B989" s="3">
        <f t="shared" si="530"/>
        <v>1.8959999999999999E-3</v>
      </c>
      <c r="C989" t="s">
        <v>830</v>
      </c>
      <c r="D989"/>
      <c r="E989" s="56" t="s">
        <v>20</v>
      </c>
      <c r="F989" s="21">
        <f t="shared" si="481"/>
        <v>0</v>
      </c>
      <c r="G989" s="21">
        <f t="shared" si="482"/>
        <v>0</v>
      </c>
      <c r="H989" s="111" t="str">
        <f>IF(ISNA(VLOOKUP(C989,[1]Sheet1!$J$2:$J$2989,1,FALSE)),"No","Yes")</f>
        <v>No</v>
      </c>
      <c r="I989" s="84">
        <f t="shared" si="531"/>
        <v>0</v>
      </c>
      <c r="J989" s="84">
        <f t="shared" si="532"/>
        <v>0</v>
      </c>
      <c r="K989" s="84">
        <f t="shared" si="533"/>
        <v>0</v>
      </c>
      <c r="L989" s="84">
        <f t="shared" si="534"/>
        <v>0</v>
      </c>
      <c r="M989" s="84">
        <f t="shared" si="535"/>
        <v>0</v>
      </c>
      <c r="N989" s="84">
        <f t="shared" si="536"/>
        <v>0</v>
      </c>
      <c r="O989" s="84">
        <f t="shared" si="528"/>
        <v>0</v>
      </c>
      <c r="Q989" s="85">
        <f t="shared" si="537"/>
        <v>0</v>
      </c>
      <c r="R989" s="85">
        <f t="shared" si="538"/>
        <v>0</v>
      </c>
      <c r="S989" s="85">
        <f t="shared" si="539"/>
        <v>0</v>
      </c>
      <c r="T989" s="85">
        <f t="shared" si="540"/>
        <v>0</v>
      </c>
      <c r="U989" s="85">
        <f t="shared" si="541"/>
        <v>0</v>
      </c>
      <c r="V989" s="85">
        <f t="shared" si="542"/>
        <v>0</v>
      </c>
      <c r="W989" s="85">
        <f t="shared" si="529"/>
        <v>0</v>
      </c>
      <c r="Y989" s="84">
        <f t="shared" si="543"/>
        <v>0</v>
      </c>
      <c r="Z989" s="85">
        <f t="shared" si="544"/>
        <v>0</v>
      </c>
      <c r="AA989" s="70">
        <f t="shared" si="545"/>
        <v>0</v>
      </c>
      <c r="AB989" s="84">
        <f t="shared" si="546"/>
        <v>0</v>
      </c>
      <c r="AC989" s="84">
        <f t="shared" si="547"/>
        <v>0</v>
      </c>
      <c r="AD989" s="85">
        <f t="shared" si="548"/>
        <v>0</v>
      </c>
      <c r="AE989" s="85">
        <f t="shared" si="549"/>
        <v>0</v>
      </c>
      <c r="AF989" s="1">
        <f t="shared" si="527"/>
        <v>0</v>
      </c>
    </row>
    <row r="990" spans="1:32" ht="12" customHeight="1" x14ac:dyDescent="0.2">
      <c r="A990" s="101">
        <v>1.8969999999999998E-3</v>
      </c>
      <c r="B990" s="3">
        <f t="shared" si="530"/>
        <v>1.8969999999999998E-3</v>
      </c>
      <c r="C990" t="s">
        <v>831</v>
      </c>
      <c r="D990"/>
      <c r="E990" s="56" t="s">
        <v>20</v>
      </c>
      <c r="F990" s="21">
        <f t="shared" si="481"/>
        <v>0</v>
      </c>
      <c r="G990" s="21">
        <f t="shared" si="482"/>
        <v>0</v>
      </c>
      <c r="H990" s="111" t="str">
        <f>IF(ISNA(VLOOKUP(C990,[1]Sheet1!$J$2:$J$2989,1,FALSE)),"No","Yes")</f>
        <v>No</v>
      </c>
      <c r="I990" s="84">
        <f t="shared" si="531"/>
        <v>0</v>
      </c>
      <c r="J990" s="84">
        <f t="shared" si="532"/>
        <v>0</v>
      </c>
      <c r="K990" s="84">
        <f t="shared" si="533"/>
        <v>0</v>
      </c>
      <c r="L990" s="84">
        <f t="shared" si="534"/>
        <v>0</v>
      </c>
      <c r="M990" s="84">
        <f t="shared" si="535"/>
        <v>0</v>
      </c>
      <c r="N990" s="84">
        <f t="shared" si="536"/>
        <v>0</v>
      </c>
      <c r="O990" s="84">
        <f t="shared" si="528"/>
        <v>0</v>
      </c>
      <c r="Q990" s="85">
        <f t="shared" si="537"/>
        <v>0</v>
      </c>
      <c r="R990" s="85">
        <f t="shared" si="538"/>
        <v>0</v>
      </c>
      <c r="S990" s="85">
        <f t="shared" si="539"/>
        <v>0</v>
      </c>
      <c r="T990" s="85">
        <f t="shared" si="540"/>
        <v>0</v>
      </c>
      <c r="U990" s="85">
        <f t="shared" si="541"/>
        <v>0</v>
      </c>
      <c r="V990" s="85">
        <f t="shared" si="542"/>
        <v>0</v>
      </c>
      <c r="W990" s="85">
        <f t="shared" si="529"/>
        <v>0</v>
      </c>
      <c r="Y990" s="84">
        <f t="shared" si="543"/>
        <v>0</v>
      </c>
      <c r="Z990" s="85">
        <f t="shared" si="544"/>
        <v>0</v>
      </c>
      <c r="AA990" s="70">
        <f t="shared" si="545"/>
        <v>0</v>
      </c>
      <c r="AB990" s="84">
        <f t="shared" si="546"/>
        <v>0</v>
      </c>
      <c r="AC990" s="84">
        <f t="shared" si="547"/>
        <v>0</v>
      </c>
      <c r="AD990" s="85">
        <f t="shared" si="548"/>
        <v>0</v>
      </c>
      <c r="AE990" s="85">
        <f t="shared" si="549"/>
        <v>0</v>
      </c>
      <c r="AF990" s="1">
        <f t="shared" si="527"/>
        <v>0</v>
      </c>
    </row>
    <row r="991" spans="1:32" ht="12" customHeight="1" x14ac:dyDescent="0.2">
      <c r="A991" s="101">
        <v>1.8979999999999997E-3</v>
      </c>
      <c r="B991" s="3">
        <f t="shared" si="530"/>
        <v>1.8979999999999997E-3</v>
      </c>
      <c r="C991" t="s">
        <v>832</v>
      </c>
      <c r="D991"/>
      <c r="E991" s="56" t="s">
        <v>20</v>
      </c>
      <c r="F991" s="21">
        <f t="shared" si="481"/>
        <v>0</v>
      </c>
      <c r="G991" s="21">
        <f t="shared" si="482"/>
        <v>0</v>
      </c>
      <c r="H991" s="111" t="str">
        <f>IF(ISNA(VLOOKUP(C991,[1]Sheet1!$J$2:$J$2989,1,FALSE)),"No","Yes")</f>
        <v>No</v>
      </c>
      <c r="I991" s="84">
        <f t="shared" si="531"/>
        <v>0</v>
      </c>
      <c r="J991" s="84">
        <f t="shared" si="532"/>
        <v>0</v>
      </c>
      <c r="K991" s="84">
        <f t="shared" si="533"/>
        <v>0</v>
      </c>
      <c r="L991" s="84">
        <f t="shared" si="534"/>
        <v>0</v>
      </c>
      <c r="M991" s="84">
        <f t="shared" si="535"/>
        <v>0</v>
      </c>
      <c r="N991" s="84">
        <f t="shared" si="536"/>
        <v>0</v>
      </c>
      <c r="O991" s="84">
        <f t="shared" si="528"/>
        <v>0</v>
      </c>
      <c r="Q991" s="85">
        <f t="shared" si="537"/>
        <v>0</v>
      </c>
      <c r="R991" s="85">
        <f t="shared" si="538"/>
        <v>0</v>
      </c>
      <c r="S991" s="85">
        <f t="shared" si="539"/>
        <v>0</v>
      </c>
      <c r="T991" s="85">
        <f t="shared" si="540"/>
        <v>0</v>
      </c>
      <c r="U991" s="85">
        <f t="shared" si="541"/>
        <v>0</v>
      </c>
      <c r="V991" s="85">
        <f t="shared" si="542"/>
        <v>0</v>
      </c>
      <c r="W991" s="85">
        <f t="shared" si="529"/>
        <v>0</v>
      </c>
      <c r="Y991" s="84">
        <f t="shared" si="543"/>
        <v>0</v>
      </c>
      <c r="Z991" s="85">
        <f t="shared" si="544"/>
        <v>0</v>
      </c>
      <c r="AA991" s="70">
        <f t="shared" si="545"/>
        <v>0</v>
      </c>
      <c r="AB991" s="84">
        <f t="shared" si="546"/>
        <v>0</v>
      </c>
      <c r="AC991" s="84">
        <f t="shared" si="547"/>
        <v>0</v>
      </c>
      <c r="AD991" s="85">
        <f t="shared" si="548"/>
        <v>0</v>
      </c>
      <c r="AE991" s="85">
        <f t="shared" si="549"/>
        <v>0</v>
      </c>
      <c r="AF991" s="1">
        <f t="shared" si="527"/>
        <v>0</v>
      </c>
    </row>
    <row r="992" spans="1:32" ht="12" customHeight="1" x14ac:dyDescent="0.2">
      <c r="A992" s="101">
        <v>1.8989999999999999E-3</v>
      </c>
      <c r="B992" s="3">
        <f t="shared" si="530"/>
        <v>1.8989999999999999E-3</v>
      </c>
      <c r="C992" t="s">
        <v>833</v>
      </c>
      <c r="D992"/>
      <c r="E992" s="56" t="s">
        <v>20</v>
      </c>
      <c r="F992" s="21">
        <f t="shared" si="481"/>
        <v>0</v>
      </c>
      <c r="G992" s="21">
        <f t="shared" si="482"/>
        <v>0</v>
      </c>
      <c r="H992" s="111" t="str">
        <f>IF(ISNA(VLOOKUP(C992,[1]Sheet1!$J$2:$J$2989,1,FALSE)),"No","Yes")</f>
        <v>No</v>
      </c>
      <c r="I992" s="84">
        <f t="shared" si="531"/>
        <v>0</v>
      </c>
      <c r="J992" s="84">
        <f t="shared" si="532"/>
        <v>0</v>
      </c>
      <c r="K992" s="84">
        <f t="shared" si="533"/>
        <v>0</v>
      </c>
      <c r="L992" s="84">
        <f t="shared" si="534"/>
        <v>0</v>
      </c>
      <c r="M992" s="84">
        <f t="shared" si="535"/>
        <v>0</v>
      </c>
      <c r="N992" s="84">
        <f t="shared" si="536"/>
        <v>0</v>
      </c>
      <c r="O992" s="84">
        <f t="shared" si="528"/>
        <v>0</v>
      </c>
      <c r="Q992" s="85">
        <f t="shared" si="537"/>
        <v>0</v>
      </c>
      <c r="R992" s="85">
        <f t="shared" si="538"/>
        <v>0</v>
      </c>
      <c r="S992" s="85">
        <f t="shared" si="539"/>
        <v>0</v>
      </c>
      <c r="T992" s="85">
        <f t="shared" si="540"/>
        <v>0</v>
      </c>
      <c r="U992" s="85">
        <f t="shared" si="541"/>
        <v>0</v>
      </c>
      <c r="V992" s="85">
        <f t="shared" si="542"/>
        <v>0</v>
      </c>
      <c r="W992" s="85">
        <f t="shared" si="529"/>
        <v>0</v>
      </c>
      <c r="Y992" s="84">
        <f t="shared" si="543"/>
        <v>0</v>
      </c>
      <c r="Z992" s="85">
        <f t="shared" si="544"/>
        <v>0</v>
      </c>
      <c r="AA992" s="70">
        <f t="shared" si="545"/>
        <v>0</v>
      </c>
      <c r="AB992" s="84">
        <f t="shared" si="546"/>
        <v>0</v>
      </c>
      <c r="AC992" s="84">
        <f t="shared" si="547"/>
        <v>0</v>
      </c>
      <c r="AD992" s="85">
        <f t="shared" si="548"/>
        <v>0</v>
      </c>
      <c r="AE992" s="85">
        <f t="shared" si="549"/>
        <v>0</v>
      </c>
      <c r="AF992" s="1">
        <f t="shared" si="527"/>
        <v>0</v>
      </c>
    </row>
    <row r="993" spans="1:32" ht="12" customHeight="1" x14ac:dyDescent="0.2">
      <c r="A993" s="101">
        <v>1.8999999999999998E-3</v>
      </c>
      <c r="B993" s="3">
        <f t="shared" si="530"/>
        <v>1.8999999999999998E-3</v>
      </c>
      <c r="C993" t="s">
        <v>834</v>
      </c>
      <c r="D993"/>
      <c r="E993" s="56" t="s">
        <v>20</v>
      </c>
      <c r="F993" s="21">
        <f t="shared" si="481"/>
        <v>0</v>
      </c>
      <c r="G993" s="21">
        <f t="shared" si="482"/>
        <v>0</v>
      </c>
      <c r="H993" s="111" t="str">
        <f>IF(ISNA(VLOOKUP(C993,[1]Sheet1!$J$2:$J$2989,1,FALSE)),"No","Yes")</f>
        <v>No</v>
      </c>
      <c r="I993" s="84">
        <f t="shared" si="531"/>
        <v>0</v>
      </c>
      <c r="J993" s="84">
        <f t="shared" si="532"/>
        <v>0</v>
      </c>
      <c r="K993" s="84">
        <f t="shared" si="533"/>
        <v>0</v>
      </c>
      <c r="L993" s="84">
        <f t="shared" si="534"/>
        <v>0</v>
      </c>
      <c r="M993" s="84">
        <f t="shared" si="535"/>
        <v>0</v>
      </c>
      <c r="N993" s="84">
        <f t="shared" si="536"/>
        <v>0</v>
      </c>
      <c r="O993" s="84">
        <f t="shared" si="528"/>
        <v>0</v>
      </c>
      <c r="Q993" s="85">
        <f t="shared" si="537"/>
        <v>0</v>
      </c>
      <c r="R993" s="85">
        <f t="shared" si="538"/>
        <v>0</v>
      </c>
      <c r="S993" s="85">
        <f t="shared" si="539"/>
        <v>0</v>
      </c>
      <c r="T993" s="85">
        <f t="shared" si="540"/>
        <v>0</v>
      </c>
      <c r="U993" s="85">
        <f t="shared" si="541"/>
        <v>0</v>
      </c>
      <c r="V993" s="85">
        <f t="shared" si="542"/>
        <v>0</v>
      </c>
      <c r="W993" s="85">
        <f t="shared" si="529"/>
        <v>0</v>
      </c>
      <c r="Y993" s="84">
        <f t="shared" si="543"/>
        <v>0</v>
      </c>
      <c r="Z993" s="85">
        <f t="shared" si="544"/>
        <v>0</v>
      </c>
      <c r="AA993" s="70">
        <f t="shared" si="545"/>
        <v>0</v>
      </c>
      <c r="AB993" s="84">
        <f t="shared" si="546"/>
        <v>0</v>
      </c>
      <c r="AC993" s="84">
        <f t="shared" si="547"/>
        <v>0</v>
      </c>
      <c r="AD993" s="85">
        <f t="shared" si="548"/>
        <v>0</v>
      </c>
      <c r="AE993" s="85">
        <f t="shared" si="549"/>
        <v>0</v>
      </c>
      <c r="AF993" s="1">
        <f t="shared" si="527"/>
        <v>0</v>
      </c>
    </row>
    <row r="994" spans="1:32" ht="12" customHeight="1" x14ac:dyDescent="0.2">
      <c r="A994" s="101">
        <v>1.9009999999999999E-3</v>
      </c>
      <c r="B994" s="3">
        <f t="shared" si="530"/>
        <v>1.9009999999999999E-3</v>
      </c>
      <c r="C994" t="s">
        <v>835</v>
      </c>
      <c r="D994"/>
      <c r="E994" s="56" t="s">
        <v>20</v>
      </c>
      <c r="F994" s="21">
        <f t="shared" si="481"/>
        <v>0</v>
      </c>
      <c r="G994" s="21">
        <f t="shared" si="482"/>
        <v>0</v>
      </c>
      <c r="H994" s="111" t="str">
        <f>IF(ISNA(VLOOKUP(C994,[1]Sheet1!$J$2:$J$2989,1,FALSE)),"No","Yes")</f>
        <v>No</v>
      </c>
      <c r="I994" s="84">
        <f t="shared" si="531"/>
        <v>0</v>
      </c>
      <c r="J994" s="84">
        <f t="shared" si="532"/>
        <v>0</v>
      </c>
      <c r="K994" s="84">
        <f t="shared" si="533"/>
        <v>0</v>
      </c>
      <c r="L994" s="84">
        <f t="shared" si="534"/>
        <v>0</v>
      </c>
      <c r="M994" s="84">
        <f t="shared" si="535"/>
        <v>0</v>
      </c>
      <c r="N994" s="84">
        <f t="shared" si="536"/>
        <v>0</v>
      </c>
      <c r="O994" s="84">
        <f t="shared" si="528"/>
        <v>0</v>
      </c>
      <c r="Q994" s="85">
        <f t="shared" si="537"/>
        <v>0</v>
      </c>
      <c r="R994" s="85">
        <f t="shared" si="538"/>
        <v>0</v>
      </c>
      <c r="S994" s="85">
        <f t="shared" si="539"/>
        <v>0</v>
      </c>
      <c r="T994" s="85">
        <f t="shared" si="540"/>
        <v>0</v>
      </c>
      <c r="U994" s="85">
        <f t="shared" si="541"/>
        <v>0</v>
      </c>
      <c r="V994" s="85">
        <f t="shared" si="542"/>
        <v>0</v>
      </c>
      <c r="W994" s="85">
        <f t="shared" si="529"/>
        <v>0</v>
      </c>
      <c r="Y994" s="84">
        <f t="shared" si="543"/>
        <v>0</v>
      </c>
      <c r="Z994" s="85">
        <f t="shared" si="544"/>
        <v>0</v>
      </c>
      <c r="AA994" s="70">
        <f t="shared" si="545"/>
        <v>0</v>
      </c>
      <c r="AB994" s="84">
        <f t="shared" si="546"/>
        <v>0</v>
      </c>
      <c r="AC994" s="84">
        <f t="shared" si="547"/>
        <v>0</v>
      </c>
      <c r="AD994" s="85">
        <f t="shared" si="548"/>
        <v>0</v>
      </c>
      <c r="AE994" s="85">
        <f t="shared" si="549"/>
        <v>0</v>
      </c>
      <c r="AF994" s="1">
        <f t="shared" si="527"/>
        <v>0</v>
      </c>
    </row>
    <row r="995" spans="1:32" ht="12" customHeight="1" x14ac:dyDescent="0.2">
      <c r="A995" s="101">
        <v>1.9019999999999998E-3</v>
      </c>
      <c r="B995" s="3">
        <f t="shared" si="530"/>
        <v>1.9019999999999998E-3</v>
      </c>
      <c r="C995" t="s">
        <v>836</v>
      </c>
      <c r="D995"/>
      <c r="E995" s="56" t="s">
        <v>20</v>
      </c>
      <c r="F995" s="21">
        <f t="shared" si="481"/>
        <v>0</v>
      </c>
      <c r="G995" s="21">
        <f t="shared" si="482"/>
        <v>0</v>
      </c>
      <c r="H995" s="111" t="str">
        <f>IF(ISNA(VLOOKUP(C995,[1]Sheet1!$J$2:$J$2989,1,FALSE)),"No","Yes")</f>
        <v>No</v>
      </c>
      <c r="I995" s="84">
        <f t="shared" si="531"/>
        <v>0</v>
      </c>
      <c r="J995" s="84">
        <f t="shared" si="532"/>
        <v>0</v>
      </c>
      <c r="K995" s="84">
        <f t="shared" si="533"/>
        <v>0</v>
      </c>
      <c r="L995" s="84">
        <f t="shared" si="534"/>
        <v>0</v>
      </c>
      <c r="M995" s="84">
        <f t="shared" si="535"/>
        <v>0</v>
      </c>
      <c r="N995" s="84">
        <f t="shared" si="536"/>
        <v>0</v>
      </c>
      <c r="O995" s="84">
        <f t="shared" si="528"/>
        <v>0</v>
      </c>
      <c r="Q995" s="85">
        <f t="shared" si="537"/>
        <v>0</v>
      </c>
      <c r="R995" s="85">
        <f t="shared" si="538"/>
        <v>0</v>
      </c>
      <c r="S995" s="85">
        <f t="shared" si="539"/>
        <v>0</v>
      </c>
      <c r="T995" s="85">
        <f t="shared" si="540"/>
        <v>0</v>
      </c>
      <c r="U995" s="85">
        <f t="shared" si="541"/>
        <v>0</v>
      </c>
      <c r="V995" s="85">
        <f t="shared" si="542"/>
        <v>0</v>
      </c>
      <c r="W995" s="85">
        <f t="shared" si="529"/>
        <v>0</v>
      </c>
      <c r="Y995" s="84">
        <f t="shared" si="543"/>
        <v>0</v>
      </c>
      <c r="Z995" s="85">
        <f t="shared" si="544"/>
        <v>0</v>
      </c>
      <c r="AA995" s="70">
        <f t="shared" si="545"/>
        <v>0</v>
      </c>
      <c r="AB995" s="84">
        <f t="shared" si="546"/>
        <v>0</v>
      </c>
      <c r="AC995" s="84">
        <f t="shared" si="547"/>
        <v>0</v>
      </c>
      <c r="AD995" s="85">
        <f t="shared" si="548"/>
        <v>0</v>
      </c>
      <c r="AE995" s="85">
        <f t="shared" si="549"/>
        <v>0</v>
      </c>
      <c r="AF995" s="1">
        <f t="shared" si="527"/>
        <v>0</v>
      </c>
    </row>
    <row r="996" spans="1:32" ht="12" customHeight="1" x14ac:dyDescent="0.2">
      <c r="A996" s="101">
        <v>1.9039999999999999E-3</v>
      </c>
      <c r="B996" s="3">
        <f t="shared" si="530"/>
        <v>9675.8692121792883</v>
      </c>
      <c r="C996" t="s">
        <v>889</v>
      </c>
      <c r="D996" t="s">
        <v>899</v>
      </c>
      <c r="E996" s="56" t="s">
        <v>20</v>
      </c>
      <c r="F996" s="21">
        <f t="shared" si="481"/>
        <v>1</v>
      </c>
      <c r="G996" s="21">
        <f t="shared" si="482"/>
        <v>1</v>
      </c>
      <c r="H996" s="111" t="str">
        <f>IF(ISNA(VLOOKUP(C996,[1]Sheet1!$J$2:$J$2989,1,FALSE)),"No","Yes")</f>
        <v>No</v>
      </c>
      <c r="I996" s="84">
        <f t="shared" si="531"/>
        <v>0</v>
      </c>
      <c r="J996" s="84">
        <f t="shared" si="532"/>
        <v>0</v>
      </c>
      <c r="K996" s="84">
        <f t="shared" si="533"/>
        <v>0</v>
      </c>
      <c r="L996" s="84">
        <f t="shared" si="534"/>
        <v>0</v>
      </c>
      <c r="M996" s="84">
        <f t="shared" si="535"/>
        <v>9675.8673081792876</v>
      </c>
      <c r="N996" s="84">
        <f t="shared" si="536"/>
        <v>0</v>
      </c>
      <c r="O996" s="84">
        <f t="shared" si="528"/>
        <v>0</v>
      </c>
      <c r="Q996" s="85">
        <f t="shared" si="537"/>
        <v>0</v>
      </c>
      <c r="R996" s="85">
        <f t="shared" si="538"/>
        <v>0</v>
      </c>
      <c r="S996" s="85">
        <f t="shared" si="539"/>
        <v>0</v>
      </c>
      <c r="T996" s="85">
        <f t="shared" si="540"/>
        <v>0</v>
      </c>
      <c r="U996" s="85">
        <f t="shared" si="541"/>
        <v>0</v>
      </c>
      <c r="V996" s="85">
        <f t="shared" si="542"/>
        <v>0</v>
      </c>
      <c r="W996" s="85">
        <f t="shared" si="529"/>
        <v>0</v>
      </c>
      <c r="Y996" s="84">
        <f t="shared" si="543"/>
        <v>0</v>
      </c>
      <c r="Z996" s="85">
        <f t="shared" si="544"/>
        <v>0</v>
      </c>
      <c r="AA996" s="70">
        <f t="shared" si="545"/>
        <v>0</v>
      </c>
      <c r="AB996" s="84">
        <f t="shared" si="546"/>
        <v>9675.8673081792876</v>
      </c>
      <c r="AC996" s="84">
        <f t="shared" si="547"/>
        <v>0</v>
      </c>
      <c r="AD996" s="85">
        <f t="shared" si="548"/>
        <v>0</v>
      </c>
      <c r="AE996" s="85">
        <f t="shared" si="549"/>
        <v>0</v>
      </c>
      <c r="AF996" s="1">
        <f t="shared" si="527"/>
        <v>9675.8673081792876</v>
      </c>
    </row>
    <row r="997" spans="1:32" ht="12" customHeight="1" x14ac:dyDescent="0.2">
      <c r="A997" s="101">
        <v>1.9049999999999998E-3</v>
      </c>
      <c r="B997" s="3">
        <f t="shared" si="530"/>
        <v>9675.8692131792868</v>
      </c>
      <c r="C997" t="s">
        <v>903</v>
      </c>
      <c r="D997" t="s">
        <v>794</v>
      </c>
      <c r="E997" s="56" t="s">
        <v>20</v>
      </c>
      <c r="F997" s="21">
        <f t="shared" si="481"/>
        <v>1</v>
      </c>
      <c r="G997" s="21">
        <f t="shared" si="482"/>
        <v>1</v>
      </c>
      <c r="H997" s="111" t="str">
        <f>IF(ISNA(VLOOKUP(C997,[1]Sheet1!$J$2:$J$2989,1,FALSE)),"No","Yes")</f>
        <v>No</v>
      </c>
      <c r="I997" s="84">
        <f t="shared" si="531"/>
        <v>0</v>
      </c>
      <c r="J997" s="84">
        <f t="shared" si="532"/>
        <v>0</v>
      </c>
      <c r="K997" s="84">
        <f t="shared" si="533"/>
        <v>0</v>
      </c>
      <c r="L997" s="84">
        <f t="shared" si="534"/>
        <v>0</v>
      </c>
      <c r="M997" s="84">
        <f t="shared" si="535"/>
        <v>9675.8673081792876</v>
      </c>
      <c r="N997" s="84">
        <f t="shared" si="536"/>
        <v>0</v>
      </c>
      <c r="O997" s="84">
        <f t="shared" si="528"/>
        <v>0</v>
      </c>
      <c r="Q997" s="85">
        <f t="shared" si="537"/>
        <v>0</v>
      </c>
      <c r="R997" s="85">
        <f t="shared" si="538"/>
        <v>0</v>
      </c>
      <c r="S997" s="85">
        <f t="shared" si="539"/>
        <v>0</v>
      </c>
      <c r="T997" s="85">
        <f t="shared" si="540"/>
        <v>0</v>
      </c>
      <c r="U997" s="85">
        <f t="shared" si="541"/>
        <v>0</v>
      </c>
      <c r="V997" s="85">
        <f t="shared" si="542"/>
        <v>0</v>
      </c>
      <c r="W997" s="85">
        <f t="shared" si="529"/>
        <v>0</v>
      </c>
      <c r="Y997" s="84">
        <f t="shared" si="543"/>
        <v>0</v>
      </c>
      <c r="Z997" s="85">
        <f t="shared" si="544"/>
        <v>0</v>
      </c>
      <c r="AA997" s="70">
        <f t="shared" si="545"/>
        <v>0</v>
      </c>
      <c r="AB997" s="84">
        <f t="shared" si="546"/>
        <v>9675.8673081792876</v>
      </c>
      <c r="AC997" s="84">
        <f t="shared" si="547"/>
        <v>0</v>
      </c>
      <c r="AD997" s="85">
        <f t="shared" si="548"/>
        <v>0</v>
      </c>
      <c r="AE997" s="85">
        <f t="shared" si="549"/>
        <v>0</v>
      </c>
      <c r="AF997" s="1">
        <f t="shared" si="527"/>
        <v>9675.8673081792876</v>
      </c>
    </row>
    <row r="998" spans="1:32" ht="12" customHeight="1" x14ac:dyDescent="0.2">
      <c r="A998" s="101">
        <v>1.9059999999999999E-3</v>
      </c>
      <c r="B998" s="3">
        <f t="shared" si="530"/>
        <v>1.9059999999999999E-3</v>
      </c>
      <c r="C998" t="s">
        <v>891</v>
      </c>
      <c r="D998" t="s">
        <v>900</v>
      </c>
      <c r="E998" s="56" t="s">
        <v>20</v>
      </c>
      <c r="F998" s="21">
        <f t="shared" ref="F998:F1026" si="550">COUNTIF(H998:X998,"&gt;1")</f>
        <v>0</v>
      </c>
      <c r="G998" s="21">
        <f t="shared" ref="G998:G1026" si="551">COUNTIF(AA998:AE998,"&gt;1")</f>
        <v>0</v>
      </c>
      <c r="H998" s="111" t="str">
        <f>IF(ISNA(VLOOKUP(C998,[1]Sheet1!$J$2:$J$2989,1,FALSE)),"No","Yes")</f>
        <v>No</v>
      </c>
      <c r="I998" s="84">
        <f t="shared" si="531"/>
        <v>0</v>
      </c>
      <c r="J998" s="84">
        <f t="shared" si="532"/>
        <v>0</v>
      </c>
      <c r="K998" s="84">
        <f t="shared" si="533"/>
        <v>0</v>
      </c>
      <c r="L998" s="84">
        <f t="shared" si="534"/>
        <v>0</v>
      </c>
      <c r="M998" s="84">
        <f t="shared" si="535"/>
        <v>0</v>
      </c>
      <c r="N998" s="84">
        <f t="shared" si="536"/>
        <v>0</v>
      </c>
      <c r="O998" s="84">
        <f t="shared" si="528"/>
        <v>0</v>
      </c>
      <c r="Q998" s="85">
        <f t="shared" si="537"/>
        <v>0</v>
      </c>
      <c r="R998" s="85">
        <f t="shared" si="538"/>
        <v>0</v>
      </c>
      <c r="S998" s="85">
        <f t="shared" si="539"/>
        <v>0</v>
      </c>
      <c r="T998" s="85">
        <f t="shared" si="540"/>
        <v>0</v>
      </c>
      <c r="U998" s="85">
        <f t="shared" si="541"/>
        <v>0</v>
      </c>
      <c r="V998" s="85">
        <f t="shared" si="542"/>
        <v>0</v>
      </c>
      <c r="W998" s="85">
        <f t="shared" si="529"/>
        <v>0</v>
      </c>
      <c r="Y998" s="84">
        <f t="shared" si="543"/>
        <v>0</v>
      </c>
      <c r="Z998" s="85">
        <f t="shared" si="544"/>
        <v>0</v>
      </c>
      <c r="AA998" s="70">
        <f t="shared" si="545"/>
        <v>0</v>
      </c>
      <c r="AB998" s="84">
        <f t="shared" si="546"/>
        <v>0</v>
      </c>
      <c r="AC998" s="84">
        <f t="shared" si="547"/>
        <v>0</v>
      </c>
      <c r="AD998" s="85">
        <f t="shared" si="548"/>
        <v>0</v>
      </c>
      <c r="AE998" s="85">
        <f t="shared" si="549"/>
        <v>0</v>
      </c>
      <c r="AF998" s="1">
        <f t="shared" si="527"/>
        <v>0</v>
      </c>
    </row>
    <row r="999" spans="1:32" ht="12" customHeight="1" x14ac:dyDescent="0.2">
      <c r="A999" s="101">
        <v>1.9079999999999998E-3</v>
      </c>
      <c r="B999" s="3">
        <f t="shared" si="530"/>
        <v>1.9079999999999998E-3</v>
      </c>
      <c r="C999" t="s">
        <v>904</v>
      </c>
      <c r="D999" t="s">
        <v>137</v>
      </c>
      <c r="E999" s="56" t="s">
        <v>20</v>
      </c>
      <c r="F999" s="21">
        <f t="shared" si="550"/>
        <v>0</v>
      </c>
      <c r="G999" s="21">
        <f t="shared" si="551"/>
        <v>0</v>
      </c>
      <c r="H999" s="111" t="str">
        <f>IF(ISNA(VLOOKUP(C999,[1]Sheet1!$J$2:$J$2989,1,FALSE)),"No","Yes")</f>
        <v>No</v>
      </c>
      <c r="I999" s="84">
        <f t="shared" si="531"/>
        <v>0</v>
      </c>
      <c r="J999" s="84">
        <f t="shared" si="532"/>
        <v>0</v>
      </c>
      <c r="K999" s="84">
        <f t="shared" si="533"/>
        <v>0</v>
      </c>
      <c r="L999" s="84">
        <f t="shared" si="534"/>
        <v>0</v>
      </c>
      <c r="M999" s="84">
        <f t="shared" si="535"/>
        <v>0</v>
      </c>
      <c r="N999" s="84">
        <f t="shared" si="536"/>
        <v>0</v>
      </c>
      <c r="O999" s="84">
        <f t="shared" si="528"/>
        <v>0</v>
      </c>
      <c r="Q999" s="85">
        <f t="shared" si="537"/>
        <v>0</v>
      </c>
      <c r="R999" s="85">
        <f t="shared" si="538"/>
        <v>0</v>
      </c>
      <c r="S999" s="85">
        <f t="shared" si="539"/>
        <v>0</v>
      </c>
      <c r="T999" s="85">
        <f t="shared" si="540"/>
        <v>0</v>
      </c>
      <c r="U999" s="85">
        <f t="shared" si="541"/>
        <v>0</v>
      </c>
      <c r="V999" s="85">
        <f t="shared" si="542"/>
        <v>0</v>
      </c>
      <c r="W999" s="85">
        <f t="shared" si="529"/>
        <v>0</v>
      </c>
      <c r="Y999" s="84">
        <f t="shared" si="543"/>
        <v>0</v>
      </c>
      <c r="Z999" s="85">
        <f t="shared" si="544"/>
        <v>0</v>
      </c>
      <c r="AA999" s="70">
        <f t="shared" si="545"/>
        <v>0</v>
      </c>
      <c r="AB999" s="84">
        <f t="shared" si="546"/>
        <v>0</v>
      </c>
      <c r="AC999" s="84">
        <f t="shared" si="547"/>
        <v>0</v>
      </c>
      <c r="AD999" s="85">
        <f t="shared" si="548"/>
        <v>0</v>
      </c>
      <c r="AE999" s="85">
        <f t="shared" si="549"/>
        <v>0</v>
      </c>
      <c r="AF999" s="1">
        <f t="shared" si="527"/>
        <v>0</v>
      </c>
    </row>
    <row r="1000" spans="1:32" ht="12" customHeight="1" x14ac:dyDescent="0.2">
      <c r="A1000" s="101">
        <v>1.9099999999999998E-3</v>
      </c>
      <c r="B1000" s="3">
        <f t="shared" si="530"/>
        <v>1.9099999999999998E-3</v>
      </c>
      <c r="C1000" t="s">
        <v>905</v>
      </c>
      <c r="D1000"/>
      <c r="E1000" s="56" t="s">
        <v>20</v>
      </c>
      <c r="F1000" s="21">
        <f t="shared" si="550"/>
        <v>0</v>
      </c>
      <c r="G1000" s="21">
        <f t="shared" si="551"/>
        <v>0</v>
      </c>
      <c r="H1000" s="111" t="str">
        <f>IF(ISNA(VLOOKUP(C1000,[1]Sheet1!$J$2:$J$2989,1,FALSE)),"No","Yes")</f>
        <v>No</v>
      </c>
      <c r="I1000" s="84">
        <f t="shared" si="531"/>
        <v>0</v>
      </c>
      <c r="J1000" s="84">
        <f t="shared" si="532"/>
        <v>0</v>
      </c>
      <c r="K1000" s="84">
        <f t="shared" si="533"/>
        <v>0</v>
      </c>
      <c r="L1000" s="84">
        <f t="shared" si="534"/>
        <v>0</v>
      </c>
      <c r="M1000" s="84">
        <f t="shared" si="535"/>
        <v>0</v>
      </c>
      <c r="N1000" s="84">
        <f t="shared" si="536"/>
        <v>0</v>
      </c>
      <c r="O1000" s="84">
        <f t="shared" si="528"/>
        <v>0</v>
      </c>
      <c r="Q1000" s="85">
        <f t="shared" si="537"/>
        <v>0</v>
      </c>
      <c r="R1000" s="85">
        <f t="shared" si="538"/>
        <v>0</v>
      </c>
      <c r="S1000" s="85">
        <f t="shared" si="539"/>
        <v>0</v>
      </c>
      <c r="T1000" s="85">
        <f t="shared" si="540"/>
        <v>0</v>
      </c>
      <c r="U1000" s="85">
        <f t="shared" si="541"/>
        <v>0</v>
      </c>
      <c r="V1000" s="85">
        <f t="shared" si="542"/>
        <v>0</v>
      </c>
      <c r="W1000" s="85">
        <f t="shared" si="529"/>
        <v>0</v>
      </c>
      <c r="Y1000" s="84">
        <f t="shared" si="543"/>
        <v>0</v>
      </c>
      <c r="Z1000" s="85">
        <f t="shared" si="544"/>
        <v>0</v>
      </c>
      <c r="AA1000" s="70">
        <f t="shared" si="545"/>
        <v>0</v>
      </c>
      <c r="AB1000" s="84">
        <f t="shared" si="546"/>
        <v>0</v>
      </c>
      <c r="AC1000" s="84">
        <f t="shared" si="547"/>
        <v>0</v>
      </c>
      <c r="AD1000" s="85">
        <f t="shared" si="548"/>
        <v>0</v>
      </c>
      <c r="AE1000" s="85">
        <f t="shared" si="549"/>
        <v>0</v>
      </c>
      <c r="AF1000" s="1">
        <f t="shared" si="527"/>
        <v>0</v>
      </c>
    </row>
    <row r="1001" spans="1:32" ht="12" customHeight="1" x14ac:dyDescent="0.2">
      <c r="A1001" s="101">
        <v>1.9119999999999999E-3</v>
      </c>
      <c r="B1001" s="3">
        <f t="shared" si="530"/>
        <v>7296.163836766088</v>
      </c>
      <c r="C1001" t="s">
        <v>906</v>
      </c>
      <c r="D1001" t="s">
        <v>902</v>
      </c>
      <c r="E1001" s="56" t="s">
        <v>20</v>
      </c>
      <c r="F1001" s="21">
        <f t="shared" si="550"/>
        <v>1</v>
      </c>
      <c r="G1001" s="21">
        <f t="shared" si="551"/>
        <v>1</v>
      </c>
      <c r="H1001" s="111" t="str">
        <f>IF(ISNA(VLOOKUP(C1001,[1]Sheet1!$J$2:$J$2989,1,FALSE)),"No","Yes")</f>
        <v>No</v>
      </c>
      <c r="I1001" s="84">
        <f t="shared" si="531"/>
        <v>0</v>
      </c>
      <c r="J1001" s="84">
        <f t="shared" si="532"/>
        <v>0</v>
      </c>
      <c r="K1001" s="84">
        <f t="shared" si="533"/>
        <v>0</v>
      </c>
      <c r="L1001" s="84">
        <f t="shared" si="534"/>
        <v>0</v>
      </c>
      <c r="M1001" s="84">
        <f t="shared" si="535"/>
        <v>7296.1619247660883</v>
      </c>
      <c r="N1001" s="84">
        <f t="shared" si="536"/>
        <v>0</v>
      </c>
      <c r="O1001" s="84">
        <f t="shared" si="528"/>
        <v>0</v>
      </c>
      <c r="Q1001" s="85">
        <f t="shared" si="537"/>
        <v>0</v>
      </c>
      <c r="R1001" s="85">
        <f t="shared" si="538"/>
        <v>0</v>
      </c>
      <c r="S1001" s="85">
        <f t="shared" si="539"/>
        <v>0</v>
      </c>
      <c r="T1001" s="85">
        <f t="shared" si="540"/>
        <v>0</v>
      </c>
      <c r="U1001" s="85">
        <f t="shared" si="541"/>
        <v>0</v>
      </c>
      <c r="V1001" s="85">
        <f t="shared" si="542"/>
        <v>0</v>
      </c>
      <c r="W1001" s="85">
        <f t="shared" si="529"/>
        <v>0</v>
      </c>
      <c r="Y1001" s="84">
        <f t="shared" si="543"/>
        <v>0</v>
      </c>
      <c r="Z1001" s="85">
        <f t="shared" si="544"/>
        <v>0</v>
      </c>
      <c r="AA1001" s="70">
        <f t="shared" si="545"/>
        <v>0</v>
      </c>
      <c r="AB1001" s="84">
        <f t="shared" si="546"/>
        <v>7296.1619247660883</v>
      </c>
      <c r="AC1001" s="84">
        <f t="shared" si="547"/>
        <v>0</v>
      </c>
      <c r="AD1001" s="85">
        <f t="shared" si="548"/>
        <v>0</v>
      </c>
      <c r="AE1001" s="85">
        <f t="shared" si="549"/>
        <v>0</v>
      </c>
      <c r="AF1001" s="1">
        <f t="shared" si="527"/>
        <v>7296.1619247660883</v>
      </c>
    </row>
    <row r="1002" spans="1:32" ht="12" customHeight="1" x14ac:dyDescent="0.2">
      <c r="A1002" s="101">
        <v>1.9129999999999998E-3</v>
      </c>
      <c r="B1002" s="3">
        <f t="shared" si="530"/>
        <v>6215.0311908139238</v>
      </c>
      <c r="C1002" t="s">
        <v>907</v>
      </c>
      <c r="D1002"/>
      <c r="E1002" s="56" t="s">
        <v>20</v>
      </c>
      <c r="F1002" s="21">
        <f t="shared" si="550"/>
        <v>1</v>
      </c>
      <c r="G1002" s="21">
        <f t="shared" si="551"/>
        <v>1</v>
      </c>
      <c r="H1002" s="111" t="str">
        <f>IF(ISNA(VLOOKUP(C1002,[1]Sheet1!$J$2:$J$2989,1,FALSE)),"No","Yes")</f>
        <v>No</v>
      </c>
      <c r="I1002" s="84">
        <f t="shared" si="531"/>
        <v>0</v>
      </c>
      <c r="J1002" s="84">
        <f t="shared" si="532"/>
        <v>0</v>
      </c>
      <c r="K1002" s="84">
        <f t="shared" si="533"/>
        <v>0</v>
      </c>
      <c r="L1002" s="84">
        <f t="shared" si="534"/>
        <v>0</v>
      </c>
      <c r="M1002" s="84">
        <f t="shared" si="535"/>
        <v>6215.0292778139237</v>
      </c>
      <c r="N1002" s="84">
        <f t="shared" si="536"/>
        <v>0</v>
      </c>
      <c r="O1002" s="84">
        <f t="shared" si="528"/>
        <v>0</v>
      </c>
      <c r="Q1002" s="85">
        <f t="shared" si="537"/>
        <v>0</v>
      </c>
      <c r="R1002" s="85">
        <f t="shared" si="538"/>
        <v>0</v>
      </c>
      <c r="S1002" s="85">
        <f t="shared" si="539"/>
        <v>0</v>
      </c>
      <c r="T1002" s="85">
        <f t="shared" si="540"/>
        <v>0</v>
      </c>
      <c r="U1002" s="85">
        <f t="shared" si="541"/>
        <v>0</v>
      </c>
      <c r="V1002" s="85">
        <f t="shared" si="542"/>
        <v>0</v>
      </c>
      <c r="W1002" s="85">
        <f t="shared" si="529"/>
        <v>0</v>
      </c>
      <c r="Y1002" s="84">
        <f t="shared" si="543"/>
        <v>0</v>
      </c>
      <c r="Z1002" s="85">
        <f t="shared" si="544"/>
        <v>0</v>
      </c>
      <c r="AA1002" s="70">
        <f t="shared" si="545"/>
        <v>0</v>
      </c>
      <c r="AB1002" s="84">
        <f t="shared" si="546"/>
        <v>6215.0292778139237</v>
      </c>
      <c r="AC1002" s="84">
        <f t="shared" si="547"/>
        <v>0</v>
      </c>
      <c r="AD1002" s="85">
        <f t="shared" si="548"/>
        <v>0</v>
      </c>
      <c r="AE1002" s="85">
        <f t="shared" si="549"/>
        <v>0</v>
      </c>
      <c r="AF1002" s="1">
        <f t="shared" si="527"/>
        <v>6215.0292778139237</v>
      </c>
    </row>
    <row r="1003" spans="1:32" ht="12" customHeight="1" x14ac:dyDescent="0.2">
      <c r="A1003" s="101">
        <v>1.9139999999999999E-3</v>
      </c>
      <c r="B1003" s="3">
        <f t="shared" si="530"/>
        <v>1.9139999999999999E-3</v>
      </c>
      <c r="C1003"/>
      <c r="D1003"/>
      <c r="E1003" s="56" t="s">
        <v>20</v>
      </c>
      <c r="F1003" s="21">
        <f t="shared" si="550"/>
        <v>0</v>
      </c>
      <c r="G1003" s="21">
        <f t="shared" si="551"/>
        <v>0</v>
      </c>
      <c r="H1003" s="111" t="str">
        <f>IF(ISNA(VLOOKUP(C1003,[1]Sheet1!$J$2:$J$2989,1,FALSE)),"No","Yes")</f>
        <v>No</v>
      </c>
      <c r="I1003" s="84">
        <f t="shared" si="531"/>
        <v>0</v>
      </c>
      <c r="J1003" s="84">
        <f t="shared" si="532"/>
        <v>0</v>
      </c>
      <c r="K1003" s="84">
        <f t="shared" si="533"/>
        <v>0</v>
      </c>
      <c r="L1003" s="84">
        <f t="shared" si="534"/>
        <v>0</v>
      </c>
      <c r="M1003" s="84">
        <f t="shared" si="535"/>
        <v>0</v>
      </c>
      <c r="N1003" s="84">
        <f t="shared" si="536"/>
        <v>0</v>
      </c>
      <c r="O1003" s="84">
        <f t="shared" si="528"/>
        <v>0</v>
      </c>
      <c r="Q1003" s="85">
        <f t="shared" si="537"/>
        <v>0</v>
      </c>
      <c r="R1003" s="85">
        <f t="shared" si="538"/>
        <v>0</v>
      </c>
      <c r="S1003" s="85">
        <f t="shared" si="539"/>
        <v>0</v>
      </c>
      <c r="T1003" s="85">
        <f t="shared" si="540"/>
        <v>0</v>
      </c>
      <c r="U1003" s="85">
        <f t="shared" si="541"/>
        <v>0</v>
      </c>
      <c r="V1003" s="85">
        <f t="shared" si="542"/>
        <v>0</v>
      </c>
      <c r="W1003" s="85">
        <f t="shared" si="529"/>
        <v>0</v>
      </c>
      <c r="Y1003" s="84">
        <f t="shared" si="543"/>
        <v>0</v>
      </c>
      <c r="Z1003" s="85">
        <f t="shared" si="544"/>
        <v>0</v>
      </c>
      <c r="AA1003" s="70">
        <f t="shared" si="545"/>
        <v>0</v>
      </c>
      <c r="AB1003" s="84">
        <f t="shared" si="546"/>
        <v>0</v>
      </c>
      <c r="AC1003" s="84">
        <f t="shared" si="547"/>
        <v>0</v>
      </c>
      <c r="AD1003" s="85">
        <f t="shared" si="548"/>
        <v>0</v>
      </c>
      <c r="AE1003" s="85">
        <f t="shared" si="549"/>
        <v>0</v>
      </c>
      <c r="AF1003" s="1">
        <f t="shared" si="527"/>
        <v>0</v>
      </c>
    </row>
    <row r="1004" spans="1:32" ht="12" customHeight="1" x14ac:dyDescent="0.2">
      <c r="A1004" s="101">
        <v>1.9149999999999998E-3</v>
      </c>
      <c r="B1004" s="3">
        <f t="shared" si="530"/>
        <v>1.9149999999999998E-3</v>
      </c>
      <c r="C1004"/>
      <c r="D1004"/>
      <c r="E1004" s="56" t="s">
        <v>20</v>
      </c>
      <c r="F1004" s="21">
        <f t="shared" si="550"/>
        <v>0</v>
      </c>
      <c r="G1004" s="21">
        <f t="shared" si="551"/>
        <v>0</v>
      </c>
      <c r="H1004" s="111" t="str">
        <f>IF(ISNA(VLOOKUP(C1004,[1]Sheet1!$J$2:$J$2989,1,FALSE)),"No","Yes")</f>
        <v>No</v>
      </c>
      <c r="I1004" s="84">
        <f t="shared" si="531"/>
        <v>0</v>
      </c>
      <c r="J1004" s="84">
        <f t="shared" si="532"/>
        <v>0</v>
      </c>
      <c r="K1004" s="84">
        <f t="shared" si="533"/>
        <v>0</v>
      </c>
      <c r="L1004" s="84">
        <f t="shared" si="534"/>
        <v>0</v>
      </c>
      <c r="M1004" s="84">
        <f t="shared" si="535"/>
        <v>0</v>
      </c>
      <c r="N1004" s="84">
        <f t="shared" si="536"/>
        <v>0</v>
      </c>
      <c r="O1004" s="84">
        <f t="shared" si="528"/>
        <v>0</v>
      </c>
      <c r="Q1004" s="85">
        <f t="shared" si="537"/>
        <v>0</v>
      </c>
      <c r="R1004" s="85">
        <f t="shared" si="538"/>
        <v>0</v>
      </c>
      <c r="S1004" s="85">
        <f t="shared" si="539"/>
        <v>0</v>
      </c>
      <c r="T1004" s="85">
        <f t="shared" si="540"/>
        <v>0</v>
      </c>
      <c r="U1004" s="85">
        <f t="shared" si="541"/>
        <v>0</v>
      </c>
      <c r="V1004" s="85">
        <f t="shared" si="542"/>
        <v>0</v>
      </c>
      <c r="W1004" s="85">
        <f t="shared" si="529"/>
        <v>0</v>
      </c>
      <c r="Y1004" s="84">
        <f t="shared" si="543"/>
        <v>0</v>
      </c>
      <c r="Z1004" s="85">
        <f t="shared" si="544"/>
        <v>0</v>
      </c>
      <c r="AA1004" s="70">
        <f t="shared" si="545"/>
        <v>0</v>
      </c>
      <c r="AB1004" s="84">
        <f t="shared" si="546"/>
        <v>0</v>
      </c>
      <c r="AC1004" s="84">
        <f t="shared" si="547"/>
        <v>0</v>
      </c>
      <c r="AD1004" s="85">
        <f t="shared" si="548"/>
        <v>0</v>
      </c>
      <c r="AE1004" s="85">
        <f t="shared" si="549"/>
        <v>0</v>
      </c>
      <c r="AF1004" s="1">
        <f t="shared" si="527"/>
        <v>0</v>
      </c>
    </row>
    <row r="1005" spans="1:32" ht="12" customHeight="1" x14ac:dyDescent="0.2">
      <c r="A1005" s="101">
        <v>1.9159999999999997E-3</v>
      </c>
      <c r="B1005" s="3">
        <f t="shared" si="530"/>
        <v>1.9159999999999997E-3</v>
      </c>
      <c r="C1005"/>
      <c r="D1005"/>
      <c r="E1005" s="56" t="s">
        <v>20</v>
      </c>
      <c r="F1005" s="21">
        <f t="shared" si="550"/>
        <v>0</v>
      </c>
      <c r="G1005" s="21">
        <f t="shared" si="551"/>
        <v>0</v>
      </c>
      <c r="H1005" s="111" t="str">
        <f>IF(ISNA(VLOOKUP(C1005,[1]Sheet1!$J$2:$J$2989,1,FALSE)),"No","Yes")</f>
        <v>No</v>
      </c>
      <c r="I1005" s="84">
        <f t="shared" si="531"/>
        <v>0</v>
      </c>
      <c r="J1005" s="84">
        <f t="shared" si="532"/>
        <v>0</v>
      </c>
      <c r="K1005" s="84">
        <f t="shared" si="533"/>
        <v>0</v>
      </c>
      <c r="L1005" s="84">
        <f t="shared" si="534"/>
        <v>0</v>
      </c>
      <c r="M1005" s="84">
        <f t="shared" si="535"/>
        <v>0</v>
      </c>
      <c r="N1005" s="84">
        <f t="shared" si="536"/>
        <v>0</v>
      </c>
      <c r="O1005" s="84">
        <f t="shared" si="528"/>
        <v>0</v>
      </c>
      <c r="Q1005" s="85">
        <f t="shared" si="537"/>
        <v>0</v>
      </c>
      <c r="R1005" s="85">
        <f t="shared" si="538"/>
        <v>0</v>
      </c>
      <c r="S1005" s="85">
        <f t="shared" si="539"/>
        <v>0</v>
      </c>
      <c r="T1005" s="85">
        <f t="shared" si="540"/>
        <v>0</v>
      </c>
      <c r="U1005" s="85">
        <f t="shared" si="541"/>
        <v>0</v>
      </c>
      <c r="V1005" s="85">
        <f t="shared" si="542"/>
        <v>0</v>
      </c>
      <c r="W1005" s="85">
        <f t="shared" si="529"/>
        <v>0</v>
      </c>
      <c r="Y1005" s="84">
        <f t="shared" si="543"/>
        <v>0</v>
      </c>
      <c r="Z1005" s="85">
        <f t="shared" si="544"/>
        <v>0</v>
      </c>
      <c r="AA1005" s="70">
        <f t="shared" si="545"/>
        <v>0</v>
      </c>
      <c r="AB1005" s="84">
        <f t="shared" si="546"/>
        <v>0</v>
      </c>
      <c r="AC1005" s="84">
        <f t="shared" si="547"/>
        <v>0</v>
      </c>
      <c r="AD1005" s="85">
        <f t="shared" si="548"/>
        <v>0</v>
      </c>
      <c r="AE1005" s="85">
        <f t="shared" si="549"/>
        <v>0</v>
      </c>
      <c r="AF1005" s="1">
        <f t="shared" si="527"/>
        <v>0</v>
      </c>
    </row>
    <row r="1006" spans="1:32" ht="12" customHeight="1" x14ac:dyDescent="0.2">
      <c r="A1006" s="101">
        <v>1.9169999999999999E-3</v>
      </c>
      <c r="B1006" s="3">
        <f t="shared" si="530"/>
        <v>1.9169999999999999E-3</v>
      </c>
      <c r="C1006"/>
      <c r="D1006"/>
      <c r="E1006" s="56" t="s">
        <v>20</v>
      </c>
      <c r="F1006" s="21">
        <f t="shared" si="550"/>
        <v>0</v>
      </c>
      <c r="G1006" s="21">
        <f t="shared" si="551"/>
        <v>0</v>
      </c>
      <c r="H1006" s="111" t="str">
        <f>IF(ISNA(VLOOKUP(C1006,[1]Sheet1!$J$2:$J$2989,1,FALSE)),"No","Yes")</f>
        <v>No</v>
      </c>
      <c r="I1006" s="84">
        <f t="shared" si="531"/>
        <v>0</v>
      </c>
      <c r="J1006" s="84">
        <f t="shared" si="532"/>
        <v>0</v>
      </c>
      <c r="K1006" s="84">
        <f t="shared" si="533"/>
        <v>0</v>
      </c>
      <c r="L1006" s="84">
        <f t="shared" si="534"/>
        <v>0</v>
      </c>
      <c r="M1006" s="84">
        <f t="shared" si="535"/>
        <v>0</v>
      </c>
      <c r="N1006" s="84">
        <f t="shared" si="536"/>
        <v>0</v>
      </c>
      <c r="O1006" s="84">
        <f t="shared" si="528"/>
        <v>0</v>
      </c>
      <c r="Q1006" s="85">
        <f t="shared" si="537"/>
        <v>0</v>
      </c>
      <c r="R1006" s="85">
        <f t="shared" si="538"/>
        <v>0</v>
      </c>
      <c r="S1006" s="85">
        <f t="shared" si="539"/>
        <v>0</v>
      </c>
      <c r="T1006" s="85">
        <f t="shared" si="540"/>
        <v>0</v>
      </c>
      <c r="U1006" s="85">
        <f t="shared" si="541"/>
        <v>0</v>
      </c>
      <c r="V1006" s="85">
        <f t="shared" si="542"/>
        <v>0</v>
      </c>
      <c r="W1006" s="85">
        <f t="shared" si="529"/>
        <v>0</v>
      </c>
      <c r="Y1006" s="84">
        <f t="shared" si="543"/>
        <v>0</v>
      </c>
      <c r="Z1006" s="85">
        <f t="shared" si="544"/>
        <v>0</v>
      </c>
      <c r="AA1006" s="70">
        <f t="shared" si="545"/>
        <v>0</v>
      </c>
      <c r="AB1006" s="84">
        <f t="shared" si="546"/>
        <v>0</v>
      </c>
      <c r="AC1006" s="84">
        <f t="shared" si="547"/>
        <v>0</v>
      </c>
      <c r="AD1006" s="85">
        <f t="shared" si="548"/>
        <v>0</v>
      </c>
      <c r="AE1006" s="85">
        <f t="shared" si="549"/>
        <v>0</v>
      </c>
      <c r="AF1006" s="1">
        <f t="shared" si="527"/>
        <v>0</v>
      </c>
    </row>
    <row r="1007" spans="1:32" ht="12" customHeight="1" x14ac:dyDescent="0.2">
      <c r="A1007" s="101">
        <v>1.9179999999999998E-3</v>
      </c>
      <c r="B1007" s="3">
        <f t="shared" si="530"/>
        <v>1.9179999999999998E-3</v>
      </c>
      <c r="C1007"/>
      <c r="D1007"/>
      <c r="E1007" s="56" t="s">
        <v>20</v>
      </c>
      <c r="F1007" s="21">
        <f t="shared" si="550"/>
        <v>0</v>
      </c>
      <c r="G1007" s="21">
        <f t="shared" si="551"/>
        <v>0</v>
      </c>
      <c r="H1007" s="111" t="str">
        <f>IF(ISNA(VLOOKUP(C1007,[1]Sheet1!$J$2:$J$2989,1,FALSE)),"No","Yes")</f>
        <v>No</v>
      </c>
      <c r="I1007" s="84">
        <f t="shared" si="531"/>
        <v>0</v>
      </c>
      <c r="J1007" s="84">
        <f t="shared" si="532"/>
        <v>0</v>
      </c>
      <c r="K1007" s="84">
        <f t="shared" si="533"/>
        <v>0</v>
      </c>
      <c r="L1007" s="84">
        <f t="shared" si="534"/>
        <v>0</v>
      </c>
      <c r="M1007" s="84">
        <f t="shared" si="535"/>
        <v>0</v>
      </c>
      <c r="N1007" s="84">
        <f t="shared" si="536"/>
        <v>0</v>
      </c>
      <c r="O1007" s="84">
        <f t="shared" si="528"/>
        <v>0</v>
      </c>
      <c r="Q1007" s="85">
        <f t="shared" si="537"/>
        <v>0</v>
      </c>
      <c r="R1007" s="85">
        <f t="shared" si="538"/>
        <v>0</v>
      </c>
      <c r="S1007" s="85">
        <f t="shared" si="539"/>
        <v>0</v>
      </c>
      <c r="T1007" s="85">
        <f t="shared" si="540"/>
        <v>0</v>
      </c>
      <c r="U1007" s="85">
        <f t="shared" si="541"/>
        <v>0</v>
      </c>
      <c r="V1007" s="85">
        <f t="shared" si="542"/>
        <v>0</v>
      </c>
      <c r="W1007" s="85">
        <f t="shared" si="529"/>
        <v>0</v>
      </c>
      <c r="Y1007" s="84">
        <f t="shared" si="543"/>
        <v>0</v>
      </c>
      <c r="Z1007" s="85">
        <f t="shared" si="544"/>
        <v>0</v>
      </c>
      <c r="AA1007" s="70">
        <f t="shared" si="545"/>
        <v>0</v>
      </c>
      <c r="AB1007" s="84">
        <f t="shared" si="546"/>
        <v>0</v>
      </c>
      <c r="AC1007" s="84">
        <f t="shared" si="547"/>
        <v>0</v>
      </c>
      <c r="AD1007" s="85">
        <f t="shared" si="548"/>
        <v>0</v>
      </c>
      <c r="AE1007" s="85">
        <f t="shared" si="549"/>
        <v>0</v>
      </c>
      <c r="AF1007" s="1">
        <f t="shared" si="527"/>
        <v>0</v>
      </c>
    </row>
    <row r="1008" spans="1:32" ht="12" customHeight="1" x14ac:dyDescent="0.2">
      <c r="A1008" s="101">
        <v>1.9189999999999999E-3</v>
      </c>
      <c r="B1008" s="3">
        <f t="shared" si="530"/>
        <v>1.9189999999999999E-3</v>
      </c>
      <c r="C1008"/>
      <c r="D1008"/>
      <c r="E1008" s="56" t="s">
        <v>20</v>
      </c>
      <c r="F1008" s="21">
        <f t="shared" si="550"/>
        <v>0</v>
      </c>
      <c r="G1008" s="21">
        <f t="shared" si="551"/>
        <v>0</v>
      </c>
      <c r="H1008" s="111" t="str">
        <f>IF(ISNA(VLOOKUP(C1008,[1]Sheet1!$J$2:$J$2989,1,FALSE)),"No","Yes")</f>
        <v>No</v>
      </c>
      <c r="I1008" s="84">
        <f t="shared" si="531"/>
        <v>0</v>
      </c>
      <c r="J1008" s="84">
        <f t="shared" si="532"/>
        <v>0</v>
      </c>
      <c r="K1008" s="84">
        <f t="shared" si="533"/>
        <v>0</v>
      </c>
      <c r="L1008" s="84">
        <f t="shared" si="534"/>
        <v>0</v>
      </c>
      <c r="M1008" s="84">
        <f t="shared" si="535"/>
        <v>0</v>
      </c>
      <c r="N1008" s="84">
        <f t="shared" si="536"/>
        <v>0</v>
      </c>
      <c r="O1008" s="84">
        <f t="shared" si="528"/>
        <v>0</v>
      </c>
      <c r="Q1008" s="85">
        <f t="shared" si="537"/>
        <v>0</v>
      </c>
      <c r="R1008" s="85">
        <f t="shared" si="538"/>
        <v>0</v>
      </c>
      <c r="S1008" s="85">
        <f t="shared" si="539"/>
        <v>0</v>
      </c>
      <c r="T1008" s="85">
        <f t="shared" si="540"/>
        <v>0</v>
      </c>
      <c r="U1008" s="85">
        <f t="shared" si="541"/>
        <v>0</v>
      </c>
      <c r="V1008" s="85">
        <f t="shared" si="542"/>
        <v>0</v>
      </c>
      <c r="W1008" s="85">
        <f t="shared" si="529"/>
        <v>0</v>
      </c>
      <c r="Y1008" s="84">
        <f t="shared" si="543"/>
        <v>0</v>
      </c>
      <c r="Z1008" s="85">
        <f t="shared" si="544"/>
        <v>0</v>
      </c>
      <c r="AA1008" s="70">
        <f t="shared" si="545"/>
        <v>0</v>
      </c>
      <c r="AB1008" s="84">
        <f t="shared" si="546"/>
        <v>0</v>
      </c>
      <c r="AC1008" s="84">
        <f t="shared" si="547"/>
        <v>0</v>
      </c>
      <c r="AD1008" s="85">
        <f t="shared" si="548"/>
        <v>0</v>
      </c>
      <c r="AE1008" s="85">
        <f t="shared" si="549"/>
        <v>0</v>
      </c>
      <c r="AF1008" s="1">
        <f t="shared" si="527"/>
        <v>0</v>
      </c>
    </row>
    <row r="1009" spans="1:32" ht="12" customHeight="1" x14ac:dyDescent="0.2">
      <c r="A1009" s="101">
        <v>1.9199999999999998E-3</v>
      </c>
      <c r="B1009" s="3">
        <f t="shared" si="530"/>
        <v>1.9199999999999998E-3</v>
      </c>
      <c r="C1009" s="95"/>
      <c r="D1009"/>
      <c r="E1009" s="56" t="s">
        <v>20</v>
      </c>
      <c r="F1009" s="21">
        <f t="shared" si="550"/>
        <v>0</v>
      </c>
      <c r="G1009" s="21">
        <f t="shared" si="551"/>
        <v>0</v>
      </c>
      <c r="H1009" s="111" t="str">
        <f>IF(ISNA(VLOOKUP(C1009,[1]Sheet1!$J$2:$J$2989,1,FALSE)),"No","Yes")</f>
        <v>No</v>
      </c>
      <c r="I1009" s="84">
        <f t="shared" si="531"/>
        <v>0</v>
      </c>
      <c r="J1009" s="84">
        <f t="shared" si="532"/>
        <v>0</v>
      </c>
      <c r="K1009" s="84">
        <f t="shared" si="533"/>
        <v>0</v>
      </c>
      <c r="L1009" s="84">
        <f t="shared" si="534"/>
        <v>0</v>
      </c>
      <c r="M1009" s="84">
        <f t="shared" si="535"/>
        <v>0</v>
      </c>
      <c r="N1009" s="84">
        <f t="shared" si="536"/>
        <v>0</v>
      </c>
      <c r="O1009" s="84">
        <f t="shared" ref="O1009:O1026" si="552">IF(ISERROR(VLOOKUP($C1009,Sprint7,5,FALSE)),0,(VLOOKUP($C1009,Sprint7,5,FALSE)))</f>
        <v>0</v>
      </c>
      <c r="Q1009" s="85">
        <f t="shared" si="537"/>
        <v>0</v>
      </c>
      <c r="R1009" s="85">
        <f t="shared" si="538"/>
        <v>0</v>
      </c>
      <c r="S1009" s="85">
        <f t="shared" si="539"/>
        <v>0</v>
      </c>
      <c r="T1009" s="85">
        <f t="shared" si="540"/>
        <v>0</v>
      </c>
      <c r="U1009" s="85">
        <f t="shared" si="541"/>
        <v>0</v>
      </c>
      <c r="V1009" s="85">
        <f t="shared" si="542"/>
        <v>0</v>
      </c>
      <c r="W1009" s="85">
        <f t="shared" ref="W1009:W1026" si="553">IF(ISERROR(VLOOKUP($C1009,_End7,5,FALSE)),0,(VLOOKUP($C1009,_End7,5,FALSE)))</f>
        <v>0</v>
      </c>
      <c r="Y1009" s="84">
        <f t="shared" si="543"/>
        <v>0</v>
      </c>
      <c r="Z1009" s="85">
        <f t="shared" si="544"/>
        <v>0</v>
      </c>
      <c r="AA1009" s="70">
        <f t="shared" si="545"/>
        <v>0</v>
      </c>
      <c r="AB1009" s="84">
        <f t="shared" si="546"/>
        <v>0</v>
      </c>
      <c r="AC1009" s="84">
        <f t="shared" si="547"/>
        <v>0</v>
      </c>
      <c r="AD1009" s="85">
        <f t="shared" si="548"/>
        <v>0</v>
      </c>
      <c r="AE1009" s="85">
        <f t="shared" si="549"/>
        <v>0</v>
      </c>
      <c r="AF1009" s="1">
        <f t="shared" si="527"/>
        <v>0</v>
      </c>
    </row>
    <row r="1010" spans="1:32" ht="12" customHeight="1" x14ac:dyDescent="0.2">
      <c r="A1010" s="101">
        <v>1.9209999999999997E-3</v>
      </c>
      <c r="B1010" s="3">
        <f t="shared" si="530"/>
        <v>1.9209999999999997E-3</v>
      </c>
      <c r="C1010" s="95"/>
      <c r="D1010"/>
      <c r="E1010" s="56" t="s">
        <v>20</v>
      </c>
      <c r="F1010" s="21">
        <f t="shared" si="550"/>
        <v>0</v>
      </c>
      <c r="G1010" s="21">
        <f t="shared" si="551"/>
        <v>0</v>
      </c>
      <c r="H1010" s="111" t="str">
        <f>IF(ISNA(VLOOKUP(C1010,[1]Sheet1!$J$2:$J$2989,1,FALSE)),"No","Yes")</f>
        <v>No</v>
      </c>
      <c r="I1010" s="84">
        <f t="shared" si="531"/>
        <v>0</v>
      </c>
      <c r="J1010" s="84">
        <f t="shared" si="532"/>
        <v>0</v>
      </c>
      <c r="K1010" s="84">
        <f t="shared" si="533"/>
        <v>0</v>
      </c>
      <c r="L1010" s="84">
        <f t="shared" si="534"/>
        <v>0</v>
      </c>
      <c r="M1010" s="84">
        <f t="shared" si="535"/>
        <v>0</v>
      </c>
      <c r="N1010" s="84">
        <f t="shared" si="536"/>
        <v>0</v>
      </c>
      <c r="O1010" s="84">
        <f t="shared" si="552"/>
        <v>0</v>
      </c>
      <c r="Q1010" s="85">
        <f t="shared" si="537"/>
        <v>0</v>
      </c>
      <c r="R1010" s="85">
        <f t="shared" si="538"/>
        <v>0</v>
      </c>
      <c r="S1010" s="85">
        <f t="shared" si="539"/>
        <v>0</v>
      </c>
      <c r="T1010" s="85">
        <f t="shared" si="540"/>
        <v>0</v>
      </c>
      <c r="U1010" s="85">
        <f t="shared" si="541"/>
        <v>0</v>
      </c>
      <c r="V1010" s="85">
        <f t="shared" si="542"/>
        <v>0</v>
      </c>
      <c r="W1010" s="85">
        <f t="shared" si="553"/>
        <v>0</v>
      </c>
      <c r="Y1010" s="84">
        <f t="shared" si="543"/>
        <v>0</v>
      </c>
      <c r="Z1010" s="85">
        <f t="shared" si="544"/>
        <v>0</v>
      </c>
      <c r="AA1010" s="70">
        <f t="shared" si="545"/>
        <v>0</v>
      </c>
      <c r="AB1010" s="84">
        <f t="shared" si="546"/>
        <v>0</v>
      </c>
      <c r="AC1010" s="84">
        <f t="shared" si="547"/>
        <v>0</v>
      </c>
      <c r="AD1010" s="85">
        <f t="shared" si="548"/>
        <v>0</v>
      </c>
      <c r="AE1010" s="85">
        <f t="shared" si="549"/>
        <v>0</v>
      </c>
      <c r="AF1010" s="1">
        <f t="shared" si="527"/>
        <v>0</v>
      </c>
    </row>
    <row r="1011" spans="1:32" ht="12" customHeight="1" x14ac:dyDescent="0.2">
      <c r="A1011" s="101">
        <v>1.9219999999999999E-3</v>
      </c>
      <c r="B1011" s="3">
        <f t="shared" si="530"/>
        <v>1.9219999999999999E-3</v>
      </c>
      <c r="C1011" s="95"/>
      <c r="D1011"/>
      <c r="E1011" s="56" t="s">
        <v>20</v>
      </c>
      <c r="F1011" s="21">
        <f t="shared" si="550"/>
        <v>0</v>
      </c>
      <c r="G1011" s="21">
        <f t="shared" si="551"/>
        <v>0</v>
      </c>
      <c r="H1011" s="111" t="str">
        <f>IF(ISNA(VLOOKUP(C1011,[1]Sheet1!$J$2:$J$2989,1,FALSE)),"No","Yes")</f>
        <v>No</v>
      </c>
      <c r="I1011" s="84">
        <f t="shared" si="531"/>
        <v>0</v>
      </c>
      <c r="J1011" s="84">
        <f t="shared" si="532"/>
        <v>0</v>
      </c>
      <c r="K1011" s="84">
        <f t="shared" si="533"/>
        <v>0</v>
      </c>
      <c r="L1011" s="84">
        <f t="shared" si="534"/>
        <v>0</v>
      </c>
      <c r="M1011" s="84">
        <f t="shared" si="535"/>
        <v>0</v>
      </c>
      <c r="N1011" s="84">
        <f t="shared" si="536"/>
        <v>0</v>
      </c>
      <c r="O1011" s="84">
        <f t="shared" si="552"/>
        <v>0</v>
      </c>
      <c r="Q1011" s="85">
        <f t="shared" si="537"/>
        <v>0</v>
      </c>
      <c r="R1011" s="85">
        <f t="shared" si="538"/>
        <v>0</v>
      </c>
      <c r="S1011" s="85">
        <f t="shared" si="539"/>
        <v>0</v>
      </c>
      <c r="T1011" s="85">
        <f t="shared" si="540"/>
        <v>0</v>
      </c>
      <c r="U1011" s="85">
        <f t="shared" si="541"/>
        <v>0</v>
      </c>
      <c r="V1011" s="85">
        <f t="shared" si="542"/>
        <v>0</v>
      </c>
      <c r="W1011" s="85">
        <f t="shared" si="553"/>
        <v>0</v>
      </c>
      <c r="Y1011" s="84">
        <f t="shared" si="543"/>
        <v>0</v>
      </c>
      <c r="Z1011" s="85">
        <f t="shared" si="544"/>
        <v>0</v>
      </c>
      <c r="AA1011" s="70">
        <f t="shared" si="545"/>
        <v>0</v>
      </c>
      <c r="AB1011" s="84">
        <f t="shared" si="546"/>
        <v>0</v>
      </c>
      <c r="AC1011" s="84">
        <f t="shared" si="547"/>
        <v>0</v>
      </c>
      <c r="AD1011" s="85">
        <f t="shared" si="548"/>
        <v>0</v>
      </c>
      <c r="AE1011" s="85">
        <f t="shared" si="549"/>
        <v>0</v>
      </c>
      <c r="AF1011" s="1">
        <f t="shared" ref="AF1011:AF1074" si="554">IF(H1011="NO",SUM(AA1011:AE1011)-0,SUM(AA1011:AE1011))</f>
        <v>0</v>
      </c>
    </row>
    <row r="1012" spans="1:32" ht="12" customHeight="1" x14ac:dyDescent="0.2">
      <c r="A1012" s="101">
        <v>1.9229999999999998E-3</v>
      </c>
      <c r="B1012" s="3">
        <f t="shared" si="530"/>
        <v>1.9229999999999998E-3</v>
      </c>
      <c r="C1012" s="95"/>
      <c r="D1012"/>
      <c r="E1012" s="56" t="s">
        <v>20</v>
      </c>
      <c r="F1012" s="21">
        <f t="shared" si="550"/>
        <v>0</v>
      </c>
      <c r="G1012" s="21">
        <f t="shared" si="551"/>
        <v>0</v>
      </c>
      <c r="H1012" s="111" t="str">
        <f>IF(ISNA(VLOOKUP(C1012,[1]Sheet1!$J$2:$J$2989,1,FALSE)),"No","Yes")</f>
        <v>No</v>
      </c>
      <c r="I1012" s="84">
        <f t="shared" si="531"/>
        <v>0</v>
      </c>
      <c r="J1012" s="84">
        <f t="shared" si="532"/>
        <v>0</v>
      </c>
      <c r="K1012" s="84">
        <f t="shared" si="533"/>
        <v>0</v>
      </c>
      <c r="L1012" s="84">
        <f t="shared" si="534"/>
        <v>0</v>
      </c>
      <c r="M1012" s="84">
        <f t="shared" si="535"/>
        <v>0</v>
      </c>
      <c r="N1012" s="84">
        <f t="shared" si="536"/>
        <v>0</v>
      </c>
      <c r="O1012" s="84">
        <f t="shared" si="552"/>
        <v>0</v>
      </c>
      <c r="Q1012" s="85">
        <f t="shared" si="537"/>
        <v>0</v>
      </c>
      <c r="R1012" s="85">
        <f t="shared" si="538"/>
        <v>0</v>
      </c>
      <c r="S1012" s="85">
        <f t="shared" si="539"/>
        <v>0</v>
      </c>
      <c r="T1012" s="85">
        <f t="shared" si="540"/>
        <v>0</v>
      </c>
      <c r="U1012" s="85">
        <f t="shared" si="541"/>
        <v>0</v>
      </c>
      <c r="V1012" s="85">
        <f t="shared" si="542"/>
        <v>0</v>
      </c>
      <c r="W1012" s="85">
        <f t="shared" si="553"/>
        <v>0</v>
      </c>
      <c r="Y1012" s="84">
        <f t="shared" si="543"/>
        <v>0</v>
      </c>
      <c r="Z1012" s="85">
        <f t="shared" si="544"/>
        <v>0</v>
      </c>
      <c r="AA1012" s="70">
        <f t="shared" si="545"/>
        <v>0</v>
      </c>
      <c r="AB1012" s="84">
        <f t="shared" si="546"/>
        <v>0</v>
      </c>
      <c r="AC1012" s="84">
        <f t="shared" si="547"/>
        <v>0</v>
      </c>
      <c r="AD1012" s="85">
        <f t="shared" si="548"/>
        <v>0</v>
      </c>
      <c r="AE1012" s="85">
        <f t="shared" si="549"/>
        <v>0</v>
      </c>
      <c r="AF1012" s="1">
        <f t="shared" si="554"/>
        <v>0</v>
      </c>
    </row>
    <row r="1013" spans="1:32" ht="12" customHeight="1" x14ac:dyDescent="0.2">
      <c r="A1013" s="101">
        <v>1.9239999999999999E-3</v>
      </c>
      <c r="B1013" s="3">
        <f t="shared" si="530"/>
        <v>1.9239999999999999E-3</v>
      </c>
      <c r="C1013" s="95"/>
      <c r="D1013"/>
      <c r="E1013" s="56" t="s">
        <v>20</v>
      </c>
      <c r="F1013" s="21">
        <f t="shared" si="550"/>
        <v>0</v>
      </c>
      <c r="G1013" s="21">
        <f t="shared" si="551"/>
        <v>0</v>
      </c>
      <c r="H1013" s="111" t="str">
        <f>IF(ISNA(VLOOKUP(C1013,[1]Sheet1!$J$2:$J$2989,1,FALSE)),"No","Yes")</f>
        <v>No</v>
      </c>
      <c r="I1013" s="84">
        <f t="shared" si="531"/>
        <v>0</v>
      </c>
      <c r="J1013" s="84">
        <f t="shared" si="532"/>
        <v>0</v>
      </c>
      <c r="K1013" s="84">
        <f t="shared" si="533"/>
        <v>0</v>
      </c>
      <c r="L1013" s="84">
        <f t="shared" si="534"/>
        <v>0</v>
      </c>
      <c r="M1013" s="84">
        <f t="shared" si="535"/>
        <v>0</v>
      </c>
      <c r="N1013" s="84">
        <f t="shared" si="536"/>
        <v>0</v>
      </c>
      <c r="O1013" s="84">
        <f t="shared" si="552"/>
        <v>0</v>
      </c>
      <c r="Q1013" s="85">
        <f t="shared" si="537"/>
        <v>0</v>
      </c>
      <c r="R1013" s="85">
        <f t="shared" si="538"/>
        <v>0</v>
      </c>
      <c r="S1013" s="85">
        <f t="shared" si="539"/>
        <v>0</v>
      </c>
      <c r="T1013" s="85">
        <f t="shared" si="540"/>
        <v>0</v>
      </c>
      <c r="U1013" s="85">
        <f t="shared" si="541"/>
        <v>0</v>
      </c>
      <c r="V1013" s="85">
        <f t="shared" si="542"/>
        <v>0</v>
      </c>
      <c r="W1013" s="85">
        <f t="shared" si="553"/>
        <v>0</v>
      </c>
      <c r="Y1013" s="84">
        <f t="shared" si="543"/>
        <v>0</v>
      </c>
      <c r="Z1013" s="85">
        <f t="shared" si="544"/>
        <v>0</v>
      </c>
      <c r="AA1013" s="70">
        <f t="shared" si="545"/>
        <v>0</v>
      </c>
      <c r="AB1013" s="84">
        <f t="shared" si="546"/>
        <v>0</v>
      </c>
      <c r="AC1013" s="84">
        <f t="shared" si="547"/>
        <v>0</v>
      </c>
      <c r="AD1013" s="85">
        <f t="shared" si="548"/>
        <v>0</v>
      </c>
      <c r="AE1013" s="85">
        <f t="shared" si="549"/>
        <v>0</v>
      </c>
      <c r="AF1013" s="1">
        <f t="shared" si="554"/>
        <v>0</v>
      </c>
    </row>
    <row r="1014" spans="1:32" ht="12" customHeight="1" x14ac:dyDescent="0.2">
      <c r="A1014" s="101">
        <v>1.9249999999999998E-3</v>
      </c>
      <c r="B1014" s="3">
        <f t="shared" si="530"/>
        <v>1.9249999999999998E-3</v>
      </c>
      <c r="C1014" s="95"/>
      <c r="D1014"/>
      <c r="E1014" s="56" t="s">
        <v>20</v>
      </c>
      <c r="F1014" s="21">
        <f t="shared" si="550"/>
        <v>0</v>
      </c>
      <c r="G1014" s="21">
        <f t="shared" si="551"/>
        <v>0</v>
      </c>
      <c r="H1014" s="111" t="str">
        <f>IF(ISNA(VLOOKUP(C1014,[1]Sheet1!$J$2:$J$2989,1,FALSE)),"No","Yes")</f>
        <v>No</v>
      </c>
      <c r="I1014" s="84">
        <f t="shared" si="531"/>
        <v>0</v>
      </c>
      <c r="J1014" s="84">
        <f t="shared" si="532"/>
        <v>0</v>
      </c>
      <c r="K1014" s="84">
        <f t="shared" si="533"/>
        <v>0</v>
      </c>
      <c r="L1014" s="84">
        <f t="shared" si="534"/>
        <v>0</v>
      </c>
      <c r="M1014" s="84">
        <f t="shared" si="535"/>
        <v>0</v>
      </c>
      <c r="N1014" s="84">
        <f t="shared" si="536"/>
        <v>0</v>
      </c>
      <c r="O1014" s="84">
        <f t="shared" si="552"/>
        <v>0</v>
      </c>
      <c r="Q1014" s="85">
        <f t="shared" si="537"/>
        <v>0</v>
      </c>
      <c r="R1014" s="85">
        <f t="shared" si="538"/>
        <v>0</v>
      </c>
      <c r="S1014" s="85">
        <f t="shared" si="539"/>
        <v>0</v>
      </c>
      <c r="T1014" s="85">
        <f t="shared" si="540"/>
        <v>0</v>
      </c>
      <c r="U1014" s="85">
        <f t="shared" si="541"/>
        <v>0</v>
      </c>
      <c r="V1014" s="85">
        <f t="shared" si="542"/>
        <v>0</v>
      </c>
      <c r="W1014" s="85">
        <f t="shared" si="553"/>
        <v>0</v>
      </c>
      <c r="Y1014" s="84">
        <f t="shared" si="543"/>
        <v>0</v>
      </c>
      <c r="Z1014" s="85">
        <f t="shared" si="544"/>
        <v>0</v>
      </c>
      <c r="AA1014" s="70">
        <f t="shared" si="545"/>
        <v>0</v>
      </c>
      <c r="AB1014" s="84">
        <f t="shared" si="546"/>
        <v>0</v>
      </c>
      <c r="AC1014" s="84">
        <f t="shared" si="547"/>
        <v>0</v>
      </c>
      <c r="AD1014" s="85">
        <f t="shared" si="548"/>
        <v>0</v>
      </c>
      <c r="AE1014" s="85">
        <f t="shared" si="549"/>
        <v>0</v>
      </c>
      <c r="AF1014" s="1">
        <f t="shared" si="554"/>
        <v>0</v>
      </c>
    </row>
    <row r="1015" spans="1:32" ht="12" customHeight="1" x14ac:dyDescent="0.2">
      <c r="A1015" s="101">
        <v>1.9259999999999998E-3</v>
      </c>
      <c r="B1015" s="3">
        <f t="shared" ref="B1015:B1065" si="555">AF1015+A1015</f>
        <v>1.9259999999999998E-3</v>
      </c>
      <c r="C1015" s="95"/>
      <c r="D1015"/>
      <c r="E1015" s="56" t="s">
        <v>20</v>
      </c>
      <c r="F1015" s="21">
        <f t="shared" si="550"/>
        <v>0</v>
      </c>
      <c r="G1015" s="21">
        <f t="shared" si="551"/>
        <v>0</v>
      </c>
      <c r="H1015" s="111" t="str">
        <f>IF(ISNA(VLOOKUP(C1015,[1]Sheet1!$J$2:$J$2989,1,FALSE)),"No","Yes")</f>
        <v>No</v>
      </c>
      <c r="I1015" s="84">
        <f t="shared" ref="I1015:I1026" si="556">IF(ISERROR(VLOOKUP($C1015,Sprint1,5,FALSE)),0,(VLOOKUP($C1015,Sprint1,5,FALSE)))</f>
        <v>0</v>
      </c>
      <c r="J1015" s="84">
        <f t="shared" ref="J1015:J1026" si="557">IF(ISERROR(VLOOKUP($C1015,Sprint2,5,FALSE)),0,(VLOOKUP($C1015,Sprint2,5,FALSE)))</f>
        <v>0</v>
      </c>
      <c r="K1015" s="84">
        <f t="shared" ref="K1015:K1026" si="558">IF(ISERROR(VLOOKUP($C1015,Sprint3,5,FALSE)),0,(VLOOKUP($C1015,Sprint3,5,FALSE)))</f>
        <v>0</v>
      </c>
      <c r="L1015" s="84">
        <f t="shared" ref="L1015:L1026" si="559">IF(ISERROR(VLOOKUP($C1015,Sprint4,5,FALSE)),0,(VLOOKUP($C1015,Sprint4,5,FALSE)))</f>
        <v>0</v>
      </c>
      <c r="M1015" s="84">
        <f t="shared" ref="M1015:M1026" si="560">IF(ISERROR(VLOOKUP($C1015,Sprint5,5,FALSE)),0,(VLOOKUP($C1015,Sprint5,5,FALSE)))</f>
        <v>0</v>
      </c>
      <c r="N1015" s="84">
        <f t="shared" ref="N1015:N1026" si="561">IF(ISERROR(VLOOKUP($C1015,Sprint6,5,FALSE)),0,(VLOOKUP($C1015,Sprint6,5,FALSE)))</f>
        <v>0</v>
      </c>
      <c r="O1015" s="84">
        <f t="shared" si="552"/>
        <v>0</v>
      </c>
      <c r="Q1015" s="85">
        <f t="shared" ref="Q1015:Q1026" si="562">IF(ISERROR(VLOOKUP($C1015,_End1,5,FALSE)),0,(VLOOKUP($C1015,_End1,5,FALSE)))</f>
        <v>0</v>
      </c>
      <c r="R1015" s="85">
        <f t="shared" ref="R1015:R1026" si="563">IF(ISERROR(VLOOKUP($C1015,_End2,5,FALSE)),0,(VLOOKUP($C1015,_End2,5,FALSE)))</f>
        <v>0</v>
      </c>
      <c r="S1015" s="85">
        <f t="shared" ref="S1015:S1026" si="564">IF(ISERROR(VLOOKUP($C1015,_End3,5,FALSE)),0,(VLOOKUP($C1015,_End3,5,FALSE)))</f>
        <v>0</v>
      </c>
      <c r="T1015" s="85">
        <f t="shared" ref="T1015:T1026" si="565">IF(ISERROR(VLOOKUP($C1015,_End4,5,FALSE)),0,(VLOOKUP($C1015,_End4,5,FALSE)))</f>
        <v>0</v>
      </c>
      <c r="U1015" s="85">
        <f t="shared" ref="U1015:U1026" si="566">IF(ISERROR(VLOOKUP($C1015,_End5,5,FALSE)),0,(VLOOKUP($C1015,_End5,5,FALSE)))</f>
        <v>0</v>
      </c>
      <c r="V1015" s="85">
        <f t="shared" ref="V1015:V1026" si="567">IF(ISERROR(VLOOKUP($C1015,_End6,5,FALSE)),0,(VLOOKUP($C1015,_End6,5,FALSE)))</f>
        <v>0</v>
      </c>
      <c r="W1015" s="85">
        <f t="shared" si="553"/>
        <v>0</v>
      </c>
      <c r="Y1015" s="84">
        <f t="shared" ref="Y1015:Y1026" si="568">LARGE(I1015:O1015,3)</f>
        <v>0</v>
      </c>
      <c r="Z1015" s="85">
        <f t="shared" ref="Z1015:Z1026" si="569">LARGE(Q1015:W1015,3)</f>
        <v>0</v>
      </c>
      <c r="AA1015" s="70">
        <f t="shared" ref="AA1015:AA1026" si="570">LARGE(Y1015:Z1015,1)</f>
        <v>0</v>
      </c>
      <c r="AB1015" s="84">
        <f t="shared" ref="AB1015:AB1026" si="571">LARGE(I1015:O1015,1)</f>
        <v>0</v>
      </c>
      <c r="AC1015" s="84">
        <f t="shared" ref="AC1015:AC1026" si="572">LARGE(I1015:O1015,2)</f>
        <v>0</v>
      </c>
      <c r="AD1015" s="85">
        <f t="shared" ref="AD1015:AD1026" si="573">LARGE(Q1015:W1015,1)</f>
        <v>0</v>
      </c>
      <c r="AE1015" s="85">
        <f t="shared" ref="AE1015:AE1026" si="574">LARGE(Q1015:W1015,2)</f>
        <v>0</v>
      </c>
      <c r="AF1015" s="1">
        <f t="shared" si="554"/>
        <v>0</v>
      </c>
    </row>
    <row r="1016" spans="1:32" ht="12" customHeight="1" x14ac:dyDescent="0.2">
      <c r="A1016" s="101">
        <v>1.9269999999999999E-3</v>
      </c>
      <c r="B1016" s="3">
        <f t="shared" si="555"/>
        <v>1.9269999999999999E-3</v>
      </c>
      <c r="C1016" s="95"/>
      <c r="D1016"/>
      <c r="E1016" s="56" t="s">
        <v>20</v>
      </c>
      <c r="F1016" s="21">
        <f t="shared" si="550"/>
        <v>0</v>
      </c>
      <c r="G1016" s="21">
        <f t="shared" si="551"/>
        <v>0</v>
      </c>
      <c r="H1016" s="111" t="str">
        <f>IF(ISNA(VLOOKUP(C1016,[1]Sheet1!$J$2:$J$2989,1,FALSE)),"No","Yes")</f>
        <v>No</v>
      </c>
      <c r="I1016" s="84">
        <f t="shared" si="556"/>
        <v>0</v>
      </c>
      <c r="J1016" s="84">
        <f t="shared" si="557"/>
        <v>0</v>
      </c>
      <c r="K1016" s="84">
        <f t="shared" si="558"/>
        <v>0</v>
      </c>
      <c r="L1016" s="84">
        <f t="shared" si="559"/>
        <v>0</v>
      </c>
      <c r="M1016" s="84">
        <f t="shared" si="560"/>
        <v>0</v>
      </c>
      <c r="N1016" s="84">
        <f t="shared" si="561"/>
        <v>0</v>
      </c>
      <c r="O1016" s="84">
        <f t="shared" si="552"/>
        <v>0</v>
      </c>
      <c r="Q1016" s="85">
        <f t="shared" si="562"/>
        <v>0</v>
      </c>
      <c r="R1016" s="85">
        <f t="shared" si="563"/>
        <v>0</v>
      </c>
      <c r="S1016" s="85">
        <f t="shared" si="564"/>
        <v>0</v>
      </c>
      <c r="T1016" s="85">
        <f t="shared" si="565"/>
        <v>0</v>
      </c>
      <c r="U1016" s="85">
        <f t="shared" si="566"/>
        <v>0</v>
      </c>
      <c r="V1016" s="85">
        <f t="shared" si="567"/>
        <v>0</v>
      </c>
      <c r="W1016" s="85">
        <f t="shared" si="553"/>
        <v>0</v>
      </c>
      <c r="Y1016" s="84">
        <f t="shared" si="568"/>
        <v>0</v>
      </c>
      <c r="Z1016" s="85">
        <f t="shared" si="569"/>
        <v>0</v>
      </c>
      <c r="AA1016" s="70">
        <f t="shared" si="570"/>
        <v>0</v>
      </c>
      <c r="AB1016" s="84">
        <f t="shared" si="571"/>
        <v>0</v>
      </c>
      <c r="AC1016" s="84">
        <f t="shared" si="572"/>
        <v>0</v>
      </c>
      <c r="AD1016" s="85">
        <f t="shared" si="573"/>
        <v>0</v>
      </c>
      <c r="AE1016" s="85">
        <f t="shared" si="574"/>
        <v>0</v>
      </c>
      <c r="AF1016" s="1">
        <f t="shared" si="554"/>
        <v>0</v>
      </c>
    </row>
    <row r="1017" spans="1:32" ht="12" customHeight="1" x14ac:dyDescent="0.2">
      <c r="A1017" s="101">
        <v>1.9279999999999998E-3</v>
      </c>
      <c r="B1017" s="3">
        <f t="shared" si="555"/>
        <v>1.9279999999999998E-3</v>
      </c>
      <c r="C1017" s="95"/>
      <c r="D1017"/>
      <c r="E1017" s="56" t="s">
        <v>20</v>
      </c>
      <c r="F1017" s="21">
        <f t="shared" si="550"/>
        <v>0</v>
      </c>
      <c r="G1017" s="21">
        <f t="shared" si="551"/>
        <v>0</v>
      </c>
      <c r="H1017" s="111" t="str">
        <f>IF(ISNA(VLOOKUP(C1017,[1]Sheet1!$J$2:$J$2989,1,FALSE)),"No","Yes")</f>
        <v>No</v>
      </c>
      <c r="I1017" s="84">
        <f t="shared" si="556"/>
        <v>0</v>
      </c>
      <c r="J1017" s="84">
        <f t="shared" si="557"/>
        <v>0</v>
      </c>
      <c r="K1017" s="84">
        <f t="shared" si="558"/>
        <v>0</v>
      </c>
      <c r="L1017" s="84">
        <f t="shared" si="559"/>
        <v>0</v>
      </c>
      <c r="M1017" s="84">
        <f t="shared" si="560"/>
        <v>0</v>
      </c>
      <c r="N1017" s="84">
        <f t="shared" si="561"/>
        <v>0</v>
      </c>
      <c r="O1017" s="84">
        <f t="shared" si="552"/>
        <v>0</v>
      </c>
      <c r="Q1017" s="85">
        <f t="shared" si="562"/>
        <v>0</v>
      </c>
      <c r="R1017" s="85">
        <f t="shared" si="563"/>
        <v>0</v>
      </c>
      <c r="S1017" s="85">
        <f t="shared" si="564"/>
        <v>0</v>
      </c>
      <c r="T1017" s="85">
        <f t="shared" si="565"/>
        <v>0</v>
      </c>
      <c r="U1017" s="85">
        <f t="shared" si="566"/>
        <v>0</v>
      </c>
      <c r="V1017" s="85">
        <f t="shared" si="567"/>
        <v>0</v>
      </c>
      <c r="W1017" s="85">
        <f t="shared" si="553"/>
        <v>0</v>
      </c>
      <c r="Y1017" s="84">
        <f t="shared" si="568"/>
        <v>0</v>
      </c>
      <c r="Z1017" s="85">
        <f t="shared" si="569"/>
        <v>0</v>
      </c>
      <c r="AA1017" s="70">
        <f t="shared" si="570"/>
        <v>0</v>
      </c>
      <c r="AB1017" s="84">
        <f t="shared" si="571"/>
        <v>0</v>
      </c>
      <c r="AC1017" s="84">
        <f t="shared" si="572"/>
        <v>0</v>
      </c>
      <c r="AD1017" s="85">
        <f t="shared" si="573"/>
        <v>0</v>
      </c>
      <c r="AE1017" s="85">
        <f t="shared" si="574"/>
        <v>0</v>
      </c>
      <c r="AF1017" s="1">
        <f t="shared" si="554"/>
        <v>0</v>
      </c>
    </row>
    <row r="1018" spans="1:32" ht="12" customHeight="1" x14ac:dyDescent="0.2">
      <c r="A1018" s="101">
        <v>1.9289999999999997E-3</v>
      </c>
      <c r="B1018" s="3">
        <f t="shared" si="555"/>
        <v>1.9289999999999997E-3</v>
      </c>
      <c r="C1018" s="95"/>
      <c r="D1018"/>
      <c r="E1018" s="56" t="s">
        <v>20</v>
      </c>
      <c r="F1018" s="21">
        <f t="shared" si="550"/>
        <v>0</v>
      </c>
      <c r="G1018" s="21">
        <f t="shared" si="551"/>
        <v>0</v>
      </c>
      <c r="H1018" s="111" t="str">
        <f>IF(ISNA(VLOOKUP(C1018,[1]Sheet1!$J$2:$J$2989,1,FALSE)),"No","Yes")</f>
        <v>No</v>
      </c>
      <c r="I1018" s="84">
        <f t="shared" si="556"/>
        <v>0</v>
      </c>
      <c r="J1018" s="84">
        <f t="shared" si="557"/>
        <v>0</v>
      </c>
      <c r="K1018" s="84">
        <f t="shared" si="558"/>
        <v>0</v>
      </c>
      <c r="L1018" s="84">
        <f t="shared" si="559"/>
        <v>0</v>
      </c>
      <c r="M1018" s="84">
        <f t="shared" si="560"/>
        <v>0</v>
      </c>
      <c r="N1018" s="84">
        <f t="shared" si="561"/>
        <v>0</v>
      </c>
      <c r="O1018" s="84">
        <f t="shared" si="552"/>
        <v>0</v>
      </c>
      <c r="Q1018" s="85">
        <f t="shared" si="562"/>
        <v>0</v>
      </c>
      <c r="R1018" s="85">
        <f t="shared" si="563"/>
        <v>0</v>
      </c>
      <c r="S1018" s="85">
        <f t="shared" si="564"/>
        <v>0</v>
      </c>
      <c r="T1018" s="85">
        <f t="shared" si="565"/>
        <v>0</v>
      </c>
      <c r="U1018" s="85">
        <f t="shared" si="566"/>
        <v>0</v>
      </c>
      <c r="V1018" s="85">
        <f t="shared" si="567"/>
        <v>0</v>
      </c>
      <c r="W1018" s="85">
        <f t="shared" si="553"/>
        <v>0</v>
      </c>
      <c r="Y1018" s="84">
        <f t="shared" si="568"/>
        <v>0</v>
      </c>
      <c r="Z1018" s="85">
        <f t="shared" si="569"/>
        <v>0</v>
      </c>
      <c r="AA1018" s="70">
        <f t="shared" si="570"/>
        <v>0</v>
      </c>
      <c r="AB1018" s="84">
        <f t="shared" si="571"/>
        <v>0</v>
      </c>
      <c r="AC1018" s="84">
        <f t="shared" si="572"/>
        <v>0</v>
      </c>
      <c r="AD1018" s="85">
        <f t="shared" si="573"/>
        <v>0</v>
      </c>
      <c r="AE1018" s="85">
        <f t="shared" si="574"/>
        <v>0</v>
      </c>
      <c r="AF1018" s="1">
        <f t="shared" si="554"/>
        <v>0</v>
      </c>
    </row>
    <row r="1019" spans="1:32" ht="12" customHeight="1" x14ac:dyDescent="0.2">
      <c r="A1019" s="101">
        <v>1.9299999999999999E-3</v>
      </c>
      <c r="B1019" s="3">
        <f t="shared" si="555"/>
        <v>1.9299999999999999E-3</v>
      </c>
      <c r="C1019" s="95"/>
      <c r="D1019"/>
      <c r="E1019" s="56" t="s">
        <v>20</v>
      </c>
      <c r="F1019" s="21">
        <f t="shared" si="550"/>
        <v>0</v>
      </c>
      <c r="G1019" s="21">
        <f t="shared" si="551"/>
        <v>0</v>
      </c>
      <c r="H1019" s="111" t="str">
        <f>IF(ISNA(VLOOKUP(C1019,[1]Sheet1!$J$2:$J$2989,1,FALSE)),"No","Yes")</f>
        <v>No</v>
      </c>
      <c r="I1019" s="84">
        <f t="shared" si="556"/>
        <v>0</v>
      </c>
      <c r="J1019" s="84">
        <f t="shared" si="557"/>
        <v>0</v>
      </c>
      <c r="K1019" s="84">
        <f t="shared" si="558"/>
        <v>0</v>
      </c>
      <c r="L1019" s="84">
        <f t="shared" si="559"/>
        <v>0</v>
      </c>
      <c r="M1019" s="84">
        <f t="shared" si="560"/>
        <v>0</v>
      </c>
      <c r="N1019" s="84">
        <f t="shared" si="561"/>
        <v>0</v>
      </c>
      <c r="O1019" s="84">
        <f t="shared" si="552"/>
        <v>0</v>
      </c>
      <c r="Q1019" s="85">
        <f t="shared" si="562"/>
        <v>0</v>
      </c>
      <c r="R1019" s="85">
        <f t="shared" si="563"/>
        <v>0</v>
      </c>
      <c r="S1019" s="85">
        <f t="shared" si="564"/>
        <v>0</v>
      </c>
      <c r="T1019" s="85">
        <f t="shared" si="565"/>
        <v>0</v>
      </c>
      <c r="U1019" s="85">
        <f t="shared" si="566"/>
        <v>0</v>
      </c>
      <c r="V1019" s="85">
        <f t="shared" si="567"/>
        <v>0</v>
      </c>
      <c r="W1019" s="85">
        <f t="shared" si="553"/>
        <v>0</v>
      </c>
      <c r="Y1019" s="84">
        <f t="shared" si="568"/>
        <v>0</v>
      </c>
      <c r="Z1019" s="85">
        <f t="shared" si="569"/>
        <v>0</v>
      </c>
      <c r="AA1019" s="70">
        <f t="shared" si="570"/>
        <v>0</v>
      </c>
      <c r="AB1019" s="84">
        <f t="shared" si="571"/>
        <v>0</v>
      </c>
      <c r="AC1019" s="84">
        <f t="shared" si="572"/>
        <v>0</v>
      </c>
      <c r="AD1019" s="85">
        <f t="shared" si="573"/>
        <v>0</v>
      </c>
      <c r="AE1019" s="85">
        <f t="shared" si="574"/>
        <v>0</v>
      </c>
      <c r="AF1019" s="1">
        <f t="shared" si="554"/>
        <v>0</v>
      </c>
    </row>
    <row r="1020" spans="1:32" ht="12" customHeight="1" x14ac:dyDescent="0.2">
      <c r="A1020" s="101">
        <v>1.9309999999999998E-3</v>
      </c>
      <c r="B1020" s="3">
        <f t="shared" si="555"/>
        <v>1.9309999999999998E-3</v>
      </c>
      <c r="C1020"/>
      <c r="D1020"/>
      <c r="E1020" s="56" t="s">
        <v>20</v>
      </c>
      <c r="F1020" s="21">
        <f t="shared" si="550"/>
        <v>0</v>
      </c>
      <c r="G1020" s="21">
        <f t="shared" si="551"/>
        <v>0</v>
      </c>
      <c r="H1020" s="111" t="str">
        <f>IF(ISNA(VLOOKUP(C1020,[1]Sheet1!$J$2:$J$2989,1,FALSE)),"No","Yes")</f>
        <v>No</v>
      </c>
      <c r="I1020" s="84">
        <f t="shared" si="556"/>
        <v>0</v>
      </c>
      <c r="J1020" s="84">
        <f t="shared" si="557"/>
        <v>0</v>
      </c>
      <c r="K1020" s="84">
        <f t="shared" si="558"/>
        <v>0</v>
      </c>
      <c r="L1020" s="84">
        <f t="shared" si="559"/>
        <v>0</v>
      </c>
      <c r="M1020" s="84">
        <f t="shared" si="560"/>
        <v>0</v>
      </c>
      <c r="N1020" s="84">
        <f t="shared" si="561"/>
        <v>0</v>
      </c>
      <c r="O1020" s="84">
        <f t="shared" si="552"/>
        <v>0</v>
      </c>
      <c r="Q1020" s="85">
        <f t="shared" si="562"/>
        <v>0</v>
      </c>
      <c r="R1020" s="85">
        <f t="shared" si="563"/>
        <v>0</v>
      </c>
      <c r="S1020" s="85">
        <f t="shared" si="564"/>
        <v>0</v>
      </c>
      <c r="T1020" s="85">
        <f t="shared" si="565"/>
        <v>0</v>
      </c>
      <c r="U1020" s="85">
        <f t="shared" si="566"/>
        <v>0</v>
      </c>
      <c r="V1020" s="85">
        <f t="shared" si="567"/>
        <v>0</v>
      </c>
      <c r="W1020" s="85">
        <f t="shared" si="553"/>
        <v>0</v>
      </c>
      <c r="Y1020" s="84">
        <f t="shared" si="568"/>
        <v>0</v>
      </c>
      <c r="Z1020" s="85">
        <f t="shared" si="569"/>
        <v>0</v>
      </c>
      <c r="AA1020" s="70">
        <f t="shared" si="570"/>
        <v>0</v>
      </c>
      <c r="AB1020" s="84">
        <f t="shared" si="571"/>
        <v>0</v>
      </c>
      <c r="AC1020" s="84">
        <f t="shared" si="572"/>
        <v>0</v>
      </c>
      <c r="AD1020" s="85">
        <f t="shared" si="573"/>
        <v>0</v>
      </c>
      <c r="AE1020" s="85">
        <f t="shared" si="574"/>
        <v>0</v>
      </c>
      <c r="AF1020" s="1">
        <f t="shared" si="554"/>
        <v>0</v>
      </c>
    </row>
    <row r="1021" spans="1:32" ht="12" customHeight="1" x14ac:dyDescent="0.2">
      <c r="A1021" s="101">
        <v>1.9319999999999999E-3</v>
      </c>
      <c r="B1021" s="3">
        <f t="shared" si="555"/>
        <v>1.9319999999999999E-3</v>
      </c>
      <c r="C1021"/>
      <c r="D1021"/>
      <c r="E1021" s="56" t="s">
        <v>20</v>
      </c>
      <c r="F1021" s="21">
        <f t="shared" si="550"/>
        <v>0</v>
      </c>
      <c r="G1021" s="21">
        <f t="shared" si="551"/>
        <v>0</v>
      </c>
      <c r="H1021" s="111" t="str">
        <f>IF(ISNA(VLOOKUP(C1021,[1]Sheet1!$J$2:$J$2989,1,FALSE)),"No","Yes")</f>
        <v>No</v>
      </c>
      <c r="I1021" s="84">
        <f t="shared" si="556"/>
        <v>0</v>
      </c>
      <c r="J1021" s="84">
        <f t="shared" si="557"/>
        <v>0</v>
      </c>
      <c r="K1021" s="84">
        <f t="shared" si="558"/>
        <v>0</v>
      </c>
      <c r="L1021" s="84">
        <f t="shared" si="559"/>
        <v>0</v>
      </c>
      <c r="M1021" s="84">
        <f t="shared" si="560"/>
        <v>0</v>
      </c>
      <c r="N1021" s="84">
        <f t="shared" si="561"/>
        <v>0</v>
      </c>
      <c r="O1021" s="84">
        <f t="shared" si="552"/>
        <v>0</v>
      </c>
      <c r="Q1021" s="85">
        <f t="shared" si="562"/>
        <v>0</v>
      </c>
      <c r="R1021" s="85">
        <f t="shared" si="563"/>
        <v>0</v>
      </c>
      <c r="S1021" s="85">
        <f t="shared" si="564"/>
        <v>0</v>
      </c>
      <c r="T1021" s="85">
        <f t="shared" si="565"/>
        <v>0</v>
      </c>
      <c r="U1021" s="85">
        <f t="shared" si="566"/>
        <v>0</v>
      </c>
      <c r="V1021" s="85">
        <f t="shared" si="567"/>
        <v>0</v>
      </c>
      <c r="W1021" s="85">
        <f t="shared" si="553"/>
        <v>0</v>
      </c>
      <c r="Y1021" s="84">
        <f t="shared" si="568"/>
        <v>0</v>
      </c>
      <c r="Z1021" s="85">
        <f t="shared" si="569"/>
        <v>0</v>
      </c>
      <c r="AA1021" s="70">
        <f t="shared" si="570"/>
        <v>0</v>
      </c>
      <c r="AB1021" s="84">
        <f t="shared" si="571"/>
        <v>0</v>
      </c>
      <c r="AC1021" s="84">
        <f t="shared" si="572"/>
        <v>0</v>
      </c>
      <c r="AD1021" s="85">
        <f t="shared" si="573"/>
        <v>0</v>
      </c>
      <c r="AE1021" s="85">
        <f t="shared" si="574"/>
        <v>0</v>
      </c>
      <c r="AF1021" s="1">
        <f t="shared" si="554"/>
        <v>0</v>
      </c>
    </row>
    <row r="1022" spans="1:32" ht="12" customHeight="1" x14ac:dyDescent="0.2">
      <c r="A1022" s="101">
        <v>1.9329999999999998E-3</v>
      </c>
      <c r="B1022" s="3">
        <f t="shared" si="555"/>
        <v>1.9329999999999998E-3</v>
      </c>
      <c r="C1022"/>
      <c r="D1022"/>
      <c r="E1022" s="56" t="s">
        <v>20</v>
      </c>
      <c r="F1022" s="21">
        <f t="shared" si="550"/>
        <v>0</v>
      </c>
      <c r="G1022" s="21">
        <f t="shared" si="551"/>
        <v>0</v>
      </c>
      <c r="H1022" s="111" t="str">
        <f>IF(ISNA(VLOOKUP(C1022,[1]Sheet1!$J$2:$J$2989,1,FALSE)),"No","Yes")</f>
        <v>No</v>
      </c>
      <c r="I1022" s="84">
        <f t="shared" si="556"/>
        <v>0</v>
      </c>
      <c r="J1022" s="84">
        <f t="shared" si="557"/>
        <v>0</v>
      </c>
      <c r="K1022" s="84">
        <f t="shared" si="558"/>
        <v>0</v>
      </c>
      <c r="L1022" s="84">
        <f t="shared" si="559"/>
        <v>0</v>
      </c>
      <c r="M1022" s="84">
        <f t="shared" si="560"/>
        <v>0</v>
      </c>
      <c r="N1022" s="84">
        <f t="shared" si="561"/>
        <v>0</v>
      </c>
      <c r="O1022" s="84">
        <f t="shared" si="552"/>
        <v>0</v>
      </c>
      <c r="Q1022" s="85">
        <f t="shared" si="562"/>
        <v>0</v>
      </c>
      <c r="R1022" s="85">
        <f t="shared" si="563"/>
        <v>0</v>
      </c>
      <c r="S1022" s="85">
        <f t="shared" si="564"/>
        <v>0</v>
      </c>
      <c r="T1022" s="85">
        <f t="shared" si="565"/>
        <v>0</v>
      </c>
      <c r="U1022" s="85">
        <f t="shared" si="566"/>
        <v>0</v>
      </c>
      <c r="V1022" s="85">
        <f t="shared" si="567"/>
        <v>0</v>
      </c>
      <c r="W1022" s="85">
        <f t="shared" si="553"/>
        <v>0</v>
      </c>
      <c r="Y1022" s="84">
        <f t="shared" si="568"/>
        <v>0</v>
      </c>
      <c r="Z1022" s="85">
        <f t="shared" si="569"/>
        <v>0</v>
      </c>
      <c r="AA1022" s="70">
        <f t="shared" si="570"/>
        <v>0</v>
      </c>
      <c r="AB1022" s="84">
        <f t="shared" si="571"/>
        <v>0</v>
      </c>
      <c r="AC1022" s="84">
        <f t="shared" si="572"/>
        <v>0</v>
      </c>
      <c r="AD1022" s="85">
        <f t="shared" si="573"/>
        <v>0</v>
      </c>
      <c r="AE1022" s="85">
        <f t="shared" si="574"/>
        <v>0</v>
      </c>
      <c r="AF1022" s="1">
        <f t="shared" si="554"/>
        <v>0</v>
      </c>
    </row>
    <row r="1023" spans="1:32" ht="12" customHeight="1" x14ac:dyDescent="0.2">
      <c r="A1023" s="101">
        <v>1.9339999999999997E-3</v>
      </c>
      <c r="B1023" s="3">
        <f t="shared" si="555"/>
        <v>1.9339999999999997E-3</v>
      </c>
      <c r="C1023"/>
      <c r="D1023"/>
      <c r="E1023" s="56" t="s">
        <v>20</v>
      </c>
      <c r="F1023" s="21">
        <f t="shared" si="550"/>
        <v>0</v>
      </c>
      <c r="G1023" s="21">
        <f t="shared" si="551"/>
        <v>0</v>
      </c>
      <c r="H1023" s="111" t="str">
        <f>IF(ISNA(VLOOKUP(C1023,[1]Sheet1!$J$2:$J$2989,1,FALSE)),"No","Yes")</f>
        <v>No</v>
      </c>
      <c r="I1023" s="84">
        <f t="shared" si="556"/>
        <v>0</v>
      </c>
      <c r="J1023" s="84">
        <f t="shared" si="557"/>
        <v>0</v>
      </c>
      <c r="K1023" s="84">
        <f t="shared" si="558"/>
        <v>0</v>
      </c>
      <c r="L1023" s="84">
        <f t="shared" si="559"/>
        <v>0</v>
      </c>
      <c r="M1023" s="84">
        <f t="shared" si="560"/>
        <v>0</v>
      </c>
      <c r="N1023" s="84">
        <f t="shared" si="561"/>
        <v>0</v>
      </c>
      <c r="O1023" s="84">
        <f t="shared" si="552"/>
        <v>0</v>
      </c>
      <c r="Q1023" s="85">
        <f t="shared" si="562"/>
        <v>0</v>
      </c>
      <c r="R1023" s="85">
        <f t="shared" si="563"/>
        <v>0</v>
      </c>
      <c r="S1023" s="85">
        <f t="shared" si="564"/>
        <v>0</v>
      </c>
      <c r="T1023" s="85">
        <f t="shared" si="565"/>
        <v>0</v>
      </c>
      <c r="U1023" s="85">
        <f t="shared" si="566"/>
        <v>0</v>
      </c>
      <c r="V1023" s="85">
        <f t="shared" si="567"/>
        <v>0</v>
      </c>
      <c r="W1023" s="85">
        <f t="shared" si="553"/>
        <v>0</v>
      </c>
      <c r="Y1023" s="84">
        <f t="shared" si="568"/>
        <v>0</v>
      </c>
      <c r="Z1023" s="85">
        <f t="shared" si="569"/>
        <v>0</v>
      </c>
      <c r="AA1023" s="70">
        <f t="shared" si="570"/>
        <v>0</v>
      </c>
      <c r="AB1023" s="84">
        <f t="shared" si="571"/>
        <v>0</v>
      </c>
      <c r="AC1023" s="84">
        <f t="shared" si="572"/>
        <v>0</v>
      </c>
      <c r="AD1023" s="85">
        <f t="shared" si="573"/>
        <v>0</v>
      </c>
      <c r="AE1023" s="85">
        <f t="shared" si="574"/>
        <v>0</v>
      </c>
      <c r="AF1023" s="1">
        <f t="shared" si="554"/>
        <v>0</v>
      </c>
    </row>
    <row r="1024" spans="1:32" ht="12" customHeight="1" x14ac:dyDescent="0.2">
      <c r="A1024" s="101">
        <v>1.9349999999999999E-3</v>
      </c>
      <c r="B1024" s="3">
        <f t="shared" si="555"/>
        <v>1.9349999999999999E-3</v>
      </c>
      <c r="C1024"/>
      <c r="D1024"/>
      <c r="E1024" s="56" t="s">
        <v>20</v>
      </c>
      <c r="F1024" s="21">
        <f t="shared" si="550"/>
        <v>0</v>
      </c>
      <c r="G1024" s="21">
        <f t="shared" si="551"/>
        <v>0</v>
      </c>
      <c r="H1024" s="111" t="str">
        <f>IF(ISNA(VLOOKUP(C1024,[1]Sheet1!$J$2:$J$2989,1,FALSE)),"No","Yes")</f>
        <v>No</v>
      </c>
      <c r="I1024" s="84">
        <f t="shared" si="556"/>
        <v>0</v>
      </c>
      <c r="J1024" s="84">
        <f t="shared" si="557"/>
        <v>0</v>
      </c>
      <c r="K1024" s="84">
        <f t="shared" si="558"/>
        <v>0</v>
      </c>
      <c r="L1024" s="84">
        <f t="shared" si="559"/>
        <v>0</v>
      </c>
      <c r="M1024" s="84">
        <f t="shared" si="560"/>
        <v>0</v>
      </c>
      <c r="N1024" s="84">
        <f t="shared" si="561"/>
        <v>0</v>
      </c>
      <c r="O1024" s="84">
        <f t="shared" si="552"/>
        <v>0</v>
      </c>
      <c r="Q1024" s="85">
        <f t="shared" si="562"/>
        <v>0</v>
      </c>
      <c r="R1024" s="85">
        <f t="shared" si="563"/>
        <v>0</v>
      </c>
      <c r="S1024" s="85">
        <f t="shared" si="564"/>
        <v>0</v>
      </c>
      <c r="T1024" s="85">
        <f t="shared" si="565"/>
        <v>0</v>
      </c>
      <c r="U1024" s="85">
        <f t="shared" si="566"/>
        <v>0</v>
      </c>
      <c r="V1024" s="85">
        <f t="shared" si="567"/>
        <v>0</v>
      </c>
      <c r="W1024" s="85">
        <f t="shared" si="553"/>
        <v>0</v>
      </c>
      <c r="Y1024" s="84">
        <f t="shared" si="568"/>
        <v>0</v>
      </c>
      <c r="Z1024" s="85">
        <f t="shared" si="569"/>
        <v>0</v>
      </c>
      <c r="AA1024" s="70">
        <f t="shared" si="570"/>
        <v>0</v>
      </c>
      <c r="AB1024" s="84">
        <f t="shared" si="571"/>
        <v>0</v>
      </c>
      <c r="AC1024" s="84">
        <f t="shared" si="572"/>
        <v>0</v>
      </c>
      <c r="AD1024" s="85">
        <f t="shared" si="573"/>
        <v>0</v>
      </c>
      <c r="AE1024" s="85">
        <f t="shared" si="574"/>
        <v>0</v>
      </c>
      <c r="AF1024" s="1">
        <f t="shared" si="554"/>
        <v>0</v>
      </c>
    </row>
    <row r="1025" spans="1:32" ht="12" customHeight="1" x14ac:dyDescent="0.2">
      <c r="A1025" s="101">
        <v>1.9359999999999998E-3</v>
      </c>
      <c r="B1025" s="3">
        <f t="shared" si="555"/>
        <v>1.9359999999999998E-3</v>
      </c>
      <c r="C1025"/>
      <c r="D1025"/>
      <c r="E1025" s="56" t="s">
        <v>20</v>
      </c>
      <c r="F1025" s="21">
        <f t="shared" si="550"/>
        <v>0</v>
      </c>
      <c r="G1025" s="21">
        <f t="shared" si="551"/>
        <v>0</v>
      </c>
      <c r="H1025" s="111" t="str">
        <f>IF(ISNA(VLOOKUP(C1025,[1]Sheet1!$J$2:$J$2989,1,FALSE)),"No","Yes")</f>
        <v>No</v>
      </c>
      <c r="I1025" s="84">
        <f t="shared" si="556"/>
        <v>0</v>
      </c>
      <c r="J1025" s="84">
        <f t="shared" si="557"/>
        <v>0</v>
      </c>
      <c r="K1025" s="84">
        <f t="shared" si="558"/>
        <v>0</v>
      </c>
      <c r="L1025" s="84">
        <f t="shared" si="559"/>
        <v>0</v>
      </c>
      <c r="M1025" s="84">
        <f t="shared" si="560"/>
        <v>0</v>
      </c>
      <c r="N1025" s="84">
        <f t="shared" si="561"/>
        <v>0</v>
      </c>
      <c r="O1025" s="84">
        <f t="shared" si="552"/>
        <v>0</v>
      </c>
      <c r="Q1025" s="85">
        <f t="shared" si="562"/>
        <v>0</v>
      </c>
      <c r="R1025" s="85">
        <f t="shared" si="563"/>
        <v>0</v>
      </c>
      <c r="S1025" s="85">
        <f t="shared" si="564"/>
        <v>0</v>
      </c>
      <c r="T1025" s="85">
        <f t="shared" si="565"/>
        <v>0</v>
      </c>
      <c r="U1025" s="85">
        <f t="shared" si="566"/>
        <v>0</v>
      </c>
      <c r="V1025" s="85">
        <f t="shared" si="567"/>
        <v>0</v>
      </c>
      <c r="W1025" s="85">
        <f t="shared" si="553"/>
        <v>0</v>
      </c>
      <c r="Y1025" s="84">
        <f t="shared" si="568"/>
        <v>0</v>
      </c>
      <c r="Z1025" s="85">
        <f t="shared" si="569"/>
        <v>0</v>
      </c>
      <c r="AA1025" s="70">
        <f t="shared" si="570"/>
        <v>0</v>
      </c>
      <c r="AB1025" s="84">
        <f t="shared" si="571"/>
        <v>0</v>
      </c>
      <c r="AC1025" s="84">
        <f t="shared" si="572"/>
        <v>0</v>
      </c>
      <c r="AD1025" s="85">
        <f t="shared" si="573"/>
        <v>0</v>
      </c>
      <c r="AE1025" s="85">
        <f t="shared" si="574"/>
        <v>0</v>
      </c>
      <c r="AF1025" s="1">
        <f t="shared" si="554"/>
        <v>0</v>
      </c>
    </row>
    <row r="1026" spans="1:32" ht="12" customHeight="1" x14ac:dyDescent="0.2">
      <c r="A1026" s="101">
        <v>1.9369999999999999E-3</v>
      </c>
      <c r="B1026" s="3">
        <f t="shared" si="555"/>
        <v>1.9369999999999999E-3</v>
      </c>
      <c r="C1026"/>
      <c r="D1026"/>
      <c r="E1026" s="56" t="s">
        <v>20</v>
      </c>
      <c r="F1026" s="21">
        <f t="shared" si="550"/>
        <v>0</v>
      </c>
      <c r="G1026" s="21">
        <f t="shared" si="551"/>
        <v>0</v>
      </c>
      <c r="H1026" s="111" t="str">
        <f>IF(ISNA(VLOOKUP(C1026,[1]Sheet1!$J$2:$J$2989,1,FALSE)),"No","Yes")</f>
        <v>No</v>
      </c>
      <c r="I1026" s="84">
        <f t="shared" si="556"/>
        <v>0</v>
      </c>
      <c r="J1026" s="84">
        <f t="shared" si="557"/>
        <v>0</v>
      </c>
      <c r="K1026" s="84">
        <f t="shared" si="558"/>
        <v>0</v>
      </c>
      <c r="L1026" s="84">
        <f t="shared" si="559"/>
        <v>0</v>
      </c>
      <c r="M1026" s="84">
        <f t="shared" si="560"/>
        <v>0</v>
      </c>
      <c r="N1026" s="84">
        <f t="shared" si="561"/>
        <v>0</v>
      </c>
      <c r="O1026" s="84">
        <f t="shared" si="552"/>
        <v>0</v>
      </c>
      <c r="Q1026" s="85">
        <f t="shared" si="562"/>
        <v>0</v>
      </c>
      <c r="R1026" s="85">
        <f t="shared" si="563"/>
        <v>0</v>
      </c>
      <c r="S1026" s="85">
        <f t="shared" si="564"/>
        <v>0</v>
      </c>
      <c r="T1026" s="85">
        <f t="shared" si="565"/>
        <v>0</v>
      </c>
      <c r="U1026" s="85">
        <f t="shared" si="566"/>
        <v>0</v>
      </c>
      <c r="V1026" s="85">
        <f t="shared" si="567"/>
        <v>0</v>
      </c>
      <c r="W1026" s="85">
        <f t="shared" si="553"/>
        <v>0</v>
      </c>
      <c r="Y1026" s="84">
        <f t="shared" si="568"/>
        <v>0</v>
      </c>
      <c r="Z1026" s="85">
        <f t="shared" si="569"/>
        <v>0</v>
      </c>
      <c r="AA1026" s="70">
        <f t="shared" si="570"/>
        <v>0</v>
      </c>
      <c r="AB1026" s="84">
        <f t="shared" si="571"/>
        <v>0</v>
      </c>
      <c r="AC1026" s="84">
        <f t="shared" si="572"/>
        <v>0</v>
      </c>
      <c r="AD1026" s="85">
        <f t="shared" si="573"/>
        <v>0</v>
      </c>
      <c r="AE1026" s="85">
        <f t="shared" si="574"/>
        <v>0</v>
      </c>
      <c r="AF1026" s="1">
        <f t="shared" si="554"/>
        <v>0</v>
      </c>
    </row>
    <row r="1027" spans="1:32" ht="12" customHeight="1" x14ac:dyDescent="0.2">
      <c r="A1027" s="101">
        <v>1.9379999999999998E-3</v>
      </c>
      <c r="B1027" s="3">
        <f t="shared" si="555"/>
        <v>1.9379999999999998E-3</v>
      </c>
      <c r="C1027"/>
      <c r="D1027"/>
      <c r="E1027" s="56" t="s">
        <v>20</v>
      </c>
      <c r="F1027" s="21">
        <f t="shared" ref="F1027:F1087" si="575">COUNTIF(H1027:X1027,"&gt;1")</f>
        <v>0</v>
      </c>
      <c r="G1027" s="21">
        <f t="shared" ref="G1027:G1087" si="576">COUNTIF(AA1027:AE1027,"&gt;1")</f>
        <v>0</v>
      </c>
      <c r="H1027" s="111" t="str">
        <f>IF(ISNA(VLOOKUP(C1027,[1]Sheet1!$J$2:$J$2989,1,FALSE)),"No","Yes")</f>
        <v>No</v>
      </c>
      <c r="I1027" s="84">
        <f t="shared" ref="I1027:I1055" si="577">IF(ISERROR(VLOOKUP($C1027,Sprint1,5,FALSE)),0,(VLOOKUP($C1027,Sprint1,5,FALSE)))</f>
        <v>0</v>
      </c>
      <c r="J1027" s="84">
        <f t="shared" ref="J1027:J1055" si="578">IF(ISERROR(VLOOKUP($C1027,Sprint2,5,FALSE)),0,(VLOOKUP($C1027,Sprint2,5,FALSE)))</f>
        <v>0</v>
      </c>
      <c r="K1027" s="84">
        <f t="shared" ref="K1027:K1055" si="579">IF(ISERROR(VLOOKUP($C1027,Sprint3,5,FALSE)),0,(VLOOKUP($C1027,Sprint3,5,FALSE)))</f>
        <v>0</v>
      </c>
      <c r="L1027" s="84">
        <f t="shared" ref="L1027:L1055" si="580">IF(ISERROR(VLOOKUP($C1027,Sprint4,5,FALSE)),0,(VLOOKUP($C1027,Sprint4,5,FALSE)))</f>
        <v>0</v>
      </c>
      <c r="M1027" s="84">
        <f t="shared" ref="M1027:M1055" si="581">IF(ISERROR(VLOOKUP($C1027,Sprint5,5,FALSE)),0,(VLOOKUP($C1027,Sprint5,5,FALSE)))</f>
        <v>0</v>
      </c>
      <c r="N1027" s="84">
        <f t="shared" ref="N1027:N1055" si="582">IF(ISERROR(VLOOKUP($C1027,Sprint6,5,FALSE)),0,(VLOOKUP($C1027,Sprint6,5,FALSE)))</f>
        <v>0</v>
      </c>
      <c r="O1027" s="84">
        <f>IF(ISERROR(VLOOKUP($C1027,Sprint7,5,FALSE)),0,(VLOOKUP($C1027,Sprint7,5,FALSE)))</f>
        <v>0</v>
      </c>
      <c r="Q1027" s="85">
        <f t="shared" ref="Q1027:Q1055" si="583">IF(ISERROR(VLOOKUP($C1027,_End1,5,FALSE)),0,(VLOOKUP($C1027,_End1,5,FALSE)))</f>
        <v>0</v>
      </c>
      <c r="R1027" s="85">
        <f t="shared" ref="R1027:R1055" si="584">IF(ISERROR(VLOOKUP($C1027,_End2,5,FALSE)),0,(VLOOKUP($C1027,_End2,5,FALSE)))</f>
        <v>0</v>
      </c>
      <c r="S1027" s="85">
        <f t="shared" ref="S1027:S1055" si="585">IF(ISERROR(VLOOKUP($C1027,_End3,5,FALSE)),0,(VLOOKUP($C1027,_End3,5,FALSE)))</f>
        <v>0</v>
      </c>
      <c r="T1027" s="85">
        <f t="shared" ref="T1027:T1055" si="586">IF(ISERROR(VLOOKUP($C1027,_End4,5,FALSE)),0,(VLOOKUP($C1027,_End4,5,FALSE)))</f>
        <v>0</v>
      </c>
      <c r="U1027" s="85">
        <f t="shared" ref="U1027:U1055" si="587">IF(ISERROR(VLOOKUP($C1027,_End5,5,FALSE)),0,(VLOOKUP($C1027,_End5,5,FALSE)))</f>
        <v>0</v>
      </c>
      <c r="V1027" s="85">
        <f t="shared" ref="V1027:V1055" si="588">IF(ISERROR(VLOOKUP($C1027,_End6,5,FALSE)),0,(VLOOKUP($C1027,_End6,5,FALSE)))</f>
        <v>0</v>
      </c>
      <c r="W1027" s="85">
        <f>IF(ISERROR(VLOOKUP($C1027,_End7,5,FALSE)),0,(VLOOKUP($C1027,_End7,5,FALSE)))</f>
        <v>0</v>
      </c>
      <c r="Y1027" s="84">
        <f t="shared" ref="Y1027:Y1087" si="589">LARGE(I1027:O1027,3)</f>
        <v>0</v>
      </c>
      <c r="Z1027" s="85">
        <f t="shared" ref="Z1027:Z1087" si="590">LARGE(Q1027:W1027,3)</f>
        <v>0</v>
      </c>
      <c r="AA1027" s="70">
        <f t="shared" ref="AA1027:AA1087" si="591">LARGE(Y1027:Z1027,1)</f>
        <v>0</v>
      </c>
      <c r="AB1027" s="84">
        <f t="shared" ref="AB1027:AB1087" si="592">LARGE(I1027:O1027,1)</f>
        <v>0</v>
      </c>
      <c r="AC1027" s="84">
        <f t="shared" ref="AC1027:AC1087" si="593">LARGE(I1027:O1027,2)</f>
        <v>0</v>
      </c>
      <c r="AD1027" s="85">
        <f t="shared" ref="AD1027:AD1087" si="594">LARGE(Q1027:W1027,1)</f>
        <v>0</v>
      </c>
      <c r="AE1027" s="85">
        <f t="shared" ref="AE1027:AE1087" si="595">LARGE(Q1027:W1027,2)</f>
        <v>0</v>
      </c>
      <c r="AF1027" s="1">
        <f t="shared" si="554"/>
        <v>0</v>
      </c>
    </row>
    <row r="1028" spans="1:32" x14ac:dyDescent="0.2">
      <c r="A1028" s="101">
        <v>1.9389999999999998E-3</v>
      </c>
      <c r="B1028" s="3">
        <f t="shared" si="555"/>
        <v>1.9389999999999998E-3</v>
      </c>
      <c r="C1028"/>
      <c r="D1028"/>
      <c r="E1028" s="56" t="s">
        <v>20</v>
      </c>
      <c r="F1028" s="21">
        <f t="shared" si="575"/>
        <v>0</v>
      </c>
      <c r="G1028" s="21">
        <f t="shared" si="576"/>
        <v>0</v>
      </c>
      <c r="H1028" s="111" t="str">
        <f>IF(ISNA(VLOOKUP(C1028,[1]Sheet1!$J$2:$J$2989,1,FALSE)),"No","Yes")</f>
        <v>No</v>
      </c>
      <c r="I1028" s="84">
        <f t="shared" si="577"/>
        <v>0</v>
      </c>
      <c r="J1028" s="84">
        <f t="shared" si="578"/>
        <v>0</v>
      </c>
      <c r="K1028" s="84">
        <f t="shared" si="579"/>
        <v>0</v>
      </c>
      <c r="L1028" s="84">
        <f t="shared" si="580"/>
        <v>0</v>
      </c>
      <c r="M1028" s="84">
        <f t="shared" si="581"/>
        <v>0</v>
      </c>
      <c r="N1028" s="84">
        <f t="shared" si="582"/>
        <v>0</v>
      </c>
      <c r="O1028" s="84">
        <f t="shared" ref="O1028:O1088" si="596">IF(ISERROR(VLOOKUP($C1028,Sprint7,5,FALSE)),0,(VLOOKUP($C1028,Sprint7,5,FALSE)))</f>
        <v>0</v>
      </c>
      <c r="Q1028" s="85">
        <f t="shared" si="583"/>
        <v>0</v>
      </c>
      <c r="R1028" s="85">
        <f t="shared" si="584"/>
        <v>0</v>
      </c>
      <c r="S1028" s="85">
        <f t="shared" si="585"/>
        <v>0</v>
      </c>
      <c r="T1028" s="85">
        <f t="shared" si="586"/>
        <v>0</v>
      </c>
      <c r="U1028" s="85">
        <f t="shared" si="587"/>
        <v>0</v>
      </c>
      <c r="V1028" s="85">
        <f t="shared" si="588"/>
        <v>0</v>
      </c>
      <c r="W1028" s="85">
        <f t="shared" ref="W1028:W1088" si="597">IF(ISERROR(VLOOKUP($C1028,_End7,5,FALSE)),0,(VLOOKUP($C1028,_End7,5,FALSE)))</f>
        <v>0</v>
      </c>
      <c r="Y1028" s="84">
        <f t="shared" si="589"/>
        <v>0</v>
      </c>
      <c r="Z1028" s="85">
        <f t="shared" si="590"/>
        <v>0</v>
      </c>
      <c r="AA1028" s="70">
        <f t="shared" si="591"/>
        <v>0</v>
      </c>
      <c r="AB1028" s="84">
        <f t="shared" si="592"/>
        <v>0</v>
      </c>
      <c r="AC1028" s="84">
        <f t="shared" si="593"/>
        <v>0</v>
      </c>
      <c r="AD1028" s="85">
        <f t="shared" si="594"/>
        <v>0</v>
      </c>
      <c r="AE1028" s="85">
        <f t="shared" si="595"/>
        <v>0</v>
      </c>
      <c r="AF1028" s="1">
        <f t="shared" si="554"/>
        <v>0</v>
      </c>
    </row>
    <row r="1029" spans="1:32" x14ac:dyDescent="0.2">
      <c r="A1029" s="101">
        <v>1.9399999999999999E-3</v>
      </c>
      <c r="B1029" s="3">
        <f t="shared" si="555"/>
        <v>1.9399999999999999E-3</v>
      </c>
      <c r="C1029"/>
      <c r="D1029"/>
      <c r="E1029" s="56" t="s">
        <v>20</v>
      </c>
      <c r="F1029" s="21">
        <f t="shared" si="575"/>
        <v>0</v>
      </c>
      <c r="G1029" s="21">
        <f t="shared" si="576"/>
        <v>0</v>
      </c>
      <c r="H1029" s="111" t="str">
        <f>IF(ISNA(VLOOKUP(C1029,[1]Sheet1!$J$2:$J$2989,1,FALSE)),"No","Yes")</f>
        <v>No</v>
      </c>
      <c r="I1029" s="84">
        <f t="shared" si="577"/>
        <v>0</v>
      </c>
      <c r="J1029" s="84">
        <f t="shared" si="578"/>
        <v>0</v>
      </c>
      <c r="K1029" s="84">
        <f t="shared" si="579"/>
        <v>0</v>
      </c>
      <c r="L1029" s="84">
        <f t="shared" si="580"/>
        <v>0</v>
      </c>
      <c r="M1029" s="84">
        <f t="shared" si="581"/>
        <v>0</v>
      </c>
      <c r="N1029" s="84">
        <f t="shared" si="582"/>
        <v>0</v>
      </c>
      <c r="O1029" s="84">
        <f t="shared" si="596"/>
        <v>0</v>
      </c>
      <c r="Q1029" s="85">
        <f t="shared" si="583"/>
        <v>0</v>
      </c>
      <c r="R1029" s="85">
        <f t="shared" si="584"/>
        <v>0</v>
      </c>
      <c r="S1029" s="85">
        <f t="shared" si="585"/>
        <v>0</v>
      </c>
      <c r="T1029" s="85">
        <f t="shared" si="586"/>
        <v>0</v>
      </c>
      <c r="U1029" s="85">
        <f t="shared" si="587"/>
        <v>0</v>
      </c>
      <c r="V1029" s="85">
        <f t="shared" si="588"/>
        <v>0</v>
      </c>
      <c r="W1029" s="85">
        <f t="shared" si="597"/>
        <v>0</v>
      </c>
      <c r="Y1029" s="84">
        <f t="shared" si="589"/>
        <v>0</v>
      </c>
      <c r="Z1029" s="85">
        <f t="shared" si="590"/>
        <v>0</v>
      </c>
      <c r="AA1029" s="70">
        <f t="shared" si="591"/>
        <v>0</v>
      </c>
      <c r="AB1029" s="84">
        <f t="shared" si="592"/>
        <v>0</v>
      </c>
      <c r="AC1029" s="84">
        <f t="shared" si="593"/>
        <v>0</v>
      </c>
      <c r="AD1029" s="85">
        <f t="shared" si="594"/>
        <v>0</v>
      </c>
      <c r="AE1029" s="85">
        <f t="shared" si="595"/>
        <v>0</v>
      </c>
      <c r="AF1029" s="1">
        <f t="shared" si="554"/>
        <v>0</v>
      </c>
    </row>
    <row r="1030" spans="1:32" x14ac:dyDescent="0.2">
      <c r="A1030" s="101">
        <v>1.9409999999999998E-3</v>
      </c>
      <c r="B1030" s="3">
        <f t="shared" si="555"/>
        <v>1.9409999999999998E-3</v>
      </c>
      <c r="C1030"/>
      <c r="D1030"/>
      <c r="E1030" s="56" t="s">
        <v>20</v>
      </c>
      <c r="F1030" s="21">
        <f t="shared" si="575"/>
        <v>0</v>
      </c>
      <c r="G1030" s="21">
        <f t="shared" si="576"/>
        <v>0</v>
      </c>
      <c r="H1030" s="111" t="str">
        <f>IF(ISNA(VLOOKUP(C1030,[1]Sheet1!$J$2:$J$2989,1,FALSE)),"No","Yes")</f>
        <v>No</v>
      </c>
      <c r="I1030" s="84">
        <f t="shared" si="577"/>
        <v>0</v>
      </c>
      <c r="J1030" s="84">
        <f t="shared" si="578"/>
        <v>0</v>
      </c>
      <c r="K1030" s="84">
        <f t="shared" si="579"/>
        <v>0</v>
      </c>
      <c r="L1030" s="84">
        <f t="shared" si="580"/>
        <v>0</v>
      </c>
      <c r="M1030" s="84">
        <f t="shared" si="581"/>
        <v>0</v>
      </c>
      <c r="N1030" s="84">
        <f t="shared" si="582"/>
        <v>0</v>
      </c>
      <c r="O1030" s="84">
        <f t="shared" si="596"/>
        <v>0</v>
      </c>
      <c r="Q1030" s="85">
        <f t="shared" si="583"/>
        <v>0</v>
      </c>
      <c r="R1030" s="85">
        <f t="shared" si="584"/>
        <v>0</v>
      </c>
      <c r="S1030" s="85">
        <f t="shared" si="585"/>
        <v>0</v>
      </c>
      <c r="T1030" s="85">
        <f t="shared" si="586"/>
        <v>0</v>
      </c>
      <c r="U1030" s="85">
        <f t="shared" si="587"/>
        <v>0</v>
      </c>
      <c r="V1030" s="85">
        <f t="shared" si="588"/>
        <v>0</v>
      </c>
      <c r="W1030" s="85">
        <f t="shared" si="597"/>
        <v>0</v>
      </c>
      <c r="Y1030" s="84">
        <f t="shared" si="589"/>
        <v>0</v>
      </c>
      <c r="Z1030" s="85">
        <f t="shared" si="590"/>
        <v>0</v>
      </c>
      <c r="AA1030" s="70">
        <f t="shared" si="591"/>
        <v>0</v>
      </c>
      <c r="AB1030" s="84">
        <f t="shared" si="592"/>
        <v>0</v>
      </c>
      <c r="AC1030" s="84">
        <f t="shared" si="593"/>
        <v>0</v>
      </c>
      <c r="AD1030" s="85">
        <f t="shared" si="594"/>
        <v>0</v>
      </c>
      <c r="AE1030" s="85">
        <f t="shared" si="595"/>
        <v>0</v>
      </c>
      <c r="AF1030" s="1">
        <f t="shared" si="554"/>
        <v>0</v>
      </c>
    </row>
    <row r="1031" spans="1:32" x14ac:dyDescent="0.2">
      <c r="A1031" s="101">
        <v>1.9419999999999999E-3</v>
      </c>
      <c r="B1031" s="3">
        <f t="shared" si="555"/>
        <v>1.9419999999999999E-3</v>
      </c>
      <c r="C1031"/>
      <c r="D1031"/>
      <c r="E1031" s="56" t="s">
        <v>20</v>
      </c>
      <c r="F1031" s="21">
        <f t="shared" si="575"/>
        <v>0</v>
      </c>
      <c r="G1031" s="21">
        <f t="shared" si="576"/>
        <v>0</v>
      </c>
      <c r="H1031" s="111" t="str">
        <f>IF(ISNA(VLOOKUP(C1031,[1]Sheet1!$J$2:$J$2989,1,FALSE)),"No","Yes")</f>
        <v>No</v>
      </c>
      <c r="I1031" s="84">
        <f t="shared" si="577"/>
        <v>0</v>
      </c>
      <c r="J1031" s="84">
        <f t="shared" si="578"/>
        <v>0</v>
      </c>
      <c r="K1031" s="84">
        <f t="shared" si="579"/>
        <v>0</v>
      </c>
      <c r="L1031" s="84">
        <f t="shared" si="580"/>
        <v>0</v>
      </c>
      <c r="M1031" s="84">
        <f t="shared" si="581"/>
        <v>0</v>
      </c>
      <c r="N1031" s="84">
        <f t="shared" si="582"/>
        <v>0</v>
      </c>
      <c r="O1031" s="84">
        <f t="shared" si="596"/>
        <v>0</v>
      </c>
      <c r="Q1031" s="85">
        <f t="shared" si="583"/>
        <v>0</v>
      </c>
      <c r="R1031" s="85">
        <f t="shared" si="584"/>
        <v>0</v>
      </c>
      <c r="S1031" s="85">
        <f t="shared" si="585"/>
        <v>0</v>
      </c>
      <c r="T1031" s="85">
        <f t="shared" si="586"/>
        <v>0</v>
      </c>
      <c r="U1031" s="85">
        <f t="shared" si="587"/>
        <v>0</v>
      </c>
      <c r="V1031" s="85">
        <f t="shared" si="588"/>
        <v>0</v>
      </c>
      <c r="W1031" s="85">
        <f t="shared" si="597"/>
        <v>0</v>
      </c>
      <c r="Y1031" s="84">
        <f t="shared" si="589"/>
        <v>0</v>
      </c>
      <c r="Z1031" s="85">
        <f t="shared" si="590"/>
        <v>0</v>
      </c>
      <c r="AA1031" s="70">
        <f t="shared" si="591"/>
        <v>0</v>
      </c>
      <c r="AB1031" s="84">
        <f t="shared" si="592"/>
        <v>0</v>
      </c>
      <c r="AC1031" s="84">
        <f t="shared" si="593"/>
        <v>0</v>
      </c>
      <c r="AD1031" s="85">
        <f t="shared" si="594"/>
        <v>0</v>
      </c>
      <c r="AE1031" s="85">
        <f t="shared" si="595"/>
        <v>0</v>
      </c>
      <c r="AF1031" s="1">
        <f t="shared" si="554"/>
        <v>0</v>
      </c>
    </row>
    <row r="1032" spans="1:32" x14ac:dyDescent="0.2">
      <c r="A1032" s="101">
        <v>1.9429999999999998E-3</v>
      </c>
      <c r="B1032" s="3">
        <f t="shared" si="555"/>
        <v>1.9429999999999998E-3</v>
      </c>
      <c r="C1032"/>
      <c r="D1032"/>
      <c r="E1032" s="56" t="s">
        <v>20</v>
      </c>
      <c r="F1032" s="21">
        <f t="shared" si="575"/>
        <v>0</v>
      </c>
      <c r="G1032" s="21">
        <f t="shared" si="576"/>
        <v>0</v>
      </c>
      <c r="H1032" s="111" t="str">
        <f>IF(ISNA(VLOOKUP(C1032,[1]Sheet1!$J$2:$J$2989,1,FALSE)),"No","Yes")</f>
        <v>No</v>
      </c>
      <c r="I1032" s="84">
        <f t="shared" si="577"/>
        <v>0</v>
      </c>
      <c r="J1032" s="84">
        <f t="shared" si="578"/>
        <v>0</v>
      </c>
      <c r="K1032" s="84">
        <f t="shared" si="579"/>
        <v>0</v>
      </c>
      <c r="L1032" s="84">
        <f t="shared" si="580"/>
        <v>0</v>
      </c>
      <c r="M1032" s="84">
        <f t="shared" si="581"/>
        <v>0</v>
      </c>
      <c r="N1032" s="84">
        <f t="shared" si="582"/>
        <v>0</v>
      </c>
      <c r="O1032" s="84">
        <f t="shared" si="596"/>
        <v>0</v>
      </c>
      <c r="Q1032" s="85">
        <f t="shared" si="583"/>
        <v>0</v>
      </c>
      <c r="R1032" s="85">
        <f t="shared" si="584"/>
        <v>0</v>
      </c>
      <c r="S1032" s="85">
        <f t="shared" si="585"/>
        <v>0</v>
      </c>
      <c r="T1032" s="85">
        <f t="shared" si="586"/>
        <v>0</v>
      </c>
      <c r="U1032" s="85">
        <f t="shared" si="587"/>
        <v>0</v>
      </c>
      <c r="V1032" s="85">
        <f t="shared" si="588"/>
        <v>0</v>
      </c>
      <c r="W1032" s="85">
        <f t="shared" si="597"/>
        <v>0</v>
      </c>
      <c r="Y1032" s="84">
        <f t="shared" si="589"/>
        <v>0</v>
      </c>
      <c r="Z1032" s="85">
        <f t="shared" si="590"/>
        <v>0</v>
      </c>
      <c r="AA1032" s="70">
        <f t="shared" si="591"/>
        <v>0</v>
      </c>
      <c r="AB1032" s="84">
        <f t="shared" si="592"/>
        <v>0</v>
      </c>
      <c r="AC1032" s="84">
        <f t="shared" si="593"/>
        <v>0</v>
      </c>
      <c r="AD1032" s="85">
        <f t="shared" si="594"/>
        <v>0</v>
      </c>
      <c r="AE1032" s="85">
        <f t="shared" si="595"/>
        <v>0</v>
      </c>
      <c r="AF1032" s="1">
        <f t="shared" si="554"/>
        <v>0</v>
      </c>
    </row>
    <row r="1033" spans="1:32" x14ac:dyDescent="0.2">
      <c r="A1033" s="101">
        <v>1.9439999999999998E-3</v>
      </c>
      <c r="B1033" s="3">
        <f t="shared" si="555"/>
        <v>1.9439999999999998E-3</v>
      </c>
      <c r="C1033"/>
      <c r="D1033"/>
      <c r="E1033" s="56" t="s">
        <v>20</v>
      </c>
      <c r="F1033" s="21">
        <f t="shared" si="575"/>
        <v>0</v>
      </c>
      <c r="G1033" s="21">
        <f t="shared" si="576"/>
        <v>0</v>
      </c>
      <c r="H1033" s="111" t="str">
        <f>IF(ISNA(VLOOKUP(C1033,[1]Sheet1!$J$2:$J$2989,1,FALSE)),"No","Yes")</f>
        <v>No</v>
      </c>
      <c r="I1033" s="84">
        <f t="shared" si="577"/>
        <v>0</v>
      </c>
      <c r="J1033" s="84">
        <f t="shared" si="578"/>
        <v>0</v>
      </c>
      <c r="K1033" s="84">
        <f t="shared" si="579"/>
        <v>0</v>
      </c>
      <c r="L1033" s="84">
        <f t="shared" si="580"/>
        <v>0</v>
      </c>
      <c r="M1033" s="84">
        <f t="shared" si="581"/>
        <v>0</v>
      </c>
      <c r="N1033" s="84">
        <f t="shared" si="582"/>
        <v>0</v>
      </c>
      <c r="O1033" s="84">
        <f t="shared" si="596"/>
        <v>0</v>
      </c>
      <c r="Q1033" s="85">
        <f t="shared" si="583"/>
        <v>0</v>
      </c>
      <c r="R1033" s="85">
        <f t="shared" si="584"/>
        <v>0</v>
      </c>
      <c r="S1033" s="85">
        <f t="shared" si="585"/>
        <v>0</v>
      </c>
      <c r="T1033" s="85">
        <f t="shared" si="586"/>
        <v>0</v>
      </c>
      <c r="U1033" s="85">
        <f t="shared" si="587"/>
        <v>0</v>
      </c>
      <c r="V1033" s="85">
        <f t="shared" si="588"/>
        <v>0</v>
      </c>
      <c r="W1033" s="85">
        <f t="shared" si="597"/>
        <v>0</v>
      </c>
      <c r="Y1033" s="84">
        <f t="shared" si="589"/>
        <v>0</v>
      </c>
      <c r="Z1033" s="85">
        <f t="shared" si="590"/>
        <v>0</v>
      </c>
      <c r="AA1033" s="70">
        <f t="shared" si="591"/>
        <v>0</v>
      </c>
      <c r="AB1033" s="84">
        <f t="shared" si="592"/>
        <v>0</v>
      </c>
      <c r="AC1033" s="84">
        <f t="shared" si="593"/>
        <v>0</v>
      </c>
      <c r="AD1033" s="85">
        <f t="shared" si="594"/>
        <v>0</v>
      </c>
      <c r="AE1033" s="85">
        <f t="shared" si="595"/>
        <v>0</v>
      </c>
      <c r="AF1033" s="1">
        <f t="shared" si="554"/>
        <v>0</v>
      </c>
    </row>
    <row r="1034" spans="1:32" x14ac:dyDescent="0.2">
      <c r="A1034" s="101">
        <v>1.9449999999999999E-3</v>
      </c>
      <c r="B1034" s="3">
        <f t="shared" si="555"/>
        <v>1.9449999999999999E-3</v>
      </c>
      <c r="C1034"/>
      <c r="D1034"/>
      <c r="E1034" s="56" t="s">
        <v>20</v>
      </c>
      <c r="F1034" s="21">
        <f t="shared" si="575"/>
        <v>0</v>
      </c>
      <c r="G1034" s="21">
        <f t="shared" si="576"/>
        <v>0</v>
      </c>
      <c r="H1034" s="111" t="str">
        <f>IF(ISNA(VLOOKUP(C1034,[1]Sheet1!$J$2:$J$2989,1,FALSE)),"No","Yes")</f>
        <v>No</v>
      </c>
      <c r="I1034" s="84">
        <f t="shared" si="577"/>
        <v>0</v>
      </c>
      <c r="J1034" s="84">
        <f t="shared" si="578"/>
        <v>0</v>
      </c>
      <c r="K1034" s="84">
        <f t="shared" si="579"/>
        <v>0</v>
      </c>
      <c r="L1034" s="84">
        <f t="shared" si="580"/>
        <v>0</v>
      </c>
      <c r="M1034" s="84">
        <f t="shared" si="581"/>
        <v>0</v>
      </c>
      <c r="N1034" s="84">
        <f t="shared" si="582"/>
        <v>0</v>
      </c>
      <c r="O1034" s="84">
        <f t="shared" si="596"/>
        <v>0</v>
      </c>
      <c r="Q1034" s="85">
        <f t="shared" si="583"/>
        <v>0</v>
      </c>
      <c r="R1034" s="85">
        <f t="shared" si="584"/>
        <v>0</v>
      </c>
      <c r="S1034" s="85">
        <f t="shared" si="585"/>
        <v>0</v>
      </c>
      <c r="T1034" s="85">
        <f t="shared" si="586"/>
        <v>0</v>
      </c>
      <c r="U1034" s="85">
        <f t="shared" si="587"/>
        <v>0</v>
      </c>
      <c r="V1034" s="85">
        <f t="shared" si="588"/>
        <v>0</v>
      </c>
      <c r="W1034" s="85">
        <f t="shared" si="597"/>
        <v>0</v>
      </c>
      <c r="Y1034" s="84">
        <f t="shared" si="589"/>
        <v>0</v>
      </c>
      <c r="Z1034" s="85">
        <f t="shared" si="590"/>
        <v>0</v>
      </c>
      <c r="AA1034" s="70">
        <f t="shared" si="591"/>
        <v>0</v>
      </c>
      <c r="AB1034" s="84">
        <f t="shared" si="592"/>
        <v>0</v>
      </c>
      <c r="AC1034" s="84">
        <f t="shared" si="593"/>
        <v>0</v>
      </c>
      <c r="AD1034" s="85">
        <f t="shared" si="594"/>
        <v>0</v>
      </c>
      <c r="AE1034" s="85">
        <f t="shared" si="595"/>
        <v>0</v>
      </c>
      <c r="AF1034" s="1">
        <f t="shared" si="554"/>
        <v>0</v>
      </c>
    </row>
    <row r="1035" spans="1:32" x14ac:dyDescent="0.2">
      <c r="A1035" s="101">
        <v>1.9459999999999998E-3</v>
      </c>
      <c r="B1035" s="3">
        <f t="shared" si="555"/>
        <v>1.9459999999999998E-3</v>
      </c>
      <c r="C1035"/>
      <c r="D1035"/>
      <c r="E1035" s="56" t="s">
        <v>20</v>
      </c>
      <c r="F1035" s="21">
        <f t="shared" si="575"/>
        <v>0</v>
      </c>
      <c r="G1035" s="21">
        <f t="shared" si="576"/>
        <v>0</v>
      </c>
      <c r="H1035" s="111" t="str">
        <f>IF(ISNA(VLOOKUP(C1035,[1]Sheet1!$J$2:$J$2989,1,FALSE)),"No","Yes")</f>
        <v>No</v>
      </c>
      <c r="I1035" s="84">
        <f t="shared" si="577"/>
        <v>0</v>
      </c>
      <c r="J1035" s="84">
        <f t="shared" si="578"/>
        <v>0</v>
      </c>
      <c r="K1035" s="84">
        <f t="shared" si="579"/>
        <v>0</v>
      </c>
      <c r="L1035" s="84">
        <f t="shared" si="580"/>
        <v>0</v>
      </c>
      <c r="M1035" s="84">
        <f t="shared" si="581"/>
        <v>0</v>
      </c>
      <c r="N1035" s="84">
        <f t="shared" si="582"/>
        <v>0</v>
      </c>
      <c r="O1035" s="84">
        <f t="shared" si="596"/>
        <v>0</v>
      </c>
      <c r="Q1035" s="85">
        <f t="shared" si="583"/>
        <v>0</v>
      </c>
      <c r="R1035" s="85">
        <f t="shared" si="584"/>
        <v>0</v>
      </c>
      <c r="S1035" s="85">
        <f t="shared" si="585"/>
        <v>0</v>
      </c>
      <c r="T1035" s="85">
        <f t="shared" si="586"/>
        <v>0</v>
      </c>
      <c r="U1035" s="85">
        <f t="shared" si="587"/>
        <v>0</v>
      </c>
      <c r="V1035" s="85">
        <f t="shared" si="588"/>
        <v>0</v>
      </c>
      <c r="W1035" s="85">
        <f t="shared" si="597"/>
        <v>0</v>
      </c>
      <c r="Y1035" s="84">
        <f t="shared" si="589"/>
        <v>0</v>
      </c>
      <c r="Z1035" s="85">
        <f t="shared" si="590"/>
        <v>0</v>
      </c>
      <c r="AA1035" s="70">
        <f t="shared" si="591"/>
        <v>0</v>
      </c>
      <c r="AB1035" s="84">
        <f t="shared" si="592"/>
        <v>0</v>
      </c>
      <c r="AC1035" s="84">
        <f t="shared" si="593"/>
        <v>0</v>
      </c>
      <c r="AD1035" s="85">
        <f t="shared" si="594"/>
        <v>0</v>
      </c>
      <c r="AE1035" s="85">
        <f t="shared" si="595"/>
        <v>0</v>
      </c>
      <c r="AF1035" s="1">
        <f t="shared" si="554"/>
        <v>0</v>
      </c>
    </row>
    <row r="1036" spans="1:32" x14ac:dyDescent="0.2">
      <c r="A1036" s="101">
        <v>1.9469999999999997E-3</v>
      </c>
      <c r="B1036" s="3">
        <f t="shared" si="555"/>
        <v>1.9469999999999997E-3</v>
      </c>
      <c r="C1036"/>
      <c r="D1036"/>
      <c r="E1036" s="56" t="s">
        <v>20</v>
      </c>
      <c r="F1036" s="21">
        <f t="shared" si="575"/>
        <v>0</v>
      </c>
      <c r="G1036" s="21">
        <f t="shared" si="576"/>
        <v>0</v>
      </c>
      <c r="H1036" s="111" t="str">
        <f>IF(ISNA(VLOOKUP(C1036,[1]Sheet1!$J$2:$J$2989,1,FALSE)),"No","Yes")</f>
        <v>No</v>
      </c>
      <c r="I1036" s="84">
        <f t="shared" si="577"/>
        <v>0</v>
      </c>
      <c r="J1036" s="84">
        <f t="shared" si="578"/>
        <v>0</v>
      </c>
      <c r="K1036" s="84">
        <f t="shared" si="579"/>
        <v>0</v>
      </c>
      <c r="L1036" s="84">
        <f t="shared" si="580"/>
        <v>0</v>
      </c>
      <c r="M1036" s="84">
        <f t="shared" si="581"/>
        <v>0</v>
      </c>
      <c r="N1036" s="84">
        <f t="shared" si="582"/>
        <v>0</v>
      </c>
      <c r="O1036" s="84">
        <f t="shared" si="596"/>
        <v>0</v>
      </c>
      <c r="Q1036" s="85">
        <f t="shared" si="583"/>
        <v>0</v>
      </c>
      <c r="R1036" s="85">
        <f t="shared" si="584"/>
        <v>0</v>
      </c>
      <c r="S1036" s="85">
        <f t="shared" si="585"/>
        <v>0</v>
      </c>
      <c r="T1036" s="85">
        <f t="shared" si="586"/>
        <v>0</v>
      </c>
      <c r="U1036" s="85">
        <f t="shared" si="587"/>
        <v>0</v>
      </c>
      <c r="V1036" s="85">
        <f t="shared" si="588"/>
        <v>0</v>
      </c>
      <c r="W1036" s="85">
        <f t="shared" si="597"/>
        <v>0</v>
      </c>
      <c r="Y1036" s="84">
        <f t="shared" si="589"/>
        <v>0</v>
      </c>
      <c r="Z1036" s="85">
        <f t="shared" si="590"/>
        <v>0</v>
      </c>
      <c r="AA1036" s="70">
        <f t="shared" si="591"/>
        <v>0</v>
      </c>
      <c r="AB1036" s="84">
        <f t="shared" si="592"/>
        <v>0</v>
      </c>
      <c r="AC1036" s="84">
        <f t="shared" si="593"/>
        <v>0</v>
      </c>
      <c r="AD1036" s="85">
        <f t="shared" si="594"/>
        <v>0</v>
      </c>
      <c r="AE1036" s="85">
        <f t="shared" si="595"/>
        <v>0</v>
      </c>
      <c r="AF1036" s="1">
        <f t="shared" si="554"/>
        <v>0</v>
      </c>
    </row>
    <row r="1037" spans="1:32" x14ac:dyDescent="0.2">
      <c r="A1037" s="101">
        <v>1.9479999999999999E-3</v>
      </c>
      <c r="B1037" s="3">
        <f t="shared" si="555"/>
        <v>1.9479999999999999E-3</v>
      </c>
      <c r="C1037"/>
      <c r="D1037"/>
      <c r="E1037" s="56" t="s">
        <v>20</v>
      </c>
      <c r="F1037" s="21">
        <f t="shared" si="575"/>
        <v>0</v>
      </c>
      <c r="G1037" s="21">
        <f t="shared" si="576"/>
        <v>0</v>
      </c>
      <c r="H1037" s="111" t="str">
        <f>IF(ISNA(VLOOKUP(C1037,[1]Sheet1!$J$2:$J$2989,1,FALSE)),"No","Yes")</f>
        <v>No</v>
      </c>
      <c r="I1037" s="84">
        <f t="shared" si="577"/>
        <v>0</v>
      </c>
      <c r="J1037" s="84">
        <f t="shared" si="578"/>
        <v>0</v>
      </c>
      <c r="K1037" s="84">
        <f t="shared" si="579"/>
        <v>0</v>
      </c>
      <c r="L1037" s="84">
        <f t="shared" si="580"/>
        <v>0</v>
      </c>
      <c r="M1037" s="84">
        <f t="shared" si="581"/>
        <v>0</v>
      </c>
      <c r="N1037" s="84">
        <f t="shared" si="582"/>
        <v>0</v>
      </c>
      <c r="O1037" s="84">
        <f t="shared" si="596"/>
        <v>0</v>
      </c>
      <c r="Q1037" s="85">
        <f t="shared" si="583"/>
        <v>0</v>
      </c>
      <c r="R1037" s="85">
        <f t="shared" si="584"/>
        <v>0</v>
      </c>
      <c r="S1037" s="85">
        <f t="shared" si="585"/>
        <v>0</v>
      </c>
      <c r="T1037" s="85">
        <f t="shared" si="586"/>
        <v>0</v>
      </c>
      <c r="U1037" s="85">
        <f t="shared" si="587"/>
        <v>0</v>
      </c>
      <c r="V1037" s="85">
        <f t="shared" si="588"/>
        <v>0</v>
      </c>
      <c r="W1037" s="85">
        <f t="shared" si="597"/>
        <v>0</v>
      </c>
      <c r="Y1037" s="84">
        <f t="shared" si="589"/>
        <v>0</v>
      </c>
      <c r="Z1037" s="85">
        <f t="shared" si="590"/>
        <v>0</v>
      </c>
      <c r="AA1037" s="70">
        <f t="shared" si="591"/>
        <v>0</v>
      </c>
      <c r="AB1037" s="84">
        <f t="shared" si="592"/>
        <v>0</v>
      </c>
      <c r="AC1037" s="84">
        <f t="shared" si="593"/>
        <v>0</v>
      </c>
      <c r="AD1037" s="85">
        <f t="shared" si="594"/>
        <v>0</v>
      </c>
      <c r="AE1037" s="85">
        <f t="shared" si="595"/>
        <v>0</v>
      </c>
      <c r="AF1037" s="1">
        <f t="shared" si="554"/>
        <v>0</v>
      </c>
    </row>
    <row r="1038" spans="1:32" x14ac:dyDescent="0.2">
      <c r="A1038" s="101">
        <v>1.9489999999999998E-3</v>
      </c>
      <c r="B1038" s="3">
        <f t="shared" si="555"/>
        <v>1.9489999999999998E-3</v>
      </c>
      <c r="C1038"/>
      <c r="D1038"/>
      <c r="E1038" s="56" t="s">
        <v>20</v>
      </c>
      <c r="F1038" s="21">
        <f t="shared" si="575"/>
        <v>0</v>
      </c>
      <c r="G1038" s="21">
        <f t="shared" si="576"/>
        <v>0</v>
      </c>
      <c r="H1038" s="111" t="str">
        <f>IF(ISNA(VLOOKUP(C1038,[1]Sheet1!$J$2:$J$2989,1,FALSE)),"No","Yes")</f>
        <v>No</v>
      </c>
      <c r="I1038" s="84">
        <f t="shared" si="577"/>
        <v>0</v>
      </c>
      <c r="J1038" s="84">
        <f t="shared" si="578"/>
        <v>0</v>
      </c>
      <c r="K1038" s="84">
        <f t="shared" si="579"/>
        <v>0</v>
      </c>
      <c r="L1038" s="84">
        <f t="shared" si="580"/>
        <v>0</v>
      </c>
      <c r="M1038" s="84">
        <f t="shared" si="581"/>
        <v>0</v>
      </c>
      <c r="N1038" s="84">
        <f t="shared" si="582"/>
        <v>0</v>
      </c>
      <c r="O1038" s="84">
        <f t="shared" si="596"/>
        <v>0</v>
      </c>
      <c r="Q1038" s="85">
        <f t="shared" si="583"/>
        <v>0</v>
      </c>
      <c r="R1038" s="85">
        <f t="shared" si="584"/>
        <v>0</v>
      </c>
      <c r="S1038" s="85">
        <f t="shared" si="585"/>
        <v>0</v>
      </c>
      <c r="T1038" s="85">
        <f t="shared" si="586"/>
        <v>0</v>
      </c>
      <c r="U1038" s="85">
        <f t="shared" si="587"/>
        <v>0</v>
      </c>
      <c r="V1038" s="85">
        <f t="shared" si="588"/>
        <v>0</v>
      </c>
      <c r="W1038" s="85">
        <f t="shared" si="597"/>
        <v>0</v>
      </c>
      <c r="Y1038" s="84">
        <f t="shared" si="589"/>
        <v>0</v>
      </c>
      <c r="Z1038" s="85">
        <f t="shared" si="590"/>
        <v>0</v>
      </c>
      <c r="AA1038" s="70">
        <f t="shared" si="591"/>
        <v>0</v>
      </c>
      <c r="AB1038" s="84">
        <f t="shared" si="592"/>
        <v>0</v>
      </c>
      <c r="AC1038" s="84">
        <f t="shared" si="593"/>
        <v>0</v>
      </c>
      <c r="AD1038" s="85">
        <f t="shared" si="594"/>
        <v>0</v>
      </c>
      <c r="AE1038" s="85">
        <f t="shared" si="595"/>
        <v>0</v>
      </c>
      <c r="AF1038" s="1">
        <f t="shared" si="554"/>
        <v>0</v>
      </c>
    </row>
    <row r="1039" spans="1:32" x14ac:dyDescent="0.2">
      <c r="A1039" s="101">
        <v>1.9499999999999999E-3</v>
      </c>
      <c r="B1039" s="3">
        <f t="shared" si="555"/>
        <v>1.9499999999999999E-3</v>
      </c>
      <c r="C1039"/>
      <c r="D1039"/>
      <c r="E1039" s="56" t="s">
        <v>20</v>
      </c>
      <c r="F1039" s="21">
        <f t="shared" si="575"/>
        <v>0</v>
      </c>
      <c r="G1039" s="21">
        <f t="shared" si="576"/>
        <v>0</v>
      </c>
      <c r="H1039" s="111" t="str">
        <f>IF(ISNA(VLOOKUP(C1039,[1]Sheet1!$J$2:$J$2989,1,FALSE)),"No","Yes")</f>
        <v>No</v>
      </c>
      <c r="I1039" s="84">
        <f t="shared" si="577"/>
        <v>0</v>
      </c>
      <c r="J1039" s="84">
        <f t="shared" si="578"/>
        <v>0</v>
      </c>
      <c r="K1039" s="84">
        <f t="shared" si="579"/>
        <v>0</v>
      </c>
      <c r="L1039" s="84">
        <f t="shared" si="580"/>
        <v>0</v>
      </c>
      <c r="M1039" s="84">
        <f t="shared" si="581"/>
        <v>0</v>
      </c>
      <c r="N1039" s="84">
        <f t="shared" si="582"/>
        <v>0</v>
      </c>
      <c r="O1039" s="84">
        <f t="shared" si="596"/>
        <v>0</v>
      </c>
      <c r="Q1039" s="85">
        <f t="shared" si="583"/>
        <v>0</v>
      </c>
      <c r="R1039" s="85">
        <f t="shared" si="584"/>
        <v>0</v>
      </c>
      <c r="S1039" s="85">
        <f t="shared" si="585"/>
        <v>0</v>
      </c>
      <c r="T1039" s="85">
        <f t="shared" si="586"/>
        <v>0</v>
      </c>
      <c r="U1039" s="85">
        <f t="shared" si="587"/>
        <v>0</v>
      </c>
      <c r="V1039" s="85">
        <f t="shared" si="588"/>
        <v>0</v>
      </c>
      <c r="W1039" s="85">
        <f t="shared" si="597"/>
        <v>0</v>
      </c>
      <c r="Y1039" s="84">
        <f t="shared" si="589"/>
        <v>0</v>
      </c>
      <c r="Z1039" s="85">
        <f t="shared" si="590"/>
        <v>0</v>
      </c>
      <c r="AA1039" s="70">
        <f t="shared" si="591"/>
        <v>0</v>
      </c>
      <c r="AB1039" s="84">
        <f t="shared" si="592"/>
        <v>0</v>
      </c>
      <c r="AC1039" s="84">
        <f t="shared" si="593"/>
        <v>0</v>
      </c>
      <c r="AD1039" s="85">
        <f t="shared" si="594"/>
        <v>0</v>
      </c>
      <c r="AE1039" s="85">
        <f t="shared" si="595"/>
        <v>0</v>
      </c>
      <c r="AF1039" s="1">
        <f t="shared" si="554"/>
        <v>0</v>
      </c>
    </row>
    <row r="1040" spans="1:32" x14ac:dyDescent="0.2">
      <c r="A1040" s="101">
        <v>1.9509999999999998E-3</v>
      </c>
      <c r="B1040" s="3">
        <f t="shared" si="555"/>
        <v>1.9509999999999998E-3</v>
      </c>
      <c r="C1040"/>
      <c r="D1040"/>
      <c r="E1040" s="56" t="s">
        <v>20</v>
      </c>
      <c r="F1040" s="21">
        <f t="shared" si="575"/>
        <v>0</v>
      </c>
      <c r="G1040" s="21">
        <f t="shared" si="576"/>
        <v>0</v>
      </c>
      <c r="H1040" s="111" t="str">
        <f>IF(ISNA(VLOOKUP(C1040,[1]Sheet1!$J$2:$J$2989,1,FALSE)),"No","Yes")</f>
        <v>No</v>
      </c>
      <c r="I1040" s="84">
        <f t="shared" si="577"/>
        <v>0</v>
      </c>
      <c r="J1040" s="84">
        <f t="shared" si="578"/>
        <v>0</v>
      </c>
      <c r="K1040" s="84">
        <f t="shared" si="579"/>
        <v>0</v>
      </c>
      <c r="L1040" s="84">
        <f t="shared" si="580"/>
        <v>0</v>
      </c>
      <c r="M1040" s="84">
        <f t="shared" si="581"/>
        <v>0</v>
      </c>
      <c r="N1040" s="84">
        <f t="shared" si="582"/>
        <v>0</v>
      </c>
      <c r="O1040" s="84">
        <f t="shared" si="596"/>
        <v>0</v>
      </c>
      <c r="Q1040" s="85">
        <f t="shared" si="583"/>
        <v>0</v>
      </c>
      <c r="R1040" s="85">
        <f t="shared" si="584"/>
        <v>0</v>
      </c>
      <c r="S1040" s="85">
        <f t="shared" si="585"/>
        <v>0</v>
      </c>
      <c r="T1040" s="85">
        <f t="shared" si="586"/>
        <v>0</v>
      </c>
      <c r="U1040" s="85">
        <f t="shared" si="587"/>
        <v>0</v>
      </c>
      <c r="V1040" s="85">
        <f t="shared" si="588"/>
        <v>0</v>
      </c>
      <c r="W1040" s="85">
        <f t="shared" si="597"/>
        <v>0</v>
      </c>
      <c r="Y1040" s="84">
        <f t="shared" si="589"/>
        <v>0</v>
      </c>
      <c r="Z1040" s="85">
        <f t="shared" si="590"/>
        <v>0</v>
      </c>
      <c r="AA1040" s="70">
        <f t="shared" si="591"/>
        <v>0</v>
      </c>
      <c r="AB1040" s="84">
        <f t="shared" si="592"/>
        <v>0</v>
      </c>
      <c r="AC1040" s="84">
        <f t="shared" si="593"/>
        <v>0</v>
      </c>
      <c r="AD1040" s="85">
        <f t="shared" si="594"/>
        <v>0</v>
      </c>
      <c r="AE1040" s="85">
        <f t="shared" si="595"/>
        <v>0</v>
      </c>
      <c r="AF1040" s="1">
        <f t="shared" si="554"/>
        <v>0</v>
      </c>
    </row>
    <row r="1041" spans="1:32" x14ac:dyDescent="0.2">
      <c r="A1041" s="101">
        <v>1.9519999999999997E-3</v>
      </c>
      <c r="B1041" s="3">
        <f t="shared" si="555"/>
        <v>1.9519999999999997E-3</v>
      </c>
      <c r="C1041"/>
      <c r="D1041"/>
      <c r="E1041" s="56" t="s">
        <v>20</v>
      </c>
      <c r="F1041" s="21">
        <f t="shared" si="575"/>
        <v>0</v>
      </c>
      <c r="G1041" s="21">
        <f t="shared" si="576"/>
        <v>0</v>
      </c>
      <c r="H1041" s="111" t="str">
        <f>IF(ISNA(VLOOKUP(C1041,[1]Sheet1!$J$2:$J$2989,1,FALSE)),"No","Yes")</f>
        <v>No</v>
      </c>
      <c r="I1041" s="84">
        <f t="shared" si="577"/>
        <v>0</v>
      </c>
      <c r="J1041" s="84">
        <f t="shared" si="578"/>
        <v>0</v>
      </c>
      <c r="K1041" s="84">
        <f t="shared" si="579"/>
        <v>0</v>
      </c>
      <c r="L1041" s="84">
        <f t="shared" si="580"/>
        <v>0</v>
      </c>
      <c r="M1041" s="84">
        <f t="shared" si="581"/>
        <v>0</v>
      </c>
      <c r="N1041" s="84">
        <f t="shared" si="582"/>
        <v>0</v>
      </c>
      <c r="O1041" s="84">
        <f t="shared" si="596"/>
        <v>0</v>
      </c>
      <c r="Q1041" s="85">
        <f t="shared" si="583"/>
        <v>0</v>
      </c>
      <c r="R1041" s="85">
        <f t="shared" si="584"/>
        <v>0</v>
      </c>
      <c r="S1041" s="85">
        <f t="shared" si="585"/>
        <v>0</v>
      </c>
      <c r="T1041" s="85">
        <f t="shared" si="586"/>
        <v>0</v>
      </c>
      <c r="U1041" s="85">
        <f t="shared" si="587"/>
        <v>0</v>
      </c>
      <c r="V1041" s="85">
        <f t="shared" si="588"/>
        <v>0</v>
      </c>
      <c r="W1041" s="85">
        <f t="shared" si="597"/>
        <v>0</v>
      </c>
      <c r="Y1041" s="84">
        <f t="shared" si="589"/>
        <v>0</v>
      </c>
      <c r="Z1041" s="85">
        <f t="shared" si="590"/>
        <v>0</v>
      </c>
      <c r="AA1041" s="70">
        <f t="shared" si="591"/>
        <v>0</v>
      </c>
      <c r="AB1041" s="84">
        <f t="shared" si="592"/>
        <v>0</v>
      </c>
      <c r="AC1041" s="84">
        <f t="shared" si="593"/>
        <v>0</v>
      </c>
      <c r="AD1041" s="85">
        <f t="shared" si="594"/>
        <v>0</v>
      </c>
      <c r="AE1041" s="85">
        <f t="shared" si="595"/>
        <v>0</v>
      </c>
      <c r="AF1041" s="1">
        <f t="shared" si="554"/>
        <v>0</v>
      </c>
    </row>
    <row r="1042" spans="1:32" x14ac:dyDescent="0.2">
      <c r="A1042" s="101">
        <v>1.9529999999999999E-3</v>
      </c>
      <c r="B1042" s="3">
        <f t="shared" si="555"/>
        <v>1.9529999999999999E-3</v>
      </c>
      <c r="C1042"/>
      <c r="D1042"/>
      <c r="E1042" s="56" t="s">
        <v>20</v>
      </c>
      <c r="F1042" s="21">
        <f t="shared" si="575"/>
        <v>0</v>
      </c>
      <c r="G1042" s="21">
        <f t="shared" si="576"/>
        <v>0</v>
      </c>
      <c r="H1042" s="111" t="str">
        <f>IF(ISNA(VLOOKUP(C1042,[1]Sheet1!$J$2:$J$2989,1,FALSE)),"No","Yes")</f>
        <v>No</v>
      </c>
      <c r="I1042" s="84">
        <f t="shared" si="577"/>
        <v>0</v>
      </c>
      <c r="J1042" s="84">
        <f t="shared" si="578"/>
        <v>0</v>
      </c>
      <c r="K1042" s="84">
        <f t="shared" si="579"/>
        <v>0</v>
      </c>
      <c r="L1042" s="84">
        <f t="shared" si="580"/>
        <v>0</v>
      </c>
      <c r="M1042" s="84">
        <f t="shared" si="581"/>
        <v>0</v>
      </c>
      <c r="N1042" s="84">
        <f t="shared" si="582"/>
        <v>0</v>
      </c>
      <c r="O1042" s="84">
        <f t="shared" si="596"/>
        <v>0</v>
      </c>
      <c r="Q1042" s="85">
        <f t="shared" si="583"/>
        <v>0</v>
      </c>
      <c r="R1042" s="85">
        <f t="shared" si="584"/>
        <v>0</v>
      </c>
      <c r="S1042" s="85">
        <f t="shared" si="585"/>
        <v>0</v>
      </c>
      <c r="T1042" s="85">
        <f t="shared" si="586"/>
        <v>0</v>
      </c>
      <c r="U1042" s="85">
        <f t="shared" si="587"/>
        <v>0</v>
      </c>
      <c r="V1042" s="85">
        <f t="shared" si="588"/>
        <v>0</v>
      </c>
      <c r="W1042" s="85">
        <f t="shared" si="597"/>
        <v>0</v>
      </c>
      <c r="Y1042" s="84">
        <f t="shared" si="589"/>
        <v>0</v>
      </c>
      <c r="Z1042" s="85">
        <f t="shared" si="590"/>
        <v>0</v>
      </c>
      <c r="AA1042" s="70">
        <f t="shared" si="591"/>
        <v>0</v>
      </c>
      <c r="AB1042" s="84">
        <f t="shared" si="592"/>
        <v>0</v>
      </c>
      <c r="AC1042" s="84">
        <f t="shared" si="593"/>
        <v>0</v>
      </c>
      <c r="AD1042" s="85">
        <f t="shared" si="594"/>
        <v>0</v>
      </c>
      <c r="AE1042" s="85">
        <f t="shared" si="595"/>
        <v>0</v>
      </c>
      <c r="AF1042" s="1">
        <f t="shared" si="554"/>
        <v>0</v>
      </c>
    </row>
    <row r="1043" spans="1:32" x14ac:dyDescent="0.2">
      <c r="A1043" s="101">
        <v>1.954E-3</v>
      </c>
      <c r="B1043" s="3">
        <f t="shared" si="555"/>
        <v>1.954E-3</v>
      </c>
      <c r="C1043"/>
      <c r="D1043"/>
      <c r="E1043" s="56" t="s">
        <v>20</v>
      </c>
      <c r="F1043" s="21">
        <f t="shared" si="575"/>
        <v>0</v>
      </c>
      <c r="G1043" s="21">
        <f t="shared" si="576"/>
        <v>0</v>
      </c>
      <c r="H1043" s="111" t="str">
        <f>IF(ISNA(VLOOKUP(C1043,[1]Sheet1!$J$2:$J$2989,1,FALSE)),"No","Yes")</f>
        <v>No</v>
      </c>
      <c r="I1043" s="84">
        <f t="shared" si="577"/>
        <v>0</v>
      </c>
      <c r="J1043" s="84">
        <f t="shared" si="578"/>
        <v>0</v>
      </c>
      <c r="K1043" s="84">
        <f t="shared" si="579"/>
        <v>0</v>
      </c>
      <c r="L1043" s="84">
        <f t="shared" si="580"/>
        <v>0</v>
      </c>
      <c r="M1043" s="84">
        <f t="shared" si="581"/>
        <v>0</v>
      </c>
      <c r="N1043" s="84">
        <f t="shared" si="582"/>
        <v>0</v>
      </c>
      <c r="O1043" s="84">
        <f t="shared" si="596"/>
        <v>0</v>
      </c>
      <c r="Q1043" s="85">
        <f t="shared" si="583"/>
        <v>0</v>
      </c>
      <c r="R1043" s="85">
        <f t="shared" si="584"/>
        <v>0</v>
      </c>
      <c r="S1043" s="85">
        <f t="shared" si="585"/>
        <v>0</v>
      </c>
      <c r="T1043" s="85">
        <f t="shared" si="586"/>
        <v>0</v>
      </c>
      <c r="U1043" s="85">
        <f t="shared" si="587"/>
        <v>0</v>
      </c>
      <c r="V1043" s="85">
        <f t="shared" si="588"/>
        <v>0</v>
      </c>
      <c r="W1043" s="85">
        <f t="shared" si="597"/>
        <v>0</v>
      </c>
      <c r="Y1043" s="84">
        <f t="shared" si="589"/>
        <v>0</v>
      </c>
      <c r="Z1043" s="85">
        <f t="shared" si="590"/>
        <v>0</v>
      </c>
      <c r="AA1043" s="70">
        <f t="shared" si="591"/>
        <v>0</v>
      </c>
      <c r="AB1043" s="84">
        <f t="shared" si="592"/>
        <v>0</v>
      </c>
      <c r="AC1043" s="84">
        <f t="shared" si="593"/>
        <v>0</v>
      </c>
      <c r="AD1043" s="85">
        <f t="shared" si="594"/>
        <v>0</v>
      </c>
      <c r="AE1043" s="85">
        <f t="shared" si="595"/>
        <v>0</v>
      </c>
      <c r="AF1043" s="1">
        <f t="shared" si="554"/>
        <v>0</v>
      </c>
    </row>
    <row r="1044" spans="1:32" x14ac:dyDescent="0.2">
      <c r="A1044" s="101">
        <v>1.9550000000000001E-3</v>
      </c>
      <c r="B1044" s="3">
        <f t="shared" si="555"/>
        <v>1.9550000000000001E-3</v>
      </c>
      <c r="C1044"/>
      <c r="D1044"/>
      <c r="E1044" s="56" t="s">
        <v>20</v>
      </c>
      <c r="F1044" s="21">
        <f t="shared" si="575"/>
        <v>0</v>
      </c>
      <c r="G1044" s="21">
        <f t="shared" si="576"/>
        <v>0</v>
      </c>
      <c r="H1044" s="111" t="str">
        <f>IF(ISNA(VLOOKUP(C1044,[1]Sheet1!$J$2:$J$2989,1,FALSE)),"No","Yes")</f>
        <v>No</v>
      </c>
      <c r="I1044" s="84">
        <f t="shared" si="577"/>
        <v>0</v>
      </c>
      <c r="J1044" s="84">
        <f t="shared" si="578"/>
        <v>0</v>
      </c>
      <c r="K1044" s="84">
        <f t="shared" si="579"/>
        <v>0</v>
      </c>
      <c r="L1044" s="84">
        <f t="shared" si="580"/>
        <v>0</v>
      </c>
      <c r="M1044" s="84">
        <f t="shared" si="581"/>
        <v>0</v>
      </c>
      <c r="N1044" s="84">
        <f t="shared" si="582"/>
        <v>0</v>
      </c>
      <c r="O1044" s="84">
        <f t="shared" si="596"/>
        <v>0</v>
      </c>
      <c r="Q1044" s="85">
        <f t="shared" si="583"/>
        <v>0</v>
      </c>
      <c r="R1044" s="85">
        <f t="shared" si="584"/>
        <v>0</v>
      </c>
      <c r="S1044" s="85">
        <f t="shared" si="585"/>
        <v>0</v>
      </c>
      <c r="T1044" s="85">
        <f t="shared" si="586"/>
        <v>0</v>
      </c>
      <c r="U1044" s="85">
        <f t="shared" si="587"/>
        <v>0</v>
      </c>
      <c r="V1044" s="85">
        <f t="shared" si="588"/>
        <v>0</v>
      </c>
      <c r="W1044" s="85">
        <f t="shared" si="597"/>
        <v>0</v>
      </c>
      <c r="Y1044" s="84">
        <f t="shared" si="589"/>
        <v>0</v>
      </c>
      <c r="Z1044" s="85">
        <f t="shared" si="590"/>
        <v>0</v>
      </c>
      <c r="AA1044" s="70">
        <f t="shared" si="591"/>
        <v>0</v>
      </c>
      <c r="AB1044" s="84">
        <f t="shared" si="592"/>
        <v>0</v>
      </c>
      <c r="AC1044" s="84">
        <f t="shared" si="593"/>
        <v>0</v>
      </c>
      <c r="AD1044" s="85">
        <f t="shared" si="594"/>
        <v>0</v>
      </c>
      <c r="AE1044" s="85">
        <f t="shared" si="595"/>
        <v>0</v>
      </c>
      <c r="AF1044" s="1">
        <f t="shared" si="554"/>
        <v>0</v>
      </c>
    </row>
    <row r="1045" spans="1:32" x14ac:dyDescent="0.2">
      <c r="A1045" s="101">
        <v>1.9559999999999998E-3</v>
      </c>
      <c r="B1045" s="3">
        <f t="shared" si="555"/>
        <v>1.9559999999999998E-3</v>
      </c>
      <c r="C1045"/>
      <c r="D1045"/>
      <c r="E1045" s="56" t="s">
        <v>20</v>
      </c>
      <c r="F1045" s="21">
        <f t="shared" si="575"/>
        <v>0</v>
      </c>
      <c r="G1045" s="21">
        <f t="shared" si="576"/>
        <v>0</v>
      </c>
      <c r="H1045" s="111" t="str">
        <f>IF(ISNA(VLOOKUP(C1045,[1]Sheet1!$J$2:$J$2989,1,FALSE)),"No","Yes")</f>
        <v>No</v>
      </c>
      <c r="I1045" s="84">
        <f t="shared" si="577"/>
        <v>0</v>
      </c>
      <c r="J1045" s="84">
        <f t="shared" si="578"/>
        <v>0</v>
      </c>
      <c r="K1045" s="84">
        <f t="shared" si="579"/>
        <v>0</v>
      </c>
      <c r="L1045" s="84">
        <f t="shared" si="580"/>
        <v>0</v>
      </c>
      <c r="M1045" s="84">
        <f t="shared" si="581"/>
        <v>0</v>
      </c>
      <c r="N1045" s="84">
        <f t="shared" si="582"/>
        <v>0</v>
      </c>
      <c r="O1045" s="84">
        <f t="shared" si="596"/>
        <v>0</v>
      </c>
      <c r="Q1045" s="85">
        <f t="shared" si="583"/>
        <v>0</v>
      </c>
      <c r="R1045" s="85">
        <f t="shared" si="584"/>
        <v>0</v>
      </c>
      <c r="S1045" s="85">
        <f t="shared" si="585"/>
        <v>0</v>
      </c>
      <c r="T1045" s="85">
        <f t="shared" si="586"/>
        <v>0</v>
      </c>
      <c r="U1045" s="85">
        <f t="shared" si="587"/>
        <v>0</v>
      </c>
      <c r="V1045" s="85">
        <f t="shared" si="588"/>
        <v>0</v>
      </c>
      <c r="W1045" s="85">
        <f t="shared" si="597"/>
        <v>0</v>
      </c>
      <c r="Y1045" s="84">
        <f t="shared" si="589"/>
        <v>0</v>
      </c>
      <c r="Z1045" s="85">
        <f t="shared" si="590"/>
        <v>0</v>
      </c>
      <c r="AA1045" s="70">
        <f t="shared" si="591"/>
        <v>0</v>
      </c>
      <c r="AB1045" s="84">
        <f t="shared" si="592"/>
        <v>0</v>
      </c>
      <c r="AC1045" s="84">
        <f t="shared" si="593"/>
        <v>0</v>
      </c>
      <c r="AD1045" s="85">
        <f t="shared" si="594"/>
        <v>0</v>
      </c>
      <c r="AE1045" s="85">
        <f t="shared" si="595"/>
        <v>0</v>
      </c>
      <c r="AF1045" s="1">
        <f t="shared" si="554"/>
        <v>0</v>
      </c>
    </row>
    <row r="1046" spans="1:32" x14ac:dyDescent="0.2">
      <c r="A1046" s="101">
        <v>1.957E-3</v>
      </c>
      <c r="B1046" s="3">
        <f t="shared" si="555"/>
        <v>1.957E-3</v>
      </c>
      <c r="C1046"/>
      <c r="D1046"/>
      <c r="E1046" s="56" t="s">
        <v>20</v>
      </c>
      <c r="F1046" s="21">
        <f t="shared" si="575"/>
        <v>0</v>
      </c>
      <c r="G1046" s="21">
        <f t="shared" si="576"/>
        <v>0</v>
      </c>
      <c r="H1046" s="111" t="str">
        <f>IF(ISNA(VLOOKUP(C1046,[1]Sheet1!$J$2:$J$2989,1,FALSE)),"No","Yes")</f>
        <v>No</v>
      </c>
      <c r="I1046" s="84">
        <f t="shared" si="577"/>
        <v>0</v>
      </c>
      <c r="J1046" s="84">
        <f t="shared" si="578"/>
        <v>0</v>
      </c>
      <c r="K1046" s="84">
        <f t="shared" si="579"/>
        <v>0</v>
      </c>
      <c r="L1046" s="84">
        <f t="shared" si="580"/>
        <v>0</v>
      </c>
      <c r="M1046" s="84">
        <f t="shared" si="581"/>
        <v>0</v>
      </c>
      <c r="N1046" s="84">
        <f t="shared" si="582"/>
        <v>0</v>
      </c>
      <c r="O1046" s="84">
        <f t="shared" si="596"/>
        <v>0</v>
      </c>
      <c r="Q1046" s="85">
        <f t="shared" si="583"/>
        <v>0</v>
      </c>
      <c r="R1046" s="85">
        <f t="shared" si="584"/>
        <v>0</v>
      </c>
      <c r="S1046" s="85">
        <f t="shared" si="585"/>
        <v>0</v>
      </c>
      <c r="T1046" s="85">
        <f t="shared" si="586"/>
        <v>0</v>
      </c>
      <c r="U1046" s="85">
        <f t="shared" si="587"/>
        <v>0</v>
      </c>
      <c r="V1046" s="85">
        <f t="shared" si="588"/>
        <v>0</v>
      </c>
      <c r="W1046" s="85">
        <f t="shared" si="597"/>
        <v>0</v>
      </c>
      <c r="Y1046" s="84">
        <f t="shared" si="589"/>
        <v>0</v>
      </c>
      <c r="Z1046" s="85">
        <f t="shared" si="590"/>
        <v>0</v>
      </c>
      <c r="AA1046" s="70">
        <f t="shared" si="591"/>
        <v>0</v>
      </c>
      <c r="AB1046" s="84">
        <f t="shared" si="592"/>
        <v>0</v>
      </c>
      <c r="AC1046" s="84">
        <f t="shared" si="593"/>
        <v>0</v>
      </c>
      <c r="AD1046" s="85">
        <f t="shared" si="594"/>
        <v>0</v>
      </c>
      <c r="AE1046" s="85">
        <f t="shared" si="595"/>
        <v>0</v>
      </c>
      <c r="AF1046" s="1">
        <f t="shared" si="554"/>
        <v>0</v>
      </c>
    </row>
    <row r="1047" spans="1:32" x14ac:dyDescent="0.2">
      <c r="A1047" s="101">
        <v>1.9580000000000001E-3</v>
      </c>
      <c r="B1047" s="3">
        <f t="shared" si="555"/>
        <v>1.9580000000000001E-3</v>
      </c>
      <c r="C1047"/>
      <c r="D1047"/>
      <c r="E1047" s="56" t="s">
        <v>20</v>
      </c>
      <c r="F1047" s="21">
        <f t="shared" si="575"/>
        <v>0</v>
      </c>
      <c r="G1047" s="21">
        <f t="shared" si="576"/>
        <v>0</v>
      </c>
      <c r="H1047" s="111" t="str">
        <f>IF(ISNA(VLOOKUP(C1047,[1]Sheet1!$J$2:$J$2989,1,FALSE)),"No","Yes")</f>
        <v>No</v>
      </c>
      <c r="I1047" s="84">
        <f t="shared" si="577"/>
        <v>0</v>
      </c>
      <c r="J1047" s="84">
        <f t="shared" si="578"/>
        <v>0</v>
      </c>
      <c r="K1047" s="84">
        <f t="shared" si="579"/>
        <v>0</v>
      </c>
      <c r="L1047" s="84">
        <f t="shared" si="580"/>
        <v>0</v>
      </c>
      <c r="M1047" s="84">
        <f t="shared" si="581"/>
        <v>0</v>
      </c>
      <c r="N1047" s="84">
        <f t="shared" si="582"/>
        <v>0</v>
      </c>
      <c r="O1047" s="84">
        <f t="shared" si="596"/>
        <v>0</v>
      </c>
      <c r="Q1047" s="85">
        <f t="shared" si="583"/>
        <v>0</v>
      </c>
      <c r="R1047" s="85">
        <f t="shared" si="584"/>
        <v>0</v>
      </c>
      <c r="S1047" s="85">
        <f t="shared" si="585"/>
        <v>0</v>
      </c>
      <c r="T1047" s="85">
        <f t="shared" si="586"/>
        <v>0</v>
      </c>
      <c r="U1047" s="85">
        <f t="shared" si="587"/>
        <v>0</v>
      </c>
      <c r="V1047" s="85">
        <f t="shared" si="588"/>
        <v>0</v>
      </c>
      <c r="W1047" s="85">
        <f t="shared" si="597"/>
        <v>0</v>
      </c>
      <c r="Y1047" s="84">
        <f t="shared" si="589"/>
        <v>0</v>
      </c>
      <c r="Z1047" s="85">
        <f t="shared" si="590"/>
        <v>0</v>
      </c>
      <c r="AA1047" s="70">
        <f t="shared" si="591"/>
        <v>0</v>
      </c>
      <c r="AB1047" s="84">
        <f t="shared" si="592"/>
        <v>0</v>
      </c>
      <c r="AC1047" s="84">
        <f t="shared" si="593"/>
        <v>0</v>
      </c>
      <c r="AD1047" s="85">
        <f t="shared" si="594"/>
        <v>0</v>
      </c>
      <c r="AE1047" s="85">
        <f t="shared" si="595"/>
        <v>0</v>
      </c>
      <c r="AF1047" s="1">
        <f t="shared" si="554"/>
        <v>0</v>
      </c>
    </row>
    <row r="1048" spans="1:32" x14ac:dyDescent="0.2">
      <c r="A1048" s="101">
        <v>1.9590000000000002E-3</v>
      </c>
      <c r="B1048" s="3">
        <f t="shared" si="555"/>
        <v>1.9590000000000002E-3</v>
      </c>
      <c r="C1048"/>
      <c r="D1048"/>
      <c r="E1048" s="56" t="s">
        <v>20</v>
      </c>
      <c r="F1048" s="21">
        <f t="shared" si="575"/>
        <v>0</v>
      </c>
      <c r="G1048" s="21">
        <f t="shared" si="576"/>
        <v>0</v>
      </c>
      <c r="H1048" s="111" t="str">
        <f>IF(ISNA(VLOOKUP(C1048,[1]Sheet1!$J$2:$J$2989,1,FALSE)),"No","Yes")</f>
        <v>No</v>
      </c>
      <c r="I1048" s="84">
        <f t="shared" si="577"/>
        <v>0</v>
      </c>
      <c r="J1048" s="84">
        <f t="shared" si="578"/>
        <v>0</v>
      </c>
      <c r="K1048" s="84">
        <f t="shared" si="579"/>
        <v>0</v>
      </c>
      <c r="L1048" s="84">
        <f t="shared" si="580"/>
        <v>0</v>
      </c>
      <c r="M1048" s="84">
        <f t="shared" si="581"/>
        <v>0</v>
      </c>
      <c r="N1048" s="84">
        <f t="shared" si="582"/>
        <v>0</v>
      </c>
      <c r="O1048" s="84">
        <f t="shared" si="596"/>
        <v>0</v>
      </c>
      <c r="Q1048" s="85">
        <f t="shared" si="583"/>
        <v>0</v>
      </c>
      <c r="R1048" s="85">
        <f t="shared" si="584"/>
        <v>0</v>
      </c>
      <c r="S1048" s="85">
        <f t="shared" si="585"/>
        <v>0</v>
      </c>
      <c r="T1048" s="85">
        <f t="shared" si="586"/>
        <v>0</v>
      </c>
      <c r="U1048" s="85">
        <f t="shared" si="587"/>
        <v>0</v>
      </c>
      <c r="V1048" s="85">
        <f t="shared" si="588"/>
        <v>0</v>
      </c>
      <c r="W1048" s="85">
        <f t="shared" si="597"/>
        <v>0</v>
      </c>
      <c r="Y1048" s="84">
        <f t="shared" si="589"/>
        <v>0</v>
      </c>
      <c r="Z1048" s="85">
        <f t="shared" si="590"/>
        <v>0</v>
      </c>
      <c r="AA1048" s="70">
        <f t="shared" si="591"/>
        <v>0</v>
      </c>
      <c r="AB1048" s="84">
        <f t="shared" si="592"/>
        <v>0</v>
      </c>
      <c r="AC1048" s="84">
        <f t="shared" si="593"/>
        <v>0</v>
      </c>
      <c r="AD1048" s="85">
        <f t="shared" si="594"/>
        <v>0</v>
      </c>
      <c r="AE1048" s="85">
        <f t="shared" si="595"/>
        <v>0</v>
      </c>
      <c r="AF1048" s="1">
        <f t="shared" si="554"/>
        <v>0</v>
      </c>
    </row>
    <row r="1049" spans="1:32" x14ac:dyDescent="0.2">
      <c r="A1049" s="101">
        <v>1.9599999999999999E-3</v>
      </c>
      <c r="B1049" s="3">
        <f t="shared" si="555"/>
        <v>1.9599999999999999E-3</v>
      </c>
      <c r="C1049"/>
      <c r="D1049"/>
      <c r="E1049" s="56" t="s">
        <v>20</v>
      </c>
      <c r="F1049" s="21">
        <f t="shared" si="575"/>
        <v>0</v>
      </c>
      <c r="G1049" s="21">
        <f t="shared" si="576"/>
        <v>0</v>
      </c>
      <c r="H1049" s="111" t="str">
        <f>IF(ISNA(VLOOKUP(C1049,[1]Sheet1!$J$2:$J$2989,1,FALSE)),"No","Yes")</f>
        <v>No</v>
      </c>
      <c r="I1049" s="84">
        <f t="shared" si="577"/>
        <v>0</v>
      </c>
      <c r="J1049" s="84">
        <f t="shared" si="578"/>
        <v>0</v>
      </c>
      <c r="K1049" s="84">
        <f t="shared" si="579"/>
        <v>0</v>
      </c>
      <c r="L1049" s="84">
        <f t="shared" si="580"/>
        <v>0</v>
      </c>
      <c r="M1049" s="84">
        <f t="shared" si="581"/>
        <v>0</v>
      </c>
      <c r="N1049" s="84">
        <f t="shared" si="582"/>
        <v>0</v>
      </c>
      <c r="O1049" s="84">
        <f t="shared" si="596"/>
        <v>0</v>
      </c>
      <c r="Q1049" s="85">
        <f t="shared" si="583"/>
        <v>0</v>
      </c>
      <c r="R1049" s="85">
        <f t="shared" si="584"/>
        <v>0</v>
      </c>
      <c r="S1049" s="85">
        <f t="shared" si="585"/>
        <v>0</v>
      </c>
      <c r="T1049" s="85">
        <f t="shared" si="586"/>
        <v>0</v>
      </c>
      <c r="U1049" s="85">
        <f t="shared" si="587"/>
        <v>0</v>
      </c>
      <c r="V1049" s="85">
        <f t="shared" si="588"/>
        <v>0</v>
      </c>
      <c r="W1049" s="85">
        <f t="shared" si="597"/>
        <v>0</v>
      </c>
      <c r="Y1049" s="84">
        <f t="shared" si="589"/>
        <v>0</v>
      </c>
      <c r="Z1049" s="85">
        <f t="shared" si="590"/>
        <v>0</v>
      </c>
      <c r="AA1049" s="70">
        <f t="shared" si="591"/>
        <v>0</v>
      </c>
      <c r="AB1049" s="84">
        <f t="shared" si="592"/>
        <v>0</v>
      </c>
      <c r="AC1049" s="84">
        <f t="shared" si="593"/>
        <v>0</v>
      </c>
      <c r="AD1049" s="85">
        <f t="shared" si="594"/>
        <v>0</v>
      </c>
      <c r="AE1049" s="85">
        <f t="shared" si="595"/>
        <v>0</v>
      </c>
      <c r="AF1049" s="1">
        <f t="shared" si="554"/>
        <v>0</v>
      </c>
    </row>
    <row r="1050" spans="1:32" x14ac:dyDescent="0.2">
      <c r="A1050" s="101">
        <v>1.9610000000000001E-3</v>
      </c>
      <c r="B1050" s="3">
        <f t="shared" si="555"/>
        <v>1.9610000000000001E-3</v>
      </c>
      <c r="C1050"/>
      <c r="D1050"/>
      <c r="E1050" s="56" t="s">
        <v>20</v>
      </c>
      <c r="F1050" s="21">
        <f t="shared" si="575"/>
        <v>0</v>
      </c>
      <c r="G1050" s="21">
        <f t="shared" si="576"/>
        <v>0</v>
      </c>
      <c r="H1050" s="111" t="str">
        <f>IF(ISNA(VLOOKUP(C1050,[1]Sheet1!$J$2:$J$2989,1,FALSE)),"No","Yes")</f>
        <v>No</v>
      </c>
      <c r="I1050" s="84">
        <f t="shared" si="577"/>
        <v>0</v>
      </c>
      <c r="J1050" s="84">
        <f t="shared" si="578"/>
        <v>0</v>
      </c>
      <c r="K1050" s="84">
        <f t="shared" si="579"/>
        <v>0</v>
      </c>
      <c r="L1050" s="84">
        <f t="shared" si="580"/>
        <v>0</v>
      </c>
      <c r="M1050" s="84">
        <f t="shared" si="581"/>
        <v>0</v>
      </c>
      <c r="N1050" s="84">
        <f t="shared" si="582"/>
        <v>0</v>
      </c>
      <c r="O1050" s="84">
        <f t="shared" si="596"/>
        <v>0</v>
      </c>
      <c r="Q1050" s="85">
        <f t="shared" si="583"/>
        <v>0</v>
      </c>
      <c r="R1050" s="85">
        <f t="shared" si="584"/>
        <v>0</v>
      </c>
      <c r="S1050" s="85">
        <f t="shared" si="585"/>
        <v>0</v>
      </c>
      <c r="T1050" s="85">
        <f t="shared" si="586"/>
        <v>0</v>
      </c>
      <c r="U1050" s="85">
        <f t="shared" si="587"/>
        <v>0</v>
      </c>
      <c r="V1050" s="85">
        <f t="shared" si="588"/>
        <v>0</v>
      </c>
      <c r="W1050" s="85">
        <f t="shared" si="597"/>
        <v>0</v>
      </c>
      <c r="Y1050" s="84">
        <f t="shared" si="589"/>
        <v>0</v>
      </c>
      <c r="Z1050" s="85">
        <f t="shared" si="590"/>
        <v>0</v>
      </c>
      <c r="AA1050" s="70">
        <f t="shared" si="591"/>
        <v>0</v>
      </c>
      <c r="AB1050" s="84">
        <f t="shared" si="592"/>
        <v>0</v>
      </c>
      <c r="AC1050" s="84">
        <f t="shared" si="593"/>
        <v>0</v>
      </c>
      <c r="AD1050" s="85">
        <f t="shared" si="594"/>
        <v>0</v>
      </c>
      <c r="AE1050" s="85">
        <f t="shared" si="595"/>
        <v>0</v>
      </c>
      <c r="AF1050" s="1">
        <f t="shared" si="554"/>
        <v>0</v>
      </c>
    </row>
    <row r="1051" spans="1:32" x14ac:dyDescent="0.2">
      <c r="A1051" s="101">
        <v>1.9620000000000002E-3</v>
      </c>
      <c r="B1051" s="3">
        <f t="shared" si="555"/>
        <v>1.9620000000000002E-3</v>
      </c>
      <c r="C1051"/>
      <c r="D1051"/>
      <c r="E1051" s="56" t="s">
        <v>20</v>
      </c>
      <c r="F1051" s="21">
        <f t="shared" si="575"/>
        <v>0</v>
      </c>
      <c r="G1051" s="21">
        <f t="shared" si="576"/>
        <v>0</v>
      </c>
      <c r="H1051" s="111" t="str">
        <f>IF(ISNA(VLOOKUP(C1051,[1]Sheet1!$J$2:$J$2989,1,FALSE)),"No","Yes")</f>
        <v>No</v>
      </c>
      <c r="I1051" s="84">
        <f t="shared" si="577"/>
        <v>0</v>
      </c>
      <c r="J1051" s="84">
        <f t="shared" si="578"/>
        <v>0</v>
      </c>
      <c r="K1051" s="84">
        <f t="shared" si="579"/>
        <v>0</v>
      </c>
      <c r="L1051" s="84">
        <f t="shared" si="580"/>
        <v>0</v>
      </c>
      <c r="M1051" s="84">
        <f t="shared" si="581"/>
        <v>0</v>
      </c>
      <c r="N1051" s="84">
        <f t="shared" si="582"/>
        <v>0</v>
      </c>
      <c r="O1051" s="84">
        <f t="shared" si="596"/>
        <v>0</v>
      </c>
      <c r="Q1051" s="85">
        <f t="shared" si="583"/>
        <v>0</v>
      </c>
      <c r="R1051" s="85">
        <f t="shared" si="584"/>
        <v>0</v>
      </c>
      <c r="S1051" s="85">
        <f t="shared" si="585"/>
        <v>0</v>
      </c>
      <c r="T1051" s="85">
        <f t="shared" si="586"/>
        <v>0</v>
      </c>
      <c r="U1051" s="85">
        <f t="shared" si="587"/>
        <v>0</v>
      </c>
      <c r="V1051" s="85">
        <f t="shared" si="588"/>
        <v>0</v>
      </c>
      <c r="W1051" s="85">
        <f t="shared" si="597"/>
        <v>0</v>
      </c>
      <c r="Y1051" s="84">
        <f t="shared" si="589"/>
        <v>0</v>
      </c>
      <c r="Z1051" s="85">
        <f t="shared" si="590"/>
        <v>0</v>
      </c>
      <c r="AA1051" s="70">
        <f t="shared" si="591"/>
        <v>0</v>
      </c>
      <c r="AB1051" s="84">
        <f t="shared" si="592"/>
        <v>0</v>
      </c>
      <c r="AC1051" s="84">
        <f t="shared" si="593"/>
        <v>0</v>
      </c>
      <c r="AD1051" s="85">
        <f t="shared" si="594"/>
        <v>0</v>
      </c>
      <c r="AE1051" s="85">
        <f t="shared" si="595"/>
        <v>0</v>
      </c>
      <c r="AF1051" s="1">
        <f t="shared" si="554"/>
        <v>0</v>
      </c>
    </row>
    <row r="1052" spans="1:32" x14ac:dyDescent="0.2">
      <c r="A1052" s="101">
        <v>1.9629999999999999E-3</v>
      </c>
      <c r="B1052" s="3">
        <f t="shared" si="555"/>
        <v>1.9629999999999999E-3</v>
      </c>
      <c r="C1052"/>
      <c r="D1052"/>
      <c r="E1052" s="56" t="s">
        <v>20</v>
      </c>
      <c r="F1052" s="21">
        <f t="shared" si="575"/>
        <v>0</v>
      </c>
      <c r="G1052" s="21">
        <f t="shared" si="576"/>
        <v>0</v>
      </c>
      <c r="H1052" s="111" t="str">
        <f>IF(ISNA(VLOOKUP(C1052,[1]Sheet1!$J$2:$J$2989,1,FALSE)),"No","Yes")</f>
        <v>No</v>
      </c>
      <c r="I1052" s="84">
        <f t="shared" si="577"/>
        <v>0</v>
      </c>
      <c r="J1052" s="84">
        <f t="shared" si="578"/>
        <v>0</v>
      </c>
      <c r="K1052" s="84">
        <f t="shared" si="579"/>
        <v>0</v>
      </c>
      <c r="L1052" s="84">
        <f t="shared" si="580"/>
        <v>0</v>
      </c>
      <c r="M1052" s="84">
        <f t="shared" si="581"/>
        <v>0</v>
      </c>
      <c r="N1052" s="84">
        <f t="shared" si="582"/>
        <v>0</v>
      </c>
      <c r="O1052" s="84">
        <f t="shared" si="596"/>
        <v>0</v>
      </c>
      <c r="Q1052" s="85">
        <f t="shared" si="583"/>
        <v>0</v>
      </c>
      <c r="R1052" s="85">
        <f t="shared" si="584"/>
        <v>0</v>
      </c>
      <c r="S1052" s="85">
        <f t="shared" si="585"/>
        <v>0</v>
      </c>
      <c r="T1052" s="85">
        <f t="shared" si="586"/>
        <v>0</v>
      </c>
      <c r="U1052" s="85">
        <f t="shared" si="587"/>
        <v>0</v>
      </c>
      <c r="V1052" s="85">
        <f t="shared" si="588"/>
        <v>0</v>
      </c>
      <c r="W1052" s="85">
        <f t="shared" si="597"/>
        <v>0</v>
      </c>
      <c r="Y1052" s="84">
        <f t="shared" si="589"/>
        <v>0</v>
      </c>
      <c r="Z1052" s="85">
        <f t="shared" si="590"/>
        <v>0</v>
      </c>
      <c r="AA1052" s="70">
        <f t="shared" si="591"/>
        <v>0</v>
      </c>
      <c r="AB1052" s="84">
        <f t="shared" si="592"/>
        <v>0</v>
      </c>
      <c r="AC1052" s="84">
        <f t="shared" si="593"/>
        <v>0</v>
      </c>
      <c r="AD1052" s="85">
        <f t="shared" si="594"/>
        <v>0</v>
      </c>
      <c r="AE1052" s="85">
        <f t="shared" si="595"/>
        <v>0</v>
      </c>
      <c r="AF1052" s="1">
        <f t="shared" si="554"/>
        <v>0</v>
      </c>
    </row>
    <row r="1053" spans="1:32" x14ac:dyDescent="0.2">
      <c r="A1053" s="101">
        <v>1.964E-3</v>
      </c>
      <c r="B1053" s="3">
        <f t="shared" si="555"/>
        <v>1.964E-3</v>
      </c>
      <c r="C1053"/>
      <c r="D1053"/>
      <c r="E1053" s="56" t="s">
        <v>20</v>
      </c>
      <c r="F1053" s="21">
        <f t="shared" si="575"/>
        <v>0</v>
      </c>
      <c r="G1053" s="21">
        <f t="shared" si="576"/>
        <v>0</v>
      </c>
      <c r="H1053" s="111" t="str">
        <f>IF(ISNA(VLOOKUP(C1053,[1]Sheet1!$J$2:$J$2989,1,FALSE)),"No","Yes")</f>
        <v>No</v>
      </c>
      <c r="I1053" s="84">
        <f t="shared" si="577"/>
        <v>0</v>
      </c>
      <c r="J1053" s="84">
        <f t="shared" si="578"/>
        <v>0</v>
      </c>
      <c r="K1053" s="84">
        <f t="shared" si="579"/>
        <v>0</v>
      </c>
      <c r="L1053" s="84">
        <f t="shared" si="580"/>
        <v>0</v>
      </c>
      <c r="M1053" s="84">
        <f t="shared" si="581"/>
        <v>0</v>
      </c>
      <c r="N1053" s="84">
        <f t="shared" si="582"/>
        <v>0</v>
      </c>
      <c r="O1053" s="84">
        <f t="shared" si="596"/>
        <v>0</v>
      </c>
      <c r="Q1053" s="85">
        <f t="shared" si="583"/>
        <v>0</v>
      </c>
      <c r="R1053" s="85">
        <f t="shared" si="584"/>
        <v>0</v>
      </c>
      <c r="S1053" s="85">
        <f t="shared" si="585"/>
        <v>0</v>
      </c>
      <c r="T1053" s="85">
        <f t="shared" si="586"/>
        <v>0</v>
      </c>
      <c r="U1053" s="85">
        <f t="shared" si="587"/>
        <v>0</v>
      </c>
      <c r="V1053" s="85">
        <f t="shared" si="588"/>
        <v>0</v>
      </c>
      <c r="W1053" s="85">
        <f t="shared" si="597"/>
        <v>0</v>
      </c>
      <c r="Y1053" s="84">
        <f t="shared" si="589"/>
        <v>0</v>
      </c>
      <c r="Z1053" s="85">
        <f t="shared" si="590"/>
        <v>0</v>
      </c>
      <c r="AA1053" s="70">
        <f t="shared" si="591"/>
        <v>0</v>
      </c>
      <c r="AB1053" s="84">
        <f t="shared" si="592"/>
        <v>0</v>
      </c>
      <c r="AC1053" s="84">
        <f t="shared" si="593"/>
        <v>0</v>
      </c>
      <c r="AD1053" s="85">
        <f t="shared" si="594"/>
        <v>0</v>
      </c>
      <c r="AE1053" s="85">
        <f t="shared" si="595"/>
        <v>0</v>
      </c>
      <c r="AF1053" s="1">
        <f t="shared" si="554"/>
        <v>0</v>
      </c>
    </row>
    <row r="1054" spans="1:32" x14ac:dyDescent="0.2">
      <c r="A1054" s="101">
        <v>1.9650000000000002E-3</v>
      </c>
      <c r="B1054" s="3">
        <f t="shared" si="555"/>
        <v>1.9650000000000002E-3</v>
      </c>
      <c r="C1054"/>
      <c r="D1054"/>
      <c r="E1054" s="56" t="s">
        <v>20</v>
      </c>
      <c r="F1054" s="21">
        <f t="shared" si="575"/>
        <v>0</v>
      </c>
      <c r="G1054" s="21">
        <f t="shared" si="576"/>
        <v>0</v>
      </c>
      <c r="H1054" s="111" t="str">
        <f>IF(ISNA(VLOOKUP(C1054,[1]Sheet1!$J$2:$J$2989,1,FALSE)),"No","Yes")</f>
        <v>No</v>
      </c>
      <c r="I1054" s="84">
        <f t="shared" si="577"/>
        <v>0</v>
      </c>
      <c r="J1054" s="84">
        <f t="shared" si="578"/>
        <v>0</v>
      </c>
      <c r="K1054" s="84">
        <f t="shared" si="579"/>
        <v>0</v>
      </c>
      <c r="L1054" s="84">
        <f t="shared" si="580"/>
        <v>0</v>
      </c>
      <c r="M1054" s="84">
        <f t="shared" si="581"/>
        <v>0</v>
      </c>
      <c r="N1054" s="84">
        <f t="shared" si="582"/>
        <v>0</v>
      </c>
      <c r="O1054" s="84">
        <f t="shared" si="596"/>
        <v>0</v>
      </c>
      <c r="Q1054" s="85">
        <f t="shared" si="583"/>
        <v>0</v>
      </c>
      <c r="R1054" s="85">
        <f t="shared" si="584"/>
        <v>0</v>
      </c>
      <c r="S1054" s="85">
        <f t="shared" si="585"/>
        <v>0</v>
      </c>
      <c r="T1054" s="85">
        <f t="shared" si="586"/>
        <v>0</v>
      </c>
      <c r="U1054" s="85">
        <f t="shared" si="587"/>
        <v>0</v>
      </c>
      <c r="V1054" s="85">
        <f t="shared" si="588"/>
        <v>0</v>
      </c>
      <c r="W1054" s="85">
        <f t="shared" si="597"/>
        <v>0</v>
      </c>
      <c r="Y1054" s="84">
        <f t="shared" si="589"/>
        <v>0</v>
      </c>
      <c r="Z1054" s="85">
        <f t="shared" si="590"/>
        <v>0</v>
      </c>
      <c r="AA1054" s="70">
        <f t="shared" si="591"/>
        <v>0</v>
      </c>
      <c r="AB1054" s="84">
        <f t="shared" si="592"/>
        <v>0</v>
      </c>
      <c r="AC1054" s="84">
        <f t="shared" si="593"/>
        <v>0</v>
      </c>
      <c r="AD1054" s="85">
        <f t="shared" si="594"/>
        <v>0</v>
      </c>
      <c r="AE1054" s="85">
        <f t="shared" si="595"/>
        <v>0</v>
      </c>
      <c r="AF1054" s="1">
        <f t="shared" si="554"/>
        <v>0</v>
      </c>
    </row>
    <row r="1055" spans="1:32" x14ac:dyDescent="0.2">
      <c r="A1055" s="101">
        <v>1.9659999999999999E-3</v>
      </c>
      <c r="B1055" s="3">
        <f t="shared" si="555"/>
        <v>1.9659999999999999E-3</v>
      </c>
      <c r="C1055"/>
      <c r="D1055"/>
      <c r="E1055" s="56" t="s">
        <v>20</v>
      </c>
      <c r="F1055" s="21">
        <f t="shared" si="575"/>
        <v>0</v>
      </c>
      <c r="G1055" s="21">
        <f t="shared" si="576"/>
        <v>0</v>
      </c>
      <c r="H1055" s="111" t="str">
        <f>IF(ISNA(VLOOKUP(C1055,[1]Sheet1!$J$2:$J$2989,1,FALSE)),"No","Yes")</f>
        <v>No</v>
      </c>
      <c r="I1055" s="84">
        <f t="shared" si="577"/>
        <v>0</v>
      </c>
      <c r="J1055" s="84">
        <f t="shared" si="578"/>
        <v>0</v>
      </c>
      <c r="K1055" s="84">
        <f t="shared" si="579"/>
        <v>0</v>
      </c>
      <c r="L1055" s="84">
        <f t="shared" si="580"/>
        <v>0</v>
      </c>
      <c r="M1055" s="84">
        <f t="shared" si="581"/>
        <v>0</v>
      </c>
      <c r="N1055" s="84">
        <f t="shared" si="582"/>
        <v>0</v>
      </c>
      <c r="O1055" s="84">
        <f t="shared" si="596"/>
        <v>0</v>
      </c>
      <c r="Q1055" s="85">
        <f t="shared" si="583"/>
        <v>0</v>
      </c>
      <c r="R1055" s="85">
        <f t="shared" si="584"/>
        <v>0</v>
      </c>
      <c r="S1055" s="85">
        <f t="shared" si="585"/>
        <v>0</v>
      </c>
      <c r="T1055" s="85">
        <f t="shared" si="586"/>
        <v>0</v>
      </c>
      <c r="U1055" s="85">
        <f t="shared" si="587"/>
        <v>0</v>
      </c>
      <c r="V1055" s="85">
        <f t="shared" si="588"/>
        <v>0</v>
      </c>
      <c r="W1055" s="85">
        <f t="shared" si="597"/>
        <v>0</v>
      </c>
      <c r="Y1055" s="84">
        <f t="shared" si="589"/>
        <v>0</v>
      </c>
      <c r="Z1055" s="85">
        <f t="shared" si="590"/>
        <v>0</v>
      </c>
      <c r="AA1055" s="70">
        <f t="shared" si="591"/>
        <v>0</v>
      </c>
      <c r="AB1055" s="84">
        <f t="shared" si="592"/>
        <v>0</v>
      </c>
      <c r="AC1055" s="84">
        <f t="shared" si="593"/>
        <v>0</v>
      </c>
      <c r="AD1055" s="85">
        <f t="shared" si="594"/>
        <v>0</v>
      </c>
      <c r="AE1055" s="85">
        <f t="shared" si="595"/>
        <v>0</v>
      </c>
      <c r="AF1055" s="1">
        <f t="shared" si="554"/>
        <v>0</v>
      </c>
    </row>
    <row r="1056" spans="1:32" x14ac:dyDescent="0.2">
      <c r="A1056" s="101">
        <v>1.967E-3</v>
      </c>
      <c r="B1056" s="3">
        <f t="shared" si="555"/>
        <v>1.967E-3</v>
      </c>
      <c r="C1056"/>
      <c r="D1056"/>
      <c r="E1056" s="56" t="s">
        <v>20</v>
      </c>
      <c r="F1056" s="21">
        <f t="shared" si="575"/>
        <v>0</v>
      </c>
      <c r="G1056" s="21">
        <f t="shared" si="576"/>
        <v>0</v>
      </c>
      <c r="H1056" s="111" t="str">
        <f>IF(ISNA(VLOOKUP(C1056,[1]Sheet1!$J$2:$J$2989,1,FALSE)),"No","Yes")</f>
        <v>No</v>
      </c>
      <c r="I1056" s="84">
        <f t="shared" ref="I1056:I1087" si="598">IF(ISERROR(VLOOKUP($C1056,Sprint1,5,FALSE)),0,(VLOOKUP($C1056,Sprint1,5,FALSE)))</f>
        <v>0</v>
      </c>
      <c r="J1056" s="84">
        <f t="shared" ref="J1056:J1087" si="599">IF(ISERROR(VLOOKUP($C1056,Sprint2,5,FALSE)),0,(VLOOKUP($C1056,Sprint2,5,FALSE)))</f>
        <v>0</v>
      </c>
      <c r="K1056" s="84">
        <f t="shared" ref="K1056:K1087" si="600">IF(ISERROR(VLOOKUP($C1056,Sprint3,5,FALSE)),0,(VLOOKUP($C1056,Sprint3,5,FALSE)))</f>
        <v>0</v>
      </c>
      <c r="L1056" s="84">
        <f t="shared" ref="L1056:L1087" si="601">IF(ISERROR(VLOOKUP($C1056,Sprint4,5,FALSE)),0,(VLOOKUP($C1056,Sprint4,5,FALSE)))</f>
        <v>0</v>
      </c>
      <c r="M1056" s="84">
        <f t="shared" ref="M1056:M1087" si="602">IF(ISERROR(VLOOKUP($C1056,Sprint5,5,FALSE)),0,(VLOOKUP($C1056,Sprint5,5,FALSE)))</f>
        <v>0</v>
      </c>
      <c r="N1056" s="84">
        <f t="shared" ref="N1056:N1087" si="603">IF(ISERROR(VLOOKUP($C1056,Sprint6,5,FALSE)),0,(VLOOKUP($C1056,Sprint6,5,FALSE)))</f>
        <v>0</v>
      </c>
      <c r="O1056" s="84">
        <f t="shared" si="596"/>
        <v>0</v>
      </c>
      <c r="Q1056" s="85">
        <f t="shared" ref="Q1056:Q1087" si="604">IF(ISERROR(VLOOKUP($C1056,_End1,5,FALSE)),0,(VLOOKUP($C1056,_End1,5,FALSE)))</f>
        <v>0</v>
      </c>
      <c r="R1056" s="85">
        <f t="shared" ref="R1056:R1087" si="605">IF(ISERROR(VLOOKUP($C1056,_End2,5,FALSE)),0,(VLOOKUP($C1056,_End2,5,FALSE)))</f>
        <v>0</v>
      </c>
      <c r="S1056" s="85">
        <f t="shared" ref="S1056:S1087" si="606">IF(ISERROR(VLOOKUP($C1056,_End3,5,FALSE)),0,(VLOOKUP($C1056,_End3,5,FALSE)))</f>
        <v>0</v>
      </c>
      <c r="T1056" s="85">
        <f t="shared" ref="T1056:T1087" si="607">IF(ISERROR(VLOOKUP($C1056,_End4,5,FALSE)),0,(VLOOKUP($C1056,_End4,5,FALSE)))</f>
        <v>0</v>
      </c>
      <c r="U1056" s="85">
        <f t="shared" ref="U1056:U1087" si="608">IF(ISERROR(VLOOKUP($C1056,_End5,5,FALSE)),0,(VLOOKUP($C1056,_End5,5,FALSE)))</f>
        <v>0</v>
      </c>
      <c r="V1056" s="85">
        <f t="shared" ref="V1056:V1087" si="609">IF(ISERROR(VLOOKUP($C1056,_End6,5,FALSE)),0,(VLOOKUP($C1056,_End6,5,FALSE)))</f>
        <v>0</v>
      </c>
      <c r="W1056" s="85">
        <f t="shared" si="597"/>
        <v>0</v>
      </c>
      <c r="Y1056" s="84">
        <f t="shared" si="589"/>
        <v>0</v>
      </c>
      <c r="Z1056" s="85">
        <f t="shared" si="590"/>
        <v>0</v>
      </c>
      <c r="AA1056" s="70">
        <f t="shared" si="591"/>
        <v>0</v>
      </c>
      <c r="AB1056" s="84">
        <f t="shared" si="592"/>
        <v>0</v>
      </c>
      <c r="AC1056" s="84">
        <f t="shared" si="593"/>
        <v>0</v>
      </c>
      <c r="AD1056" s="85">
        <f t="shared" si="594"/>
        <v>0</v>
      </c>
      <c r="AE1056" s="85">
        <f t="shared" si="595"/>
        <v>0</v>
      </c>
      <c r="AF1056" s="1">
        <f t="shared" si="554"/>
        <v>0</v>
      </c>
    </row>
    <row r="1057" spans="1:32" x14ac:dyDescent="0.2">
      <c r="A1057" s="101">
        <v>1.9680000000000001E-3</v>
      </c>
      <c r="B1057" s="3">
        <f t="shared" si="555"/>
        <v>1.9680000000000001E-3</v>
      </c>
      <c r="C1057"/>
      <c r="D1057"/>
      <c r="E1057" s="56" t="s">
        <v>20</v>
      </c>
      <c r="F1057" s="21">
        <f t="shared" si="575"/>
        <v>0</v>
      </c>
      <c r="G1057" s="21">
        <f t="shared" si="576"/>
        <v>0</v>
      </c>
      <c r="H1057" s="111" t="str">
        <f>IF(ISNA(VLOOKUP(C1057,[1]Sheet1!$J$2:$J$2989,1,FALSE)),"No","Yes")</f>
        <v>No</v>
      </c>
      <c r="I1057" s="84">
        <f t="shared" si="598"/>
        <v>0</v>
      </c>
      <c r="J1057" s="84">
        <f t="shared" si="599"/>
        <v>0</v>
      </c>
      <c r="K1057" s="84">
        <f t="shared" si="600"/>
        <v>0</v>
      </c>
      <c r="L1057" s="84">
        <f t="shared" si="601"/>
        <v>0</v>
      </c>
      <c r="M1057" s="84">
        <f t="shared" si="602"/>
        <v>0</v>
      </c>
      <c r="N1057" s="84">
        <f t="shared" si="603"/>
        <v>0</v>
      </c>
      <c r="O1057" s="84">
        <f t="shared" si="596"/>
        <v>0</v>
      </c>
      <c r="Q1057" s="85">
        <f t="shared" si="604"/>
        <v>0</v>
      </c>
      <c r="R1057" s="85">
        <f t="shared" si="605"/>
        <v>0</v>
      </c>
      <c r="S1057" s="85">
        <f t="shared" si="606"/>
        <v>0</v>
      </c>
      <c r="T1057" s="85">
        <f t="shared" si="607"/>
        <v>0</v>
      </c>
      <c r="U1057" s="85">
        <f t="shared" si="608"/>
        <v>0</v>
      </c>
      <c r="V1057" s="85">
        <f t="shared" si="609"/>
        <v>0</v>
      </c>
      <c r="W1057" s="85">
        <f t="shared" si="597"/>
        <v>0</v>
      </c>
      <c r="Y1057" s="84">
        <f t="shared" si="589"/>
        <v>0</v>
      </c>
      <c r="Z1057" s="85">
        <f t="shared" si="590"/>
        <v>0</v>
      </c>
      <c r="AA1057" s="70">
        <f t="shared" si="591"/>
        <v>0</v>
      </c>
      <c r="AB1057" s="84">
        <f t="shared" si="592"/>
        <v>0</v>
      </c>
      <c r="AC1057" s="84">
        <f t="shared" si="593"/>
        <v>0</v>
      </c>
      <c r="AD1057" s="85">
        <f t="shared" si="594"/>
        <v>0</v>
      </c>
      <c r="AE1057" s="85">
        <f t="shared" si="595"/>
        <v>0</v>
      </c>
      <c r="AF1057" s="1">
        <f t="shared" si="554"/>
        <v>0</v>
      </c>
    </row>
    <row r="1058" spans="1:32" x14ac:dyDescent="0.2">
      <c r="A1058" s="101">
        <v>1.9689999999999998E-3</v>
      </c>
      <c r="B1058" s="3">
        <f t="shared" si="555"/>
        <v>1.9689999999999998E-3</v>
      </c>
      <c r="C1058"/>
      <c r="D1058"/>
      <c r="E1058" s="56" t="s">
        <v>20</v>
      </c>
      <c r="F1058" s="21">
        <f t="shared" si="575"/>
        <v>0</v>
      </c>
      <c r="G1058" s="21">
        <f t="shared" si="576"/>
        <v>0</v>
      </c>
      <c r="H1058" s="111" t="str">
        <f>IF(ISNA(VLOOKUP(C1058,[1]Sheet1!$J$2:$J$2989,1,FALSE)),"No","Yes")</f>
        <v>No</v>
      </c>
      <c r="I1058" s="84">
        <f t="shared" si="598"/>
        <v>0</v>
      </c>
      <c r="J1058" s="84">
        <f t="shared" si="599"/>
        <v>0</v>
      </c>
      <c r="K1058" s="84">
        <f t="shared" si="600"/>
        <v>0</v>
      </c>
      <c r="L1058" s="84">
        <f t="shared" si="601"/>
        <v>0</v>
      </c>
      <c r="M1058" s="84">
        <f t="shared" si="602"/>
        <v>0</v>
      </c>
      <c r="N1058" s="84">
        <f t="shared" si="603"/>
        <v>0</v>
      </c>
      <c r="O1058" s="84">
        <f t="shared" si="596"/>
        <v>0</v>
      </c>
      <c r="Q1058" s="85">
        <f t="shared" si="604"/>
        <v>0</v>
      </c>
      <c r="R1058" s="85">
        <f t="shared" si="605"/>
        <v>0</v>
      </c>
      <c r="S1058" s="85">
        <f t="shared" si="606"/>
        <v>0</v>
      </c>
      <c r="T1058" s="85">
        <f t="shared" si="607"/>
        <v>0</v>
      </c>
      <c r="U1058" s="85">
        <f t="shared" si="608"/>
        <v>0</v>
      </c>
      <c r="V1058" s="85">
        <f t="shared" si="609"/>
        <v>0</v>
      </c>
      <c r="W1058" s="85">
        <f t="shared" si="597"/>
        <v>0</v>
      </c>
      <c r="Y1058" s="84">
        <f t="shared" si="589"/>
        <v>0</v>
      </c>
      <c r="Z1058" s="85">
        <f t="shared" si="590"/>
        <v>0</v>
      </c>
      <c r="AA1058" s="70">
        <f t="shared" si="591"/>
        <v>0</v>
      </c>
      <c r="AB1058" s="84">
        <f t="shared" si="592"/>
        <v>0</v>
      </c>
      <c r="AC1058" s="84">
        <f t="shared" si="593"/>
        <v>0</v>
      </c>
      <c r="AD1058" s="85">
        <f t="shared" si="594"/>
        <v>0</v>
      </c>
      <c r="AE1058" s="85">
        <f t="shared" si="595"/>
        <v>0</v>
      </c>
      <c r="AF1058" s="1">
        <f t="shared" si="554"/>
        <v>0</v>
      </c>
    </row>
    <row r="1059" spans="1:32" x14ac:dyDescent="0.2">
      <c r="A1059" s="101">
        <v>1.97E-3</v>
      </c>
      <c r="B1059" s="3">
        <f t="shared" si="555"/>
        <v>1.97E-3</v>
      </c>
      <c r="C1059"/>
      <c r="D1059"/>
      <c r="E1059" s="56" t="s">
        <v>20</v>
      </c>
      <c r="F1059" s="21">
        <f t="shared" si="575"/>
        <v>0</v>
      </c>
      <c r="G1059" s="21">
        <f t="shared" si="576"/>
        <v>0</v>
      </c>
      <c r="H1059" s="111" t="str">
        <f>IF(ISNA(VLOOKUP(C1059,[1]Sheet1!$J$2:$J$2989,1,FALSE)),"No","Yes")</f>
        <v>No</v>
      </c>
      <c r="I1059" s="84">
        <f t="shared" si="598"/>
        <v>0</v>
      </c>
      <c r="J1059" s="84">
        <f t="shared" si="599"/>
        <v>0</v>
      </c>
      <c r="K1059" s="84">
        <f t="shared" si="600"/>
        <v>0</v>
      </c>
      <c r="L1059" s="84">
        <f t="shared" si="601"/>
        <v>0</v>
      </c>
      <c r="M1059" s="84">
        <f t="shared" si="602"/>
        <v>0</v>
      </c>
      <c r="N1059" s="84">
        <f t="shared" si="603"/>
        <v>0</v>
      </c>
      <c r="O1059" s="84">
        <f t="shared" si="596"/>
        <v>0</v>
      </c>
      <c r="Q1059" s="85">
        <f t="shared" si="604"/>
        <v>0</v>
      </c>
      <c r="R1059" s="85">
        <f t="shared" si="605"/>
        <v>0</v>
      </c>
      <c r="S1059" s="85">
        <f t="shared" si="606"/>
        <v>0</v>
      </c>
      <c r="T1059" s="85">
        <f t="shared" si="607"/>
        <v>0</v>
      </c>
      <c r="U1059" s="85">
        <f t="shared" si="608"/>
        <v>0</v>
      </c>
      <c r="V1059" s="85">
        <f t="shared" si="609"/>
        <v>0</v>
      </c>
      <c r="W1059" s="85">
        <f t="shared" si="597"/>
        <v>0</v>
      </c>
      <c r="Y1059" s="84">
        <f t="shared" si="589"/>
        <v>0</v>
      </c>
      <c r="Z1059" s="85">
        <f t="shared" si="590"/>
        <v>0</v>
      </c>
      <c r="AA1059" s="70">
        <f t="shared" si="591"/>
        <v>0</v>
      </c>
      <c r="AB1059" s="84">
        <f t="shared" si="592"/>
        <v>0</v>
      </c>
      <c r="AC1059" s="84">
        <f t="shared" si="593"/>
        <v>0</v>
      </c>
      <c r="AD1059" s="85">
        <f t="shared" si="594"/>
        <v>0</v>
      </c>
      <c r="AE1059" s="85">
        <f t="shared" si="595"/>
        <v>0</v>
      </c>
      <c r="AF1059" s="1">
        <f t="shared" si="554"/>
        <v>0</v>
      </c>
    </row>
    <row r="1060" spans="1:32" x14ac:dyDescent="0.2">
      <c r="A1060" s="101">
        <v>1.9710000000000001E-3</v>
      </c>
      <c r="B1060" s="3">
        <f t="shared" si="555"/>
        <v>1.9710000000000001E-3</v>
      </c>
      <c r="C1060"/>
      <c r="D1060"/>
      <c r="E1060" s="56" t="s">
        <v>20</v>
      </c>
      <c r="F1060" s="21">
        <f t="shared" si="575"/>
        <v>0</v>
      </c>
      <c r="G1060" s="21">
        <f t="shared" si="576"/>
        <v>0</v>
      </c>
      <c r="H1060" s="111" t="str">
        <f>IF(ISNA(VLOOKUP(C1060,[1]Sheet1!$J$2:$J$2989,1,FALSE)),"No","Yes")</f>
        <v>No</v>
      </c>
      <c r="I1060" s="84">
        <f t="shared" si="598"/>
        <v>0</v>
      </c>
      <c r="J1060" s="84">
        <f t="shared" si="599"/>
        <v>0</v>
      </c>
      <c r="K1060" s="84">
        <f t="shared" si="600"/>
        <v>0</v>
      </c>
      <c r="L1060" s="84">
        <f t="shared" si="601"/>
        <v>0</v>
      </c>
      <c r="M1060" s="84">
        <f t="shared" si="602"/>
        <v>0</v>
      </c>
      <c r="N1060" s="84">
        <f t="shared" si="603"/>
        <v>0</v>
      </c>
      <c r="O1060" s="84">
        <f t="shared" si="596"/>
        <v>0</v>
      </c>
      <c r="Q1060" s="85">
        <f t="shared" si="604"/>
        <v>0</v>
      </c>
      <c r="R1060" s="85">
        <f t="shared" si="605"/>
        <v>0</v>
      </c>
      <c r="S1060" s="85">
        <f t="shared" si="606"/>
        <v>0</v>
      </c>
      <c r="T1060" s="85">
        <f t="shared" si="607"/>
        <v>0</v>
      </c>
      <c r="U1060" s="85">
        <f t="shared" si="608"/>
        <v>0</v>
      </c>
      <c r="V1060" s="85">
        <f t="shared" si="609"/>
        <v>0</v>
      </c>
      <c r="W1060" s="85">
        <f t="shared" si="597"/>
        <v>0</v>
      </c>
      <c r="Y1060" s="84">
        <f t="shared" si="589"/>
        <v>0</v>
      </c>
      <c r="Z1060" s="85">
        <f t="shared" si="590"/>
        <v>0</v>
      </c>
      <c r="AA1060" s="70">
        <f t="shared" si="591"/>
        <v>0</v>
      </c>
      <c r="AB1060" s="84">
        <f t="shared" si="592"/>
        <v>0</v>
      </c>
      <c r="AC1060" s="84">
        <f t="shared" si="593"/>
        <v>0</v>
      </c>
      <c r="AD1060" s="85">
        <f t="shared" si="594"/>
        <v>0</v>
      </c>
      <c r="AE1060" s="85">
        <f t="shared" si="595"/>
        <v>0</v>
      </c>
      <c r="AF1060" s="1">
        <f t="shared" si="554"/>
        <v>0</v>
      </c>
    </row>
    <row r="1061" spans="1:32" x14ac:dyDescent="0.2">
      <c r="A1061" s="101">
        <v>1.9720000000000002E-3</v>
      </c>
      <c r="B1061" s="3">
        <f t="shared" si="555"/>
        <v>1.9720000000000002E-3</v>
      </c>
      <c r="C1061"/>
      <c r="D1061"/>
      <c r="E1061" s="56" t="s">
        <v>20</v>
      </c>
      <c r="F1061" s="21">
        <f t="shared" si="575"/>
        <v>0</v>
      </c>
      <c r="G1061" s="21">
        <f t="shared" si="576"/>
        <v>0</v>
      </c>
      <c r="H1061" s="111" t="str">
        <f>IF(ISNA(VLOOKUP(C1061,[1]Sheet1!$J$2:$J$2989,1,FALSE)),"No","Yes")</f>
        <v>No</v>
      </c>
      <c r="I1061" s="84">
        <f t="shared" si="598"/>
        <v>0</v>
      </c>
      <c r="J1061" s="84">
        <f t="shared" si="599"/>
        <v>0</v>
      </c>
      <c r="K1061" s="84">
        <f t="shared" si="600"/>
        <v>0</v>
      </c>
      <c r="L1061" s="84">
        <f t="shared" si="601"/>
        <v>0</v>
      </c>
      <c r="M1061" s="84">
        <f t="shared" si="602"/>
        <v>0</v>
      </c>
      <c r="N1061" s="84">
        <f t="shared" si="603"/>
        <v>0</v>
      </c>
      <c r="O1061" s="84">
        <f t="shared" si="596"/>
        <v>0</v>
      </c>
      <c r="Q1061" s="85">
        <f t="shared" si="604"/>
        <v>0</v>
      </c>
      <c r="R1061" s="85">
        <f t="shared" si="605"/>
        <v>0</v>
      </c>
      <c r="S1061" s="85">
        <f t="shared" si="606"/>
        <v>0</v>
      </c>
      <c r="T1061" s="85">
        <f t="shared" si="607"/>
        <v>0</v>
      </c>
      <c r="U1061" s="85">
        <f t="shared" si="608"/>
        <v>0</v>
      </c>
      <c r="V1061" s="85">
        <f t="shared" si="609"/>
        <v>0</v>
      </c>
      <c r="W1061" s="85">
        <f t="shared" si="597"/>
        <v>0</v>
      </c>
      <c r="Y1061" s="84">
        <f t="shared" si="589"/>
        <v>0</v>
      </c>
      <c r="Z1061" s="85">
        <f t="shared" si="590"/>
        <v>0</v>
      </c>
      <c r="AA1061" s="70">
        <f t="shared" si="591"/>
        <v>0</v>
      </c>
      <c r="AB1061" s="84">
        <f t="shared" si="592"/>
        <v>0</v>
      </c>
      <c r="AC1061" s="84">
        <f t="shared" si="593"/>
        <v>0</v>
      </c>
      <c r="AD1061" s="85">
        <f t="shared" si="594"/>
        <v>0</v>
      </c>
      <c r="AE1061" s="85">
        <f t="shared" si="595"/>
        <v>0</v>
      </c>
      <c r="AF1061" s="1">
        <f t="shared" si="554"/>
        <v>0</v>
      </c>
    </row>
    <row r="1062" spans="1:32" x14ac:dyDescent="0.2">
      <c r="A1062" s="101">
        <v>1.9729999999999999E-3</v>
      </c>
      <c r="B1062" s="3">
        <f t="shared" si="555"/>
        <v>1.9729999999999999E-3</v>
      </c>
      <c r="C1062"/>
      <c r="D1062"/>
      <c r="E1062" s="56" t="s">
        <v>20</v>
      </c>
      <c r="F1062" s="21">
        <f t="shared" si="575"/>
        <v>0</v>
      </c>
      <c r="G1062" s="21">
        <f t="shared" si="576"/>
        <v>0</v>
      </c>
      <c r="H1062" s="111" t="str">
        <f>IF(ISNA(VLOOKUP(C1062,[1]Sheet1!$J$2:$J$2989,1,FALSE)),"No","Yes")</f>
        <v>No</v>
      </c>
      <c r="I1062" s="84">
        <f t="shared" si="598"/>
        <v>0</v>
      </c>
      <c r="J1062" s="84">
        <f t="shared" si="599"/>
        <v>0</v>
      </c>
      <c r="K1062" s="84">
        <f t="shared" si="600"/>
        <v>0</v>
      </c>
      <c r="L1062" s="84">
        <f t="shared" si="601"/>
        <v>0</v>
      </c>
      <c r="M1062" s="84">
        <f t="shared" si="602"/>
        <v>0</v>
      </c>
      <c r="N1062" s="84">
        <f t="shared" si="603"/>
        <v>0</v>
      </c>
      <c r="O1062" s="84">
        <f t="shared" si="596"/>
        <v>0</v>
      </c>
      <c r="Q1062" s="85">
        <f t="shared" si="604"/>
        <v>0</v>
      </c>
      <c r="R1062" s="85">
        <f t="shared" si="605"/>
        <v>0</v>
      </c>
      <c r="S1062" s="85">
        <f t="shared" si="606"/>
        <v>0</v>
      </c>
      <c r="T1062" s="85">
        <f t="shared" si="607"/>
        <v>0</v>
      </c>
      <c r="U1062" s="85">
        <f t="shared" si="608"/>
        <v>0</v>
      </c>
      <c r="V1062" s="85">
        <f t="shared" si="609"/>
        <v>0</v>
      </c>
      <c r="W1062" s="85">
        <f t="shared" si="597"/>
        <v>0</v>
      </c>
      <c r="Y1062" s="84">
        <f t="shared" si="589"/>
        <v>0</v>
      </c>
      <c r="Z1062" s="85">
        <f t="shared" si="590"/>
        <v>0</v>
      </c>
      <c r="AA1062" s="70">
        <f t="shared" si="591"/>
        <v>0</v>
      </c>
      <c r="AB1062" s="84">
        <f t="shared" si="592"/>
        <v>0</v>
      </c>
      <c r="AC1062" s="84">
        <f t="shared" si="593"/>
        <v>0</v>
      </c>
      <c r="AD1062" s="85">
        <f t="shared" si="594"/>
        <v>0</v>
      </c>
      <c r="AE1062" s="85">
        <f t="shared" si="595"/>
        <v>0</v>
      </c>
      <c r="AF1062" s="1">
        <f t="shared" si="554"/>
        <v>0</v>
      </c>
    </row>
    <row r="1063" spans="1:32" x14ac:dyDescent="0.2">
      <c r="A1063" s="101">
        <v>1.9740000000000001E-3</v>
      </c>
      <c r="B1063" s="3">
        <f t="shared" si="555"/>
        <v>1.9740000000000001E-3</v>
      </c>
      <c r="C1063"/>
      <c r="D1063"/>
      <c r="E1063" s="56" t="s">
        <v>20</v>
      </c>
      <c r="F1063" s="21">
        <f t="shared" si="575"/>
        <v>0</v>
      </c>
      <c r="G1063" s="21">
        <f t="shared" si="576"/>
        <v>0</v>
      </c>
      <c r="H1063" s="111" t="str">
        <f>IF(ISNA(VLOOKUP(C1063,[1]Sheet1!$J$2:$J$2989,1,FALSE)),"No","Yes")</f>
        <v>No</v>
      </c>
      <c r="I1063" s="84">
        <f t="shared" si="598"/>
        <v>0</v>
      </c>
      <c r="J1063" s="84">
        <f t="shared" si="599"/>
        <v>0</v>
      </c>
      <c r="K1063" s="84">
        <f t="shared" si="600"/>
        <v>0</v>
      </c>
      <c r="L1063" s="84">
        <f t="shared" si="601"/>
        <v>0</v>
      </c>
      <c r="M1063" s="84">
        <f t="shared" si="602"/>
        <v>0</v>
      </c>
      <c r="N1063" s="84">
        <f t="shared" si="603"/>
        <v>0</v>
      </c>
      <c r="O1063" s="84">
        <f t="shared" si="596"/>
        <v>0</v>
      </c>
      <c r="Q1063" s="85">
        <f t="shared" si="604"/>
        <v>0</v>
      </c>
      <c r="R1063" s="85">
        <f t="shared" si="605"/>
        <v>0</v>
      </c>
      <c r="S1063" s="85">
        <f t="shared" si="606"/>
        <v>0</v>
      </c>
      <c r="T1063" s="85">
        <f t="shared" si="607"/>
        <v>0</v>
      </c>
      <c r="U1063" s="85">
        <f t="shared" si="608"/>
        <v>0</v>
      </c>
      <c r="V1063" s="85">
        <f t="shared" si="609"/>
        <v>0</v>
      </c>
      <c r="W1063" s="85">
        <f t="shared" si="597"/>
        <v>0</v>
      </c>
      <c r="Y1063" s="84">
        <f t="shared" si="589"/>
        <v>0</v>
      </c>
      <c r="Z1063" s="85">
        <f t="shared" si="590"/>
        <v>0</v>
      </c>
      <c r="AA1063" s="70">
        <f t="shared" si="591"/>
        <v>0</v>
      </c>
      <c r="AB1063" s="84">
        <f t="shared" si="592"/>
        <v>0</v>
      </c>
      <c r="AC1063" s="84">
        <f t="shared" si="593"/>
        <v>0</v>
      </c>
      <c r="AD1063" s="85">
        <f t="shared" si="594"/>
        <v>0</v>
      </c>
      <c r="AE1063" s="85">
        <f t="shared" si="595"/>
        <v>0</v>
      </c>
      <c r="AF1063" s="1">
        <f t="shared" si="554"/>
        <v>0</v>
      </c>
    </row>
    <row r="1064" spans="1:32" x14ac:dyDescent="0.2">
      <c r="A1064" s="101">
        <v>1.9750000000000002E-3</v>
      </c>
      <c r="B1064" s="3">
        <f t="shared" si="555"/>
        <v>1.9750000000000002E-3</v>
      </c>
      <c r="C1064"/>
      <c r="D1064"/>
      <c r="E1064" s="56" t="s">
        <v>20</v>
      </c>
      <c r="F1064" s="21">
        <f t="shared" si="575"/>
        <v>0</v>
      </c>
      <c r="G1064" s="21">
        <f t="shared" si="576"/>
        <v>0</v>
      </c>
      <c r="H1064" s="111" t="str">
        <f>IF(ISNA(VLOOKUP(C1064,[1]Sheet1!$J$2:$J$2989,1,FALSE)),"No","Yes")</f>
        <v>No</v>
      </c>
      <c r="I1064" s="84">
        <f t="shared" si="598"/>
        <v>0</v>
      </c>
      <c r="J1064" s="84">
        <f t="shared" si="599"/>
        <v>0</v>
      </c>
      <c r="K1064" s="84">
        <f t="shared" si="600"/>
        <v>0</v>
      </c>
      <c r="L1064" s="84">
        <f t="shared" si="601"/>
        <v>0</v>
      </c>
      <c r="M1064" s="84">
        <f t="shared" si="602"/>
        <v>0</v>
      </c>
      <c r="N1064" s="84">
        <f t="shared" si="603"/>
        <v>0</v>
      </c>
      <c r="O1064" s="84">
        <f t="shared" si="596"/>
        <v>0</v>
      </c>
      <c r="Q1064" s="85">
        <f t="shared" si="604"/>
        <v>0</v>
      </c>
      <c r="R1064" s="85">
        <f t="shared" si="605"/>
        <v>0</v>
      </c>
      <c r="S1064" s="85">
        <f t="shared" si="606"/>
        <v>0</v>
      </c>
      <c r="T1064" s="85">
        <f t="shared" si="607"/>
        <v>0</v>
      </c>
      <c r="U1064" s="85">
        <f t="shared" si="608"/>
        <v>0</v>
      </c>
      <c r="V1064" s="85">
        <f t="shared" si="609"/>
        <v>0</v>
      </c>
      <c r="W1064" s="85">
        <f t="shared" si="597"/>
        <v>0</v>
      </c>
      <c r="Y1064" s="84">
        <f t="shared" si="589"/>
        <v>0</v>
      </c>
      <c r="Z1064" s="85">
        <f t="shared" si="590"/>
        <v>0</v>
      </c>
      <c r="AA1064" s="70">
        <f t="shared" si="591"/>
        <v>0</v>
      </c>
      <c r="AB1064" s="84">
        <f t="shared" si="592"/>
        <v>0</v>
      </c>
      <c r="AC1064" s="84">
        <f t="shared" si="593"/>
        <v>0</v>
      </c>
      <c r="AD1064" s="85">
        <f t="shared" si="594"/>
        <v>0</v>
      </c>
      <c r="AE1064" s="85">
        <f t="shared" si="595"/>
        <v>0</v>
      </c>
      <c r="AF1064" s="1">
        <f t="shared" si="554"/>
        <v>0</v>
      </c>
    </row>
    <row r="1065" spans="1:32" x14ac:dyDescent="0.2">
      <c r="A1065" s="101">
        <v>1.9759999999999999E-3</v>
      </c>
      <c r="B1065" s="3">
        <f t="shared" si="555"/>
        <v>1.9759999999999999E-3</v>
      </c>
      <c r="C1065"/>
      <c r="D1065"/>
      <c r="E1065" s="56" t="s">
        <v>20</v>
      </c>
      <c r="F1065" s="21">
        <f t="shared" si="575"/>
        <v>0</v>
      </c>
      <c r="G1065" s="21">
        <f t="shared" si="576"/>
        <v>0</v>
      </c>
      <c r="H1065" s="111" t="str">
        <f>IF(ISNA(VLOOKUP(C1065,[1]Sheet1!$J$2:$J$2989,1,FALSE)),"No","Yes")</f>
        <v>No</v>
      </c>
      <c r="I1065" s="84">
        <f t="shared" si="598"/>
        <v>0</v>
      </c>
      <c r="J1065" s="84">
        <f t="shared" si="599"/>
        <v>0</v>
      </c>
      <c r="K1065" s="84">
        <f t="shared" si="600"/>
        <v>0</v>
      </c>
      <c r="L1065" s="84">
        <f t="shared" si="601"/>
        <v>0</v>
      </c>
      <c r="M1065" s="84">
        <f t="shared" si="602"/>
        <v>0</v>
      </c>
      <c r="N1065" s="84">
        <f t="shared" si="603"/>
        <v>0</v>
      </c>
      <c r="O1065" s="84">
        <f t="shared" si="596"/>
        <v>0</v>
      </c>
      <c r="Q1065" s="85">
        <f t="shared" si="604"/>
        <v>0</v>
      </c>
      <c r="R1065" s="85">
        <f t="shared" si="605"/>
        <v>0</v>
      </c>
      <c r="S1065" s="85">
        <f t="shared" si="606"/>
        <v>0</v>
      </c>
      <c r="T1065" s="85">
        <f t="shared" si="607"/>
        <v>0</v>
      </c>
      <c r="U1065" s="85">
        <f t="shared" si="608"/>
        <v>0</v>
      </c>
      <c r="V1065" s="85">
        <f t="shared" si="609"/>
        <v>0</v>
      </c>
      <c r="W1065" s="85">
        <f t="shared" si="597"/>
        <v>0</v>
      </c>
      <c r="Y1065" s="84">
        <f t="shared" si="589"/>
        <v>0</v>
      </c>
      <c r="Z1065" s="85">
        <f t="shared" si="590"/>
        <v>0</v>
      </c>
      <c r="AA1065" s="70">
        <f t="shared" si="591"/>
        <v>0</v>
      </c>
      <c r="AB1065" s="84">
        <f t="shared" si="592"/>
        <v>0</v>
      </c>
      <c r="AC1065" s="84">
        <f t="shared" si="593"/>
        <v>0</v>
      </c>
      <c r="AD1065" s="85">
        <f t="shared" si="594"/>
        <v>0</v>
      </c>
      <c r="AE1065" s="85">
        <f t="shared" si="595"/>
        <v>0</v>
      </c>
      <c r="AF1065" s="1">
        <f t="shared" si="554"/>
        <v>0</v>
      </c>
    </row>
    <row r="1066" spans="1:32" x14ac:dyDescent="0.2">
      <c r="A1066" s="101">
        <v>1.977E-3</v>
      </c>
      <c r="B1066" s="3">
        <f t="shared" ref="B1066:B1129" si="610">AF1066+A1066</f>
        <v>1.977E-3</v>
      </c>
      <c r="C1066"/>
      <c r="D1066"/>
      <c r="E1066" s="56" t="s">
        <v>20</v>
      </c>
      <c r="F1066" s="21">
        <f t="shared" si="575"/>
        <v>0</v>
      </c>
      <c r="G1066" s="21">
        <f t="shared" si="576"/>
        <v>0</v>
      </c>
      <c r="H1066" s="111" t="str">
        <f>IF(ISNA(VLOOKUP(C1066,[1]Sheet1!$J$2:$J$2989,1,FALSE)),"No","Yes")</f>
        <v>No</v>
      </c>
      <c r="I1066" s="84">
        <f t="shared" si="598"/>
        <v>0</v>
      </c>
      <c r="J1066" s="84">
        <f t="shared" si="599"/>
        <v>0</v>
      </c>
      <c r="K1066" s="84">
        <f t="shared" si="600"/>
        <v>0</v>
      </c>
      <c r="L1066" s="84">
        <f t="shared" si="601"/>
        <v>0</v>
      </c>
      <c r="M1066" s="84">
        <f t="shared" si="602"/>
        <v>0</v>
      </c>
      <c r="N1066" s="84">
        <f t="shared" si="603"/>
        <v>0</v>
      </c>
      <c r="O1066" s="84">
        <f t="shared" si="596"/>
        <v>0</v>
      </c>
      <c r="Q1066" s="85">
        <f t="shared" si="604"/>
        <v>0</v>
      </c>
      <c r="R1066" s="85">
        <f t="shared" si="605"/>
        <v>0</v>
      </c>
      <c r="S1066" s="85">
        <f t="shared" si="606"/>
        <v>0</v>
      </c>
      <c r="T1066" s="85">
        <f t="shared" si="607"/>
        <v>0</v>
      </c>
      <c r="U1066" s="85">
        <f t="shared" si="608"/>
        <v>0</v>
      </c>
      <c r="V1066" s="85">
        <f t="shared" si="609"/>
        <v>0</v>
      </c>
      <c r="W1066" s="85">
        <f t="shared" si="597"/>
        <v>0</v>
      </c>
      <c r="Y1066" s="84">
        <f t="shared" si="589"/>
        <v>0</v>
      </c>
      <c r="Z1066" s="85">
        <f t="shared" si="590"/>
        <v>0</v>
      </c>
      <c r="AA1066" s="70">
        <f t="shared" si="591"/>
        <v>0</v>
      </c>
      <c r="AB1066" s="84">
        <f t="shared" si="592"/>
        <v>0</v>
      </c>
      <c r="AC1066" s="84">
        <f t="shared" si="593"/>
        <v>0</v>
      </c>
      <c r="AD1066" s="85">
        <f t="shared" si="594"/>
        <v>0</v>
      </c>
      <c r="AE1066" s="85">
        <f t="shared" si="595"/>
        <v>0</v>
      </c>
      <c r="AF1066" s="1">
        <f t="shared" si="554"/>
        <v>0</v>
      </c>
    </row>
    <row r="1067" spans="1:32" x14ac:dyDescent="0.2">
      <c r="A1067" s="101">
        <v>1.9780000000000002E-3</v>
      </c>
      <c r="B1067" s="3">
        <f t="shared" si="610"/>
        <v>1.9780000000000002E-3</v>
      </c>
      <c r="C1067"/>
      <c r="D1067"/>
      <c r="E1067" s="56" t="s">
        <v>20</v>
      </c>
      <c r="F1067" s="21">
        <f t="shared" si="575"/>
        <v>0</v>
      </c>
      <c r="G1067" s="21">
        <f t="shared" si="576"/>
        <v>0</v>
      </c>
      <c r="H1067" s="111" t="str">
        <f>IF(ISNA(VLOOKUP(C1067,[1]Sheet1!$J$2:$J$2989,1,FALSE)),"No","Yes")</f>
        <v>No</v>
      </c>
      <c r="I1067" s="84">
        <f t="shared" si="598"/>
        <v>0</v>
      </c>
      <c r="J1067" s="84">
        <f t="shared" si="599"/>
        <v>0</v>
      </c>
      <c r="K1067" s="84">
        <f t="shared" si="600"/>
        <v>0</v>
      </c>
      <c r="L1067" s="84">
        <f t="shared" si="601"/>
        <v>0</v>
      </c>
      <c r="M1067" s="84">
        <f t="shared" si="602"/>
        <v>0</v>
      </c>
      <c r="N1067" s="84">
        <f t="shared" si="603"/>
        <v>0</v>
      </c>
      <c r="O1067" s="84">
        <f t="shared" si="596"/>
        <v>0</v>
      </c>
      <c r="Q1067" s="85">
        <f t="shared" si="604"/>
        <v>0</v>
      </c>
      <c r="R1067" s="85">
        <f t="shared" si="605"/>
        <v>0</v>
      </c>
      <c r="S1067" s="85">
        <f t="shared" si="606"/>
        <v>0</v>
      </c>
      <c r="T1067" s="85">
        <f t="shared" si="607"/>
        <v>0</v>
      </c>
      <c r="U1067" s="85">
        <f t="shared" si="608"/>
        <v>0</v>
      </c>
      <c r="V1067" s="85">
        <f t="shared" si="609"/>
        <v>0</v>
      </c>
      <c r="W1067" s="85">
        <f t="shared" si="597"/>
        <v>0</v>
      </c>
      <c r="Y1067" s="84">
        <f t="shared" si="589"/>
        <v>0</v>
      </c>
      <c r="Z1067" s="85">
        <f t="shared" si="590"/>
        <v>0</v>
      </c>
      <c r="AA1067" s="70">
        <f t="shared" si="591"/>
        <v>0</v>
      </c>
      <c r="AB1067" s="84">
        <f t="shared" si="592"/>
        <v>0</v>
      </c>
      <c r="AC1067" s="84">
        <f t="shared" si="593"/>
        <v>0</v>
      </c>
      <c r="AD1067" s="85">
        <f t="shared" si="594"/>
        <v>0</v>
      </c>
      <c r="AE1067" s="85">
        <f t="shared" si="595"/>
        <v>0</v>
      </c>
      <c r="AF1067" s="1">
        <f t="shared" si="554"/>
        <v>0</v>
      </c>
    </row>
    <row r="1068" spans="1:32" x14ac:dyDescent="0.2">
      <c r="A1068" s="101">
        <v>1.9789999999999999E-3</v>
      </c>
      <c r="B1068" s="3">
        <f t="shared" si="610"/>
        <v>1.9789999999999999E-3</v>
      </c>
      <c r="C1068"/>
      <c r="D1068"/>
      <c r="E1068" s="56" t="s">
        <v>20</v>
      </c>
      <c r="F1068" s="21">
        <f t="shared" si="575"/>
        <v>0</v>
      </c>
      <c r="G1068" s="21">
        <f t="shared" si="576"/>
        <v>0</v>
      </c>
      <c r="H1068" s="111" t="str">
        <f>IF(ISNA(VLOOKUP(C1068,[1]Sheet1!$J$2:$J$2989,1,FALSE)),"No","Yes")</f>
        <v>No</v>
      </c>
      <c r="I1068" s="84">
        <f t="shared" si="598"/>
        <v>0</v>
      </c>
      <c r="J1068" s="84">
        <f t="shared" si="599"/>
        <v>0</v>
      </c>
      <c r="K1068" s="84">
        <f t="shared" si="600"/>
        <v>0</v>
      </c>
      <c r="L1068" s="84">
        <f t="shared" si="601"/>
        <v>0</v>
      </c>
      <c r="M1068" s="84">
        <f t="shared" si="602"/>
        <v>0</v>
      </c>
      <c r="N1068" s="84">
        <f t="shared" si="603"/>
        <v>0</v>
      </c>
      <c r="O1068" s="84">
        <f t="shared" si="596"/>
        <v>0</v>
      </c>
      <c r="Q1068" s="85">
        <f t="shared" si="604"/>
        <v>0</v>
      </c>
      <c r="R1068" s="85">
        <f t="shared" si="605"/>
        <v>0</v>
      </c>
      <c r="S1068" s="85">
        <f t="shared" si="606"/>
        <v>0</v>
      </c>
      <c r="T1068" s="85">
        <f t="shared" si="607"/>
        <v>0</v>
      </c>
      <c r="U1068" s="85">
        <f t="shared" si="608"/>
        <v>0</v>
      </c>
      <c r="V1068" s="85">
        <f t="shared" si="609"/>
        <v>0</v>
      </c>
      <c r="W1068" s="85">
        <f t="shared" si="597"/>
        <v>0</v>
      </c>
      <c r="Y1068" s="84">
        <f t="shared" si="589"/>
        <v>0</v>
      </c>
      <c r="Z1068" s="85">
        <f t="shared" si="590"/>
        <v>0</v>
      </c>
      <c r="AA1068" s="70">
        <f t="shared" si="591"/>
        <v>0</v>
      </c>
      <c r="AB1068" s="84">
        <f t="shared" si="592"/>
        <v>0</v>
      </c>
      <c r="AC1068" s="84">
        <f t="shared" si="593"/>
        <v>0</v>
      </c>
      <c r="AD1068" s="85">
        <f t="shared" si="594"/>
        <v>0</v>
      </c>
      <c r="AE1068" s="85">
        <f t="shared" si="595"/>
        <v>0</v>
      </c>
      <c r="AF1068" s="1">
        <f t="shared" si="554"/>
        <v>0</v>
      </c>
    </row>
    <row r="1069" spans="1:32" x14ac:dyDescent="0.2">
      <c r="A1069" s="101">
        <v>1.98E-3</v>
      </c>
      <c r="B1069" s="3">
        <f t="shared" si="610"/>
        <v>1.98E-3</v>
      </c>
      <c r="C1069"/>
      <c r="D1069"/>
      <c r="E1069" s="56" t="s">
        <v>20</v>
      </c>
      <c r="F1069" s="21">
        <f t="shared" si="575"/>
        <v>0</v>
      </c>
      <c r="G1069" s="21">
        <f t="shared" si="576"/>
        <v>0</v>
      </c>
      <c r="H1069" s="111" t="str">
        <f>IF(ISNA(VLOOKUP(C1069,[1]Sheet1!$J$2:$J$2989,1,FALSE)),"No","Yes")</f>
        <v>No</v>
      </c>
      <c r="I1069" s="84">
        <f t="shared" si="598"/>
        <v>0</v>
      </c>
      <c r="J1069" s="84">
        <f t="shared" si="599"/>
        <v>0</v>
      </c>
      <c r="K1069" s="84">
        <f t="shared" si="600"/>
        <v>0</v>
      </c>
      <c r="L1069" s="84">
        <f t="shared" si="601"/>
        <v>0</v>
      </c>
      <c r="M1069" s="84">
        <f t="shared" si="602"/>
        <v>0</v>
      </c>
      <c r="N1069" s="84">
        <f t="shared" si="603"/>
        <v>0</v>
      </c>
      <c r="O1069" s="84">
        <f t="shared" si="596"/>
        <v>0</v>
      </c>
      <c r="Q1069" s="85">
        <f t="shared" si="604"/>
        <v>0</v>
      </c>
      <c r="R1069" s="85">
        <f t="shared" si="605"/>
        <v>0</v>
      </c>
      <c r="S1069" s="85">
        <f t="shared" si="606"/>
        <v>0</v>
      </c>
      <c r="T1069" s="85">
        <f t="shared" si="607"/>
        <v>0</v>
      </c>
      <c r="U1069" s="85">
        <f t="shared" si="608"/>
        <v>0</v>
      </c>
      <c r="V1069" s="85">
        <f t="shared" si="609"/>
        <v>0</v>
      </c>
      <c r="W1069" s="85">
        <f t="shared" si="597"/>
        <v>0</v>
      </c>
      <c r="Y1069" s="84">
        <f t="shared" si="589"/>
        <v>0</v>
      </c>
      <c r="Z1069" s="85">
        <f t="shared" si="590"/>
        <v>0</v>
      </c>
      <c r="AA1069" s="70">
        <f t="shared" si="591"/>
        <v>0</v>
      </c>
      <c r="AB1069" s="84">
        <f t="shared" si="592"/>
        <v>0</v>
      </c>
      <c r="AC1069" s="84">
        <f t="shared" si="593"/>
        <v>0</v>
      </c>
      <c r="AD1069" s="85">
        <f t="shared" si="594"/>
        <v>0</v>
      </c>
      <c r="AE1069" s="85">
        <f t="shared" si="595"/>
        <v>0</v>
      </c>
      <c r="AF1069" s="1">
        <f t="shared" si="554"/>
        <v>0</v>
      </c>
    </row>
    <row r="1070" spans="1:32" x14ac:dyDescent="0.2">
      <c r="A1070" s="101">
        <v>1.9810000000000001E-3</v>
      </c>
      <c r="B1070" s="3">
        <f t="shared" si="610"/>
        <v>1.9810000000000001E-3</v>
      </c>
      <c r="C1070"/>
      <c r="D1070"/>
      <c r="E1070" s="56" t="s">
        <v>20</v>
      </c>
      <c r="F1070" s="21">
        <f t="shared" si="575"/>
        <v>0</v>
      </c>
      <c r="G1070" s="21">
        <f t="shared" si="576"/>
        <v>0</v>
      </c>
      <c r="H1070" s="111" t="str">
        <f>IF(ISNA(VLOOKUP(C1070,[1]Sheet1!$J$2:$J$2989,1,FALSE)),"No","Yes")</f>
        <v>No</v>
      </c>
      <c r="I1070" s="84">
        <f t="shared" si="598"/>
        <v>0</v>
      </c>
      <c r="J1070" s="84">
        <f t="shared" si="599"/>
        <v>0</v>
      </c>
      <c r="K1070" s="84">
        <f t="shared" si="600"/>
        <v>0</v>
      </c>
      <c r="L1070" s="84">
        <f t="shared" si="601"/>
        <v>0</v>
      </c>
      <c r="M1070" s="84">
        <f t="shared" si="602"/>
        <v>0</v>
      </c>
      <c r="N1070" s="84">
        <f t="shared" si="603"/>
        <v>0</v>
      </c>
      <c r="O1070" s="84">
        <f t="shared" si="596"/>
        <v>0</v>
      </c>
      <c r="Q1070" s="85">
        <f t="shared" si="604"/>
        <v>0</v>
      </c>
      <c r="R1070" s="85">
        <f t="shared" si="605"/>
        <v>0</v>
      </c>
      <c r="S1070" s="85">
        <f t="shared" si="606"/>
        <v>0</v>
      </c>
      <c r="T1070" s="85">
        <f t="shared" si="607"/>
        <v>0</v>
      </c>
      <c r="U1070" s="85">
        <f t="shared" si="608"/>
        <v>0</v>
      </c>
      <c r="V1070" s="85">
        <f t="shared" si="609"/>
        <v>0</v>
      </c>
      <c r="W1070" s="85">
        <f t="shared" si="597"/>
        <v>0</v>
      </c>
      <c r="Y1070" s="84">
        <f t="shared" si="589"/>
        <v>0</v>
      </c>
      <c r="Z1070" s="85">
        <f t="shared" si="590"/>
        <v>0</v>
      </c>
      <c r="AA1070" s="70">
        <f t="shared" si="591"/>
        <v>0</v>
      </c>
      <c r="AB1070" s="84">
        <f t="shared" si="592"/>
        <v>0</v>
      </c>
      <c r="AC1070" s="84">
        <f t="shared" si="593"/>
        <v>0</v>
      </c>
      <c r="AD1070" s="85">
        <f t="shared" si="594"/>
        <v>0</v>
      </c>
      <c r="AE1070" s="85">
        <f t="shared" si="595"/>
        <v>0</v>
      </c>
      <c r="AF1070" s="1">
        <f t="shared" si="554"/>
        <v>0</v>
      </c>
    </row>
    <row r="1071" spans="1:32" x14ac:dyDescent="0.2">
      <c r="A1071" s="101">
        <v>1.9820000000000003E-3</v>
      </c>
      <c r="B1071" s="3">
        <f t="shared" si="610"/>
        <v>1.9820000000000003E-3</v>
      </c>
      <c r="C1071"/>
      <c r="D1071"/>
      <c r="E1071" s="56" t="s">
        <v>20</v>
      </c>
      <c r="F1071" s="21">
        <f t="shared" si="575"/>
        <v>0</v>
      </c>
      <c r="G1071" s="21">
        <f t="shared" si="576"/>
        <v>0</v>
      </c>
      <c r="H1071" s="111" t="str">
        <f>IF(ISNA(VLOOKUP(C1071,[1]Sheet1!$J$2:$J$2989,1,FALSE)),"No","Yes")</f>
        <v>No</v>
      </c>
      <c r="I1071" s="84">
        <f t="shared" si="598"/>
        <v>0</v>
      </c>
      <c r="J1071" s="84">
        <f t="shared" si="599"/>
        <v>0</v>
      </c>
      <c r="K1071" s="84">
        <f t="shared" si="600"/>
        <v>0</v>
      </c>
      <c r="L1071" s="84">
        <f t="shared" si="601"/>
        <v>0</v>
      </c>
      <c r="M1071" s="84">
        <f t="shared" si="602"/>
        <v>0</v>
      </c>
      <c r="N1071" s="84">
        <f t="shared" si="603"/>
        <v>0</v>
      </c>
      <c r="O1071" s="84">
        <f t="shared" si="596"/>
        <v>0</v>
      </c>
      <c r="Q1071" s="85">
        <f t="shared" si="604"/>
        <v>0</v>
      </c>
      <c r="R1071" s="85">
        <f t="shared" si="605"/>
        <v>0</v>
      </c>
      <c r="S1071" s="85">
        <f t="shared" si="606"/>
        <v>0</v>
      </c>
      <c r="T1071" s="85">
        <f t="shared" si="607"/>
        <v>0</v>
      </c>
      <c r="U1071" s="85">
        <f t="shared" si="608"/>
        <v>0</v>
      </c>
      <c r="V1071" s="85">
        <f t="shared" si="609"/>
        <v>0</v>
      </c>
      <c r="W1071" s="85">
        <f t="shared" si="597"/>
        <v>0</v>
      </c>
      <c r="Y1071" s="84">
        <f t="shared" si="589"/>
        <v>0</v>
      </c>
      <c r="Z1071" s="85">
        <f t="shared" si="590"/>
        <v>0</v>
      </c>
      <c r="AA1071" s="70">
        <f t="shared" si="591"/>
        <v>0</v>
      </c>
      <c r="AB1071" s="84">
        <f t="shared" si="592"/>
        <v>0</v>
      </c>
      <c r="AC1071" s="84">
        <f t="shared" si="593"/>
        <v>0</v>
      </c>
      <c r="AD1071" s="85">
        <f t="shared" si="594"/>
        <v>0</v>
      </c>
      <c r="AE1071" s="85">
        <f t="shared" si="595"/>
        <v>0</v>
      </c>
      <c r="AF1071" s="1">
        <f t="shared" si="554"/>
        <v>0</v>
      </c>
    </row>
    <row r="1072" spans="1:32" x14ac:dyDescent="0.2">
      <c r="A1072" s="101">
        <v>1.983E-3</v>
      </c>
      <c r="B1072" s="3">
        <f t="shared" si="610"/>
        <v>1.983E-3</v>
      </c>
      <c r="C1072"/>
      <c r="D1072"/>
      <c r="E1072" s="56" t="s">
        <v>20</v>
      </c>
      <c r="F1072" s="21">
        <f t="shared" si="575"/>
        <v>0</v>
      </c>
      <c r="G1072" s="21">
        <f t="shared" si="576"/>
        <v>0</v>
      </c>
      <c r="H1072" s="111" t="str">
        <f>IF(ISNA(VLOOKUP(C1072,[1]Sheet1!$J$2:$J$2989,1,FALSE)),"No","Yes")</f>
        <v>No</v>
      </c>
      <c r="I1072" s="84">
        <f t="shared" si="598"/>
        <v>0</v>
      </c>
      <c r="J1072" s="84">
        <f t="shared" si="599"/>
        <v>0</v>
      </c>
      <c r="K1072" s="84">
        <f t="shared" si="600"/>
        <v>0</v>
      </c>
      <c r="L1072" s="84">
        <f t="shared" si="601"/>
        <v>0</v>
      </c>
      <c r="M1072" s="84">
        <f t="shared" si="602"/>
        <v>0</v>
      </c>
      <c r="N1072" s="84">
        <f t="shared" si="603"/>
        <v>0</v>
      </c>
      <c r="O1072" s="84">
        <f t="shared" si="596"/>
        <v>0</v>
      </c>
      <c r="Q1072" s="85">
        <f t="shared" si="604"/>
        <v>0</v>
      </c>
      <c r="R1072" s="85">
        <f t="shared" si="605"/>
        <v>0</v>
      </c>
      <c r="S1072" s="85">
        <f t="shared" si="606"/>
        <v>0</v>
      </c>
      <c r="T1072" s="85">
        <f t="shared" si="607"/>
        <v>0</v>
      </c>
      <c r="U1072" s="85">
        <f t="shared" si="608"/>
        <v>0</v>
      </c>
      <c r="V1072" s="85">
        <f t="shared" si="609"/>
        <v>0</v>
      </c>
      <c r="W1072" s="85">
        <f t="shared" si="597"/>
        <v>0</v>
      </c>
      <c r="Y1072" s="84">
        <f t="shared" si="589"/>
        <v>0</v>
      </c>
      <c r="Z1072" s="85">
        <f t="shared" si="590"/>
        <v>0</v>
      </c>
      <c r="AA1072" s="70">
        <f t="shared" si="591"/>
        <v>0</v>
      </c>
      <c r="AB1072" s="84">
        <f t="shared" si="592"/>
        <v>0</v>
      </c>
      <c r="AC1072" s="84">
        <f t="shared" si="593"/>
        <v>0</v>
      </c>
      <c r="AD1072" s="85">
        <f t="shared" si="594"/>
        <v>0</v>
      </c>
      <c r="AE1072" s="85">
        <f t="shared" si="595"/>
        <v>0</v>
      </c>
      <c r="AF1072" s="1">
        <f t="shared" si="554"/>
        <v>0</v>
      </c>
    </row>
    <row r="1073" spans="1:32" x14ac:dyDescent="0.2">
      <c r="A1073" s="101">
        <v>1.9840000000000001E-3</v>
      </c>
      <c r="B1073" s="3">
        <f t="shared" si="610"/>
        <v>1.9840000000000001E-3</v>
      </c>
      <c r="C1073"/>
      <c r="D1073"/>
      <c r="E1073" s="56" t="s">
        <v>20</v>
      </c>
      <c r="F1073" s="21">
        <f t="shared" si="575"/>
        <v>0</v>
      </c>
      <c r="G1073" s="21">
        <f t="shared" si="576"/>
        <v>0</v>
      </c>
      <c r="H1073" s="111" t="str">
        <f>IF(ISNA(VLOOKUP(C1073,[1]Sheet1!$J$2:$J$2989,1,FALSE)),"No","Yes")</f>
        <v>No</v>
      </c>
      <c r="I1073" s="84">
        <f t="shared" si="598"/>
        <v>0</v>
      </c>
      <c r="J1073" s="84">
        <f t="shared" si="599"/>
        <v>0</v>
      </c>
      <c r="K1073" s="84">
        <f t="shared" si="600"/>
        <v>0</v>
      </c>
      <c r="L1073" s="84">
        <f t="shared" si="601"/>
        <v>0</v>
      </c>
      <c r="M1073" s="84">
        <f t="shared" si="602"/>
        <v>0</v>
      </c>
      <c r="N1073" s="84">
        <f t="shared" si="603"/>
        <v>0</v>
      </c>
      <c r="O1073" s="84">
        <f t="shared" si="596"/>
        <v>0</v>
      </c>
      <c r="Q1073" s="85">
        <f t="shared" si="604"/>
        <v>0</v>
      </c>
      <c r="R1073" s="85">
        <f t="shared" si="605"/>
        <v>0</v>
      </c>
      <c r="S1073" s="85">
        <f t="shared" si="606"/>
        <v>0</v>
      </c>
      <c r="T1073" s="85">
        <f t="shared" si="607"/>
        <v>0</v>
      </c>
      <c r="U1073" s="85">
        <f t="shared" si="608"/>
        <v>0</v>
      </c>
      <c r="V1073" s="85">
        <f t="shared" si="609"/>
        <v>0</v>
      </c>
      <c r="W1073" s="85">
        <f t="shared" si="597"/>
        <v>0</v>
      </c>
      <c r="Y1073" s="84">
        <f t="shared" si="589"/>
        <v>0</v>
      </c>
      <c r="Z1073" s="85">
        <f t="shared" si="590"/>
        <v>0</v>
      </c>
      <c r="AA1073" s="70">
        <f t="shared" si="591"/>
        <v>0</v>
      </c>
      <c r="AB1073" s="84">
        <f t="shared" si="592"/>
        <v>0</v>
      </c>
      <c r="AC1073" s="84">
        <f t="shared" si="593"/>
        <v>0</v>
      </c>
      <c r="AD1073" s="85">
        <f t="shared" si="594"/>
        <v>0</v>
      </c>
      <c r="AE1073" s="85">
        <f t="shared" si="595"/>
        <v>0</v>
      </c>
      <c r="AF1073" s="1">
        <f t="shared" si="554"/>
        <v>0</v>
      </c>
    </row>
    <row r="1074" spans="1:32" x14ac:dyDescent="0.2">
      <c r="A1074" s="101">
        <v>1.9850000000000002E-3</v>
      </c>
      <c r="B1074" s="3">
        <f t="shared" si="610"/>
        <v>1.9850000000000002E-3</v>
      </c>
      <c r="C1074"/>
      <c r="D1074"/>
      <c r="E1074" s="56" t="s">
        <v>20</v>
      </c>
      <c r="F1074" s="21">
        <f t="shared" si="575"/>
        <v>0</v>
      </c>
      <c r="G1074" s="21">
        <f t="shared" si="576"/>
        <v>0</v>
      </c>
      <c r="H1074" s="111" t="str">
        <f>IF(ISNA(VLOOKUP(C1074,[1]Sheet1!$J$2:$J$2989,1,FALSE)),"No","Yes")</f>
        <v>No</v>
      </c>
      <c r="I1074" s="84">
        <f t="shared" si="598"/>
        <v>0</v>
      </c>
      <c r="J1074" s="84">
        <f t="shared" si="599"/>
        <v>0</v>
      </c>
      <c r="K1074" s="84">
        <f t="shared" si="600"/>
        <v>0</v>
      </c>
      <c r="L1074" s="84">
        <f t="shared" si="601"/>
        <v>0</v>
      </c>
      <c r="M1074" s="84">
        <f t="shared" si="602"/>
        <v>0</v>
      </c>
      <c r="N1074" s="84">
        <f t="shared" si="603"/>
        <v>0</v>
      </c>
      <c r="O1074" s="84">
        <f t="shared" si="596"/>
        <v>0</v>
      </c>
      <c r="Q1074" s="85">
        <f t="shared" si="604"/>
        <v>0</v>
      </c>
      <c r="R1074" s="85">
        <f t="shared" si="605"/>
        <v>0</v>
      </c>
      <c r="S1074" s="85">
        <f t="shared" si="606"/>
        <v>0</v>
      </c>
      <c r="T1074" s="85">
        <f t="shared" si="607"/>
        <v>0</v>
      </c>
      <c r="U1074" s="85">
        <f t="shared" si="608"/>
        <v>0</v>
      </c>
      <c r="V1074" s="85">
        <f t="shared" si="609"/>
        <v>0</v>
      </c>
      <c r="W1074" s="85">
        <f t="shared" si="597"/>
        <v>0</v>
      </c>
      <c r="Y1074" s="84">
        <f t="shared" si="589"/>
        <v>0</v>
      </c>
      <c r="Z1074" s="85">
        <f t="shared" si="590"/>
        <v>0</v>
      </c>
      <c r="AA1074" s="70">
        <f t="shared" si="591"/>
        <v>0</v>
      </c>
      <c r="AB1074" s="84">
        <f t="shared" si="592"/>
        <v>0</v>
      </c>
      <c r="AC1074" s="84">
        <f t="shared" si="593"/>
        <v>0</v>
      </c>
      <c r="AD1074" s="85">
        <f t="shared" si="594"/>
        <v>0</v>
      </c>
      <c r="AE1074" s="85">
        <f t="shared" si="595"/>
        <v>0</v>
      </c>
      <c r="AF1074" s="1">
        <f t="shared" si="554"/>
        <v>0</v>
      </c>
    </row>
    <row r="1075" spans="1:32" x14ac:dyDescent="0.2">
      <c r="A1075" s="101">
        <v>1.9859999999999999E-3</v>
      </c>
      <c r="B1075" s="3">
        <f t="shared" si="610"/>
        <v>1.9859999999999999E-3</v>
      </c>
      <c r="C1075"/>
      <c r="D1075"/>
      <c r="E1075" s="56" t="s">
        <v>20</v>
      </c>
      <c r="F1075" s="21">
        <f t="shared" si="575"/>
        <v>0</v>
      </c>
      <c r="G1075" s="21">
        <f t="shared" si="576"/>
        <v>0</v>
      </c>
      <c r="H1075" s="111" t="str">
        <f>IF(ISNA(VLOOKUP(C1075,[1]Sheet1!$J$2:$J$2989,1,FALSE)),"No","Yes")</f>
        <v>No</v>
      </c>
      <c r="I1075" s="84">
        <f t="shared" si="598"/>
        <v>0</v>
      </c>
      <c r="J1075" s="84">
        <f t="shared" si="599"/>
        <v>0</v>
      </c>
      <c r="K1075" s="84">
        <f t="shared" si="600"/>
        <v>0</v>
      </c>
      <c r="L1075" s="84">
        <f t="shared" si="601"/>
        <v>0</v>
      </c>
      <c r="M1075" s="84">
        <f t="shared" si="602"/>
        <v>0</v>
      </c>
      <c r="N1075" s="84">
        <f t="shared" si="603"/>
        <v>0</v>
      </c>
      <c r="O1075" s="84">
        <f t="shared" si="596"/>
        <v>0</v>
      </c>
      <c r="Q1075" s="85">
        <f t="shared" si="604"/>
        <v>0</v>
      </c>
      <c r="R1075" s="85">
        <f t="shared" si="605"/>
        <v>0</v>
      </c>
      <c r="S1075" s="85">
        <f t="shared" si="606"/>
        <v>0</v>
      </c>
      <c r="T1075" s="85">
        <f t="shared" si="607"/>
        <v>0</v>
      </c>
      <c r="U1075" s="85">
        <f t="shared" si="608"/>
        <v>0</v>
      </c>
      <c r="V1075" s="85">
        <f t="shared" si="609"/>
        <v>0</v>
      </c>
      <c r="W1075" s="85">
        <f t="shared" si="597"/>
        <v>0</v>
      </c>
      <c r="Y1075" s="84">
        <f t="shared" si="589"/>
        <v>0</v>
      </c>
      <c r="Z1075" s="85">
        <f t="shared" si="590"/>
        <v>0</v>
      </c>
      <c r="AA1075" s="70">
        <f t="shared" si="591"/>
        <v>0</v>
      </c>
      <c r="AB1075" s="84">
        <f t="shared" si="592"/>
        <v>0</v>
      </c>
      <c r="AC1075" s="84">
        <f t="shared" si="593"/>
        <v>0</v>
      </c>
      <c r="AD1075" s="85">
        <f t="shared" si="594"/>
        <v>0</v>
      </c>
      <c r="AE1075" s="85">
        <f t="shared" si="595"/>
        <v>0</v>
      </c>
      <c r="AF1075" s="1">
        <f t="shared" ref="AF1075:AF1138" si="611">IF(H1075="NO",SUM(AA1075:AE1075)-0,SUM(AA1075:AE1075))</f>
        <v>0</v>
      </c>
    </row>
    <row r="1076" spans="1:32" x14ac:dyDescent="0.2">
      <c r="A1076" s="101">
        <v>1.9870000000000001E-3</v>
      </c>
      <c r="B1076" s="3">
        <f t="shared" si="610"/>
        <v>1.9870000000000001E-3</v>
      </c>
      <c r="C1076"/>
      <c r="D1076"/>
      <c r="E1076" s="56" t="s">
        <v>20</v>
      </c>
      <c r="F1076" s="21">
        <f t="shared" si="575"/>
        <v>0</v>
      </c>
      <c r="G1076" s="21">
        <f t="shared" si="576"/>
        <v>0</v>
      </c>
      <c r="H1076" s="111" t="str">
        <f>IF(ISNA(VLOOKUP(C1076,[1]Sheet1!$J$2:$J$2989,1,FALSE)),"No","Yes")</f>
        <v>No</v>
      </c>
      <c r="I1076" s="84">
        <f t="shared" si="598"/>
        <v>0</v>
      </c>
      <c r="J1076" s="84">
        <f t="shared" si="599"/>
        <v>0</v>
      </c>
      <c r="K1076" s="84">
        <f t="shared" si="600"/>
        <v>0</v>
      </c>
      <c r="L1076" s="84">
        <f t="shared" si="601"/>
        <v>0</v>
      </c>
      <c r="M1076" s="84">
        <f t="shared" si="602"/>
        <v>0</v>
      </c>
      <c r="N1076" s="84">
        <f t="shared" si="603"/>
        <v>0</v>
      </c>
      <c r="O1076" s="84">
        <f t="shared" si="596"/>
        <v>0</v>
      </c>
      <c r="Q1076" s="85">
        <f t="shared" si="604"/>
        <v>0</v>
      </c>
      <c r="R1076" s="85">
        <f t="shared" si="605"/>
        <v>0</v>
      </c>
      <c r="S1076" s="85">
        <f t="shared" si="606"/>
        <v>0</v>
      </c>
      <c r="T1076" s="85">
        <f t="shared" si="607"/>
        <v>0</v>
      </c>
      <c r="U1076" s="85">
        <f t="shared" si="608"/>
        <v>0</v>
      </c>
      <c r="V1076" s="85">
        <f t="shared" si="609"/>
        <v>0</v>
      </c>
      <c r="W1076" s="85">
        <f t="shared" si="597"/>
        <v>0</v>
      </c>
      <c r="Y1076" s="84">
        <f t="shared" si="589"/>
        <v>0</v>
      </c>
      <c r="Z1076" s="85">
        <f t="shared" si="590"/>
        <v>0</v>
      </c>
      <c r="AA1076" s="70">
        <f t="shared" si="591"/>
        <v>0</v>
      </c>
      <c r="AB1076" s="84">
        <f t="shared" si="592"/>
        <v>0</v>
      </c>
      <c r="AC1076" s="84">
        <f t="shared" si="593"/>
        <v>0</v>
      </c>
      <c r="AD1076" s="85">
        <f t="shared" si="594"/>
        <v>0</v>
      </c>
      <c r="AE1076" s="85">
        <f t="shared" si="595"/>
        <v>0</v>
      </c>
      <c r="AF1076" s="1">
        <f t="shared" si="611"/>
        <v>0</v>
      </c>
    </row>
    <row r="1077" spans="1:32" x14ac:dyDescent="0.2">
      <c r="A1077" s="101">
        <v>1.9880000000000002E-3</v>
      </c>
      <c r="B1077" s="3">
        <f t="shared" si="610"/>
        <v>1.9880000000000002E-3</v>
      </c>
      <c r="C1077"/>
      <c r="D1077"/>
      <c r="E1077" s="56" t="s">
        <v>20</v>
      </c>
      <c r="F1077" s="21">
        <f t="shared" si="575"/>
        <v>0</v>
      </c>
      <c r="G1077" s="21">
        <f t="shared" si="576"/>
        <v>0</v>
      </c>
      <c r="H1077" s="111" t="str">
        <f>IF(ISNA(VLOOKUP(C1077,[1]Sheet1!$J$2:$J$2989,1,FALSE)),"No","Yes")</f>
        <v>No</v>
      </c>
      <c r="I1077" s="84">
        <f t="shared" si="598"/>
        <v>0</v>
      </c>
      <c r="J1077" s="84">
        <f t="shared" si="599"/>
        <v>0</v>
      </c>
      <c r="K1077" s="84">
        <f t="shared" si="600"/>
        <v>0</v>
      </c>
      <c r="L1077" s="84">
        <f t="shared" si="601"/>
        <v>0</v>
      </c>
      <c r="M1077" s="84">
        <f t="shared" si="602"/>
        <v>0</v>
      </c>
      <c r="N1077" s="84">
        <f t="shared" si="603"/>
        <v>0</v>
      </c>
      <c r="O1077" s="84">
        <f t="shared" si="596"/>
        <v>0</v>
      </c>
      <c r="Q1077" s="85">
        <f t="shared" si="604"/>
        <v>0</v>
      </c>
      <c r="R1077" s="85">
        <f t="shared" si="605"/>
        <v>0</v>
      </c>
      <c r="S1077" s="85">
        <f t="shared" si="606"/>
        <v>0</v>
      </c>
      <c r="T1077" s="85">
        <f t="shared" si="607"/>
        <v>0</v>
      </c>
      <c r="U1077" s="85">
        <f t="shared" si="608"/>
        <v>0</v>
      </c>
      <c r="V1077" s="85">
        <f t="shared" si="609"/>
        <v>0</v>
      </c>
      <c r="W1077" s="85">
        <f t="shared" si="597"/>
        <v>0</v>
      </c>
      <c r="Y1077" s="84">
        <f t="shared" si="589"/>
        <v>0</v>
      </c>
      <c r="Z1077" s="85">
        <f t="shared" si="590"/>
        <v>0</v>
      </c>
      <c r="AA1077" s="70">
        <f t="shared" si="591"/>
        <v>0</v>
      </c>
      <c r="AB1077" s="84">
        <f t="shared" si="592"/>
        <v>0</v>
      </c>
      <c r="AC1077" s="84">
        <f t="shared" si="593"/>
        <v>0</v>
      </c>
      <c r="AD1077" s="85">
        <f t="shared" si="594"/>
        <v>0</v>
      </c>
      <c r="AE1077" s="85">
        <f t="shared" si="595"/>
        <v>0</v>
      </c>
      <c r="AF1077" s="1">
        <f t="shared" si="611"/>
        <v>0</v>
      </c>
    </row>
    <row r="1078" spans="1:32" x14ac:dyDescent="0.2">
      <c r="A1078" s="101">
        <v>1.9889999999999999E-3</v>
      </c>
      <c r="B1078" s="3">
        <f t="shared" si="610"/>
        <v>1.9889999999999999E-3</v>
      </c>
      <c r="C1078"/>
      <c r="D1078"/>
      <c r="E1078" s="56" t="s">
        <v>20</v>
      </c>
      <c r="F1078" s="21">
        <f t="shared" si="575"/>
        <v>0</v>
      </c>
      <c r="G1078" s="21">
        <f t="shared" si="576"/>
        <v>0</v>
      </c>
      <c r="H1078" s="111" t="str">
        <f>IF(ISNA(VLOOKUP(C1078,[1]Sheet1!$J$2:$J$2989,1,FALSE)),"No","Yes")</f>
        <v>No</v>
      </c>
      <c r="I1078" s="84">
        <f t="shared" si="598"/>
        <v>0</v>
      </c>
      <c r="J1078" s="84">
        <f t="shared" si="599"/>
        <v>0</v>
      </c>
      <c r="K1078" s="84">
        <f t="shared" si="600"/>
        <v>0</v>
      </c>
      <c r="L1078" s="84">
        <f t="shared" si="601"/>
        <v>0</v>
      </c>
      <c r="M1078" s="84">
        <f t="shared" si="602"/>
        <v>0</v>
      </c>
      <c r="N1078" s="84">
        <f t="shared" si="603"/>
        <v>0</v>
      </c>
      <c r="O1078" s="84">
        <f t="shared" si="596"/>
        <v>0</v>
      </c>
      <c r="Q1078" s="85">
        <f t="shared" si="604"/>
        <v>0</v>
      </c>
      <c r="R1078" s="85">
        <f t="shared" si="605"/>
        <v>0</v>
      </c>
      <c r="S1078" s="85">
        <f t="shared" si="606"/>
        <v>0</v>
      </c>
      <c r="T1078" s="85">
        <f t="shared" si="607"/>
        <v>0</v>
      </c>
      <c r="U1078" s="85">
        <f t="shared" si="608"/>
        <v>0</v>
      </c>
      <c r="V1078" s="85">
        <f t="shared" si="609"/>
        <v>0</v>
      </c>
      <c r="W1078" s="85">
        <f t="shared" si="597"/>
        <v>0</v>
      </c>
      <c r="Y1078" s="84">
        <f t="shared" si="589"/>
        <v>0</v>
      </c>
      <c r="Z1078" s="85">
        <f t="shared" si="590"/>
        <v>0</v>
      </c>
      <c r="AA1078" s="70">
        <f t="shared" si="591"/>
        <v>0</v>
      </c>
      <c r="AB1078" s="84">
        <f t="shared" si="592"/>
        <v>0</v>
      </c>
      <c r="AC1078" s="84">
        <f t="shared" si="593"/>
        <v>0</v>
      </c>
      <c r="AD1078" s="85">
        <f t="shared" si="594"/>
        <v>0</v>
      </c>
      <c r="AE1078" s="85">
        <f t="shared" si="595"/>
        <v>0</v>
      </c>
      <c r="AF1078" s="1">
        <f t="shared" si="611"/>
        <v>0</v>
      </c>
    </row>
    <row r="1079" spans="1:32" x14ac:dyDescent="0.2">
      <c r="A1079" s="101">
        <v>1.99E-3</v>
      </c>
      <c r="B1079" s="3">
        <f t="shared" si="610"/>
        <v>1.99E-3</v>
      </c>
      <c r="C1079"/>
      <c r="D1079"/>
      <c r="E1079" s="56" t="s">
        <v>20</v>
      </c>
      <c r="F1079" s="21">
        <f t="shared" si="575"/>
        <v>0</v>
      </c>
      <c r="G1079" s="21">
        <f t="shared" si="576"/>
        <v>0</v>
      </c>
      <c r="H1079" s="111" t="str">
        <f>IF(ISNA(VLOOKUP(C1079,[1]Sheet1!$J$2:$J$2989,1,FALSE)),"No","Yes")</f>
        <v>No</v>
      </c>
      <c r="I1079" s="84">
        <f t="shared" si="598"/>
        <v>0</v>
      </c>
      <c r="J1079" s="84">
        <f t="shared" si="599"/>
        <v>0</v>
      </c>
      <c r="K1079" s="84">
        <f t="shared" si="600"/>
        <v>0</v>
      </c>
      <c r="L1079" s="84">
        <f t="shared" si="601"/>
        <v>0</v>
      </c>
      <c r="M1079" s="84">
        <f t="shared" si="602"/>
        <v>0</v>
      </c>
      <c r="N1079" s="84">
        <f t="shared" si="603"/>
        <v>0</v>
      </c>
      <c r="O1079" s="84">
        <f t="shared" si="596"/>
        <v>0</v>
      </c>
      <c r="Q1079" s="85">
        <f t="shared" si="604"/>
        <v>0</v>
      </c>
      <c r="R1079" s="85">
        <f t="shared" si="605"/>
        <v>0</v>
      </c>
      <c r="S1079" s="85">
        <f t="shared" si="606"/>
        <v>0</v>
      </c>
      <c r="T1079" s="85">
        <f t="shared" si="607"/>
        <v>0</v>
      </c>
      <c r="U1079" s="85">
        <f t="shared" si="608"/>
        <v>0</v>
      </c>
      <c r="V1079" s="85">
        <f t="shared" si="609"/>
        <v>0</v>
      </c>
      <c r="W1079" s="85">
        <f t="shared" si="597"/>
        <v>0</v>
      </c>
      <c r="Y1079" s="84">
        <f t="shared" si="589"/>
        <v>0</v>
      </c>
      <c r="Z1079" s="85">
        <f t="shared" si="590"/>
        <v>0</v>
      </c>
      <c r="AA1079" s="70">
        <f t="shared" si="591"/>
        <v>0</v>
      </c>
      <c r="AB1079" s="84">
        <f t="shared" si="592"/>
        <v>0</v>
      </c>
      <c r="AC1079" s="84">
        <f t="shared" si="593"/>
        <v>0</v>
      </c>
      <c r="AD1079" s="85">
        <f t="shared" si="594"/>
        <v>0</v>
      </c>
      <c r="AE1079" s="85">
        <f t="shared" si="595"/>
        <v>0</v>
      </c>
      <c r="AF1079" s="1">
        <f t="shared" si="611"/>
        <v>0</v>
      </c>
    </row>
    <row r="1080" spans="1:32" x14ac:dyDescent="0.2">
      <c r="A1080" s="101">
        <v>1.9910000000000001E-3</v>
      </c>
      <c r="B1080" s="3">
        <f t="shared" si="610"/>
        <v>1.9910000000000001E-3</v>
      </c>
      <c r="C1080"/>
      <c r="D1080"/>
      <c r="E1080" s="56" t="s">
        <v>20</v>
      </c>
      <c r="F1080" s="21">
        <f t="shared" si="575"/>
        <v>0</v>
      </c>
      <c r="G1080" s="21">
        <f t="shared" si="576"/>
        <v>0</v>
      </c>
      <c r="H1080" s="111" t="str">
        <f>IF(ISNA(VLOOKUP(C1080,[1]Sheet1!$J$2:$J$2989,1,FALSE)),"No","Yes")</f>
        <v>No</v>
      </c>
      <c r="I1080" s="84">
        <f t="shared" si="598"/>
        <v>0</v>
      </c>
      <c r="J1080" s="84">
        <f t="shared" si="599"/>
        <v>0</v>
      </c>
      <c r="K1080" s="84">
        <f t="shared" si="600"/>
        <v>0</v>
      </c>
      <c r="L1080" s="84">
        <f t="shared" si="601"/>
        <v>0</v>
      </c>
      <c r="M1080" s="84">
        <f t="shared" si="602"/>
        <v>0</v>
      </c>
      <c r="N1080" s="84">
        <f t="shared" si="603"/>
        <v>0</v>
      </c>
      <c r="O1080" s="84">
        <f t="shared" si="596"/>
        <v>0</v>
      </c>
      <c r="Q1080" s="85">
        <f t="shared" si="604"/>
        <v>0</v>
      </c>
      <c r="R1080" s="85">
        <f t="shared" si="605"/>
        <v>0</v>
      </c>
      <c r="S1080" s="85">
        <f t="shared" si="606"/>
        <v>0</v>
      </c>
      <c r="T1080" s="85">
        <f t="shared" si="607"/>
        <v>0</v>
      </c>
      <c r="U1080" s="85">
        <f t="shared" si="608"/>
        <v>0</v>
      </c>
      <c r="V1080" s="85">
        <f t="shared" si="609"/>
        <v>0</v>
      </c>
      <c r="W1080" s="85">
        <f t="shared" si="597"/>
        <v>0</v>
      </c>
      <c r="Y1080" s="84">
        <f t="shared" si="589"/>
        <v>0</v>
      </c>
      <c r="Z1080" s="85">
        <f t="shared" si="590"/>
        <v>0</v>
      </c>
      <c r="AA1080" s="70">
        <f t="shared" si="591"/>
        <v>0</v>
      </c>
      <c r="AB1080" s="84">
        <f t="shared" si="592"/>
        <v>0</v>
      </c>
      <c r="AC1080" s="84">
        <f t="shared" si="593"/>
        <v>0</v>
      </c>
      <c r="AD1080" s="85">
        <f t="shared" si="594"/>
        <v>0</v>
      </c>
      <c r="AE1080" s="85">
        <f t="shared" si="595"/>
        <v>0</v>
      </c>
      <c r="AF1080" s="1">
        <f t="shared" si="611"/>
        <v>0</v>
      </c>
    </row>
    <row r="1081" spans="1:32" x14ac:dyDescent="0.2">
      <c r="A1081" s="101">
        <v>1.9919999999999998E-3</v>
      </c>
      <c r="B1081" s="3">
        <f t="shared" si="610"/>
        <v>1.9919999999999998E-3</v>
      </c>
      <c r="C1081"/>
      <c r="D1081"/>
      <c r="E1081" s="56" t="s">
        <v>20</v>
      </c>
      <c r="F1081" s="21">
        <f t="shared" si="575"/>
        <v>0</v>
      </c>
      <c r="G1081" s="21">
        <f t="shared" si="576"/>
        <v>0</v>
      </c>
      <c r="H1081" s="111" t="str">
        <f>IF(ISNA(VLOOKUP(C1081,[1]Sheet1!$J$2:$J$2989,1,FALSE)),"No","Yes")</f>
        <v>No</v>
      </c>
      <c r="I1081" s="84">
        <f t="shared" si="598"/>
        <v>0</v>
      </c>
      <c r="J1081" s="84">
        <f t="shared" si="599"/>
        <v>0</v>
      </c>
      <c r="K1081" s="84">
        <f t="shared" si="600"/>
        <v>0</v>
      </c>
      <c r="L1081" s="84">
        <f t="shared" si="601"/>
        <v>0</v>
      </c>
      <c r="M1081" s="84">
        <f t="shared" si="602"/>
        <v>0</v>
      </c>
      <c r="N1081" s="84">
        <f t="shared" si="603"/>
        <v>0</v>
      </c>
      <c r="O1081" s="84">
        <f t="shared" si="596"/>
        <v>0</v>
      </c>
      <c r="Q1081" s="85">
        <f t="shared" si="604"/>
        <v>0</v>
      </c>
      <c r="R1081" s="85">
        <f t="shared" si="605"/>
        <v>0</v>
      </c>
      <c r="S1081" s="85">
        <f t="shared" si="606"/>
        <v>0</v>
      </c>
      <c r="T1081" s="85">
        <f t="shared" si="607"/>
        <v>0</v>
      </c>
      <c r="U1081" s="85">
        <f t="shared" si="608"/>
        <v>0</v>
      </c>
      <c r="V1081" s="85">
        <f t="shared" si="609"/>
        <v>0</v>
      </c>
      <c r="W1081" s="85">
        <f t="shared" si="597"/>
        <v>0</v>
      </c>
      <c r="Y1081" s="84">
        <f t="shared" si="589"/>
        <v>0</v>
      </c>
      <c r="Z1081" s="85">
        <f t="shared" si="590"/>
        <v>0</v>
      </c>
      <c r="AA1081" s="70">
        <f t="shared" si="591"/>
        <v>0</v>
      </c>
      <c r="AB1081" s="84">
        <f t="shared" si="592"/>
        <v>0</v>
      </c>
      <c r="AC1081" s="84">
        <f t="shared" si="593"/>
        <v>0</v>
      </c>
      <c r="AD1081" s="85">
        <f t="shared" si="594"/>
        <v>0</v>
      </c>
      <c r="AE1081" s="85">
        <f t="shared" si="595"/>
        <v>0</v>
      </c>
      <c r="AF1081" s="1">
        <f t="shared" si="611"/>
        <v>0</v>
      </c>
    </row>
    <row r="1082" spans="1:32" x14ac:dyDescent="0.2">
      <c r="A1082" s="101">
        <v>1.993E-3</v>
      </c>
      <c r="B1082" s="3">
        <f t="shared" si="610"/>
        <v>1.993E-3</v>
      </c>
      <c r="C1082"/>
      <c r="D1082"/>
      <c r="E1082" s="56" t="s">
        <v>20</v>
      </c>
      <c r="F1082" s="21">
        <f t="shared" si="575"/>
        <v>0</v>
      </c>
      <c r="G1082" s="21">
        <f t="shared" si="576"/>
        <v>0</v>
      </c>
      <c r="H1082" s="111" t="str">
        <f>IF(ISNA(VLOOKUP(C1082,[1]Sheet1!$J$2:$J$2989,1,FALSE)),"No","Yes")</f>
        <v>No</v>
      </c>
      <c r="I1082" s="84">
        <f t="shared" si="598"/>
        <v>0</v>
      </c>
      <c r="J1082" s="84">
        <f t="shared" si="599"/>
        <v>0</v>
      </c>
      <c r="K1082" s="84">
        <f t="shared" si="600"/>
        <v>0</v>
      </c>
      <c r="L1082" s="84">
        <f t="shared" si="601"/>
        <v>0</v>
      </c>
      <c r="M1082" s="84">
        <f t="shared" si="602"/>
        <v>0</v>
      </c>
      <c r="N1082" s="84">
        <f t="shared" si="603"/>
        <v>0</v>
      </c>
      <c r="O1082" s="84">
        <f t="shared" si="596"/>
        <v>0</v>
      </c>
      <c r="Q1082" s="85">
        <f t="shared" si="604"/>
        <v>0</v>
      </c>
      <c r="R1082" s="85">
        <f t="shared" si="605"/>
        <v>0</v>
      </c>
      <c r="S1082" s="85">
        <f t="shared" si="606"/>
        <v>0</v>
      </c>
      <c r="T1082" s="85">
        <f t="shared" si="607"/>
        <v>0</v>
      </c>
      <c r="U1082" s="85">
        <f t="shared" si="608"/>
        <v>0</v>
      </c>
      <c r="V1082" s="85">
        <f t="shared" si="609"/>
        <v>0</v>
      </c>
      <c r="W1082" s="85">
        <f t="shared" si="597"/>
        <v>0</v>
      </c>
      <c r="Y1082" s="84">
        <f t="shared" si="589"/>
        <v>0</v>
      </c>
      <c r="Z1082" s="85">
        <f t="shared" si="590"/>
        <v>0</v>
      </c>
      <c r="AA1082" s="70">
        <f t="shared" si="591"/>
        <v>0</v>
      </c>
      <c r="AB1082" s="84">
        <f t="shared" si="592"/>
        <v>0</v>
      </c>
      <c r="AC1082" s="84">
        <f t="shared" si="593"/>
        <v>0</v>
      </c>
      <c r="AD1082" s="85">
        <f t="shared" si="594"/>
        <v>0</v>
      </c>
      <c r="AE1082" s="85">
        <f t="shared" si="595"/>
        <v>0</v>
      </c>
      <c r="AF1082" s="1">
        <f t="shared" si="611"/>
        <v>0</v>
      </c>
    </row>
    <row r="1083" spans="1:32" x14ac:dyDescent="0.2">
      <c r="A1083" s="101">
        <v>1.9940000000000001E-3</v>
      </c>
      <c r="B1083" s="3">
        <f t="shared" si="610"/>
        <v>1.9940000000000001E-3</v>
      </c>
      <c r="C1083"/>
      <c r="D1083"/>
      <c r="E1083" s="56" t="s">
        <v>20</v>
      </c>
      <c r="F1083" s="21">
        <f t="shared" si="575"/>
        <v>0</v>
      </c>
      <c r="G1083" s="21">
        <f t="shared" si="576"/>
        <v>0</v>
      </c>
      <c r="H1083" s="111" t="str">
        <f>IF(ISNA(VLOOKUP(C1083,[1]Sheet1!$J$2:$J$2989,1,FALSE)),"No","Yes")</f>
        <v>No</v>
      </c>
      <c r="I1083" s="84">
        <f t="shared" si="598"/>
        <v>0</v>
      </c>
      <c r="J1083" s="84">
        <f t="shared" si="599"/>
        <v>0</v>
      </c>
      <c r="K1083" s="84">
        <f t="shared" si="600"/>
        <v>0</v>
      </c>
      <c r="L1083" s="84">
        <f t="shared" si="601"/>
        <v>0</v>
      </c>
      <c r="M1083" s="84">
        <f t="shared" si="602"/>
        <v>0</v>
      </c>
      <c r="N1083" s="84">
        <f t="shared" si="603"/>
        <v>0</v>
      </c>
      <c r="O1083" s="84">
        <f t="shared" si="596"/>
        <v>0</v>
      </c>
      <c r="Q1083" s="85">
        <f t="shared" si="604"/>
        <v>0</v>
      </c>
      <c r="R1083" s="85">
        <f t="shared" si="605"/>
        <v>0</v>
      </c>
      <c r="S1083" s="85">
        <f t="shared" si="606"/>
        <v>0</v>
      </c>
      <c r="T1083" s="85">
        <f t="shared" si="607"/>
        <v>0</v>
      </c>
      <c r="U1083" s="85">
        <f t="shared" si="608"/>
        <v>0</v>
      </c>
      <c r="V1083" s="85">
        <f t="shared" si="609"/>
        <v>0</v>
      </c>
      <c r="W1083" s="85">
        <f t="shared" si="597"/>
        <v>0</v>
      </c>
      <c r="Y1083" s="84">
        <f t="shared" si="589"/>
        <v>0</v>
      </c>
      <c r="Z1083" s="85">
        <f t="shared" si="590"/>
        <v>0</v>
      </c>
      <c r="AA1083" s="70">
        <f t="shared" si="591"/>
        <v>0</v>
      </c>
      <c r="AB1083" s="84">
        <f t="shared" si="592"/>
        <v>0</v>
      </c>
      <c r="AC1083" s="84">
        <f t="shared" si="593"/>
        <v>0</v>
      </c>
      <c r="AD1083" s="85">
        <f t="shared" si="594"/>
        <v>0</v>
      </c>
      <c r="AE1083" s="85">
        <f t="shared" si="595"/>
        <v>0</v>
      </c>
      <c r="AF1083" s="1">
        <f t="shared" si="611"/>
        <v>0</v>
      </c>
    </row>
    <row r="1084" spans="1:32" x14ac:dyDescent="0.2">
      <c r="A1084" s="101">
        <v>1.9950000000000002E-3</v>
      </c>
      <c r="B1084" s="3">
        <f t="shared" si="610"/>
        <v>1.9950000000000002E-3</v>
      </c>
      <c r="C1084"/>
      <c r="D1084"/>
      <c r="E1084" s="56" t="s">
        <v>20</v>
      </c>
      <c r="F1084" s="21">
        <f t="shared" si="575"/>
        <v>0</v>
      </c>
      <c r="G1084" s="21">
        <f t="shared" si="576"/>
        <v>0</v>
      </c>
      <c r="H1084" s="111" t="str">
        <f>IF(ISNA(VLOOKUP(C1084,[1]Sheet1!$J$2:$J$2989,1,FALSE)),"No","Yes")</f>
        <v>No</v>
      </c>
      <c r="I1084" s="84">
        <f t="shared" si="598"/>
        <v>0</v>
      </c>
      <c r="J1084" s="84">
        <f t="shared" si="599"/>
        <v>0</v>
      </c>
      <c r="K1084" s="84">
        <f t="shared" si="600"/>
        <v>0</v>
      </c>
      <c r="L1084" s="84">
        <f t="shared" si="601"/>
        <v>0</v>
      </c>
      <c r="M1084" s="84">
        <f t="shared" si="602"/>
        <v>0</v>
      </c>
      <c r="N1084" s="84">
        <f t="shared" si="603"/>
        <v>0</v>
      </c>
      <c r="O1084" s="84">
        <f t="shared" si="596"/>
        <v>0</v>
      </c>
      <c r="Q1084" s="85">
        <f t="shared" si="604"/>
        <v>0</v>
      </c>
      <c r="R1084" s="85">
        <f t="shared" si="605"/>
        <v>0</v>
      </c>
      <c r="S1084" s="85">
        <f t="shared" si="606"/>
        <v>0</v>
      </c>
      <c r="T1084" s="85">
        <f t="shared" si="607"/>
        <v>0</v>
      </c>
      <c r="U1084" s="85">
        <f t="shared" si="608"/>
        <v>0</v>
      </c>
      <c r="V1084" s="85">
        <f t="shared" si="609"/>
        <v>0</v>
      </c>
      <c r="W1084" s="85">
        <f t="shared" si="597"/>
        <v>0</v>
      </c>
      <c r="Y1084" s="84">
        <f t="shared" si="589"/>
        <v>0</v>
      </c>
      <c r="Z1084" s="85">
        <f t="shared" si="590"/>
        <v>0</v>
      </c>
      <c r="AA1084" s="70">
        <f t="shared" si="591"/>
        <v>0</v>
      </c>
      <c r="AB1084" s="84">
        <f t="shared" si="592"/>
        <v>0</v>
      </c>
      <c r="AC1084" s="84">
        <f t="shared" si="593"/>
        <v>0</v>
      </c>
      <c r="AD1084" s="85">
        <f t="shared" si="594"/>
        <v>0</v>
      </c>
      <c r="AE1084" s="85">
        <f t="shared" si="595"/>
        <v>0</v>
      </c>
      <c r="AF1084" s="1">
        <f t="shared" si="611"/>
        <v>0</v>
      </c>
    </row>
    <row r="1085" spans="1:32" x14ac:dyDescent="0.2">
      <c r="A1085" s="101">
        <v>1.9959999999999999E-3</v>
      </c>
      <c r="B1085" s="3">
        <f t="shared" si="610"/>
        <v>1.9959999999999999E-3</v>
      </c>
      <c r="C1085"/>
      <c r="D1085"/>
      <c r="E1085" s="56" t="s">
        <v>20</v>
      </c>
      <c r="F1085" s="21">
        <f t="shared" si="575"/>
        <v>0</v>
      </c>
      <c r="G1085" s="21">
        <f t="shared" si="576"/>
        <v>0</v>
      </c>
      <c r="H1085" s="111" t="str">
        <f>IF(ISNA(VLOOKUP(C1085,[1]Sheet1!$J$2:$J$2989,1,FALSE)),"No","Yes")</f>
        <v>No</v>
      </c>
      <c r="I1085" s="84">
        <f t="shared" si="598"/>
        <v>0</v>
      </c>
      <c r="J1085" s="84">
        <f t="shared" si="599"/>
        <v>0</v>
      </c>
      <c r="K1085" s="84">
        <f t="shared" si="600"/>
        <v>0</v>
      </c>
      <c r="L1085" s="84">
        <f t="shared" si="601"/>
        <v>0</v>
      </c>
      <c r="M1085" s="84">
        <f t="shared" si="602"/>
        <v>0</v>
      </c>
      <c r="N1085" s="84">
        <f t="shared" si="603"/>
        <v>0</v>
      </c>
      <c r="O1085" s="84">
        <f t="shared" si="596"/>
        <v>0</v>
      </c>
      <c r="Q1085" s="85">
        <f t="shared" si="604"/>
        <v>0</v>
      </c>
      <c r="R1085" s="85">
        <f t="shared" si="605"/>
        <v>0</v>
      </c>
      <c r="S1085" s="85">
        <f t="shared" si="606"/>
        <v>0</v>
      </c>
      <c r="T1085" s="85">
        <f t="shared" si="607"/>
        <v>0</v>
      </c>
      <c r="U1085" s="85">
        <f t="shared" si="608"/>
        <v>0</v>
      </c>
      <c r="V1085" s="85">
        <f t="shared" si="609"/>
        <v>0</v>
      </c>
      <c r="W1085" s="85">
        <f t="shared" si="597"/>
        <v>0</v>
      </c>
      <c r="Y1085" s="84">
        <f t="shared" si="589"/>
        <v>0</v>
      </c>
      <c r="Z1085" s="85">
        <f t="shared" si="590"/>
        <v>0</v>
      </c>
      <c r="AA1085" s="70">
        <f t="shared" si="591"/>
        <v>0</v>
      </c>
      <c r="AB1085" s="84">
        <f t="shared" si="592"/>
        <v>0</v>
      </c>
      <c r="AC1085" s="84">
        <f t="shared" si="593"/>
        <v>0</v>
      </c>
      <c r="AD1085" s="85">
        <f t="shared" si="594"/>
        <v>0</v>
      </c>
      <c r="AE1085" s="85">
        <f t="shared" si="595"/>
        <v>0</v>
      </c>
      <c r="AF1085" s="1">
        <f t="shared" si="611"/>
        <v>0</v>
      </c>
    </row>
    <row r="1086" spans="1:32" x14ac:dyDescent="0.2">
      <c r="A1086" s="101">
        <v>1.9970000000000001E-3</v>
      </c>
      <c r="B1086" s="3">
        <f t="shared" si="610"/>
        <v>1.9970000000000001E-3</v>
      </c>
      <c r="C1086"/>
      <c r="D1086"/>
      <c r="E1086" s="56" t="s">
        <v>20</v>
      </c>
      <c r="F1086" s="21">
        <f t="shared" si="575"/>
        <v>0</v>
      </c>
      <c r="G1086" s="21">
        <f t="shared" si="576"/>
        <v>0</v>
      </c>
      <c r="H1086" s="111" t="str">
        <f>IF(ISNA(VLOOKUP(C1086,[1]Sheet1!$J$2:$J$2989,1,FALSE)),"No","Yes")</f>
        <v>No</v>
      </c>
      <c r="I1086" s="84">
        <f t="shared" si="598"/>
        <v>0</v>
      </c>
      <c r="J1086" s="84">
        <f t="shared" si="599"/>
        <v>0</v>
      </c>
      <c r="K1086" s="84">
        <f t="shared" si="600"/>
        <v>0</v>
      </c>
      <c r="L1086" s="84">
        <f t="shared" si="601"/>
        <v>0</v>
      </c>
      <c r="M1086" s="84">
        <f t="shared" si="602"/>
        <v>0</v>
      </c>
      <c r="N1086" s="84">
        <f t="shared" si="603"/>
        <v>0</v>
      </c>
      <c r="O1086" s="84">
        <f t="shared" si="596"/>
        <v>0</v>
      </c>
      <c r="Q1086" s="85">
        <f t="shared" si="604"/>
        <v>0</v>
      </c>
      <c r="R1086" s="85">
        <f t="shared" si="605"/>
        <v>0</v>
      </c>
      <c r="S1086" s="85">
        <f t="shared" si="606"/>
        <v>0</v>
      </c>
      <c r="T1086" s="85">
        <f t="shared" si="607"/>
        <v>0</v>
      </c>
      <c r="U1086" s="85">
        <f t="shared" si="608"/>
        <v>0</v>
      </c>
      <c r="V1086" s="85">
        <f t="shared" si="609"/>
        <v>0</v>
      </c>
      <c r="W1086" s="85">
        <f t="shared" si="597"/>
        <v>0</v>
      </c>
      <c r="Y1086" s="84">
        <f t="shared" si="589"/>
        <v>0</v>
      </c>
      <c r="Z1086" s="85">
        <f t="shared" si="590"/>
        <v>0</v>
      </c>
      <c r="AA1086" s="70">
        <f t="shared" si="591"/>
        <v>0</v>
      </c>
      <c r="AB1086" s="84">
        <f t="shared" si="592"/>
        <v>0</v>
      </c>
      <c r="AC1086" s="84">
        <f t="shared" si="593"/>
        <v>0</v>
      </c>
      <c r="AD1086" s="85">
        <f t="shared" si="594"/>
        <v>0</v>
      </c>
      <c r="AE1086" s="85">
        <f t="shared" si="595"/>
        <v>0</v>
      </c>
      <c r="AF1086" s="1">
        <f t="shared" si="611"/>
        <v>0</v>
      </c>
    </row>
    <row r="1087" spans="1:32" x14ac:dyDescent="0.2">
      <c r="A1087" s="101">
        <v>1.9980000000000002E-3</v>
      </c>
      <c r="B1087" s="3">
        <f t="shared" si="610"/>
        <v>1.9980000000000002E-3</v>
      </c>
      <c r="C1087"/>
      <c r="D1087"/>
      <c r="E1087" s="56" t="s">
        <v>20</v>
      </c>
      <c r="F1087" s="21">
        <f t="shared" si="575"/>
        <v>0</v>
      </c>
      <c r="G1087" s="21">
        <f t="shared" si="576"/>
        <v>0</v>
      </c>
      <c r="H1087" s="111" t="str">
        <f>IF(ISNA(VLOOKUP(C1087,[1]Sheet1!$J$2:$J$2989,1,FALSE)),"No","Yes")</f>
        <v>No</v>
      </c>
      <c r="I1087" s="84">
        <f t="shared" si="598"/>
        <v>0</v>
      </c>
      <c r="J1087" s="84">
        <f t="shared" si="599"/>
        <v>0</v>
      </c>
      <c r="K1087" s="84">
        <f t="shared" si="600"/>
        <v>0</v>
      </c>
      <c r="L1087" s="84">
        <f t="shared" si="601"/>
        <v>0</v>
      </c>
      <c r="M1087" s="84">
        <f t="shared" si="602"/>
        <v>0</v>
      </c>
      <c r="N1087" s="84">
        <f t="shared" si="603"/>
        <v>0</v>
      </c>
      <c r="O1087" s="84">
        <f t="shared" si="596"/>
        <v>0</v>
      </c>
      <c r="Q1087" s="85">
        <f t="shared" si="604"/>
        <v>0</v>
      </c>
      <c r="R1087" s="85">
        <f t="shared" si="605"/>
        <v>0</v>
      </c>
      <c r="S1087" s="85">
        <f t="shared" si="606"/>
        <v>0</v>
      </c>
      <c r="T1087" s="85">
        <f t="shared" si="607"/>
        <v>0</v>
      </c>
      <c r="U1087" s="85">
        <f t="shared" si="608"/>
        <v>0</v>
      </c>
      <c r="V1087" s="85">
        <f t="shared" si="609"/>
        <v>0</v>
      </c>
      <c r="W1087" s="85">
        <f t="shared" si="597"/>
        <v>0</v>
      </c>
      <c r="Y1087" s="84">
        <f t="shared" si="589"/>
        <v>0</v>
      </c>
      <c r="Z1087" s="85">
        <f t="shared" si="590"/>
        <v>0</v>
      </c>
      <c r="AA1087" s="70">
        <f t="shared" si="591"/>
        <v>0</v>
      </c>
      <c r="AB1087" s="84">
        <f t="shared" si="592"/>
        <v>0</v>
      </c>
      <c r="AC1087" s="84">
        <f t="shared" si="593"/>
        <v>0</v>
      </c>
      <c r="AD1087" s="85">
        <f t="shared" si="594"/>
        <v>0</v>
      </c>
      <c r="AE1087" s="85">
        <f t="shared" si="595"/>
        <v>0</v>
      </c>
      <c r="AF1087" s="1">
        <f t="shared" si="611"/>
        <v>0</v>
      </c>
    </row>
    <row r="1088" spans="1:32" x14ac:dyDescent="0.2">
      <c r="A1088" s="101">
        <v>1.9989999999999999E-3</v>
      </c>
      <c r="B1088" s="3">
        <f t="shared" si="610"/>
        <v>1.9989999999999999E-3</v>
      </c>
      <c r="C1088"/>
      <c r="D1088"/>
      <c r="E1088" s="56" t="s">
        <v>20</v>
      </c>
      <c r="F1088" s="21">
        <f t="shared" ref="F1088:F1151" si="612">COUNTIF(H1088:X1088,"&gt;1")</f>
        <v>0</v>
      </c>
      <c r="G1088" s="21">
        <f t="shared" ref="G1088:G1151" si="613">COUNTIF(AA1088:AE1088,"&gt;1")</f>
        <v>0</v>
      </c>
      <c r="H1088" s="111" t="str">
        <f>IF(ISNA(VLOOKUP(C1088,[1]Sheet1!$J$2:$J$2989,1,FALSE)),"No","Yes")</f>
        <v>No</v>
      </c>
      <c r="I1088" s="84">
        <f t="shared" ref="I1088:I1119" si="614">IF(ISERROR(VLOOKUP($C1088,Sprint1,5,FALSE)),0,(VLOOKUP($C1088,Sprint1,5,FALSE)))</f>
        <v>0</v>
      </c>
      <c r="J1088" s="84">
        <f t="shared" ref="J1088:J1119" si="615">IF(ISERROR(VLOOKUP($C1088,Sprint2,5,FALSE)),0,(VLOOKUP($C1088,Sprint2,5,FALSE)))</f>
        <v>0</v>
      </c>
      <c r="K1088" s="84">
        <f t="shared" ref="K1088:K1119" si="616">IF(ISERROR(VLOOKUP($C1088,Sprint3,5,FALSE)),0,(VLOOKUP($C1088,Sprint3,5,FALSE)))</f>
        <v>0</v>
      </c>
      <c r="L1088" s="84">
        <f t="shared" ref="L1088:L1119" si="617">IF(ISERROR(VLOOKUP($C1088,Sprint4,5,FALSE)),0,(VLOOKUP($C1088,Sprint4,5,FALSE)))</f>
        <v>0</v>
      </c>
      <c r="M1088" s="84">
        <f t="shared" ref="M1088:M1119" si="618">IF(ISERROR(VLOOKUP($C1088,Sprint5,5,FALSE)),0,(VLOOKUP($C1088,Sprint5,5,FALSE)))</f>
        <v>0</v>
      </c>
      <c r="N1088" s="84">
        <f t="shared" ref="N1088:N1119" si="619">IF(ISERROR(VLOOKUP($C1088,Sprint6,5,FALSE)),0,(VLOOKUP($C1088,Sprint6,5,FALSE)))</f>
        <v>0</v>
      </c>
      <c r="O1088" s="84">
        <f t="shared" si="596"/>
        <v>0</v>
      </c>
      <c r="Q1088" s="85">
        <f t="shared" ref="Q1088:Q1119" si="620">IF(ISERROR(VLOOKUP($C1088,_End1,5,FALSE)),0,(VLOOKUP($C1088,_End1,5,FALSE)))</f>
        <v>0</v>
      </c>
      <c r="R1088" s="85">
        <f t="shared" ref="R1088:R1119" si="621">IF(ISERROR(VLOOKUP($C1088,_End2,5,FALSE)),0,(VLOOKUP($C1088,_End2,5,FALSE)))</f>
        <v>0</v>
      </c>
      <c r="S1088" s="85">
        <f t="shared" ref="S1088:S1119" si="622">IF(ISERROR(VLOOKUP($C1088,_End3,5,FALSE)),0,(VLOOKUP($C1088,_End3,5,FALSE)))</f>
        <v>0</v>
      </c>
      <c r="T1088" s="85">
        <f t="shared" ref="T1088:T1119" si="623">IF(ISERROR(VLOOKUP($C1088,_End4,5,FALSE)),0,(VLOOKUP($C1088,_End4,5,FALSE)))</f>
        <v>0</v>
      </c>
      <c r="U1088" s="85">
        <f t="shared" ref="U1088:U1119" si="624">IF(ISERROR(VLOOKUP($C1088,_End5,5,FALSE)),0,(VLOOKUP($C1088,_End5,5,FALSE)))</f>
        <v>0</v>
      </c>
      <c r="V1088" s="85">
        <f t="shared" ref="V1088:V1119" si="625">IF(ISERROR(VLOOKUP($C1088,_End6,5,FALSE)),0,(VLOOKUP($C1088,_End6,5,FALSE)))</f>
        <v>0</v>
      </c>
      <c r="W1088" s="85">
        <f t="shared" si="597"/>
        <v>0</v>
      </c>
      <c r="Y1088" s="84">
        <f t="shared" ref="Y1088:Y1151" si="626">LARGE(I1088:O1088,3)</f>
        <v>0</v>
      </c>
      <c r="Z1088" s="85">
        <f t="shared" ref="Z1088:Z1151" si="627">LARGE(Q1088:W1088,3)</f>
        <v>0</v>
      </c>
      <c r="AA1088" s="70">
        <f t="shared" ref="AA1088:AA1151" si="628">LARGE(Y1088:Z1088,1)</f>
        <v>0</v>
      </c>
      <c r="AB1088" s="84">
        <f t="shared" ref="AB1088:AB1151" si="629">LARGE(I1088:O1088,1)</f>
        <v>0</v>
      </c>
      <c r="AC1088" s="84">
        <f t="shared" ref="AC1088:AC1151" si="630">LARGE(I1088:O1088,2)</f>
        <v>0</v>
      </c>
      <c r="AD1088" s="85">
        <f t="shared" ref="AD1088:AD1151" si="631">LARGE(Q1088:W1088,1)</f>
        <v>0</v>
      </c>
      <c r="AE1088" s="85">
        <f t="shared" ref="AE1088:AE1151" si="632">LARGE(Q1088:W1088,2)</f>
        <v>0</v>
      </c>
      <c r="AF1088" s="1">
        <f t="shared" si="611"/>
        <v>0</v>
      </c>
    </row>
    <row r="1089" spans="1:32" x14ac:dyDescent="0.2">
      <c r="A1089" s="101">
        <v>2E-3</v>
      </c>
      <c r="B1089" s="3">
        <f t="shared" si="610"/>
        <v>2E-3</v>
      </c>
      <c r="C1089"/>
      <c r="D1089"/>
      <c r="E1089" s="56" t="s">
        <v>20</v>
      </c>
      <c r="F1089" s="21">
        <f t="shared" si="612"/>
        <v>0</v>
      </c>
      <c r="G1089" s="21">
        <f t="shared" si="613"/>
        <v>0</v>
      </c>
      <c r="H1089" s="111" t="str">
        <f>IF(ISNA(VLOOKUP(C1089,[1]Sheet1!$J$2:$J$2989,1,FALSE)),"No","Yes")</f>
        <v>No</v>
      </c>
      <c r="I1089" s="84">
        <f t="shared" si="614"/>
        <v>0</v>
      </c>
      <c r="J1089" s="84">
        <f t="shared" si="615"/>
        <v>0</v>
      </c>
      <c r="K1089" s="84">
        <f t="shared" si="616"/>
        <v>0</v>
      </c>
      <c r="L1089" s="84">
        <f t="shared" si="617"/>
        <v>0</v>
      </c>
      <c r="M1089" s="84">
        <f t="shared" si="618"/>
        <v>0</v>
      </c>
      <c r="N1089" s="84">
        <f t="shared" si="619"/>
        <v>0</v>
      </c>
      <c r="O1089" s="84">
        <f t="shared" ref="O1089:O1152" si="633">IF(ISERROR(VLOOKUP($C1089,Sprint7,5,FALSE)),0,(VLOOKUP($C1089,Sprint7,5,FALSE)))</f>
        <v>0</v>
      </c>
      <c r="Q1089" s="85">
        <f t="shared" si="620"/>
        <v>0</v>
      </c>
      <c r="R1089" s="85">
        <f t="shared" si="621"/>
        <v>0</v>
      </c>
      <c r="S1089" s="85">
        <f t="shared" si="622"/>
        <v>0</v>
      </c>
      <c r="T1089" s="85">
        <f t="shared" si="623"/>
        <v>0</v>
      </c>
      <c r="U1089" s="85">
        <f t="shared" si="624"/>
        <v>0</v>
      </c>
      <c r="V1089" s="85">
        <f t="shared" si="625"/>
        <v>0</v>
      </c>
      <c r="W1089" s="85">
        <f t="shared" ref="W1089:W1152" si="634">IF(ISERROR(VLOOKUP($C1089,_End7,5,FALSE)),0,(VLOOKUP($C1089,_End7,5,FALSE)))</f>
        <v>0</v>
      </c>
      <c r="Y1089" s="84">
        <f t="shared" si="626"/>
        <v>0</v>
      </c>
      <c r="Z1089" s="85">
        <f t="shared" si="627"/>
        <v>0</v>
      </c>
      <c r="AA1089" s="70">
        <f t="shared" si="628"/>
        <v>0</v>
      </c>
      <c r="AB1089" s="84">
        <f t="shared" si="629"/>
        <v>0</v>
      </c>
      <c r="AC1089" s="84">
        <f t="shared" si="630"/>
        <v>0</v>
      </c>
      <c r="AD1089" s="85">
        <f t="shared" si="631"/>
        <v>0</v>
      </c>
      <c r="AE1089" s="85">
        <f t="shared" si="632"/>
        <v>0</v>
      </c>
      <c r="AF1089" s="1">
        <f t="shared" si="611"/>
        <v>0</v>
      </c>
    </row>
    <row r="1090" spans="1:32" x14ac:dyDescent="0.2">
      <c r="A1090" s="101">
        <v>2.0010000000000002E-3</v>
      </c>
      <c r="B1090" s="3">
        <f t="shared" si="610"/>
        <v>2.0010000000000002E-3</v>
      </c>
      <c r="C1090"/>
      <c r="D1090"/>
      <c r="E1090" s="56" t="s">
        <v>20</v>
      </c>
      <c r="F1090" s="21">
        <f t="shared" si="612"/>
        <v>0</v>
      </c>
      <c r="G1090" s="21">
        <f t="shared" si="613"/>
        <v>0</v>
      </c>
      <c r="H1090" s="111" t="str">
        <f>IF(ISNA(VLOOKUP(C1090,[1]Sheet1!$J$2:$J$2989,1,FALSE)),"No","Yes")</f>
        <v>No</v>
      </c>
      <c r="I1090" s="84">
        <f t="shared" si="614"/>
        <v>0</v>
      </c>
      <c r="J1090" s="84">
        <f t="shared" si="615"/>
        <v>0</v>
      </c>
      <c r="K1090" s="84">
        <f t="shared" si="616"/>
        <v>0</v>
      </c>
      <c r="L1090" s="84">
        <f t="shared" si="617"/>
        <v>0</v>
      </c>
      <c r="M1090" s="84">
        <f t="shared" si="618"/>
        <v>0</v>
      </c>
      <c r="N1090" s="84">
        <f t="shared" si="619"/>
        <v>0</v>
      </c>
      <c r="O1090" s="84">
        <f t="shared" si="633"/>
        <v>0</v>
      </c>
      <c r="Q1090" s="85">
        <f t="shared" si="620"/>
        <v>0</v>
      </c>
      <c r="R1090" s="85">
        <f t="shared" si="621"/>
        <v>0</v>
      </c>
      <c r="S1090" s="85">
        <f t="shared" si="622"/>
        <v>0</v>
      </c>
      <c r="T1090" s="85">
        <f t="shared" si="623"/>
        <v>0</v>
      </c>
      <c r="U1090" s="85">
        <f t="shared" si="624"/>
        <v>0</v>
      </c>
      <c r="V1090" s="85">
        <f t="shared" si="625"/>
        <v>0</v>
      </c>
      <c r="W1090" s="85">
        <f t="shared" si="634"/>
        <v>0</v>
      </c>
      <c r="Y1090" s="84">
        <f t="shared" si="626"/>
        <v>0</v>
      </c>
      <c r="Z1090" s="85">
        <f t="shared" si="627"/>
        <v>0</v>
      </c>
      <c r="AA1090" s="70">
        <f t="shared" si="628"/>
        <v>0</v>
      </c>
      <c r="AB1090" s="84">
        <f t="shared" si="629"/>
        <v>0</v>
      </c>
      <c r="AC1090" s="84">
        <f t="shared" si="630"/>
        <v>0</v>
      </c>
      <c r="AD1090" s="85">
        <f t="shared" si="631"/>
        <v>0</v>
      </c>
      <c r="AE1090" s="85">
        <f t="shared" si="632"/>
        <v>0</v>
      </c>
      <c r="AF1090" s="1">
        <f t="shared" si="611"/>
        <v>0</v>
      </c>
    </row>
    <row r="1091" spans="1:32" x14ac:dyDescent="0.2">
      <c r="A1091" s="101">
        <v>2.0019999999999999E-3</v>
      </c>
      <c r="B1091" s="3">
        <f t="shared" si="610"/>
        <v>2.0019999999999999E-3</v>
      </c>
      <c r="C1091"/>
      <c r="D1091"/>
      <c r="E1091" s="56" t="s">
        <v>20</v>
      </c>
      <c r="F1091" s="21">
        <f t="shared" si="612"/>
        <v>0</v>
      </c>
      <c r="G1091" s="21">
        <f t="shared" si="613"/>
        <v>0</v>
      </c>
      <c r="H1091" s="111" t="str">
        <f>IF(ISNA(VLOOKUP(C1091,[1]Sheet1!$J$2:$J$2989,1,FALSE)),"No","Yes")</f>
        <v>No</v>
      </c>
      <c r="I1091" s="84">
        <f t="shared" si="614"/>
        <v>0</v>
      </c>
      <c r="J1091" s="84">
        <f t="shared" si="615"/>
        <v>0</v>
      </c>
      <c r="K1091" s="84">
        <f t="shared" si="616"/>
        <v>0</v>
      </c>
      <c r="L1091" s="84">
        <f t="shared" si="617"/>
        <v>0</v>
      </c>
      <c r="M1091" s="84">
        <f t="shared" si="618"/>
        <v>0</v>
      </c>
      <c r="N1091" s="84">
        <f t="shared" si="619"/>
        <v>0</v>
      </c>
      <c r="O1091" s="84">
        <f t="shared" si="633"/>
        <v>0</v>
      </c>
      <c r="Q1091" s="85">
        <f t="shared" si="620"/>
        <v>0</v>
      </c>
      <c r="R1091" s="85">
        <f t="shared" si="621"/>
        <v>0</v>
      </c>
      <c r="S1091" s="85">
        <f t="shared" si="622"/>
        <v>0</v>
      </c>
      <c r="T1091" s="85">
        <f t="shared" si="623"/>
        <v>0</v>
      </c>
      <c r="U1091" s="85">
        <f t="shared" si="624"/>
        <v>0</v>
      </c>
      <c r="V1091" s="85">
        <f t="shared" si="625"/>
        <v>0</v>
      </c>
      <c r="W1091" s="85">
        <f t="shared" si="634"/>
        <v>0</v>
      </c>
      <c r="Y1091" s="84">
        <f t="shared" si="626"/>
        <v>0</v>
      </c>
      <c r="Z1091" s="85">
        <f t="shared" si="627"/>
        <v>0</v>
      </c>
      <c r="AA1091" s="70">
        <f t="shared" si="628"/>
        <v>0</v>
      </c>
      <c r="AB1091" s="84">
        <f t="shared" si="629"/>
        <v>0</v>
      </c>
      <c r="AC1091" s="84">
        <f t="shared" si="630"/>
        <v>0</v>
      </c>
      <c r="AD1091" s="85">
        <f t="shared" si="631"/>
        <v>0</v>
      </c>
      <c r="AE1091" s="85">
        <f t="shared" si="632"/>
        <v>0</v>
      </c>
      <c r="AF1091" s="1">
        <f t="shared" si="611"/>
        <v>0</v>
      </c>
    </row>
    <row r="1092" spans="1:32" x14ac:dyDescent="0.2">
      <c r="A1092" s="101">
        <v>2.003E-3</v>
      </c>
      <c r="B1092" s="3">
        <f t="shared" si="610"/>
        <v>2.003E-3</v>
      </c>
      <c r="C1092"/>
      <c r="D1092"/>
      <c r="E1092" s="56" t="s">
        <v>20</v>
      </c>
      <c r="F1092" s="21">
        <f t="shared" si="612"/>
        <v>0</v>
      </c>
      <c r="G1092" s="21">
        <f t="shared" si="613"/>
        <v>0</v>
      </c>
      <c r="H1092" s="111" t="str">
        <f>IF(ISNA(VLOOKUP(C1092,[1]Sheet1!$J$2:$J$2989,1,FALSE)),"No","Yes")</f>
        <v>No</v>
      </c>
      <c r="I1092" s="84">
        <f t="shared" si="614"/>
        <v>0</v>
      </c>
      <c r="J1092" s="84">
        <f t="shared" si="615"/>
        <v>0</v>
      </c>
      <c r="K1092" s="84">
        <f t="shared" si="616"/>
        <v>0</v>
      </c>
      <c r="L1092" s="84">
        <f t="shared" si="617"/>
        <v>0</v>
      </c>
      <c r="M1092" s="84">
        <f t="shared" si="618"/>
        <v>0</v>
      </c>
      <c r="N1092" s="84">
        <f t="shared" si="619"/>
        <v>0</v>
      </c>
      <c r="O1092" s="84">
        <f t="shared" si="633"/>
        <v>0</v>
      </c>
      <c r="Q1092" s="85">
        <f t="shared" si="620"/>
        <v>0</v>
      </c>
      <c r="R1092" s="85">
        <f t="shared" si="621"/>
        <v>0</v>
      </c>
      <c r="S1092" s="85">
        <f t="shared" si="622"/>
        <v>0</v>
      </c>
      <c r="T1092" s="85">
        <f t="shared" si="623"/>
        <v>0</v>
      </c>
      <c r="U1092" s="85">
        <f t="shared" si="624"/>
        <v>0</v>
      </c>
      <c r="V1092" s="85">
        <f t="shared" si="625"/>
        <v>0</v>
      </c>
      <c r="W1092" s="85">
        <f t="shared" si="634"/>
        <v>0</v>
      </c>
      <c r="Y1092" s="84">
        <f t="shared" si="626"/>
        <v>0</v>
      </c>
      <c r="Z1092" s="85">
        <f t="shared" si="627"/>
        <v>0</v>
      </c>
      <c r="AA1092" s="70">
        <f t="shared" si="628"/>
        <v>0</v>
      </c>
      <c r="AB1092" s="84">
        <f t="shared" si="629"/>
        <v>0</v>
      </c>
      <c r="AC1092" s="84">
        <f t="shared" si="630"/>
        <v>0</v>
      </c>
      <c r="AD1092" s="85">
        <f t="shared" si="631"/>
        <v>0</v>
      </c>
      <c r="AE1092" s="85">
        <f t="shared" si="632"/>
        <v>0</v>
      </c>
      <c r="AF1092" s="1">
        <f t="shared" si="611"/>
        <v>0</v>
      </c>
    </row>
    <row r="1093" spans="1:32" x14ac:dyDescent="0.2">
      <c r="A1093" s="101">
        <v>2.0040000000000001E-3</v>
      </c>
      <c r="B1093" s="3">
        <f t="shared" si="610"/>
        <v>2.0040000000000001E-3</v>
      </c>
      <c r="C1093"/>
      <c r="D1093"/>
      <c r="E1093" s="56" t="s">
        <v>20</v>
      </c>
      <c r="F1093" s="21">
        <f t="shared" si="612"/>
        <v>0</v>
      </c>
      <c r="G1093" s="21">
        <f t="shared" si="613"/>
        <v>0</v>
      </c>
      <c r="H1093" s="111" t="str">
        <f>IF(ISNA(VLOOKUP(C1093,[1]Sheet1!$J$2:$J$2989,1,FALSE)),"No","Yes")</f>
        <v>No</v>
      </c>
      <c r="I1093" s="84">
        <f t="shared" si="614"/>
        <v>0</v>
      </c>
      <c r="J1093" s="84">
        <f t="shared" si="615"/>
        <v>0</v>
      </c>
      <c r="K1093" s="84">
        <f t="shared" si="616"/>
        <v>0</v>
      </c>
      <c r="L1093" s="84">
        <f t="shared" si="617"/>
        <v>0</v>
      </c>
      <c r="M1093" s="84">
        <f t="shared" si="618"/>
        <v>0</v>
      </c>
      <c r="N1093" s="84">
        <f t="shared" si="619"/>
        <v>0</v>
      </c>
      <c r="O1093" s="84">
        <f t="shared" si="633"/>
        <v>0</v>
      </c>
      <c r="Q1093" s="85">
        <f t="shared" si="620"/>
        <v>0</v>
      </c>
      <c r="R1093" s="85">
        <f t="shared" si="621"/>
        <v>0</v>
      </c>
      <c r="S1093" s="85">
        <f t="shared" si="622"/>
        <v>0</v>
      </c>
      <c r="T1093" s="85">
        <f t="shared" si="623"/>
        <v>0</v>
      </c>
      <c r="U1093" s="85">
        <f t="shared" si="624"/>
        <v>0</v>
      </c>
      <c r="V1093" s="85">
        <f t="shared" si="625"/>
        <v>0</v>
      </c>
      <c r="W1093" s="85">
        <f t="shared" si="634"/>
        <v>0</v>
      </c>
      <c r="Y1093" s="84">
        <f t="shared" si="626"/>
        <v>0</v>
      </c>
      <c r="Z1093" s="85">
        <f t="shared" si="627"/>
        <v>0</v>
      </c>
      <c r="AA1093" s="70">
        <f t="shared" si="628"/>
        <v>0</v>
      </c>
      <c r="AB1093" s="84">
        <f t="shared" si="629"/>
        <v>0</v>
      </c>
      <c r="AC1093" s="84">
        <f t="shared" si="630"/>
        <v>0</v>
      </c>
      <c r="AD1093" s="85">
        <f t="shared" si="631"/>
        <v>0</v>
      </c>
      <c r="AE1093" s="85">
        <f t="shared" si="632"/>
        <v>0</v>
      </c>
      <c r="AF1093" s="1">
        <f t="shared" si="611"/>
        <v>0</v>
      </c>
    </row>
    <row r="1094" spans="1:32" x14ac:dyDescent="0.2">
      <c r="A1094" s="101">
        <v>2.0049999999999998E-3</v>
      </c>
      <c r="B1094" s="3">
        <f t="shared" si="610"/>
        <v>2.0049999999999998E-3</v>
      </c>
      <c r="C1094"/>
      <c r="D1094"/>
      <c r="E1094" s="56" t="s">
        <v>20</v>
      </c>
      <c r="F1094" s="21">
        <f t="shared" si="612"/>
        <v>0</v>
      </c>
      <c r="G1094" s="21">
        <f t="shared" si="613"/>
        <v>0</v>
      </c>
      <c r="H1094" s="111" t="str">
        <f>IF(ISNA(VLOOKUP(C1094,[1]Sheet1!$J$2:$J$2989,1,FALSE)),"No","Yes")</f>
        <v>No</v>
      </c>
      <c r="I1094" s="84">
        <f t="shared" si="614"/>
        <v>0</v>
      </c>
      <c r="J1094" s="84">
        <f t="shared" si="615"/>
        <v>0</v>
      </c>
      <c r="K1094" s="84">
        <f t="shared" si="616"/>
        <v>0</v>
      </c>
      <c r="L1094" s="84">
        <f t="shared" si="617"/>
        <v>0</v>
      </c>
      <c r="M1094" s="84">
        <f t="shared" si="618"/>
        <v>0</v>
      </c>
      <c r="N1094" s="84">
        <f t="shared" si="619"/>
        <v>0</v>
      </c>
      <c r="O1094" s="84">
        <f t="shared" si="633"/>
        <v>0</v>
      </c>
      <c r="Q1094" s="85">
        <f t="shared" si="620"/>
        <v>0</v>
      </c>
      <c r="R1094" s="85">
        <f t="shared" si="621"/>
        <v>0</v>
      </c>
      <c r="S1094" s="85">
        <f t="shared" si="622"/>
        <v>0</v>
      </c>
      <c r="T1094" s="85">
        <f t="shared" si="623"/>
        <v>0</v>
      </c>
      <c r="U1094" s="85">
        <f t="shared" si="624"/>
        <v>0</v>
      </c>
      <c r="V1094" s="85">
        <f t="shared" si="625"/>
        <v>0</v>
      </c>
      <c r="W1094" s="85">
        <f t="shared" si="634"/>
        <v>0</v>
      </c>
      <c r="Y1094" s="84">
        <f t="shared" si="626"/>
        <v>0</v>
      </c>
      <c r="Z1094" s="85">
        <f t="shared" si="627"/>
        <v>0</v>
      </c>
      <c r="AA1094" s="70">
        <f t="shared" si="628"/>
        <v>0</v>
      </c>
      <c r="AB1094" s="84">
        <f t="shared" si="629"/>
        <v>0</v>
      </c>
      <c r="AC1094" s="84">
        <f t="shared" si="630"/>
        <v>0</v>
      </c>
      <c r="AD1094" s="85">
        <f t="shared" si="631"/>
        <v>0</v>
      </c>
      <c r="AE1094" s="85">
        <f t="shared" si="632"/>
        <v>0</v>
      </c>
      <c r="AF1094" s="1">
        <f t="shared" si="611"/>
        <v>0</v>
      </c>
    </row>
    <row r="1095" spans="1:32" x14ac:dyDescent="0.2">
      <c r="A1095" s="101">
        <v>2.006E-3</v>
      </c>
      <c r="B1095" s="3">
        <f t="shared" si="610"/>
        <v>2.006E-3</v>
      </c>
      <c r="C1095"/>
      <c r="D1095"/>
      <c r="E1095" s="56" t="s">
        <v>20</v>
      </c>
      <c r="F1095" s="21">
        <f t="shared" si="612"/>
        <v>0</v>
      </c>
      <c r="G1095" s="21">
        <f t="shared" si="613"/>
        <v>0</v>
      </c>
      <c r="H1095" s="111" t="str">
        <f>IF(ISNA(VLOOKUP(C1095,[1]Sheet1!$J$2:$J$2989,1,FALSE)),"No","Yes")</f>
        <v>No</v>
      </c>
      <c r="I1095" s="84">
        <f t="shared" si="614"/>
        <v>0</v>
      </c>
      <c r="J1095" s="84">
        <f t="shared" si="615"/>
        <v>0</v>
      </c>
      <c r="K1095" s="84">
        <f t="shared" si="616"/>
        <v>0</v>
      </c>
      <c r="L1095" s="84">
        <f t="shared" si="617"/>
        <v>0</v>
      </c>
      <c r="M1095" s="84">
        <f t="shared" si="618"/>
        <v>0</v>
      </c>
      <c r="N1095" s="84">
        <f t="shared" si="619"/>
        <v>0</v>
      </c>
      <c r="O1095" s="84">
        <f t="shared" si="633"/>
        <v>0</v>
      </c>
      <c r="Q1095" s="85">
        <f t="shared" si="620"/>
        <v>0</v>
      </c>
      <c r="R1095" s="85">
        <f t="shared" si="621"/>
        <v>0</v>
      </c>
      <c r="S1095" s="85">
        <f t="shared" si="622"/>
        <v>0</v>
      </c>
      <c r="T1095" s="85">
        <f t="shared" si="623"/>
        <v>0</v>
      </c>
      <c r="U1095" s="85">
        <f t="shared" si="624"/>
        <v>0</v>
      </c>
      <c r="V1095" s="85">
        <f t="shared" si="625"/>
        <v>0</v>
      </c>
      <c r="W1095" s="85">
        <f t="shared" si="634"/>
        <v>0</v>
      </c>
      <c r="Y1095" s="84">
        <f t="shared" si="626"/>
        <v>0</v>
      </c>
      <c r="Z1095" s="85">
        <f t="shared" si="627"/>
        <v>0</v>
      </c>
      <c r="AA1095" s="70">
        <f t="shared" si="628"/>
        <v>0</v>
      </c>
      <c r="AB1095" s="84">
        <f t="shared" si="629"/>
        <v>0</v>
      </c>
      <c r="AC1095" s="84">
        <f t="shared" si="630"/>
        <v>0</v>
      </c>
      <c r="AD1095" s="85">
        <f t="shared" si="631"/>
        <v>0</v>
      </c>
      <c r="AE1095" s="85">
        <f t="shared" si="632"/>
        <v>0</v>
      </c>
      <c r="AF1095" s="1">
        <f t="shared" si="611"/>
        <v>0</v>
      </c>
    </row>
    <row r="1096" spans="1:32" x14ac:dyDescent="0.2">
      <c r="A1096" s="101">
        <v>2.0070000000000001E-3</v>
      </c>
      <c r="B1096" s="3">
        <f t="shared" si="610"/>
        <v>2.0070000000000001E-3</v>
      </c>
      <c r="C1096"/>
      <c r="D1096"/>
      <c r="E1096" s="56" t="s">
        <v>20</v>
      </c>
      <c r="F1096" s="21">
        <f t="shared" si="612"/>
        <v>0</v>
      </c>
      <c r="G1096" s="21">
        <f t="shared" si="613"/>
        <v>0</v>
      </c>
      <c r="H1096" s="111" t="str">
        <f>IF(ISNA(VLOOKUP(C1096,[1]Sheet1!$J$2:$J$2989,1,FALSE)),"No","Yes")</f>
        <v>No</v>
      </c>
      <c r="I1096" s="84">
        <f t="shared" si="614"/>
        <v>0</v>
      </c>
      <c r="J1096" s="84">
        <f t="shared" si="615"/>
        <v>0</v>
      </c>
      <c r="K1096" s="84">
        <f t="shared" si="616"/>
        <v>0</v>
      </c>
      <c r="L1096" s="84">
        <f t="shared" si="617"/>
        <v>0</v>
      </c>
      <c r="M1096" s="84">
        <f t="shared" si="618"/>
        <v>0</v>
      </c>
      <c r="N1096" s="84">
        <f t="shared" si="619"/>
        <v>0</v>
      </c>
      <c r="O1096" s="84">
        <f t="shared" si="633"/>
        <v>0</v>
      </c>
      <c r="Q1096" s="85">
        <f t="shared" si="620"/>
        <v>0</v>
      </c>
      <c r="R1096" s="85">
        <f t="shared" si="621"/>
        <v>0</v>
      </c>
      <c r="S1096" s="85">
        <f t="shared" si="622"/>
        <v>0</v>
      </c>
      <c r="T1096" s="85">
        <f t="shared" si="623"/>
        <v>0</v>
      </c>
      <c r="U1096" s="85">
        <f t="shared" si="624"/>
        <v>0</v>
      </c>
      <c r="V1096" s="85">
        <f t="shared" si="625"/>
        <v>0</v>
      </c>
      <c r="W1096" s="85">
        <f t="shared" si="634"/>
        <v>0</v>
      </c>
      <c r="Y1096" s="84">
        <f t="shared" si="626"/>
        <v>0</v>
      </c>
      <c r="Z1096" s="85">
        <f t="shared" si="627"/>
        <v>0</v>
      </c>
      <c r="AA1096" s="70">
        <f t="shared" si="628"/>
        <v>0</v>
      </c>
      <c r="AB1096" s="84">
        <f t="shared" si="629"/>
        <v>0</v>
      </c>
      <c r="AC1096" s="84">
        <f t="shared" si="630"/>
        <v>0</v>
      </c>
      <c r="AD1096" s="85">
        <f t="shared" si="631"/>
        <v>0</v>
      </c>
      <c r="AE1096" s="85">
        <f t="shared" si="632"/>
        <v>0</v>
      </c>
      <c r="AF1096" s="1">
        <f t="shared" si="611"/>
        <v>0</v>
      </c>
    </row>
    <row r="1097" spans="1:32" x14ac:dyDescent="0.2">
      <c r="A1097" s="101">
        <v>2.0080000000000002E-3</v>
      </c>
      <c r="B1097" s="3">
        <f t="shared" si="610"/>
        <v>2.0080000000000002E-3</v>
      </c>
      <c r="C1097"/>
      <c r="D1097"/>
      <c r="E1097" s="56" t="s">
        <v>20</v>
      </c>
      <c r="F1097" s="21">
        <f t="shared" si="612"/>
        <v>0</v>
      </c>
      <c r="G1097" s="21">
        <f t="shared" si="613"/>
        <v>0</v>
      </c>
      <c r="H1097" s="111" t="str">
        <f>IF(ISNA(VLOOKUP(C1097,[1]Sheet1!$J$2:$J$2989,1,FALSE)),"No","Yes")</f>
        <v>No</v>
      </c>
      <c r="I1097" s="84">
        <f t="shared" si="614"/>
        <v>0</v>
      </c>
      <c r="J1097" s="84">
        <f t="shared" si="615"/>
        <v>0</v>
      </c>
      <c r="K1097" s="84">
        <f t="shared" si="616"/>
        <v>0</v>
      </c>
      <c r="L1097" s="84">
        <f t="shared" si="617"/>
        <v>0</v>
      </c>
      <c r="M1097" s="84">
        <f t="shared" si="618"/>
        <v>0</v>
      </c>
      <c r="N1097" s="84">
        <f t="shared" si="619"/>
        <v>0</v>
      </c>
      <c r="O1097" s="84">
        <f t="shared" si="633"/>
        <v>0</v>
      </c>
      <c r="Q1097" s="85">
        <f t="shared" si="620"/>
        <v>0</v>
      </c>
      <c r="R1097" s="85">
        <f t="shared" si="621"/>
        <v>0</v>
      </c>
      <c r="S1097" s="85">
        <f t="shared" si="622"/>
        <v>0</v>
      </c>
      <c r="T1097" s="85">
        <f t="shared" si="623"/>
        <v>0</v>
      </c>
      <c r="U1097" s="85">
        <f t="shared" si="624"/>
        <v>0</v>
      </c>
      <c r="V1097" s="85">
        <f t="shared" si="625"/>
        <v>0</v>
      </c>
      <c r="W1097" s="85">
        <f t="shared" si="634"/>
        <v>0</v>
      </c>
      <c r="Y1097" s="84">
        <f t="shared" si="626"/>
        <v>0</v>
      </c>
      <c r="Z1097" s="85">
        <f t="shared" si="627"/>
        <v>0</v>
      </c>
      <c r="AA1097" s="70">
        <f t="shared" si="628"/>
        <v>0</v>
      </c>
      <c r="AB1097" s="84">
        <f t="shared" si="629"/>
        <v>0</v>
      </c>
      <c r="AC1097" s="84">
        <f t="shared" si="630"/>
        <v>0</v>
      </c>
      <c r="AD1097" s="85">
        <f t="shared" si="631"/>
        <v>0</v>
      </c>
      <c r="AE1097" s="85">
        <f t="shared" si="632"/>
        <v>0</v>
      </c>
      <c r="AF1097" s="1">
        <f t="shared" si="611"/>
        <v>0</v>
      </c>
    </row>
    <row r="1098" spans="1:32" x14ac:dyDescent="0.2">
      <c r="A1098" s="101">
        <v>2.0089999999999999E-3</v>
      </c>
      <c r="B1098" s="3">
        <f t="shared" si="610"/>
        <v>2.0089999999999999E-3</v>
      </c>
      <c r="C1098"/>
      <c r="D1098"/>
      <c r="E1098" s="56" t="s">
        <v>20</v>
      </c>
      <c r="F1098" s="21">
        <f t="shared" si="612"/>
        <v>0</v>
      </c>
      <c r="G1098" s="21">
        <f t="shared" si="613"/>
        <v>0</v>
      </c>
      <c r="H1098" s="111" t="str">
        <f>IF(ISNA(VLOOKUP(C1098,[1]Sheet1!$J$2:$J$2989,1,FALSE)),"No","Yes")</f>
        <v>No</v>
      </c>
      <c r="I1098" s="84">
        <f t="shared" si="614"/>
        <v>0</v>
      </c>
      <c r="J1098" s="84">
        <f t="shared" si="615"/>
        <v>0</v>
      </c>
      <c r="K1098" s="84">
        <f t="shared" si="616"/>
        <v>0</v>
      </c>
      <c r="L1098" s="84">
        <f t="shared" si="617"/>
        <v>0</v>
      </c>
      <c r="M1098" s="84">
        <f t="shared" si="618"/>
        <v>0</v>
      </c>
      <c r="N1098" s="84">
        <f t="shared" si="619"/>
        <v>0</v>
      </c>
      <c r="O1098" s="84">
        <f t="shared" si="633"/>
        <v>0</v>
      </c>
      <c r="Q1098" s="85">
        <f t="shared" si="620"/>
        <v>0</v>
      </c>
      <c r="R1098" s="85">
        <f t="shared" si="621"/>
        <v>0</v>
      </c>
      <c r="S1098" s="85">
        <f t="shared" si="622"/>
        <v>0</v>
      </c>
      <c r="T1098" s="85">
        <f t="shared" si="623"/>
        <v>0</v>
      </c>
      <c r="U1098" s="85">
        <f t="shared" si="624"/>
        <v>0</v>
      </c>
      <c r="V1098" s="85">
        <f t="shared" si="625"/>
        <v>0</v>
      </c>
      <c r="W1098" s="85">
        <f t="shared" si="634"/>
        <v>0</v>
      </c>
      <c r="Y1098" s="84">
        <f t="shared" si="626"/>
        <v>0</v>
      </c>
      <c r="Z1098" s="85">
        <f t="shared" si="627"/>
        <v>0</v>
      </c>
      <c r="AA1098" s="70">
        <f t="shared" si="628"/>
        <v>0</v>
      </c>
      <c r="AB1098" s="84">
        <f t="shared" si="629"/>
        <v>0</v>
      </c>
      <c r="AC1098" s="84">
        <f t="shared" si="630"/>
        <v>0</v>
      </c>
      <c r="AD1098" s="85">
        <f t="shared" si="631"/>
        <v>0</v>
      </c>
      <c r="AE1098" s="85">
        <f t="shared" si="632"/>
        <v>0</v>
      </c>
      <c r="AF1098" s="1">
        <f t="shared" si="611"/>
        <v>0</v>
      </c>
    </row>
    <row r="1099" spans="1:32" x14ac:dyDescent="0.2">
      <c r="A1099" s="101">
        <v>2.0100000000000001E-3</v>
      </c>
      <c r="B1099" s="3">
        <f t="shared" si="610"/>
        <v>2.0100000000000001E-3</v>
      </c>
      <c r="C1099"/>
      <c r="D1099"/>
      <c r="E1099" s="56" t="s">
        <v>20</v>
      </c>
      <c r="F1099" s="21">
        <f t="shared" si="612"/>
        <v>0</v>
      </c>
      <c r="G1099" s="21">
        <f t="shared" si="613"/>
        <v>0</v>
      </c>
      <c r="H1099" s="111" t="str">
        <f>IF(ISNA(VLOOKUP(C1099,[1]Sheet1!$J$2:$J$2989,1,FALSE)),"No","Yes")</f>
        <v>No</v>
      </c>
      <c r="I1099" s="84">
        <f t="shared" si="614"/>
        <v>0</v>
      </c>
      <c r="J1099" s="84">
        <f t="shared" si="615"/>
        <v>0</v>
      </c>
      <c r="K1099" s="84">
        <f t="shared" si="616"/>
        <v>0</v>
      </c>
      <c r="L1099" s="84">
        <f t="shared" si="617"/>
        <v>0</v>
      </c>
      <c r="M1099" s="84">
        <f t="shared" si="618"/>
        <v>0</v>
      </c>
      <c r="N1099" s="84">
        <f t="shared" si="619"/>
        <v>0</v>
      </c>
      <c r="O1099" s="84">
        <f t="shared" si="633"/>
        <v>0</v>
      </c>
      <c r="Q1099" s="85">
        <f t="shared" si="620"/>
        <v>0</v>
      </c>
      <c r="R1099" s="85">
        <f t="shared" si="621"/>
        <v>0</v>
      </c>
      <c r="S1099" s="85">
        <f t="shared" si="622"/>
        <v>0</v>
      </c>
      <c r="T1099" s="85">
        <f t="shared" si="623"/>
        <v>0</v>
      </c>
      <c r="U1099" s="85">
        <f t="shared" si="624"/>
        <v>0</v>
      </c>
      <c r="V1099" s="85">
        <f t="shared" si="625"/>
        <v>0</v>
      </c>
      <c r="W1099" s="85">
        <f t="shared" si="634"/>
        <v>0</v>
      </c>
      <c r="Y1099" s="84">
        <f t="shared" si="626"/>
        <v>0</v>
      </c>
      <c r="Z1099" s="85">
        <f t="shared" si="627"/>
        <v>0</v>
      </c>
      <c r="AA1099" s="70">
        <f t="shared" si="628"/>
        <v>0</v>
      </c>
      <c r="AB1099" s="84">
        <f t="shared" si="629"/>
        <v>0</v>
      </c>
      <c r="AC1099" s="84">
        <f t="shared" si="630"/>
        <v>0</v>
      </c>
      <c r="AD1099" s="85">
        <f t="shared" si="631"/>
        <v>0</v>
      </c>
      <c r="AE1099" s="85">
        <f t="shared" si="632"/>
        <v>0</v>
      </c>
      <c r="AF1099" s="1">
        <f t="shared" si="611"/>
        <v>0</v>
      </c>
    </row>
    <row r="1100" spans="1:32" x14ac:dyDescent="0.2">
      <c r="A1100" s="101">
        <v>2.0110000000000002E-3</v>
      </c>
      <c r="B1100" s="3">
        <f t="shared" si="610"/>
        <v>2.0110000000000002E-3</v>
      </c>
      <c r="C1100"/>
      <c r="D1100"/>
      <c r="E1100" s="56" t="s">
        <v>20</v>
      </c>
      <c r="F1100" s="21">
        <f t="shared" si="612"/>
        <v>0</v>
      </c>
      <c r="G1100" s="21">
        <f t="shared" si="613"/>
        <v>0</v>
      </c>
      <c r="H1100" s="111" t="str">
        <f>IF(ISNA(VLOOKUP(C1100,[1]Sheet1!$J$2:$J$2989,1,FALSE)),"No","Yes")</f>
        <v>No</v>
      </c>
      <c r="I1100" s="84">
        <f t="shared" si="614"/>
        <v>0</v>
      </c>
      <c r="J1100" s="84">
        <f t="shared" si="615"/>
        <v>0</v>
      </c>
      <c r="K1100" s="84">
        <f t="shared" si="616"/>
        <v>0</v>
      </c>
      <c r="L1100" s="84">
        <f t="shared" si="617"/>
        <v>0</v>
      </c>
      <c r="M1100" s="84">
        <f t="shared" si="618"/>
        <v>0</v>
      </c>
      <c r="N1100" s="84">
        <f t="shared" si="619"/>
        <v>0</v>
      </c>
      <c r="O1100" s="84">
        <f t="shared" si="633"/>
        <v>0</v>
      </c>
      <c r="Q1100" s="85">
        <f t="shared" si="620"/>
        <v>0</v>
      </c>
      <c r="R1100" s="85">
        <f t="shared" si="621"/>
        <v>0</v>
      </c>
      <c r="S1100" s="85">
        <f t="shared" si="622"/>
        <v>0</v>
      </c>
      <c r="T1100" s="85">
        <f t="shared" si="623"/>
        <v>0</v>
      </c>
      <c r="U1100" s="85">
        <f t="shared" si="624"/>
        <v>0</v>
      </c>
      <c r="V1100" s="85">
        <f t="shared" si="625"/>
        <v>0</v>
      </c>
      <c r="W1100" s="85">
        <f t="shared" si="634"/>
        <v>0</v>
      </c>
      <c r="Y1100" s="84">
        <f t="shared" si="626"/>
        <v>0</v>
      </c>
      <c r="Z1100" s="85">
        <f t="shared" si="627"/>
        <v>0</v>
      </c>
      <c r="AA1100" s="70">
        <f t="shared" si="628"/>
        <v>0</v>
      </c>
      <c r="AB1100" s="84">
        <f t="shared" si="629"/>
        <v>0</v>
      </c>
      <c r="AC1100" s="84">
        <f t="shared" si="630"/>
        <v>0</v>
      </c>
      <c r="AD1100" s="85">
        <f t="shared" si="631"/>
        <v>0</v>
      </c>
      <c r="AE1100" s="85">
        <f t="shared" si="632"/>
        <v>0</v>
      </c>
      <c r="AF1100" s="1">
        <f t="shared" si="611"/>
        <v>0</v>
      </c>
    </row>
    <row r="1101" spans="1:32" x14ac:dyDescent="0.2">
      <c r="A1101" s="101">
        <v>2.0119999999999999E-3</v>
      </c>
      <c r="B1101" s="3">
        <f t="shared" si="610"/>
        <v>2.0119999999999999E-3</v>
      </c>
      <c r="C1101"/>
      <c r="D1101"/>
      <c r="E1101" s="56" t="s">
        <v>20</v>
      </c>
      <c r="F1101" s="21">
        <f t="shared" si="612"/>
        <v>0</v>
      </c>
      <c r="G1101" s="21">
        <f t="shared" si="613"/>
        <v>0</v>
      </c>
      <c r="H1101" s="111" t="str">
        <f>IF(ISNA(VLOOKUP(C1101,[1]Sheet1!$J$2:$J$2989,1,FALSE)),"No","Yes")</f>
        <v>No</v>
      </c>
      <c r="I1101" s="84">
        <f t="shared" si="614"/>
        <v>0</v>
      </c>
      <c r="J1101" s="84">
        <f t="shared" si="615"/>
        <v>0</v>
      </c>
      <c r="K1101" s="84">
        <f t="shared" si="616"/>
        <v>0</v>
      </c>
      <c r="L1101" s="84">
        <f t="shared" si="617"/>
        <v>0</v>
      </c>
      <c r="M1101" s="84">
        <f t="shared" si="618"/>
        <v>0</v>
      </c>
      <c r="N1101" s="84">
        <f t="shared" si="619"/>
        <v>0</v>
      </c>
      <c r="O1101" s="84">
        <f t="shared" si="633"/>
        <v>0</v>
      </c>
      <c r="Q1101" s="85">
        <f t="shared" si="620"/>
        <v>0</v>
      </c>
      <c r="R1101" s="85">
        <f t="shared" si="621"/>
        <v>0</v>
      </c>
      <c r="S1101" s="85">
        <f t="shared" si="622"/>
        <v>0</v>
      </c>
      <c r="T1101" s="85">
        <f t="shared" si="623"/>
        <v>0</v>
      </c>
      <c r="U1101" s="85">
        <f t="shared" si="624"/>
        <v>0</v>
      </c>
      <c r="V1101" s="85">
        <f t="shared" si="625"/>
        <v>0</v>
      </c>
      <c r="W1101" s="85">
        <f t="shared" si="634"/>
        <v>0</v>
      </c>
      <c r="Y1101" s="84">
        <f t="shared" si="626"/>
        <v>0</v>
      </c>
      <c r="Z1101" s="85">
        <f t="shared" si="627"/>
        <v>0</v>
      </c>
      <c r="AA1101" s="70">
        <f t="shared" si="628"/>
        <v>0</v>
      </c>
      <c r="AB1101" s="84">
        <f t="shared" si="629"/>
        <v>0</v>
      </c>
      <c r="AC1101" s="84">
        <f t="shared" si="630"/>
        <v>0</v>
      </c>
      <c r="AD1101" s="85">
        <f t="shared" si="631"/>
        <v>0</v>
      </c>
      <c r="AE1101" s="85">
        <f t="shared" si="632"/>
        <v>0</v>
      </c>
      <c r="AF1101" s="1">
        <f t="shared" si="611"/>
        <v>0</v>
      </c>
    </row>
    <row r="1102" spans="1:32" x14ac:dyDescent="0.2">
      <c r="A1102" s="101">
        <v>2.013E-3</v>
      </c>
      <c r="B1102" s="3">
        <f t="shared" si="610"/>
        <v>2.013E-3</v>
      </c>
      <c r="C1102"/>
      <c r="D1102"/>
      <c r="E1102" s="56" t="s">
        <v>20</v>
      </c>
      <c r="F1102" s="21">
        <f t="shared" si="612"/>
        <v>0</v>
      </c>
      <c r="G1102" s="21">
        <f t="shared" si="613"/>
        <v>0</v>
      </c>
      <c r="H1102" s="111" t="str">
        <f>IF(ISNA(VLOOKUP(C1102,[1]Sheet1!$J$2:$J$2989,1,FALSE)),"No","Yes")</f>
        <v>No</v>
      </c>
      <c r="I1102" s="84">
        <f t="shared" si="614"/>
        <v>0</v>
      </c>
      <c r="J1102" s="84">
        <f t="shared" si="615"/>
        <v>0</v>
      </c>
      <c r="K1102" s="84">
        <f t="shared" si="616"/>
        <v>0</v>
      </c>
      <c r="L1102" s="84">
        <f t="shared" si="617"/>
        <v>0</v>
      </c>
      <c r="M1102" s="84">
        <f t="shared" si="618"/>
        <v>0</v>
      </c>
      <c r="N1102" s="84">
        <f t="shared" si="619"/>
        <v>0</v>
      </c>
      <c r="O1102" s="84">
        <f t="shared" si="633"/>
        <v>0</v>
      </c>
      <c r="Q1102" s="85">
        <f t="shared" si="620"/>
        <v>0</v>
      </c>
      <c r="R1102" s="85">
        <f t="shared" si="621"/>
        <v>0</v>
      </c>
      <c r="S1102" s="85">
        <f t="shared" si="622"/>
        <v>0</v>
      </c>
      <c r="T1102" s="85">
        <f t="shared" si="623"/>
        <v>0</v>
      </c>
      <c r="U1102" s="85">
        <f t="shared" si="624"/>
        <v>0</v>
      </c>
      <c r="V1102" s="85">
        <f t="shared" si="625"/>
        <v>0</v>
      </c>
      <c r="W1102" s="85">
        <f t="shared" si="634"/>
        <v>0</v>
      </c>
      <c r="Y1102" s="84">
        <f t="shared" si="626"/>
        <v>0</v>
      </c>
      <c r="Z1102" s="85">
        <f t="shared" si="627"/>
        <v>0</v>
      </c>
      <c r="AA1102" s="70">
        <f t="shared" si="628"/>
        <v>0</v>
      </c>
      <c r="AB1102" s="84">
        <f t="shared" si="629"/>
        <v>0</v>
      </c>
      <c r="AC1102" s="84">
        <f t="shared" si="630"/>
        <v>0</v>
      </c>
      <c r="AD1102" s="85">
        <f t="shared" si="631"/>
        <v>0</v>
      </c>
      <c r="AE1102" s="85">
        <f t="shared" si="632"/>
        <v>0</v>
      </c>
      <c r="AF1102" s="1">
        <f t="shared" si="611"/>
        <v>0</v>
      </c>
    </row>
    <row r="1103" spans="1:32" x14ac:dyDescent="0.2">
      <c r="A1103" s="101">
        <v>2.0140000000000002E-3</v>
      </c>
      <c r="B1103" s="3">
        <f t="shared" si="610"/>
        <v>2.0140000000000002E-3</v>
      </c>
      <c r="C1103"/>
      <c r="D1103"/>
      <c r="E1103" s="56" t="s">
        <v>20</v>
      </c>
      <c r="F1103" s="21">
        <f t="shared" si="612"/>
        <v>0</v>
      </c>
      <c r="G1103" s="21">
        <f t="shared" si="613"/>
        <v>0</v>
      </c>
      <c r="H1103" s="111" t="str">
        <f>IF(ISNA(VLOOKUP(C1103,[1]Sheet1!$J$2:$J$2989,1,FALSE)),"No","Yes")</f>
        <v>No</v>
      </c>
      <c r="I1103" s="84">
        <f t="shared" si="614"/>
        <v>0</v>
      </c>
      <c r="J1103" s="84">
        <f t="shared" si="615"/>
        <v>0</v>
      </c>
      <c r="K1103" s="84">
        <f t="shared" si="616"/>
        <v>0</v>
      </c>
      <c r="L1103" s="84">
        <f t="shared" si="617"/>
        <v>0</v>
      </c>
      <c r="M1103" s="84">
        <f t="shared" si="618"/>
        <v>0</v>
      </c>
      <c r="N1103" s="84">
        <f t="shared" si="619"/>
        <v>0</v>
      </c>
      <c r="O1103" s="84">
        <f t="shared" si="633"/>
        <v>0</v>
      </c>
      <c r="Q1103" s="85">
        <f t="shared" si="620"/>
        <v>0</v>
      </c>
      <c r="R1103" s="85">
        <f t="shared" si="621"/>
        <v>0</v>
      </c>
      <c r="S1103" s="85">
        <f t="shared" si="622"/>
        <v>0</v>
      </c>
      <c r="T1103" s="85">
        <f t="shared" si="623"/>
        <v>0</v>
      </c>
      <c r="U1103" s="85">
        <f t="shared" si="624"/>
        <v>0</v>
      </c>
      <c r="V1103" s="85">
        <f t="shared" si="625"/>
        <v>0</v>
      </c>
      <c r="W1103" s="85">
        <f t="shared" si="634"/>
        <v>0</v>
      </c>
      <c r="Y1103" s="84">
        <f t="shared" si="626"/>
        <v>0</v>
      </c>
      <c r="Z1103" s="85">
        <f t="shared" si="627"/>
        <v>0</v>
      </c>
      <c r="AA1103" s="70">
        <f t="shared" si="628"/>
        <v>0</v>
      </c>
      <c r="AB1103" s="84">
        <f t="shared" si="629"/>
        <v>0</v>
      </c>
      <c r="AC1103" s="84">
        <f t="shared" si="630"/>
        <v>0</v>
      </c>
      <c r="AD1103" s="85">
        <f t="shared" si="631"/>
        <v>0</v>
      </c>
      <c r="AE1103" s="85">
        <f t="shared" si="632"/>
        <v>0</v>
      </c>
      <c r="AF1103" s="1">
        <f t="shared" si="611"/>
        <v>0</v>
      </c>
    </row>
    <row r="1104" spans="1:32" x14ac:dyDescent="0.2">
      <c r="A1104" s="101">
        <v>2.0149999999999999E-3</v>
      </c>
      <c r="B1104" s="3">
        <f t="shared" si="610"/>
        <v>2.0149999999999999E-3</v>
      </c>
      <c r="C1104"/>
      <c r="D1104"/>
      <c r="E1104" s="56" t="s">
        <v>20</v>
      </c>
      <c r="F1104" s="21">
        <f t="shared" si="612"/>
        <v>0</v>
      </c>
      <c r="G1104" s="21">
        <f t="shared" si="613"/>
        <v>0</v>
      </c>
      <c r="H1104" s="111" t="str">
        <f>IF(ISNA(VLOOKUP(C1104,[1]Sheet1!$J$2:$J$2989,1,FALSE)),"No","Yes")</f>
        <v>No</v>
      </c>
      <c r="I1104" s="84">
        <f t="shared" si="614"/>
        <v>0</v>
      </c>
      <c r="J1104" s="84">
        <f t="shared" si="615"/>
        <v>0</v>
      </c>
      <c r="K1104" s="84">
        <f t="shared" si="616"/>
        <v>0</v>
      </c>
      <c r="L1104" s="84">
        <f t="shared" si="617"/>
        <v>0</v>
      </c>
      <c r="M1104" s="84">
        <f t="shared" si="618"/>
        <v>0</v>
      </c>
      <c r="N1104" s="84">
        <f t="shared" si="619"/>
        <v>0</v>
      </c>
      <c r="O1104" s="84">
        <f t="shared" si="633"/>
        <v>0</v>
      </c>
      <c r="Q1104" s="85">
        <f t="shared" si="620"/>
        <v>0</v>
      </c>
      <c r="R1104" s="85">
        <f t="shared" si="621"/>
        <v>0</v>
      </c>
      <c r="S1104" s="85">
        <f t="shared" si="622"/>
        <v>0</v>
      </c>
      <c r="T1104" s="85">
        <f t="shared" si="623"/>
        <v>0</v>
      </c>
      <c r="U1104" s="85">
        <f t="shared" si="624"/>
        <v>0</v>
      </c>
      <c r="V1104" s="85">
        <f t="shared" si="625"/>
        <v>0</v>
      </c>
      <c r="W1104" s="85">
        <f t="shared" si="634"/>
        <v>0</v>
      </c>
      <c r="Y1104" s="84">
        <f t="shared" si="626"/>
        <v>0</v>
      </c>
      <c r="Z1104" s="85">
        <f t="shared" si="627"/>
        <v>0</v>
      </c>
      <c r="AA1104" s="70">
        <f t="shared" si="628"/>
        <v>0</v>
      </c>
      <c r="AB1104" s="84">
        <f t="shared" si="629"/>
        <v>0</v>
      </c>
      <c r="AC1104" s="84">
        <f t="shared" si="630"/>
        <v>0</v>
      </c>
      <c r="AD1104" s="85">
        <f t="shared" si="631"/>
        <v>0</v>
      </c>
      <c r="AE1104" s="85">
        <f t="shared" si="632"/>
        <v>0</v>
      </c>
      <c r="AF1104" s="1">
        <f t="shared" si="611"/>
        <v>0</v>
      </c>
    </row>
    <row r="1105" spans="1:32" x14ac:dyDescent="0.2">
      <c r="A1105" s="101">
        <v>2.016E-3</v>
      </c>
      <c r="B1105" s="3">
        <f t="shared" si="610"/>
        <v>2.016E-3</v>
      </c>
      <c r="C1105"/>
      <c r="D1105"/>
      <c r="E1105" s="56" t="s">
        <v>20</v>
      </c>
      <c r="F1105" s="21">
        <f t="shared" si="612"/>
        <v>0</v>
      </c>
      <c r="G1105" s="21">
        <f t="shared" si="613"/>
        <v>0</v>
      </c>
      <c r="H1105" s="111" t="str">
        <f>IF(ISNA(VLOOKUP(C1105,[1]Sheet1!$J$2:$J$2989,1,FALSE)),"No","Yes")</f>
        <v>No</v>
      </c>
      <c r="I1105" s="84">
        <f t="shared" si="614"/>
        <v>0</v>
      </c>
      <c r="J1105" s="84">
        <f t="shared" si="615"/>
        <v>0</v>
      </c>
      <c r="K1105" s="84">
        <f t="shared" si="616"/>
        <v>0</v>
      </c>
      <c r="L1105" s="84">
        <f t="shared" si="617"/>
        <v>0</v>
      </c>
      <c r="M1105" s="84">
        <f t="shared" si="618"/>
        <v>0</v>
      </c>
      <c r="N1105" s="84">
        <f t="shared" si="619"/>
        <v>0</v>
      </c>
      <c r="O1105" s="84">
        <f t="shared" si="633"/>
        <v>0</v>
      </c>
      <c r="Q1105" s="85">
        <f t="shared" si="620"/>
        <v>0</v>
      </c>
      <c r="R1105" s="85">
        <f t="shared" si="621"/>
        <v>0</v>
      </c>
      <c r="S1105" s="85">
        <f t="shared" si="622"/>
        <v>0</v>
      </c>
      <c r="T1105" s="85">
        <f t="shared" si="623"/>
        <v>0</v>
      </c>
      <c r="U1105" s="85">
        <f t="shared" si="624"/>
        <v>0</v>
      </c>
      <c r="V1105" s="85">
        <f t="shared" si="625"/>
        <v>0</v>
      </c>
      <c r="W1105" s="85">
        <f t="shared" si="634"/>
        <v>0</v>
      </c>
      <c r="Y1105" s="84">
        <f t="shared" si="626"/>
        <v>0</v>
      </c>
      <c r="Z1105" s="85">
        <f t="shared" si="627"/>
        <v>0</v>
      </c>
      <c r="AA1105" s="70">
        <f t="shared" si="628"/>
        <v>0</v>
      </c>
      <c r="AB1105" s="84">
        <f t="shared" si="629"/>
        <v>0</v>
      </c>
      <c r="AC1105" s="84">
        <f t="shared" si="630"/>
        <v>0</v>
      </c>
      <c r="AD1105" s="85">
        <f t="shared" si="631"/>
        <v>0</v>
      </c>
      <c r="AE1105" s="85">
        <f t="shared" si="632"/>
        <v>0</v>
      </c>
      <c r="AF1105" s="1">
        <f t="shared" si="611"/>
        <v>0</v>
      </c>
    </row>
    <row r="1106" spans="1:32" x14ac:dyDescent="0.2">
      <c r="A1106" s="101">
        <v>2.0170000000000001E-3</v>
      </c>
      <c r="B1106" s="3">
        <f t="shared" si="610"/>
        <v>2.0170000000000001E-3</v>
      </c>
      <c r="C1106"/>
      <c r="D1106"/>
      <c r="E1106" s="56" t="s">
        <v>20</v>
      </c>
      <c r="F1106" s="21">
        <f t="shared" si="612"/>
        <v>0</v>
      </c>
      <c r="G1106" s="21">
        <f t="shared" si="613"/>
        <v>0</v>
      </c>
      <c r="H1106" s="111" t="str">
        <f>IF(ISNA(VLOOKUP(C1106,[1]Sheet1!$J$2:$J$2989,1,FALSE)),"No","Yes")</f>
        <v>No</v>
      </c>
      <c r="I1106" s="84">
        <f t="shared" si="614"/>
        <v>0</v>
      </c>
      <c r="J1106" s="84">
        <f t="shared" si="615"/>
        <v>0</v>
      </c>
      <c r="K1106" s="84">
        <f t="shared" si="616"/>
        <v>0</v>
      </c>
      <c r="L1106" s="84">
        <f t="shared" si="617"/>
        <v>0</v>
      </c>
      <c r="M1106" s="84">
        <f t="shared" si="618"/>
        <v>0</v>
      </c>
      <c r="N1106" s="84">
        <f t="shared" si="619"/>
        <v>0</v>
      </c>
      <c r="O1106" s="84">
        <f t="shared" si="633"/>
        <v>0</v>
      </c>
      <c r="Q1106" s="85">
        <f t="shared" si="620"/>
        <v>0</v>
      </c>
      <c r="R1106" s="85">
        <f t="shared" si="621"/>
        <v>0</v>
      </c>
      <c r="S1106" s="85">
        <f t="shared" si="622"/>
        <v>0</v>
      </c>
      <c r="T1106" s="85">
        <f t="shared" si="623"/>
        <v>0</v>
      </c>
      <c r="U1106" s="85">
        <f t="shared" si="624"/>
        <v>0</v>
      </c>
      <c r="V1106" s="85">
        <f t="shared" si="625"/>
        <v>0</v>
      </c>
      <c r="W1106" s="85">
        <f t="shared" si="634"/>
        <v>0</v>
      </c>
      <c r="Y1106" s="84">
        <f t="shared" si="626"/>
        <v>0</v>
      </c>
      <c r="Z1106" s="85">
        <f t="shared" si="627"/>
        <v>0</v>
      </c>
      <c r="AA1106" s="70">
        <f t="shared" si="628"/>
        <v>0</v>
      </c>
      <c r="AB1106" s="84">
        <f t="shared" si="629"/>
        <v>0</v>
      </c>
      <c r="AC1106" s="84">
        <f t="shared" si="630"/>
        <v>0</v>
      </c>
      <c r="AD1106" s="85">
        <f t="shared" si="631"/>
        <v>0</v>
      </c>
      <c r="AE1106" s="85">
        <f t="shared" si="632"/>
        <v>0</v>
      </c>
      <c r="AF1106" s="1">
        <f t="shared" si="611"/>
        <v>0</v>
      </c>
    </row>
    <row r="1107" spans="1:32" x14ac:dyDescent="0.2">
      <c r="A1107" s="101">
        <v>2.0179999999999998E-3</v>
      </c>
      <c r="B1107" s="3">
        <f t="shared" si="610"/>
        <v>2.0179999999999998E-3</v>
      </c>
      <c r="C1107"/>
      <c r="D1107"/>
      <c r="E1107" s="56" t="s">
        <v>20</v>
      </c>
      <c r="F1107" s="21">
        <f t="shared" si="612"/>
        <v>0</v>
      </c>
      <c r="G1107" s="21">
        <f t="shared" si="613"/>
        <v>0</v>
      </c>
      <c r="H1107" s="111" t="str">
        <f>IF(ISNA(VLOOKUP(C1107,[1]Sheet1!$J$2:$J$2989,1,FALSE)),"No","Yes")</f>
        <v>No</v>
      </c>
      <c r="I1107" s="84">
        <f t="shared" si="614"/>
        <v>0</v>
      </c>
      <c r="J1107" s="84">
        <f t="shared" si="615"/>
        <v>0</v>
      </c>
      <c r="K1107" s="84">
        <f t="shared" si="616"/>
        <v>0</v>
      </c>
      <c r="L1107" s="84">
        <f t="shared" si="617"/>
        <v>0</v>
      </c>
      <c r="M1107" s="84">
        <f t="shared" si="618"/>
        <v>0</v>
      </c>
      <c r="N1107" s="84">
        <f t="shared" si="619"/>
        <v>0</v>
      </c>
      <c r="O1107" s="84">
        <f t="shared" si="633"/>
        <v>0</v>
      </c>
      <c r="Q1107" s="85">
        <f t="shared" si="620"/>
        <v>0</v>
      </c>
      <c r="R1107" s="85">
        <f t="shared" si="621"/>
        <v>0</v>
      </c>
      <c r="S1107" s="85">
        <f t="shared" si="622"/>
        <v>0</v>
      </c>
      <c r="T1107" s="85">
        <f t="shared" si="623"/>
        <v>0</v>
      </c>
      <c r="U1107" s="85">
        <f t="shared" si="624"/>
        <v>0</v>
      </c>
      <c r="V1107" s="85">
        <f t="shared" si="625"/>
        <v>0</v>
      </c>
      <c r="W1107" s="85">
        <f t="shared" si="634"/>
        <v>0</v>
      </c>
      <c r="Y1107" s="84">
        <f t="shared" si="626"/>
        <v>0</v>
      </c>
      <c r="Z1107" s="85">
        <f t="shared" si="627"/>
        <v>0</v>
      </c>
      <c r="AA1107" s="70">
        <f t="shared" si="628"/>
        <v>0</v>
      </c>
      <c r="AB1107" s="84">
        <f t="shared" si="629"/>
        <v>0</v>
      </c>
      <c r="AC1107" s="84">
        <f t="shared" si="630"/>
        <v>0</v>
      </c>
      <c r="AD1107" s="85">
        <f t="shared" si="631"/>
        <v>0</v>
      </c>
      <c r="AE1107" s="85">
        <f t="shared" si="632"/>
        <v>0</v>
      </c>
      <c r="AF1107" s="1">
        <f t="shared" si="611"/>
        <v>0</v>
      </c>
    </row>
    <row r="1108" spans="1:32" x14ac:dyDescent="0.2">
      <c r="A1108" s="101">
        <v>2.019E-3</v>
      </c>
      <c r="B1108" s="3">
        <f t="shared" si="610"/>
        <v>2.019E-3</v>
      </c>
      <c r="C1108"/>
      <c r="D1108"/>
      <c r="E1108" s="56" t="s">
        <v>20</v>
      </c>
      <c r="F1108" s="21">
        <f t="shared" si="612"/>
        <v>0</v>
      </c>
      <c r="G1108" s="21">
        <f t="shared" si="613"/>
        <v>0</v>
      </c>
      <c r="H1108" s="111" t="str">
        <f>IF(ISNA(VLOOKUP(C1108,[1]Sheet1!$J$2:$J$2989,1,FALSE)),"No","Yes")</f>
        <v>No</v>
      </c>
      <c r="I1108" s="84">
        <f t="shared" si="614"/>
        <v>0</v>
      </c>
      <c r="J1108" s="84">
        <f t="shared" si="615"/>
        <v>0</v>
      </c>
      <c r="K1108" s="84">
        <f t="shared" si="616"/>
        <v>0</v>
      </c>
      <c r="L1108" s="84">
        <f t="shared" si="617"/>
        <v>0</v>
      </c>
      <c r="M1108" s="84">
        <f t="shared" si="618"/>
        <v>0</v>
      </c>
      <c r="N1108" s="84">
        <f t="shared" si="619"/>
        <v>0</v>
      </c>
      <c r="O1108" s="84">
        <f t="shared" si="633"/>
        <v>0</v>
      </c>
      <c r="Q1108" s="85">
        <f t="shared" si="620"/>
        <v>0</v>
      </c>
      <c r="R1108" s="85">
        <f t="shared" si="621"/>
        <v>0</v>
      </c>
      <c r="S1108" s="85">
        <f t="shared" si="622"/>
        <v>0</v>
      </c>
      <c r="T1108" s="85">
        <f t="shared" si="623"/>
        <v>0</v>
      </c>
      <c r="U1108" s="85">
        <f t="shared" si="624"/>
        <v>0</v>
      </c>
      <c r="V1108" s="85">
        <f t="shared" si="625"/>
        <v>0</v>
      </c>
      <c r="W1108" s="85">
        <f t="shared" si="634"/>
        <v>0</v>
      </c>
      <c r="Y1108" s="84">
        <f t="shared" si="626"/>
        <v>0</v>
      </c>
      <c r="Z1108" s="85">
        <f t="shared" si="627"/>
        <v>0</v>
      </c>
      <c r="AA1108" s="70">
        <f t="shared" si="628"/>
        <v>0</v>
      </c>
      <c r="AB1108" s="84">
        <f t="shared" si="629"/>
        <v>0</v>
      </c>
      <c r="AC1108" s="84">
        <f t="shared" si="630"/>
        <v>0</v>
      </c>
      <c r="AD1108" s="85">
        <f t="shared" si="631"/>
        <v>0</v>
      </c>
      <c r="AE1108" s="85">
        <f t="shared" si="632"/>
        <v>0</v>
      </c>
      <c r="AF1108" s="1">
        <f t="shared" si="611"/>
        <v>0</v>
      </c>
    </row>
    <row r="1109" spans="1:32" x14ac:dyDescent="0.2">
      <c r="A1109" s="101">
        <v>2.0200000000000001E-3</v>
      </c>
      <c r="B1109" s="3">
        <f t="shared" si="610"/>
        <v>2.0200000000000001E-3</v>
      </c>
      <c r="C1109"/>
      <c r="D1109"/>
      <c r="E1109" s="56" t="s">
        <v>20</v>
      </c>
      <c r="F1109" s="21">
        <f t="shared" si="612"/>
        <v>0</v>
      </c>
      <c r="G1109" s="21">
        <f t="shared" si="613"/>
        <v>0</v>
      </c>
      <c r="H1109" s="111" t="str">
        <f>IF(ISNA(VLOOKUP(C1109,[1]Sheet1!$J$2:$J$2989,1,FALSE)),"No","Yes")</f>
        <v>No</v>
      </c>
      <c r="I1109" s="84">
        <f t="shared" si="614"/>
        <v>0</v>
      </c>
      <c r="J1109" s="84">
        <f t="shared" si="615"/>
        <v>0</v>
      </c>
      <c r="K1109" s="84">
        <f t="shared" si="616"/>
        <v>0</v>
      </c>
      <c r="L1109" s="84">
        <f t="shared" si="617"/>
        <v>0</v>
      </c>
      <c r="M1109" s="84">
        <f t="shared" si="618"/>
        <v>0</v>
      </c>
      <c r="N1109" s="84">
        <f t="shared" si="619"/>
        <v>0</v>
      </c>
      <c r="O1109" s="84">
        <f t="shared" si="633"/>
        <v>0</v>
      </c>
      <c r="Q1109" s="85">
        <f t="shared" si="620"/>
        <v>0</v>
      </c>
      <c r="R1109" s="85">
        <f t="shared" si="621"/>
        <v>0</v>
      </c>
      <c r="S1109" s="85">
        <f t="shared" si="622"/>
        <v>0</v>
      </c>
      <c r="T1109" s="85">
        <f t="shared" si="623"/>
        <v>0</v>
      </c>
      <c r="U1109" s="85">
        <f t="shared" si="624"/>
        <v>0</v>
      </c>
      <c r="V1109" s="85">
        <f t="shared" si="625"/>
        <v>0</v>
      </c>
      <c r="W1109" s="85">
        <f t="shared" si="634"/>
        <v>0</v>
      </c>
      <c r="Y1109" s="84">
        <f t="shared" si="626"/>
        <v>0</v>
      </c>
      <c r="Z1109" s="85">
        <f t="shared" si="627"/>
        <v>0</v>
      </c>
      <c r="AA1109" s="70">
        <f t="shared" si="628"/>
        <v>0</v>
      </c>
      <c r="AB1109" s="84">
        <f t="shared" si="629"/>
        <v>0</v>
      </c>
      <c r="AC1109" s="84">
        <f t="shared" si="630"/>
        <v>0</v>
      </c>
      <c r="AD1109" s="85">
        <f t="shared" si="631"/>
        <v>0</v>
      </c>
      <c r="AE1109" s="85">
        <f t="shared" si="632"/>
        <v>0</v>
      </c>
      <c r="AF1109" s="1">
        <f t="shared" si="611"/>
        <v>0</v>
      </c>
    </row>
    <row r="1110" spans="1:32" x14ac:dyDescent="0.2">
      <c r="A1110" s="101">
        <v>2.0210000000000002E-3</v>
      </c>
      <c r="B1110" s="3">
        <f t="shared" si="610"/>
        <v>2.0210000000000002E-3</v>
      </c>
      <c r="C1110"/>
      <c r="D1110"/>
      <c r="E1110" s="56" t="s">
        <v>20</v>
      </c>
      <c r="F1110" s="21">
        <f t="shared" si="612"/>
        <v>0</v>
      </c>
      <c r="G1110" s="21">
        <f t="shared" si="613"/>
        <v>0</v>
      </c>
      <c r="H1110" s="111" t="str">
        <f>IF(ISNA(VLOOKUP(C1110,[1]Sheet1!$J$2:$J$2989,1,FALSE)),"No","Yes")</f>
        <v>No</v>
      </c>
      <c r="I1110" s="84">
        <f t="shared" si="614"/>
        <v>0</v>
      </c>
      <c r="J1110" s="84">
        <f t="shared" si="615"/>
        <v>0</v>
      </c>
      <c r="K1110" s="84">
        <f t="shared" si="616"/>
        <v>0</v>
      </c>
      <c r="L1110" s="84">
        <f t="shared" si="617"/>
        <v>0</v>
      </c>
      <c r="M1110" s="84">
        <f t="shared" si="618"/>
        <v>0</v>
      </c>
      <c r="N1110" s="84">
        <f t="shared" si="619"/>
        <v>0</v>
      </c>
      <c r="O1110" s="84">
        <f t="shared" si="633"/>
        <v>0</v>
      </c>
      <c r="Q1110" s="85">
        <f t="shared" si="620"/>
        <v>0</v>
      </c>
      <c r="R1110" s="85">
        <f t="shared" si="621"/>
        <v>0</v>
      </c>
      <c r="S1110" s="85">
        <f t="shared" si="622"/>
        <v>0</v>
      </c>
      <c r="T1110" s="85">
        <f t="shared" si="623"/>
        <v>0</v>
      </c>
      <c r="U1110" s="85">
        <f t="shared" si="624"/>
        <v>0</v>
      </c>
      <c r="V1110" s="85">
        <f t="shared" si="625"/>
        <v>0</v>
      </c>
      <c r="W1110" s="85">
        <f t="shared" si="634"/>
        <v>0</v>
      </c>
      <c r="Y1110" s="84">
        <f t="shared" si="626"/>
        <v>0</v>
      </c>
      <c r="Z1110" s="85">
        <f t="shared" si="627"/>
        <v>0</v>
      </c>
      <c r="AA1110" s="70">
        <f t="shared" si="628"/>
        <v>0</v>
      </c>
      <c r="AB1110" s="84">
        <f t="shared" si="629"/>
        <v>0</v>
      </c>
      <c r="AC1110" s="84">
        <f t="shared" si="630"/>
        <v>0</v>
      </c>
      <c r="AD1110" s="85">
        <f t="shared" si="631"/>
        <v>0</v>
      </c>
      <c r="AE1110" s="85">
        <f t="shared" si="632"/>
        <v>0</v>
      </c>
      <c r="AF1110" s="1">
        <f t="shared" si="611"/>
        <v>0</v>
      </c>
    </row>
    <row r="1111" spans="1:32" x14ac:dyDescent="0.2">
      <c r="A1111" s="101">
        <v>2.0219999999999999E-3</v>
      </c>
      <c r="B1111" s="3">
        <f t="shared" si="610"/>
        <v>2.0219999999999999E-3</v>
      </c>
      <c r="C1111"/>
      <c r="D1111"/>
      <c r="E1111" s="56" t="s">
        <v>20</v>
      </c>
      <c r="F1111" s="21">
        <f t="shared" si="612"/>
        <v>0</v>
      </c>
      <c r="G1111" s="21">
        <f t="shared" si="613"/>
        <v>0</v>
      </c>
      <c r="H1111" s="111" t="str">
        <f>IF(ISNA(VLOOKUP(C1111,[1]Sheet1!$J$2:$J$2989,1,FALSE)),"No","Yes")</f>
        <v>No</v>
      </c>
      <c r="I1111" s="84">
        <f t="shared" si="614"/>
        <v>0</v>
      </c>
      <c r="J1111" s="84">
        <f t="shared" si="615"/>
        <v>0</v>
      </c>
      <c r="K1111" s="84">
        <f t="shared" si="616"/>
        <v>0</v>
      </c>
      <c r="L1111" s="84">
        <f t="shared" si="617"/>
        <v>0</v>
      </c>
      <c r="M1111" s="84">
        <f t="shared" si="618"/>
        <v>0</v>
      </c>
      <c r="N1111" s="84">
        <f t="shared" si="619"/>
        <v>0</v>
      </c>
      <c r="O1111" s="84">
        <f t="shared" si="633"/>
        <v>0</v>
      </c>
      <c r="Q1111" s="85">
        <f t="shared" si="620"/>
        <v>0</v>
      </c>
      <c r="R1111" s="85">
        <f t="shared" si="621"/>
        <v>0</v>
      </c>
      <c r="S1111" s="85">
        <f t="shared" si="622"/>
        <v>0</v>
      </c>
      <c r="T1111" s="85">
        <f t="shared" si="623"/>
        <v>0</v>
      </c>
      <c r="U1111" s="85">
        <f t="shared" si="624"/>
        <v>0</v>
      </c>
      <c r="V1111" s="85">
        <f t="shared" si="625"/>
        <v>0</v>
      </c>
      <c r="W1111" s="85">
        <f t="shared" si="634"/>
        <v>0</v>
      </c>
      <c r="Y1111" s="84">
        <f t="shared" si="626"/>
        <v>0</v>
      </c>
      <c r="Z1111" s="85">
        <f t="shared" si="627"/>
        <v>0</v>
      </c>
      <c r="AA1111" s="70">
        <f t="shared" si="628"/>
        <v>0</v>
      </c>
      <c r="AB1111" s="84">
        <f t="shared" si="629"/>
        <v>0</v>
      </c>
      <c r="AC1111" s="84">
        <f t="shared" si="630"/>
        <v>0</v>
      </c>
      <c r="AD1111" s="85">
        <f t="shared" si="631"/>
        <v>0</v>
      </c>
      <c r="AE1111" s="85">
        <f t="shared" si="632"/>
        <v>0</v>
      </c>
      <c r="AF1111" s="1">
        <f t="shared" si="611"/>
        <v>0</v>
      </c>
    </row>
    <row r="1112" spans="1:32" x14ac:dyDescent="0.2">
      <c r="A1112" s="101">
        <v>2.0230000000000001E-3</v>
      </c>
      <c r="B1112" s="3">
        <f t="shared" si="610"/>
        <v>2.0230000000000001E-3</v>
      </c>
      <c r="C1112"/>
      <c r="D1112"/>
      <c r="E1112" s="56" t="s">
        <v>20</v>
      </c>
      <c r="F1112" s="21">
        <f t="shared" si="612"/>
        <v>0</v>
      </c>
      <c r="G1112" s="21">
        <f t="shared" si="613"/>
        <v>0</v>
      </c>
      <c r="H1112" s="111" t="str">
        <f>IF(ISNA(VLOOKUP(C1112,[1]Sheet1!$J$2:$J$2989,1,FALSE)),"No","Yes")</f>
        <v>No</v>
      </c>
      <c r="I1112" s="84">
        <f t="shared" si="614"/>
        <v>0</v>
      </c>
      <c r="J1112" s="84">
        <f t="shared" si="615"/>
        <v>0</v>
      </c>
      <c r="K1112" s="84">
        <f t="shared" si="616"/>
        <v>0</v>
      </c>
      <c r="L1112" s="84">
        <f t="shared" si="617"/>
        <v>0</v>
      </c>
      <c r="M1112" s="84">
        <f t="shared" si="618"/>
        <v>0</v>
      </c>
      <c r="N1112" s="84">
        <f t="shared" si="619"/>
        <v>0</v>
      </c>
      <c r="O1112" s="84">
        <f t="shared" si="633"/>
        <v>0</v>
      </c>
      <c r="Q1112" s="85">
        <f t="shared" si="620"/>
        <v>0</v>
      </c>
      <c r="R1112" s="85">
        <f t="shared" si="621"/>
        <v>0</v>
      </c>
      <c r="S1112" s="85">
        <f t="shared" si="622"/>
        <v>0</v>
      </c>
      <c r="T1112" s="85">
        <f t="shared" si="623"/>
        <v>0</v>
      </c>
      <c r="U1112" s="85">
        <f t="shared" si="624"/>
        <v>0</v>
      </c>
      <c r="V1112" s="85">
        <f t="shared" si="625"/>
        <v>0</v>
      </c>
      <c r="W1112" s="85">
        <f t="shared" si="634"/>
        <v>0</v>
      </c>
      <c r="Y1112" s="84">
        <f t="shared" si="626"/>
        <v>0</v>
      </c>
      <c r="Z1112" s="85">
        <f t="shared" si="627"/>
        <v>0</v>
      </c>
      <c r="AA1112" s="70">
        <f t="shared" si="628"/>
        <v>0</v>
      </c>
      <c r="AB1112" s="84">
        <f t="shared" si="629"/>
        <v>0</v>
      </c>
      <c r="AC1112" s="84">
        <f t="shared" si="630"/>
        <v>0</v>
      </c>
      <c r="AD1112" s="85">
        <f t="shared" si="631"/>
        <v>0</v>
      </c>
      <c r="AE1112" s="85">
        <f t="shared" si="632"/>
        <v>0</v>
      </c>
      <c r="AF1112" s="1">
        <f t="shared" si="611"/>
        <v>0</v>
      </c>
    </row>
    <row r="1113" spans="1:32" x14ac:dyDescent="0.2">
      <c r="A1113" s="101">
        <v>2.0240000000000002E-3</v>
      </c>
      <c r="B1113" s="3">
        <f t="shared" si="610"/>
        <v>2.0240000000000002E-3</v>
      </c>
      <c r="C1113"/>
      <c r="D1113"/>
      <c r="E1113" s="56" t="s">
        <v>20</v>
      </c>
      <c r="F1113" s="21">
        <f t="shared" si="612"/>
        <v>0</v>
      </c>
      <c r="G1113" s="21">
        <f t="shared" si="613"/>
        <v>0</v>
      </c>
      <c r="H1113" s="111" t="str">
        <f>IF(ISNA(VLOOKUP(C1113,[1]Sheet1!$J$2:$J$2989,1,FALSE)),"No","Yes")</f>
        <v>No</v>
      </c>
      <c r="I1113" s="84">
        <f t="shared" si="614"/>
        <v>0</v>
      </c>
      <c r="J1113" s="84">
        <f t="shared" si="615"/>
        <v>0</v>
      </c>
      <c r="K1113" s="84">
        <f t="shared" si="616"/>
        <v>0</v>
      </c>
      <c r="L1113" s="84">
        <f t="shared" si="617"/>
        <v>0</v>
      </c>
      <c r="M1113" s="84">
        <f t="shared" si="618"/>
        <v>0</v>
      </c>
      <c r="N1113" s="84">
        <f t="shared" si="619"/>
        <v>0</v>
      </c>
      <c r="O1113" s="84">
        <f t="shared" si="633"/>
        <v>0</v>
      </c>
      <c r="Q1113" s="85">
        <f t="shared" si="620"/>
        <v>0</v>
      </c>
      <c r="R1113" s="85">
        <f t="shared" si="621"/>
        <v>0</v>
      </c>
      <c r="S1113" s="85">
        <f t="shared" si="622"/>
        <v>0</v>
      </c>
      <c r="T1113" s="85">
        <f t="shared" si="623"/>
        <v>0</v>
      </c>
      <c r="U1113" s="85">
        <f t="shared" si="624"/>
        <v>0</v>
      </c>
      <c r="V1113" s="85">
        <f t="shared" si="625"/>
        <v>0</v>
      </c>
      <c r="W1113" s="85">
        <f t="shared" si="634"/>
        <v>0</v>
      </c>
      <c r="Y1113" s="84">
        <f t="shared" si="626"/>
        <v>0</v>
      </c>
      <c r="Z1113" s="85">
        <f t="shared" si="627"/>
        <v>0</v>
      </c>
      <c r="AA1113" s="70">
        <f t="shared" si="628"/>
        <v>0</v>
      </c>
      <c r="AB1113" s="84">
        <f t="shared" si="629"/>
        <v>0</v>
      </c>
      <c r="AC1113" s="84">
        <f t="shared" si="630"/>
        <v>0</v>
      </c>
      <c r="AD1113" s="85">
        <f t="shared" si="631"/>
        <v>0</v>
      </c>
      <c r="AE1113" s="85">
        <f t="shared" si="632"/>
        <v>0</v>
      </c>
      <c r="AF1113" s="1">
        <f t="shared" si="611"/>
        <v>0</v>
      </c>
    </row>
    <row r="1114" spans="1:32" x14ac:dyDescent="0.2">
      <c r="A1114" s="101">
        <v>2.0249999999999999E-3</v>
      </c>
      <c r="B1114" s="3">
        <f t="shared" si="610"/>
        <v>2.0249999999999999E-3</v>
      </c>
      <c r="C1114"/>
      <c r="D1114"/>
      <c r="E1114" s="56" t="s">
        <v>20</v>
      </c>
      <c r="F1114" s="21">
        <f t="shared" si="612"/>
        <v>0</v>
      </c>
      <c r="G1114" s="21">
        <f t="shared" si="613"/>
        <v>0</v>
      </c>
      <c r="H1114" s="111" t="str">
        <f>IF(ISNA(VLOOKUP(C1114,[1]Sheet1!$J$2:$J$2989,1,FALSE)),"No","Yes")</f>
        <v>No</v>
      </c>
      <c r="I1114" s="84">
        <f t="shared" si="614"/>
        <v>0</v>
      </c>
      <c r="J1114" s="84">
        <f t="shared" si="615"/>
        <v>0</v>
      </c>
      <c r="K1114" s="84">
        <f t="shared" si="616"/>
        <v>0</v>
      </c>
      <c r="L1114" s="84">
        <f t="shared" si="617"/>
        <v>0</v>
      </c>
      <c r="M1114" s="84">
        <f t="shared" si="618"/>
        <v>0</v>
      </c>
      <c r="N1114" s="84">
        <f t="shared" si="619"/>
        <v>0</v>
      </c>
      <c r="O1114" s="84">
        <f t="shared" si="633"/>
        <v>0</v>
      </c>
      <c r="Q1114" s="85">
        <f t="shared" si="620"/>
        <v>0</v>
      </c>
      <c r="R1114" s="85">
        <f t="shared" si="621"/>
        <v>0</v>
      </c>
      <c r="S1114" s="85">
        <f t="shared" si="622"/>
        <v>0</v>
      </c>
      <c r="T1114" s="85">
        <f t="shared" si="623"/>
        <v>0</v>
      </c>
      <c r="U1114" s="85">
        <f t="shared" si="624"/>
        <v>0</v>
      </c>
      <c r="V1114" s="85">
        <f t="shared" si="625"/>
        <v>0</v>
      </c>
      <c r="W1114" s="85">
        <f t="shared" si="634"/>
        <v>0</v>
      </c>
      <c r="Y1114" s="84">
        <f t="shared" si="626"/>
        <v>0</v>
      </c>
      <c r="Z1114" s="85">
        <f t="shared" si="627"/>
        <v>0</v>
      </c>
      <c r="AA1114" s="70">
        <f t="shared" si="628"/>
        <v>0</v>
      </c>
      <c r="AB1114" s="84">
        <f t="shared" si="629"/>
        <v>0</v>
      </c>
      <c r="AC1114" s="84">
        <f t="shared" si="630"/>
        <v>0</v>
      </c>
      <c r="AD1114" s="85">
        <f t="shared" si="631"/>
        <v>0</v>
      </c>
      <c r="AE1114" s="85">
        <f t="shared" si="632"/>
        <v>0</v>
      </c>
      <c r="AF1114" s="1">
        <f t="shared" si="611"/>
        <v>0</v>
      </c>
    </row>
    <row r="1115" spans="1:32" x14ac:dyDescent="0.2">
      <c r="A1115" s="101">
        <v>2.026E-3</v>
      </c>
      <c r="B1115" s="3">
        <f t="shared" si="610"/>
        <v>2.026E-3</v>
      </c>
      <c r="C1115"/>
      <c r="D1115"/>
      <c r="E1115" s="56" t="s">
        <v>20</v>
      </c>
      <c r="F1115" s="21">
        <f t="shared" si="612"/>
        <v>0</v>
      </c>
      <c r="G1115" s="21">
        <f t="shared" si="613"/>
        <v>0</v>
      </c>
      <c r="H1115" s="111" t="str">
        <f>IF(ISNA(VLOOKUP(C1115,[1]Sheet1!$J$2:$J$2989,1,FALSE)),"No","Yes")</f>
        <v>No</v>
      </c>
      <c r="I1115" s="84">
        <f t="shared" si="614"/>
        <v>0</v>
      </c>
      <c r="J1115" s="84">
        <f t="shared" si="615"/>
        <v>0</v>
      </c>
      <c r="K1115" s="84">
        <f t="shared" si="616"/>
        <v>0</v>
      </c>
      <c r="L1115" s="84">
        <f t="shared" si="617"/>
        <v>0</v>
      </c>
      <c r="M1115" s="84">
        <f t="shared" si="618"/>
        <v>0</v>
      </c>
      <c r="N1115" s="84">
        <f t="shared" si="619"/>
        <v>0</v>
      </c>
      <c r="O1115" s="84">
        <f t="shared" si="633"/>
        <v>0</v>
      </c>
      <c r="Q1115" s="85">
        <f t="shared" si="620"/>
        <v>0</v>
      </c>
      <c r="R1115" s="85">
        <f t="shared" si="621"/>
        <v>0</v>
      </c>
      <c r="S1115" s="85">
        <f t="shared" si="622"/>
        <v>0</v>
      </c>
      <c r="T1115" s="85">
        <f t="shared" si="623"/>
        <v>0</v>
      </c>
      <c r="U1115" s="85">
        <f t="shared" si="624"/>
        <v>0</v>
      </c>
      <c r="V1115" s="85">
        <f t="shared" si="625"/>
        <v>0</v>
      </c>
      <c r="W1115" s="85">
        <f t="shared" si="634"/>
        <v>0</v>
      </c>
      <c r="Y1115" s="84">
        <f t="shared" si="626"/>
        <v>0</v>
      </c>
      <c r="Z1115" s="85">
        <f t="shared" si="627"/>
        <v>0</v>
      </c>
      <c r="AA1115" s="70">
        <f t="shared" si="628"/>
        <v>0</v>
      </c>
      <c r="AB1115" s="84">
        <f t="shared" si="629"/>
        <v>0</v>
      </c>
      <c r="AC1115" s="84">
        <f t="shared" si="630"/>
        <v>0</v>
      </c>
      <c r="AD1115" s="85">
        <f t="shared" si="631"/>
        <v>0</v>
      </c>
      <c r="AE1115" s="85">
        <f t="shared" si="632"/>
        <v>0</v>
      </c>
      <c r="AF1115" s="1">
        <f t="shared" si="611"/>
        <v>0</v>
      </c>
    </row>
    <row r="1116" spans="1:32" x14ac:dyDescent="0.2">
      <c r="A1116" s="101">
        <v>2.0270000000000002E-3</v>
      </c>
      <c r="B1116" s="3">
        <f t="shared" si="610"/>
        <v>2.0270000000000002E-3</v>
      </c>
      <c r="C1116"/>
      <c r="D1116"/>
      <c r="E1116" s="56" t="s">
        <v>20</v>
      </c>
      <c r="F1116" s="21">
        <f t="shared" si="612"/>
        <v>0</v>
      </c>
      <c r="G1116" s="21">
        <f t="shared" si="613"/>
        <v>0</v>
      </c>
      <c r="H1116" s="111" t="str">
        <f>IF(ISNA(VLOOKUP(C1116,[1]Sheet1!$J$2:$J$2989,1,FALSE)),"No","Yes")</f>
        <v>No</v>
      </c>
      <c r="I1116" s="84">
        <f t="shared" si="614"/>
        <v>0</v>
      </c>
      <c r="J1116" s="84">
        <f t="shared" si="615"/>
        <v>0</v>
      </c>
      <c r="K1116" s="84">
        <f t="shared" si="616"/>
        <v>0</v>
      </c>
      <c r="L1116" s="84">
        <f t="shared" si="617"/>
        <v>0</v>
      </c>
      <c r="M1116" s="84">
        <f t="shared" si="618"/>
        <v>0</v>
      </c>
      <c r="N1116" s="84">
        <f t="shared" si="619"/>
        <v>0</v>
      </c>
      <c r="O1116" s="84">
        <f t="shared" si="633"/>
        <v>0</v>
      </c>
      <c r="Q1116" s="85">
        <f t="shared" si="620"/>
        <v>0</v>
      </c>
      <c r="R1116" s="85">
        <f t="shared" si="621"/>
        <v>0</v>
      </c>
      <c r="S1116" s="85">
        <f t="shared" si="622"/>
        <v>0</v>
      </c>
      <c r="T1116" s="85">
        <f t="shared" si="623"/>
        <v>0</v>
      </c>
      <c r="U1116" s="85">
        <f t="shared" si="624"/>
        <v>0</v>
      </c>
      <c r="V1116" s="85">
        <f t="shared" si="625"/>
        <v>0</v>
      </c>
      <c r="W1116" s="85">
        <f t="shared" si="634"/>
        <v>0</v>
      </c>
      <c r="Y1116" s="84">
        <f t="shared" si="626"/>
        <v>0</v>
      </c>
      <c r="Z1116" s="85">
        <f t="shared" si="627"/>
        <v>0</v>
      </c>
      <c r="AA1116" s="70">
        <f t="shared" si="628"/>
        <v>0</v>
      </c>
      <c r="AB1116" s="84">
        <f t="shared" si="629"/>
        <v>0</v>
      </c>
      <c r="AC1116" s="84">
        <f t="shared" si="630"/>
        <v>0</v>
      </c>
      <c r="AD1116" s="85">
        <f t="shared" si="631"/>
        <v>0</v>
      </c>
      <c r="AE1116" s="85">
        <f t="shared" si="632"/>
        <v>0</v>
      </c>
      <c r="AF1116" s="1">
        <f t="shared" si="611"/>
        <v>0</v>
      </c>
    </row>
    <row r="1117" spans="1:32" x14ac:dyDescent="0.2">
      <c r="A1117" s="101">
        <v>2.0279999999999999E-3</v>
      </c>
      <c r="B1117" s="3">
        <f t="shared" si="610"/>
        <v>2.0279999999999999E-3</v>
      </c>
      <c r="C1117"/>
      <c r="D1117"/>
      <c r="E1117" s="56" t="s">
        <v>20</v>
      </c>
      <c r="F1117" s="21">
        <f t="shared" si="612"/>
        <v>0</v>
      </c>
      <c r="G1117" s="21">
        <f t="shared" si="613"/>
        <v>0</v>
      </c>
      <c r="H1117" s="111" t="str">
        <f>IF(ISNA(VLOOKUP(C1117,[1]Sheet1!$J$2:$J$2989,1,FALSE)),"No","Yes")</f>
        <v>No</v>
      </c>
      <c r="I1117" s="84">
        <f t="shared" si="614"/>
        <v>0</v>
      </c>
      <c r="J1117" s="84">
        <f t="shared" si="615"/>
        <v>0</v>
      </c>
      <c r="K1117" s="84">
        <f t="shared" si="616"/>
        <v>0</v>
      </c>
      <c r="L1117" s="84">
        <f t="shared" si="617"/>
        <v>0</v>
      </c>
      <c r="M1117" s="84">
        <f t="shared" si="618"/>
        <v>0</v>
      </c>
      <c r="N1117" s="84">
        <f t="shared" si="619"/>
        <v>0</v>
      </c>
      <c r="O1117" s="84">
        <f t="shared" si="633"/>
        <v>0</v>
      </c>
      <c r="Q1117" s="85">
        <f t="shared" si="620"/>
        <v>0</v>
      </c>
      <c r="R1117" s="85">
        <f t="shared" si="621"/>
        <v>0</v>
      </c>
      <c r="S1117" s="85">
        <f t="shared" si="622"/>
        <v>0</v>
      </c>
      <c r="T1117" s="85">
        <f t="shared" si="623"/>
        <v>0</v>
      </c>
      <c r="U1117" s="85">
        <f t="shared" si="624"/>
        <v>0</v>
      </c>
      <c r="V1117" s="85">
        <f t="shared" si="625"/>
        <v>0</v>
      </c>
      <c r="W1117" s="85">
        <f t="shared" si="634"/>
        <v>0</v>
      </c>
      <c r="Y1117" s="84">
        <f t="shared" si="626"/>
        <v>0</v>
      </c>
      <c r="Z1117" s="85">
        <f t="shared" si="627"/>
        <v>0</v>
      </c>
      <c r="AA1117" s="70">
        <f t="shared" si="628"/>
        <v>0</v>
      </c>
      <c r="AB1117" s="84">
        <f t="shared" si="629"/>
        <v>0</v>
      </c>
      <c r="AC1117" s="84">
        <f t="shared" si="630"/>
        <v>0</v>
      </c>
      <c r="AD1117" s="85">
        <f t="shared" si="631"/>
        <v>0</v>
      </c>
      <c r="AE1117" s="85">
        <f t="shared" si="632"/>
        <v>0</v>
      </c>
      <c r="AF1117" s="1">
        <f t="shared" si="611"/>
        <v>0</v>
      </c>
    </row>
    <row r="1118" spans="1:32" x14ac:dyDescent="0.2">
      <c r="A1118" s="101">
        <v>2.029E-3</v>
      </c>
      <c r="B1118" s="3">
        <f t="shared" si="610"/>
        <v>2.029E-3</v>
      </c>
      <c r="C1118"/>
      <c r="D1118"/>
      <c r="E1118" s="56" t="s">
        <v>20</v>
      </c>
      <c r="F1118" s="21">
        <f t="shared" si="612"/>
        <v>0</v>
      </c>
      <c r="G1118" s="21">
        <f t="shared" si="613"/>
        <v>0</v>
      </c>
      <c r="H1118" s="111" t="str">
        <f>IF(ISNA(VLOOKUP(C1118,[1]Sheet1!$J$2:$J$2989,1,FALSE)),"No","Yes")</f>
        <v>No</v>
      </c>
      <c r="I1118" s="84">
        <f t="shared" si="614"/>
        <v>0</v>
      </c>
      <c r="J1118" s="84">
        <f t="shared" si="615"/>
        <v>0</v>
      </c>
      <c r="K1118" s="84">
        <f t="shared" si="616"/>
        <v>0</v>
      </c>
      <c r="L1118" s="84">
        <f t="shared" si="617"/>
        <v>0</v>
      </c>
      <c r="M1118" s="84">
        <f t="shared" si="618"/>
        <v>0</v>
      </c>
      <c r="N1118" s="84">
        <f t="shared" si="619"/>
        <v>0</v>
      </c>
      <c r="O1118" s="84">
        <f t="shared" si="633"/>
        <v>0</v>
      </c>
      <c r="Q1118" s="85">
        <f t="shared" si="620"/>
        <v>0</v>
      </c>
      <c r="R1118" s="85">
        <f t="shared" si="621"/>
        <v>0</v>
      </c>
      <c r="S1118" s="85">
        <f t="shared" si="622"/>
        <v>0</v>
      </c>
      <c r="T1118" s="85">
        <f t="shared" si="623"/>
        <v>0</v>
      </c>
      <c r="U1118" s="85">
        <f t="shared" si="624"/>
        <v>0</v>
      </c>
      <c r="V1118" s="85">
        <f t="shared" si="625"/>
        <v>0</v>
      </c>
      <c r="W1118" s="85">
        <f t="shared" si="634"/>
        <v>0</v>
      </c>
      <c r="Y1118" s="84">
        <f t="shared" si="626"/>
        <v>0</v>
      </c>
      <c r="Z1118" s="85">
        <f t="shared" si="627"/>
        <v>0</v>
      </c>
      <c r="AA1118" s="70">
        <f t="shared" si="628"/>
        <v>0</v>
      </c>
      <c r="AB1118" s="84">
        <f t="shared" si="629"/>
        <v>0</v>
      </c>
      <c r="AC1118" s="84">
        <f t="shared" si="630"/>
        <v>0</v>
      </c>
      <c r="AD1118" s="85">
        <f t="shared" si="631"/>
        <v>0</v>
      </c>
      <c r="AE1118" s="85">
        <f t="shared" si="632"/>
        <v>0</v>
      </c>
      <c r="AF1118" s="1">
        <f t="shared" si="611"/>
        <v>0</v>
      </c>
    </row>
    <row r="1119" spans="1:32" x14ac:dyDescent="0.2">
      <c r="A1119" s="101">
        <v>2.0300000000000001E-3</v>
      </c>
      <c r="B1119" s="3">
        <f t="shared" si="610"/>
        <v>2.0300000000000001E-3</v>
      </c>
      <c r="C1119"/>
      <c r="D1119"/>
      <c r="E1119" s="56" t="s">
        <v>20</v>
      </c>
      <c r="F1119" s="21">
        <f t="shared" si="612"/>
        <v>0</v>
      </c>
      <c r="G1119" s="21">
        <f t="shared" si="613"/>
        <v>0</v>
      </c>
      <c r="H1119" s="111" t="str">
        <f>IF(ISNA(VLOOKUP(C1119,[1]Sheet1!$J$2:$J$2989,1,FALSE)),"No","Yes")</f>
        <v>No</v>
      </c>
      <c r="I1119" s="84">
        <f t="shared" si="614"/>
        <v>0</v>
      </c>
      <c r="J1119" s="84">
        <f t="shared" si="615"/>
        <v>0</v>
      </c>
      <c r="K1119" s="84">
        <f t="shared" si="616"/>
        <v>0</v>
      </c>
      <c r="L1119" s="84">
        <f t="shared" si="617"/>
        <v>0</v>
      </c>
      <c r="M1119" s="84">
        <f t="shared" si="618"/>
        <v>0</v>
      </c>
      <c r="N1119" s="84">
        <f t="shared" si="619"/>
        <v>0</v>
      </c>
      <c r="O1119" s="84">
        <f t="shared" si="633"/>
        <v>0</v>
      </c>
      <c r="Q1119" s="85">
        <f t="shared" si="620"/>
        <v>0</v>
      </c>
      <c r="R1119" s="85">
        <f t="shared" si="621"/>
        <v>0</v>
      </c>
      <c r="S1119" s="85">
        <f t="shared" si="622"/>
        <v>0</v>
      </c>
      <c r="T1119" s="85">
        <f t="shared" si="623"/>
        <v>0</v>
      </c>
      <c r="U1119" s="85">
        <f t="shared" si="624"/>
        <v>0</v>
      </c>
      <c r="V1119" s="85">
        <f t="shared" si="625"/>
        <v>0</v>
      </c>
      <c r="W1119" s="85">
        <f t="shared" si="634"/>
        <v>0</v>
      </c>
      <c r="Y1119" s="84">
        <f t="shared" si="626"/>
        <v>0</v>
      </c>
      <c r="Z1119" s="85">
        <f t="shared" si="627"/>
        <v>0</v>
      </c>
      <c r="AA1119" s="70">
        <f t="shared" si="628"/>
        <v>0</v>
      </c>
      <c r="AB1119" s="84">
        <f t="shared" si="629"/>
        <v>0</v>
      </c>
      <c r="AC1119" s="84">
        <f t="shared" si="630"/>
        <v>0</v>
      </c>
      <c r="AD1119" s="85">
        <f t="shared" si="631"/>
        <v>0</v>
      </c>
      <c r="AE1119" s="85">
        <f t="shared" si="632"/>
        <v>0</v>
      </c>
      <c r="AF1119" s="1">
        <f t="shared" si="611"/>
        <v>0</v>
      </c>
    </row>
    <row r="1120" spans="1:32" x14ac:dyDescent="0.2">
      <c r="A1120" s="101">
        <v>2.0310000000000003E-3</v>
      </c>
      <c r="B1120" s="3">
        <f t="shared" si="610"/>
        <v>2.0310000000000003E-3</v>
      </c>
      <c r="C1120"/>
      <c r="D1120"/>
      <c r="E1120" s="56" t="s">
        <v>20</v>
      </c>
      <c r="F1120" s="21">
        <f t="shared" si="612"/>
        <v>0</v>
      </c>
      <c r="G1120" s="21">
        <f t="shared" si="613"/>
        <v>0</v>
      </c>
      <c r="H1120" s="111" t="str">
        <f>IF(ISNA(VLOOKUP(C1120,[1]Sheet1!$J$2:$J$2989,1,FALSE)),"No","Yes")</f>
        <v>No</v>
      </c>
      <c r="I1120" s="84">
        <f t="shared" ref="I1120:I1151" si="635">IF(ISERROR(VLOOKUP($C1120,Sprint1,5,FALSE)),0,(VLOOKUP($C1120,Sprint1,5,FALSE)))</f>
        <v>0</v>
      </c>
      <c r="J1120" s="84">
        <f t="shared" ref="J1120:J1151" si="636">IF(ISERROR(VLOOKUP($C1120,Sprint2,5,FALSE)),0,(VLOOKUP($C1120,Sprint2,5,FALSE)))</f>
        <v>0</v>
      </c>
      <c r="K1120" s="84">
        <f t="shared" ref="K1120:K1151" si="637">IF(ISERROR(VLOOKUP($C1120,Sprint3,5,FALSE)),0,(VLOOKUP($C1120,Sprint3,5,FALSE)))</f>
        <v>0</v>
      </c>
      <c r="L1120" s="84">
        <f t="shared" ref="L1120:L1151" si="638">IF(ISERROR(VLOOKUP($C1120,Sprint4,5,FALSE)),0,(VLOOKUP($C1120,Sprint4,5,FALSE)))</f>
        <v>0</v>
      </c>
      <c r="M1120" s="84">
        <f t="shared" ref="M1120:M1151" si="639">IF(ISERROR(VLOOKUP($C1120,Sprint5,5,FALSE)),0,(VLOOKUP($C1120,Sprint5,5,FALSE)))</f>
        <v>0</v>
      </c>
      <c r="N1120" s="84">
        <f t="shared" ref="N1120:N1151" si="640">IF(ISERROR(VLOOKUP($C1120,Sprint6,5,FALSE)),0,(VLOOKUP($C1120,Sprint6,5,FALSE)))</f>
        <v>0</v>
      </c>
      <c r="O1120" s="84">
        <f t="shared" si="633"/>
        <v>0</v>
      </c>
      <c r="Q1120" s="85">
        <f t="shared" ref="Q1120:Q1151" si="641">IF(ISERROR(VLOOKUP($C1120,_End1,5,FALSE)),0,(VLOOKUP($C1120,_End1,5,FALSE)))</f>
        <v>0</v>
      </c>
      <c r="R1120" s="85">
        <f t="shared" ref="R1120:R1151" si="642">IF(ISERROR(VLOOKUP($C1120,_End2,5,FALSE)),0,(VLOOKUP($C1120,_End2,5,FALSE)))</f>
        <v>0</v>
      </c>
      <c r="S1120" s="85">
        <f t="shared" ref="S1120:S1151" si="643">IF(ISERROR(VLOOKUP($C1120,_End3,5,FALSE)),0,(VLOOKUP($C1120,_End3,5,FALSE)))</f>
        <v>0</v>
      </c>
      <c r="T1120" s="85">
        <f t="shared" ref="T1120:T1151" si="644">IF(ISERROR(VLOOKUP($C1120,_End4,5,FALSE)),0,(VLOOKUP($C1120,_End4,5,FALSE)))</f>
        <v>0</v>
      </c>
      <c r="U1120" s="85">
        <f t="shared" ref="U1120:U1151" si="645">IF(ISERROR(VLOOKUP($C1120,_End5,5,FALSE)),0,(VLOOKUP($C1120,_End5,5,FALSE)))</f>
        <v>0</v>
      </c>
      <c r="V1120" s="85">
        <f t="shared" ref="V1120:V1151" si="646">IF(ISERROR(VLOOKUP($C1120,_End6,5,FALSE)),0,(VLOOKUP($C1120,_End6,5,FALSE)))</f>
        <v>0</v>
      </c>
      <c r="W1120" s="85">
        <f t="shared" si="634"/>
        <v>0</v>
      </c>
      <c r="Y1120" s="84">
        <f t="shared" si="626"/>
        <v>0</v>
      </c>
      <c r="Z1120" s="85">
        <f t="shared" si="627"/>
        <v>0</v>
      </c>
      <c r="AA1120" s="70">
        <f t="shared" si="628"/>
        <v>0</v>
      </c>
      <c r="AB1120" s="84">
        <f t="shared" si="629"/>
        <v>0</v>
      </c>
      <c r="AC1120" s="84">
        <f t="shared" si="630"/>
        <v>0</v>
      </c>
      <c r="AD1120" s="85">
        <f t="shared" si="631"/>
        <v>0</v>
      </c>
      <c r="AE1120" s="85">
        <f t="shared" si="632"/>
        <v>0</v>
      </c>
      <c r="AF1120" s="1">
        <f t="shared" si="611"/>
        <v>0</v>
      </c>
    </row>
    <row r="1121" spans="1:32" x14ac:dyDescent="0.2">
      <c r="A1121" s="101">
        <v>2.032E-3</v>
      </c>
      <c r="B1121" s="3">
        <f t="shared" si="610"/>
        <v>2.032E-3</v>
      </c>
      <c r="C1121"/>
      <c r="D1121"/>
      <c r="E1121" s="56" t="s">
        <v>20</v>
      </c>
      <c r="F1121" s="21">
        <f t="shared" si="612"/>
        <v>0</v>
      </c>
      <c r="G1121" s="21">
        <f t="shared" si="613"/>
        <v>0</v>
      </c>
      <c r="H1121" s="111" t="str">
        <f>IF(ISNA(VLOOKUP(C1121,[1]Sheet1!$J$2:$J$2989,1,FALSE)),"No","Yes")</f>
        <v>No</v>
      </c>
      <c r="I1121" s="84">
        <f t="shared" si="635"/>
        <v>0</v>
      </c>
      <c r="J1121" s="84">
        <f t="shared" si="636"/>
        <v>0</v>
      </c>
      <c r="K1121" s="84">
        <f t="shared" si="637"/>
        <v>0</v>
      </c>
      <c r="L1121" s="84">
        <f t="shared" si="638"/>
        <v>0</v>
      </c>
      <c r="M1121" s="84">
        <f t="shared" si="639"/>
        <v>0</v>
      </c>
      <c r="N1121" s="84">
        <f t="shared" si="640"/>
        <v>0</v>
      </c>
      <c r="O1121" s="84">
        <f t="shared" si="633"/>
        <v>0</v>
      </c>
      <c r="Q1121" s="85">
        <f t="shared" si="641"/>
        <v>0</v>
      </c>
      <c r="R1121" s="85">
        <f t="shared" si="642"/>
        <v>0</v>
      </c>
      <c r="S1121" s="85">
        <f t="shared" si="643"/>
        <v>0</v>
      </c>
      <c r="T1121" s="85">
        <f t="shared" si="644"/>
        <v>0</v>
      </c>
      <c r="U1121" s="85">
        <f t="shared" si="645"/>
        <v>0</v>
      </c>
      <c r="V1121" s="85">
        <f t="shared" si="646"/>
        <v>0</v>
      </c>
      <c r="W1121" s="85">
        <f t="shared" si="634"/>
        <v>0</v>
      </c>
      <c r="Y1121" s="84">
        <f t="shared" si="626"/>
        <v>0</v>
      </c>
      <c r="Z1121" s="85">
        <f t="shared" si="627"/>
        <v>0</v>
      </c>
      <c r="AA1121" s="70">
        <f t="shared" si="628"/>
        <v>0</v>
      </c>
      <c r="AB1121" s="84">
        <f t="shared" si="629"/>
        <v>0</v>
      </c>
      <c r="AC1121" s="84">
        <f t="shared" si="630"/>
        <v>0</v>
      </c>
      <c r="AD1121" s="85">
        <f t="shared" si="631"/>
        <v>0</v>
      </c>
      <c r="AE1121" s="85">
        <f t="shared" si="632"/>
        <v>0</v>
      </c>
      <c r="AF1121" s="1">
        <f t="shared" si="611"/>
        <v>0</v>
      </c>
    </row>
    <row r="1122" spans="1:32" x14ac:dyDescent="0.2">
      <c r="A1122" s="101">
        <v>2.0330000000000001E-3</v>
      </c>
      <c r="B1122" s="3">
        <f t="shared" si="610"/>
        <v>2.0330000000000001E-3</v>
      </c>
      <c r="C1122"/>
      <c r="D1122"/>
      <c r="E1122" s="56" t="s">
        <v>20</v>
      </c>
      <c r="F1122" s="21">
        <f t="shared" si="612"/>
        <v>0</v>
      </c>
      <c r="G1122" s="21">
        <f t="shared" si="613"/>
        <v>0</v>
      </c>
      <c r="H1122" s="111" t="str">
        <f>IF(ISNA(VLOOKUP(C1122,[1]Sheet1!$J$2:$J$2989,1,FALSE)),"No","Yes")</f>
        <v>No</v>
      </c>
      <c r="I1122" s="84">
        <f t="shared" si="635"/>
        <v>0</v>
      </c>
      <c r="J1122" s="84">
        <f t="shared" si="636"/>
        <v>0</v>
      </c>
      <c r="K1122" s="84">
        <f t="shared" si="637"/>
        <v>0</v>
      </c>
      <c r="L1122" s="84">
        <f t="shared" si="638"/>
        <v>0</v>
      </c>
      <c r="M1122" s="84">
        <f t="shared" si="639"/>
        <v>0</v>
      </c>
      <c r="N1122" s="84">
        <f t="shared" si="640"/>
        <v>0</v>
      </c>
      <c r="O1122" s="84">
        <f t="shared" si="633"/>
        <v>0</v>
      </c>
      <c r="Q1122" s="85">
        <f t="shared" si="641"/>
        <v>0</v>
      </c>
      <c r="R1122" s="85">
        <f t="shared" si="642"/>
        <v>0</v>
      </c>
      <c r="S1122" s="85">
        <f t="shared" si="643"/>
        <v>0</v>
      </c>
      <c r="T1122" s="85">
        <f t="shared" si="644"/>
        <v>0</v>
      </c>
      <c r="U1122" s="85">
        <f t="shared" si="645"/>
        <v>0</v>
      </c>
      <c r="V1122" s="85">
        <f t="shared" si="646"/>
        <v>0</v>
      </c>
      <c r="W1122" s="85">
        <f t="shared" si="634"/>
        <v>0</v>
      </c>
      <c r="Y1122" s="84">
        <f t="shared" si="626"/>
        <v>0</v>
      </c>
      <c r="Z1122" s="85">
        <f t="shared" si="627"/>
        <v>0</v>
      </c>
      <c r="AA1122" s="70">
        <f t="shared" si="628"/>
        <v>0</v>
      </c>
      <c r="AB1122" s="84">
        <f t="shared" si="629"/>
        <v>0</v>
      </c>
      <c r="AC1122" s="84">
        <f t="shared" si="630"/>
        <v>0</v>
      </c>
      <c r="AD1122" s="85">
        <f t="shared" si="631"/>
        <v>0</v>
      </c>
      <c r="AE1122" s="85">
        <f t="shared" si="632"/>
        <v>0</v>
      </c>
      <c r="AF1122" s="1">
        <f t="shared" si="611"/>
        <v>0</v>
      </c>
    </row>
    <row r="1123" spans="1:32" x14ac:dyDescent="0.2">
      <c r="A1123" s="101">
        <v>2.0340000000000002E-3</v>
      </c>
      <c r="B1123" s="3">
        <f t="shared" si="610"/>
        <v>2.0340000000000002E-3</v>
      </c>
      <c r="C1123"/>
      <c r="D1123"/>
      <c r="E1123" s="56" t="s">
        <v>20</v>
      </c>
      <c r="F1123" s="21">
        <f t="shared" si="612"/>
        <v>0</v>
      </c>
      <c r="G1123" s="21">
        <f t="shared" si="613"/>
        <v>0</v>
      </c>
      <c r="H1123" s="111" t="str">
        <f>IF(ISNA(VLOOKUP(C1123,[1]Sheet1!$J$2:$J$2989,1,FALSE)),"No","Yes")</f>
        <v>No</v>
      </c>
      <c r="I1123" s="84">
        <f t="shared" si="635"/>
        <v>0</v>
      </c>
      <c r="J1123" s="84">
        <f t="shared" si="636"/>
        <v>0</v>
      </c>
      <c r="K1123" s="84">
        <f t="shared" si="637"/>
        <v>0</v>
      </c>
      <c r="L1123" s="84">
        <f t="shared" si="638"/>
        <v>0</v>
      </c>
      <c r="M1123" s="84">
        <f t="shared" si="639"/>
        <v>0</v>
      </c>
      <c r="N1123" s="84">
        <f t="shared" si="640"/>
        <v>0</v>
      </c>
      <c r="O1123" s="84">
        <f t="shared" si="633"/>
        <v>0</v>
      </c>
      <c r="Q1123" s="85">
        <f t="shared" si="641"/>
        <v>0</v>
      </c>
      <c r="R1123" s="85">
        <f t="shared" si="642"/>
        <v>0</v>
      </c>
      <c r="S1123" s="85">
        <f t="shared" si="643"/>
        <v>0</v>
      </c>
      <c r="T1123" s="85">
        <f t="shared" si="644"/>
        <v>0</v>
      </c>
      <c r="U1123" s="85">
        <f t="shared" si="645"/>
        <v>0</v>
      </c>
      <c r="V1123" s="85">
        <f t="shared" si="646"/>
        <v>0</v>
      </c>
      <c r="W1123" s="85">
        <f t="shared" si="634"/>
        <v>0</v>
      </c>
      <c r="Y1123" s="84">
        <f t="shared" si="626"/>
        <v>0</v>
      </c>
      <c r="Z1123" s="85">
        <f t="shared" si="627"/>
        <v>0</v>
      </c>
      <c r="AA1123" s="70">
        <f t="shared" si="628"/>
        <v>0</v>
      </c>
      <c r="AB1123" s="84">
        <f t="shared" si="629"/>
        <v>0</v>
      </c>
      <c r="AC1123" s="84">
        <f t="shared" si="630"/>
        <v>0</v>
      </c>
      <c r="AD1123" s="85">
        <f t="shared" si="631"/>
        <v>0</v>
      </c>
      <c r="AE1123" s="85">
        <f t="shared" si="632"/>
        <v>0</v>
      </c>
      <c r="AF1123" s="1">
        <f t="shared" si="611"/>
        <v>0</v>
      </c>
    </row>
    <row r="1124" spans="1:32" x14ac:dyDescent="0.2">
      <c r="A1124" s="101">
        <v>2.0349999999999999E-3</v>
      </c>
      <c r="B1124" s="3">
        <f t="shared" si="610"/>
        <v>2.0349999999999999E-3</v>
      </c>
      <c r="C1124"/>
      <c r="D1124"/>
      <c r="E1124" s="56" t="s">
        <v>20</v>
      </c>
      <c r="F1124" s="21">
        <f t="shared" si="612"/>
        <v>0</v>
      </c>
      <c r="G1124" s="21">
        <f t="shared" si="613"/>
        <v>0</v>
      </c>
      <c r="H1124" s="111" t="str">
        <f>IF(ISNA(VLOOKUP(C1124,[1]Sheet1!$J$2:$J$2989,1,FALSE)),"No","Yes")</f>
        <v>No</v>
      </c>
      <c r="I1124" s="84">
        <f t="shared" si="635"/>
        <v>0</v>
      </c>
      <c r="J1124" s="84">
        <f t="shared" si="636"/>
        <v>0</v>
      </c>
      <c r="K1124" s="84">
        <f t="shared" si="637"/>
        <v>0</v>
      </c>
      <c r="L1124" s="84">
        <f t="shared" si="638"/>
        <v>0</v>
      </c>
      <c r="M1124" s="84">
        <f t="shared" si="639"/>
        <v>0</v>
      </c>
      <c r="N1124" s="84">
        <f t="shared" si="640"/>
        <v>0</v>
      </c>
      <c r="O1124" s="84">
        <f t="shared" si="633"/>
        <v>0</v>
      </c>
      <c r="Q1124" s="85">
        <f t="shared" si="641"/>
        <v>0</v>
      </c>
      <c r="R1124" s="85">
        <f t="shared" si="642"/>
        <v>0</v>
      </c>
      <c r="S1124" s="85">
        <f t="shared" si="643"/>
        <v>0</v>
      </c>
      <c r="T1124" s="85">
        <f t="shared" si="644"/>
        <v>0</v>
      </c>
      <c r="U1124" s="85">
        <f t="shared" si="645"/>
        <v>0</v>
      </c>
      <c r="V1124" s="85">
        <f t="shared" si="646"/>
        <v>0</v>
      </c>
      <c r="W1124" s="85">
        <f t="shared" si="634"/>
        <v>0</v>
      </c>
      <c r="Y1124" s="84">
        <f t="shared" si="626"/>
        <v>0</v>
      </c>
      <c r="Z1124" s="85">
        <f t="shared" si="627"/>
        <v>0</v>
      </c>
      <c r="AA1124" s="70">
        <f t="shared" si="628"/>
        <v>0</v>
      </c>
      <c r="AB1124" s="84">
        <f t="shared" si="629"/>
        <v>0</v>
      </c>
      <c r="AC1124" s="84">
        <f t="shared" si="630"/>
        <v>0</v>
      </c>
      <c r="AD1124" s="85">
        <f t="shared" si="631"/>
        <v>0</v>
      </c>
      <c r="AE1124" s="85">
        <f t="shared" si="632"/>
        <v>0</v>
      </c>
      <c r="AF1124" s="1">
        <f t="shared" si="611"/>
        <v>0</v>
      </c>
    </row>
    <row r="1125" spans="1:32" x14ac:dyDescent="0.2">
      <c r="A1125" s="101">
        <v>2.036E-3</v>
      </c>
      <c r="B1125" s="3">
        <f t="shared" si="610"/>
        <v>2.036E-3</v>
      </c>
      <c r="C1125"/>
      <c r="D1125"/>
      <c r="E1125" s="56" t="s">
        <v>20</v>
      </c>
      <c r="F1125" s="21">
        <f t="shared" si="612"/>
        <v>0</v>
      </c>
      <c r="G1125" s="21">
        <f t="shared" si="613"/>
        <v>0</v>
      </c>
      <c r="H1125" s="111" t="str">
        <f>IF(ISNA(VLOOKUP(C1125,[1]Sheet1!$J$2:$J$2989,1,FALSE)),"No","Yes")</f>
        <v>No</v>
      </c>
      <c r="I1125" s="84">
        <f t="shared" si="635"/>
        <v>0</v>
      </c>
      <c r="J1125" s="84">
        <f t="shared" si="636"/>
        <v>0</v>
      </c>
      <c r="K1125" s="84">
        <f t="shared" si="637"/>
        <v>0</v>
      </c>
      <c r="L1125" s="84">
        <f t="shared" si="638"/>
        <v>0</v>
      </c>
      <c r="M1125" s="84">
        <f t="shared" si="639"/>
        <v>0</v>
      </c>
      <c r="N1125" s="84">
        <f t="shared" si="640"/>
        <v>0</v>
      </c>
      <c r="O1125" s="84">
        <f t="shared" si="633"/>
        <v>0</v>
      </c>
      <c r="Q1125" s="85">
        <f t="shared" si="641"/>
        <v>0</v>
      </c>
      <c r="R1125" s="85">
        <f t="shared" si="642"/>
        <v>0</v>
      </c>
      <c r="S1125" s="85">
        <f t="shared" si="643"/>
        <v>0</v>
      </c>
      <c r="T1125" s="85">
        <f t="shared" si="644"/>
        <v>0</v>
      </c>
      <c r="U1125" s="85">
        <f t="shared" si="645"/>
        <v>0</v>
      </c>
      <c r="V1125" s="85">
        <f t="shared" si="646"/>
        <v>0</v>
      </c>
      <c r="W1125" s="85">
        <f t="shared" si="634"/>
        <v>0</v>
      </c>
      <c r="Y1125" s="84">
        <f t="shared" si="626"/>
        <v>0</v>
      </c>
      <c r="Z1125" s="85">
        <f t="shared" si="627"/>
        <v>0</v>
      </c>
      <c r="AA1125" s="70">
        <f t="shared" si="628"/>
        <v>0</v>
      </c>
      <c r="AB1125" s="84">
        <f t="shared" si="629"/>
        <v>0</v>
      </c>
      <c r="AC1125" s="84">
        <f t="shared" si="630"/>
        <v>0</v>
      </c>
      <c r="AD1125" s="85">
        <f t="shared" si="631"/>
        <v>0</v>
      </c>
      <c r="AE1125" s="85">
        <f t="shared" si="632"/>
        <v>0</v>
      </c>
      <c r="AF1125" s="1">
        <f t="shared" si="611"/>
        <v>0</v>
      </c>
    </row>
    <row r="1126" spans="1:32" x14ac:dyDescent="0.2">
      <c r="A1126" s="101">
        <v>2.0370000000000002E-3</v>
      </c>
      <c r="B1126" s="3">
        <f t="shared" si="610"/>
        <v>2.0370000000000002E-3</v>
      </c>
      <c r="C1126"/>
      <c r="D1126"/>
      <c r="E1126" s="56" t="s">
        <v>20</v>
      </c>
      <c r="F1126" s="21">
        <f t="shared" si="612"/>
        <v>0</v>
      </c>
      <c r="G1126" s="21">
        <f t="shared" si="613"/>
        <v>0</v>
      </c>
      <c r="H1126" s="111" t="str">
        <f>IF(ISNA(VLOOKUP(C1126,[1]Sheet1!$J$2:$J$2989,1,FALSE)),"No","Yes")</f>
        <v>No</v>
      </c>
      <c r="I1126" s="84">
        <f t="shared" si="635"/>
        <v>0</v>
      </c>
      <c r="J1126" s="84">
        <f t="shared" si="636"/>
        <v>0</v>
      </c>
      <c r="K1126" s="84">
        <f t="shared" si="637"/>
        <v>0</v>
      </c>
      <c r="L1126" s="84">
        <f t="shared" si="638"/>
        <v>0</v>
      </c>
      <c r="M1126" s="84">
        <f t="shared" si="639"/>
        <v>0</v>
      </c>
      <c r="N1126" s="84">
        <f t="shared" si="640"/>
        <v>0</v>
      </c>
      <c r="O1126" s="84">
        <f t="shared" si="633"/>
        <v>0</v>
      </c>
      <c r="Q1126" s="85">
        <f t="shared" si="641"/>
        <v>0</v>
      </c>
      <c r="R1126" s="85">
        <f t="shared" si="642"/>
        <v>0</v>
      </c>
      <c r="S1126" s="85">
        <f t="shared" si="643"/>
        <v>0</v>
      </c>
      <c r="T1126" s="85">
        <f t="shared" si="644"/>
        <v>0</v>
      </c>
      <c r="U1126" s="85">
        <f t="shared" si="645"/>
        <v>0</v>
      </c>
      <c r="V1126" s="85">
        <f t="shared" si="646"/>
        <v>0</v>
      </c>
      <c r="W1126" s="85">
        <f t="shared" si="634"/>
        <v>0</v>
      </c>
      <c r="Y1126" s="84">
        <f t="shared" si="626"/>
        <v>0</v>
      </c>
      <c r="Z1126" s="85">
        <f t="shared" si="627"/>
        <v>0</v>
      </c>
      <c r="AA1126" s="70">
        <f t="shared" si="628"/>
        <v>0</v>
      </c>
      <c r="AB1126" s="84">
        <f t="shared" si="629"/>
        <v>0</v>
      </c>
      <c r="AC1126" s="84">
        <f t="shared" si="630"/>
        <v>0</v>
      </c>
      <c r="AD1126" s="85">
        <f t="shared" si="631"/>
        <v>0</v>
      </c>
      <c r="AE1126" s="85">
        <f t="shared" si="632"/>
        <v>0</v>
      </c>
      <c r="AF1126" s="1">
        <f t="shared" si="611"/>
        <v>0</v>
      </c>
    </row>
    <row r="1127" spans="1:32" x14ac:dyDescent="0.2">
      <c r="A1127" s="101">
        <v>2.0379999999999999E-3</v>
      </c>
      <c r="B1127" s="3">
        <f t="shared" si="610"/>
        <v>2.0379999999999999E-3</v>
      </c>
      <c r="C1127"/>
      <c r="D1127"/>
      <c r="E1127" s="56" t="s">
        <v>20</v>
      </c>
      <c r="F1127" s="21">
        <f t="shared" si="612"/>
        <v>0</v>
      </c>
      <c r="G1127" s="21">
        <f t="shared" si="613"/>
        <v>0</v>
      </c>
      <c r="H1127" s="111" t="str">
        <f>IF(ISNA(VLOOKUP(C1127,[1]Sheet1!$J$2:$J$2989,1,FALSE)),"No","Yes")</f>
        <v>No</v>
      </c>
      <c r="I1127" s="84">
        <f t="shared" si="635"/>
        <v>0</v>
      </c>
      <c r="J1127" s="84">
        <f t="shared" si="636"/>
        <v>0</v>
      </c>
      <c r="K1127" s="84">
        <f t="shared" si="637"/>
        <v>0</v>
      </c>
      <c r="L1127" s="84">
        <f t="shared" si="638"/>
        <v>0</v>
      </c>
      <c r="M1127" s="84">
        <f t="shared" si="639"/>
        <v>0</v>
      </c>
      <c r="N1127" s="84">
        <f t="shared" si="640"/>
        <v>0</v>
      </c>
      <c r="O1127" s="84">
        <f t="shared" si="633"/>
        <v>0</v>
      </c>
      <c r="Q1127" s="85">
        <f t="shared" si="641"/>
        <v>0</v>
      </c>
      <c r="R1127" s="85">
        <f t="shared" si="642"/>
        <v>0</v>
      </c>
      <c r="S1127" s="85">
        <f t="shared" si="643"/>
        <v>0</v>
      </c>
      <c r="T1127" s="85">
        <f t="shared" si="644"/>
        <v>0</v>
      </c>
      <c r="U1127" s="85">
        <f t="shared" si="645"/>
        <v>0</v>
      </c>
      <c r="V1127" s="85">
        <f t="shared" si="646"/>
        <v>0</v>
      </c>
      <c r="W1127" s="85">
        <f t="shared" si="634"/>
        <v>0</v>
      </c>
      <c r="Y1127" s="84">
        <f t="shared" si="626"/>
        <v>0</v>
      </c>
      <c r="Z1127" s="85">
        <f t="shared" si="627"/>
        <v>0</v>
      </c>
      <c r="AA1127" s="70">
        <f t="shared" si="628"/>
        <v>0</v>
      </c>
      <c r="AB1127" s="84">
        <f t="shared" si="629"/>
        <v>0</v>
      </c>
      <c r="AC1127" s="84">
        <f t="shared" si="630"/>
        <v>0</v>
      </c>
      <c r="AD1127" s="85">
        <f t="shared" si="631"/>
        <v>0</v>
      </c>
      <c r="AE1127" s="85">
        <f t="shared" si="632"/>
        <v>0</v>
      </c>
      <c r="AF1127" s="1">
        <f t="shared" si="611"/>
        <v>0</v>
      </c>
    </row>
    <row r="1128" spans="1:32" x14ac:dyDescent="0.2">
      <c r="A1128" s="101">
        <v>2.039E-3</v>
      </c>
      <c r="B1128" s="3">
        <f t="shared" si="610"/>
        <v>2.039E-3</v>
      </c>
      <c r="C1128"/>
      <c r="D1128"/>
      <c r="E1128" s="56" t="s">
        <v>20</v>
      </c>
      <c r="F1128" s="21">
        <f t="shared" si="612"/>
        <v>0</v>
      </c>
      <c r="G1128" s="21">
        <f t="shared" si="613"/>
        <v>0</v>
      </c>
      <c r="H1128" s="111" t="str">
        <f>IF(ISNA(VLOOKUP(C1128,[1]Sheet1!$J$2:$J$2989,1,FALSE)),"No","Yes")</f>
        <v>No</v>
      </c>
      <c r="I1128" s="84">
        <f t="shared" si="635"/>
        <v>0</v>
      </c>
      <c r="J1128" s="84">
        <f t="shared" si="636"/>
        <v>0</v>
      </c>
      <c r="K1128" s="84">
        <f t="shared" si="637"/>
        <v>0</v>
      </c>
      <c r="L1128" s="84">
        <f t="shared" si="638"/>
        <v>0</v>
      </c>
      <c r="M1128" s="84">
        <f t="shared" si="639"/>
        <v>0</v>
      </c>
      <c r="N1128" s="84">
        <f t="shared" si="640"/>
        <v>0</v>
      </c>
      <c r="O1128" s="84">
        <f t="shared" si="633"/>
        <v>0</v>
      </c>
      <c r="Q1128" s="85">
        <f t="shared" si="641"/>
        <v>0</v>
      </c>
      <c r="R1128" s="85">
        <f t="shared" si="642"/>
        <v>0</v>
      </c>
      <c r="S1128" s="85">
        <f t="shared" si="643"/>
        <v>0</v>
      </c>
      <c r="T1128" s="85">
        <f t="shared" si="644"/>
        <v>0</v>
      </c>
      <c r="U1128" s="85">
        <f t="shared" si="645"/>
        <v>0</v>
      </c>
      <c r="V1128" s="85">
        <f t="shared" si="646"/>
        <v>0</v>
      </c>
      <c r="W1128" s="85">
        <f t="shared" si="634"/>
        <v>0</v>
      </c>
      <c r="Y1128" s="84">
        <f t="shared" si="626"/>
        <v>0</v>
      </c>
      <c r="Z1128" s="85">
        <f t="shared" si="627"/>
        <v>0</v>
      </c>
      <c r="AA1128" s="70">
        <f t="shared" si="628"/>
        <v>0</v>
      </c>
      <c r="AB1128" s="84">
        <f t="shared" si="629"/>
        <v>0</v>
      </c>
      <c r="AC1128" s="84">
        <f t="shared" si="630"/>
        <v>0</v>
      </c>
      <c r="AD1128" s="85">
        <f t="shared" si="631"/>
        <v>0</v>
      </c>
      <c r="AE1128" s="85">
        <f t="shared" si="632"/>
        <v>0</v>
      </c>
      <c r="AF1128" s="1">
        <f t="shared" si="611"/>
        <v>0</v>
      </c>
    </row>
    <row r="1129" spans="1:32" x14ac:dyDescent="0.2">
      <c r="A1129" s="101">
        <v>2.0400000000000001E-3</v>
      </c>
      <c r="B1129" s="3">
        <f t="shared" si="610"/>
        <v>2.0400000000000001E-3</v>
      </c>
      <c r="C1129"/>
      <c r="D1129"/>
      <c r="E1129" s="56" t="s">
        <v>20</v>
      </c>
      <c r="F1129" s="21">
        <f t="shared" si="612"/>
        <v>0</v>
      </c>
      <c r="G1129" s="21">
        <f t="shared" si="613"/>
        <v>0</v>
      </c>
      <c r="H1129" s="111" t="str">
        <f>IF(ISNA(VLOOKUP(C1129,[1]Sheet1!$J$2:$J$2989,1,FALSE)),"No","Yes")</f>
        <v>No</v>
      </c>
      <c r="I1129" s="84">
        <f t="shared" si="635"/>
        <v>0</v>
      </c>
      <c r="J1129" s="84">
        <f t="shared" si="636"/>
        <v>0</v>
      </c>
      <c r="K1129" s="84">
        <f t="shared" si="637"/>
        <v>0</v>
      </c>
      <c r="L1129" s="84">
        <f t="shared" si="638"/>
        <v>0</v>
      </c>
      <c r="M1129" s="84">
        <f t="shared" si="639"/>
        <v>0</v>
      </c>
      <c r="N1129" s="84">
        <f t="shared" si="640"/>
        <v>0</v>
      </c>
      <c r="O1129" s="84">
        <f t="shared" si="633"/>
        <v>0</v>
      </c>
      <c r="Q1129" s="85">
        <f t="shared" si="641"/>
        <v>0</v>
      </c>
      <c r="R1129" s="85">
        <f t="shared" si="642"/>
        <v>0</v>
      </c>
      <c r="S1129" s="85">
        <f t="shared" si="643"/>
        <v>0</v>
      </c>
      <c r="T1129" s="85">
        <f t="shared" si="644"/>
        <v>0</v>
      </c>
      <c r="U1129" s="85">
        <f t="shared" si="645"/>
        <v>0</v>
      </c>
      <c r="V1129" s="85">
        <f t="shared" si="646"/>
        <v>0</v>
      </c>
      <c r="W1129" s="85">
        <f t="shared" si="634"/>
        <v>0</v>
      </c>
      <c r="Y1129" s="84">
        <f t="shared" si="626"/>
        <v>0</v>
      </c>
      <c r="Z1129" s="85">
        <f t="shared" si="627"/>
        <v>0</v>
      </c>
      <c r="AA1129" s="70">
        <f t="shared" si="628"/>
        <v>0</v>
      </c>
      <c r="AB1129" s="84">
        <f t="shared" si="629"/>
        <v>0</v>
      </c>
      <c r="AC1129" s="84">
        <f t="shared" si="630"/>
        <v>0</v>
      </c>
      <c r="AD1129" s="85">
        <f t="shared" si="631"/>
        <v>0</v>
      </c>
      <c r="AE1129" s="85">
        <f t="shared" si="632"/>
        <v>0</v>
      </c>
      <c r="AF1129" s="1">
        <f t="shared" si="611"/>
        <v>0</v>
      </c>
    </row>
    <row r="1130" spans="1:32" x14ac:dyDescent="0.2">
      <c r="A1130" s="101">
        <v>2.0409999999999998E-3</v>
      </c>
      <c r="B1130" s="3">
        <f t="shared" ref="B1130:B1193" si="647">AF1130+A1130</f>
        <v>2.0409999999999998E-3</v>
      </c>
      <c r="C1130"/>
      <c r="D1130"/>
      <c r="E1130" s="56" t="s">
        <v>20</v>
      </c>
      <c r="F1130" s="21">
        <f t="shared" si="612"/>
        <v>0</v>
      </c>
      <c r="G1130" s="21">
        <f t="shared" si="613"/>
        <v>0</v>
      </c>
      <c r="H1130" s="111" t="str">
        <f>IF(ISNA(VLOOKUP(C1130,[1]Sheet1!$J$2:$J$2989,1,FALSE)),"No","Yes")</f>
        <v>No</v>
      </c>
      <c r="I1130" s="84">
        <f t="shared" si="635"/>
        <v>0</v>
      </c>
      <c r="J1130" s="84">
        <f t="shared" si="636"/>
        <v>0</v>
      </c>
      <c r="K1130" s="84">
        <f t="shared" si="637"/>
        <v>0</v>
      </c>
      <c r="L1130" s="84">
        <f t="shared" si="638"/>
        <v>0</v>
      </c>
      <c r="M1130" s="84">
        <f t="shared" si="639"/>
        <v>0</v>
      </c>
      <c r="N1130" s="84">
        <f t="shared" si="640"/>
        <v>0</v>
      </c>
      <c r="O1130" s="84">
        <f t="shared" si="633"/>
        <v>0</v>
      </c>
      <c r="Q1130" s="85">
        <f t="shared" si="641"/>
        <v>0</v>
      </c>
      <c r="R1130" s="85">
        <f t="shared" si="642"/>
        <v>0</v>
      </c>
      <c r="S1130" s="85">
        <f t="shared" si="643"/>
        <v>0</v>
      </c>
      <c r="T1130" s="85">
        <f t="shared" si="644"/>
        <v>0</v>
      </c>
      <c r="U1130" s="85">
        <f t="shared" si="645"/>
        <v>0</v>
      </c>
      <c r="V1130" s="85">
        <f t="shared" si="646"/>
        <v>0</v>
      </c>
      <c r="W1130" s="85">
        <f t="shared" si="634"/>
        <v>0</v>
      </c>
      <c r="Y1130" s="84">
        <f t="shared" si="626"/>
        <v>0</v>
      </c>
      <c r="Z1130" s="85">
        <f t="shared" si="627"/>
        <v>0</v>
      </c>
      <c r="AA1130" s="70">
        <f t="shared" si="628"/>
        <v>0</v>
      </c>
      <c r="AB1130" s="84">
        <f t="shared" si="629"/>
        <v>0</v>
      </c>
      <c r="AC1130" s="84">
        <f t="shared" si="630"/>
        <v>0</v>
      </c>
      <c r="AD1130" s="85">
        <f t="shared" si="631"/>
        <v>0</v>
      </c>
      <c r="AE1130" s="85">
        <f t="shared" si="632"/>
        <v>0</v>
      </c>
      <c r="AF1130" s="1">
        <f t="shared" si="611"/>
        <v>0</v>
      </c>
    </row>
    <row r="1131" spans="1:32" x14ac:dyDescent="0.2">
      <c r="A1131" s="101">
        <v>2.042E-3</v>
      </c>
      <c r="B1131" s="3">
        <f t="shared" si="647"/>
        <v>2.042E-3</v>
      </c>
      <c r="C1131"/>
      <c r="D1131"/>
      <c r="E1131" s="56" t="s">
        <v>20</v>
      </c>
      <c r="F1131" s="21">
        <f t="shared" si="612"/>
        <v>0</v>
      </c>
      <c r="G1131" s="21">
        <f t="shared" si="613"/>
        <v>0</v>
      </c>
      <c r="H1131" s="111" t="str">
        <f>IF(ISNA(VLOOKUP(C1131,[1]Sheet1!$J$2:$J$2989,1,FALSE)),"No","Yes")</f>
        <v>No</v>
      </c>
      <c r="I1131" s="84">
        <f t="shared" si="635"/>
        <v>0</v>
      </c>
      <c r="J1131" s="84">
        <f t="shared" si="636"/>
        <v>0</v>
      </c>
      <c r="K1131" s="84">
        <f t="shared" si="637"/>
        <v>0</v>
      </c>
      <c r="L1131" s="84">
        <f t="shared" si="638"/>
        <v>0</v>
      </c>
      <c r="M1131" s="84">
        <f t="shared" si="639"/>
        <v>0</v>
      </c>
      <c r="N1131" s="84">
        <f t="shared" si="640"/>
        <v>0</v>
      </c>
      <c r="O1131" s="84">
        <f t="shared" si="633"/>
        <v>0</v>
      </c>
      <c r="Q1131" s="85">
        <f t="shared" si="641"/>
        <v>0</v>
      </c>
      <c r="R1131" s="85">
        <f t="shared" si="642"/>
        <v>0</v>
      </c>
      <c r="S1131" s="85">
        <f t="shared" si="643"/>
        <v>0</v>
      </c>
      <c r="T1131" s="85">
        <f t="shared" si="644"/>
        <v>0</v>
      </c>
      <c r="U1131" s="85">
        <f t="shared" si="645"/>
        <v>0</v>
      </c>
      <c r="V1131" s="85">
        <f t="shared" si="646"/>
        <v>0</v>
      </c>
      <c r="W1131" s="85">
        <f t="shared" si="634"/>
        <v>0</v>
      </c>
      <c r="Y1131" s="84">
        <f t="shared" si="626"/>
        <v>0</v>
      </c>
      <c r="Z1131" s="85">
        <f t="shared" si="627"/>
        <v>0</v>
      </c>
      <c r="AA1131" s="70">
        <f t="shared" si="628"/>
        <v>0</v>
      </c>
      <c r="AB1131" s="84">
        <f t="shared" si="629"/>
        <v>0</v>
      </c>
      <c r="AC1131" s="84">
        <f t="shared" si="630"/>
        <v>0</v>
      </c>
      <c r="AD1131" s="85">
        <f t="shared" si="631"/>
        <v>0</v>
      </c>
      <c r="AE1131" s="85">
        <f t="shared" si="632"/>
        <v>0</v>
      </c>
      <c r="AF1131" s="1">
        <f t="shared" si="611"/>
        <v>0</v>
      </c>
    </row>
    <row r="1132" spans="1:32" x14ac:dyDescent="0.2">
      <c r="A1132" s="101">
        <v>2.0430000000000001E-3</v>
      </c>
      <c r="B1132" s="3">
        <f t="shared" si="647"/>
        <v>2.0430000000000001E-3</v>
      </c>
      <c r="C1132"/>
      <c r="D1132"/>
      <c r="E1132" s="56" t="s">
        <v>20</v>
      </c>
      <c r="F1132" s="21">
        <f t="shared" si="612"/>
        <v>0</v>
      </c>
      <c r="G1132" s="21">
        <f t="shared" si="613"/>
        <v>0</v>
      </c>
      <c r="H1132" s="111" t="str">
        <f>IF(ISNA(VLOOKUP(C1132,[1]Sheet1!$J$2:$J$2989,1,FALSE)),"No","Yes")</f>
        <v>No</v>
      </c>
      <c r="I1132" s="84">
        <f t="shared" si="635"/>
        <v>0</v>
      </c>
      <c r="J1132" s="84">
        <f t="shared" si="636"/>
        <v>0</v>
      </c>
      <c r="K1132" s="84">
        <f t="shared" si="637"/>
        <v>0</v>
      </c>
      <c r="L1132" s="84">
        <f t="shared" si="638"/>
        <v>0</v>
      </c>
      <c r="M1132" s="84">
        <f t="shared" si="639"/>
        <v>0</v>
      </c>
      <c r="N1132" s="84">
        <f t="shared" si="640"/>
        <v>0</v>
      </c>
      <c r="O1132" s="84">
        <f t="shared" si="633"/>
        <v>0</v>
      </c>
      <c r="Q1132" s="85">
        <f t="shared" si="641"/>
        <v>0</v>
      </c>
      <c r="R1132" s="85">
        <f t="shared" si="642"/>
        <v>0</v>
      </c>
      <c r="S1132" s="85">
        <f t="shared" si="643"/>
        <v>0</v>
      </c>
      <c r="T1132" s="85">
        <f t="shared" si="644"/>
        <v>0</v>
      </c>
      <c r="U1132" s="85">
        <f t="shared" si="645"/>
        <v>0</v>
      </c>
      <c r="V1132" s="85">
        <f t="shared" si="646"/>
        <v>0</v>
      </c>
      <c r="W1132" s="85">
        <f t="shared" si="634"/>
        <v>0</v>
      </c>
      <c r="Y1132" s="84">
        <f t="shared" si="626"/>
        <v>0</v>
      </c>
      <c r="Z1132" s="85">
        <f t="shared" si="627"/>
        <v>0</v>
      </c>
      <c r="AA1132" s="70">
        <f t="shared" si="628"/>
        <v>0</v>
      </c>
      <c r="AB1132" s="84">
        <f t="shared" si="629"/>
        <v>0</v>
      </c>
      <c r="AC1132" s="84">
        <f t="shared" si="630"/>
        <v>0</v>
      </c>
      <c r="AD1132" s="85">
        <f t="shared" si="631"/>
        <v>0</v>
      </c>
      <c r="AE1132" s="85">
        <f t="shared" si="632"/>
        <v>0</v>
      </c>
      <c r="AF1132" s="1">
        <f t="shared" si="611"/>
        <v>0</v>
      </c>
    </row>
    <row r="1133" spans="1:32" x14ac:dyDescent="0.2">
      <c r="A1133" s="101">
        <v>2.0440000000000002E-3</v>
      </c>
      <c r="B1133" s="3">
        <f t="shared" si="647"/>
        <v>2.0440000000000002E-3</v>
      </c>
      <c r="C1133"/>
      <c r="D1133"/>
      <c r="E1133" s="56" t="s">
        <v>20</v>
      </c>
      <c r="F1133" s="21">
        <f t="shared" si="612"/>
        <v>0</v>
      </c>
      <c r="G1133" s="21">
        <f t="shared" si="613"/>
        <v>0</v>
      </c>
      <c r="H1133" s="111" t="str">
        <f>IF(ISNA(VLOOKUP(C1133,[1]Sheet1!$J$2:$J$2989,1,FALSE)),"No","Yes")</f>
        <v>No</v>
      </c>
      <c r="I1133" s="84">
        <f t="shared" si="635"/>
        <v>0</v>
      </c>
      <c r="J1133" s="84">
        <f t="shared" si="636"/>
        <v>0</v>
      </c>
      <c r="K1133" s="84">
        <f t="shared" si="637"/>
        <v>0</v>
      </c>
      <c r="L1133" s="84">
        <f t="shared" si="638"/>
        <v>0</v>
      </c>
      <c r="M1133" s="84">
        <f t="shared" si="639"/>
        <v>0</v>
      </c>
      <c r="N1133" s="84">
        <f t="shared" si="640"/>
        <v>0</v>
      </c>
      <c r="O1133" s="84">
        <f t="shared" si="633"/>
        <v>0</v>
      </c>
      <c r="Q1133" s="85">
        <f t="shared" si="641"/>
        <v>0</v>
      </c>
      <c r="R1133" s="85">
        <f t="shared" si="642"/>
        <v>0</v>
      </c>
      <c r="S1133" s="85">
        <f t="shared" si="643"/>
        <v>0</v>
      </c>
      <c r="T1133" s="85">
        <f t="shared" si="644"/>
        <v>0</v>
      </c>
      <c r="U1133" s="85">
        <f t="shared" si="645"/>
        <v>0</v>
      </c>
      <c r="V1133" s="85">
        <f t="shared" si="646"/>
        <v>0</v>
      </c>
      <c r="W1133" s="85">
        <f t="shared" si="634"/>
        <v>0</v>
      </c>
      <c r="Y1133" s="84">
        <f t="shared" si="626"/>
        <v>0</v>
      </c>
      <c r="Z1133" s="85">
        <f t="shared" si="627"/>
        <v>0</v>
      </c>
      <c r="AA1133" s="70">
        <f t="shared" si="628"/>
        <v>0</v>
      </c>
      <c r="AB1133" s="84">
        <f t="shared" si="629"/>
        <v>0</v>
      </c>
      <c r="AC1133" s="84">
        <f t="shared" si="630"/>
        <v>0</v>
      </c>
      <c r="AD1133" s="85">
        <f t="shared" si="631"/>
        <v>0</v>
      </c>
      <c r="AE1133" s="85">
        <f t="shared" si="632"/>
        <v>0</v>
      </c>
      <c r="AF1133" s="1">
        <f t="shared" si="611"/>
        <v>0</v>
      </c>
    </row>
    <row r="1134" spans="1:32" x14ac:dyDescent="0.2">
      <c r="A1134" s="101">
        <v>2.0449999999999999E-3</v>
      </c>
      <c r="B1134" s="3">
        <f t="shared" si="647"/>
        <v>2.0449999999999999E-3</v>
      </c>
      <c r="C1134"/>
      <c r="D1134"/>
      <c r="E1134" s="56" t="s">
        <v>20</v>
      </c>
      <c r="F1134" s="21">
        <f t="shared" si="612"/>
        <v>0</v>
      </c>
      <c r="G1134" s="21">
        <f t="shared" si="613"/>
        <v>0</v>
      </c>
      <c r="H1134" s="111" t="str">
        <f>IF(ISNA(VLOOKUP(C1134,[1]Sheet1!$J$2:$J$2989,1,FALSE)),"No","Yes")</f>
        <v>No</v>
      </c>
      <c r="I1134" s="84">
        <f t="shared" si="635"/>
        <v>0</v>
      </c>
      <c r="J1134" s="84">
        <f t="shared" si="636"/>
        <v>0</v>
      </c>
      <c r="K1134" s="84">
        <f t="shared" si="637"/>
        <v>0</v>
      </c>
      <c r="L1134" s="84">
        <f t="shared" si="638"/>
        <v>0</v>
      </c>
      <c r="M1134" s="84">
        <f t="shared" si="639"/>
        <v>0</v>
      </c>
      <c r="N1134" s="84">
        <f t="shared" si="640"/>
        <v>0</v>
      </c>
      <c r="O1134" s="84">
        <f t="shared" si="633"/>
        <v>0</v>
      </c>
      <c r="Q1134" s="85">
        <f t="shared" si="641"/>
        <v>0</v>
      </c>
      <c r="R1134" s="85">
        <f t="shared" si="642"/>
        <v>0</v>
      </c>
      <c r="S1134" s="85">
        <f t="shared" si="643"/>
        <v>0</v>
      </c>
      <c r="T1134" s="85">
        <f t="shared" si="644"/>
        <v>0</v>
      </c>
      <c r="U1134" s="85">
        <f t="shared" si="645"/>
        <v>0</v>
      </c>
      <c r="V1134" s="85">
        <f t="shared" si="646"/>
        <v>0</v>
      </c>
      <c r="W1134" s="85">
        <f t="shared" si="634"/>
        <v>0</v>
      </c>
      <c r="Y1134" s="84">
        <f t="shared" si="626"/>
        <v>0</v>
      </c>
      <c r="Z1134" s="85">
        <f t="shared" si="627"/>
        <v>0</v>
      </c>
      <c r="AA1134" s="70">
        <f t="shared" si="628"/>
        <v>0</v>
      </c>
      <c r="AB1134" s="84">
        <f t="shared" si="629"/>
        <v>0</v>
      </c>
      <c r="AC1134" s="84">
        <f t="shared" si="630"/>
        <v>0</v>
      </c>
      <c r="AD1134" s="85">
        <f t="shared" si="631"/>
        <v>0</v>
      </c>
      <c r="AE1134" s="85">
        <f t="shared" si="632"/>
        <v>0</v>
      </c>
      <c r="AF1134" s="1">
        <f t="shared" si="611"/>
        <v>0</v>
      </c>
    </row>
    <row r="1135" spans="1:32" x14ac:dyDescent="0.2">
      <c r="A1135" s="101">
        <v>2.0460000000000001E-3</v>
      </c>
      <c r="B1135" s="3">
        <f t="shared" si="647"/>
        <v>2.0460000000000001E-3</v>
      </c>
      <c r="C1135"/>
      <c r="D1135"/>
      <c r="E1135" s="56" t="s">
        <v>20</v>
      </c>
      <c r="F1135" s="21">
        <f t="shared" si="612"/>
        <v>0</v>
      </c>
      <c r="G1135" s="21">
        <f t="shared" si="613"/>
        <v>0</v>
      </c>
      <c r="H1135" s="111" t="str">
        <f>IF(ISNA(VLOOKUP(C1135,[1]Sheet1!$J$2:$J$2989,1,FALSE)),"No","Yes")</f>
        <v>No</v>
      </c>
      <c r="I1135" s="84">
        <f t="shared" si="635"/>
        <v>0</v>
      </c>
      <c r="J1135" s="84">
        <f t="shared" si="636"/>
        <v>0</v>
      </c>
      <c r="K1135" s="84">
        <f t="shared" si="637"/>
        <v>0</v>
      </c>
      <c r="L1135" s="84">
        <f t="shared" si="638"/>
        <v>0</v>
      </c>
      <c r="M1135" s="84">
        <f t="shared" si="639"/>
        <v>0</v>
      </c>
      <c r="N1135" s="84">
        <f t="shared" si="640"/>
        <v>0</v>
      </c>
      <c r="O1135" s="84">
        <f t="shared" si="633"/>
        <v>0</v>
      </c>
      <c r="Q1135" s="85">
        <f t="shared" si="641"/>
        <v>0</v>
      </c>
      <c r="R1135" s="85">
        <f t="shared" si="642"/>
        <v>0</v>
      </c>
      <c r="S1135" s="85">
        <f t="shared" si="643"/>
        <v>0</v>
      </c>
      <c r="T1135" s="85">
        <f t="shared" si="644"/>
        <v>0</v>
      </c>
      <c r="U1135" s="85">
        <f t="shared" si="645"/>
        <v>0</v>
      </c>
      <c r="V1135" s="85">
        <f t="shared" si="646"/>
        <v>0</v>
      </c>
      <c r="W1135" s="85">
        <f t="shared" si="634"/>
        <v>0</v>
      </c>
      <c r="Y1135" s="84">
        <f t="shared" si="626"/>
        <v>0</v>
      </c>
      <c r="Z1135" s="85">
        <f t="shared" si="627"/>
        <v>0</v>
      </c>
      <c r="AA1135" s="70">
        <f t="shared" si="628"/>
        <v>0</v>
      </c>
      <c r="AB1135" s="84">
        <f t="shared" si="629"/>
        <v>0</v>
      </c>
      <c r="AC1135" s="84">
        <f t="shared" si="630"/>
        <v>0</v>
      </c>
      <c r="AD1135" s="85">
        <f t="shared" si="631"/>
        <v>0</v>
      </c>
      <c r="AE1135" s="85">
        <f t="shared" si="632"/>
        <v>0</v>
      </c>
      <c r="AF1135" s="1">
        <f t="shared" si="611"/>
        <v>0</v>
      </c>
    </row>
    <row r="1136" spans="1:32" x14ac:dyDescent="0.2">
      <c r="A1136" s="101">
        <v>2.0470000000000002E-3</v>
      </c>
      <c r="B1136" s="3">
        <f t="shared" si="647"/>
        <v>2.0470000000000002E-3</v>
      </c>
      <c r="C1136"/>
      <c r="D1136"/>
      <c r="E1136" s="56" t="s">
        <v>20</v>
      </c>
      <c r="F1136" s="21">
        <f t="shared" si="612"/>
        <v>0</v>
      </c>
      <c r="G1136" s="21">
        <f t="shared" si="613"/>
        <v>0</v>
      </c>
      <c r="H1136" s="111" t="str">
        <f>IF(ISNA(VLOOKUP(C1136,[1]Sheet1!$J$2:$J$2989,1,FALSE)),"No","Yes")</f>
        <v>No</v>
      </c>
      <c r="I1136" s="84">
        <f t="shared" si="635"/>
        <v>0</v>
      </c>
      <c r="J1136" s="84">
        <f t="shared" si="636"/>
        <v>0</v>
      </c>
      <c r="K1136" s="84">
        <f t="shared" si="637"/>
        <v>0</v>
      </c>
      <c r="L1136" s="84">
        <f t="shared" si="638"/>
        <v>0</v>
      </c>
      <c r="M1136" s="84">
        <f t="shared" si="639"/>
        <v>0</v>
      </c>
      <c r="N1136" s="84">
        <f t="shared" si="640"/>
        <v>0</v>
      </c>
      <c r="O1136" s="84">
        <f t="shared" si="633"/>
        <v>0</v>
      </c>
      <c r="Q1136" s="85">
        <f t="shared" si="641"/>
        <v>0</v>
      </c>
      <c r="R1136" s="85">
        <f t="shared" si="642"/>
        <v>0</v>
      </c>
      <c r="S1136" s="85">
        <f t="shared" si="643"/>
        <v>0</v>
      </c>
      <c r="T1136" s="85">
        <f t="shared" si="644"/>
        <v>0</v>
      </c>
      <c r="U1136" s="85">
        <f t="shared" si="645"/>
        <v>0</v>
      </c>
      <c r="V1136" s="85">
        <f t="shared" si="646"/>
        <v>0</v>
      </c>
      <c r="W1136" s="85">
        <f t="shared" si="634"/>
        <v>0</v>
      </c>
      <c r="Y1136" s="84">
        <f t="shared" si="626"/>
        <v>0</v>
      </c>
      <c r="Z1136" s="85">
        <f t="shared" si="627"/>
        <v>0</v>
      </c>
      <c r="AA1136" s="70">
        <f t="shared" si="628"/>
        <v>0</v>
      </c>
      <c r="AB1136" s="84">
        <f t="shared" si="629"/>
        <v>0</v>
      </c>
      <c r="AC1136" s="84">
        <f t="shared" si="630"/>
        <v>0</v>
      </c>
      <c r="AD1136" s="85">
        <f t="shared" si="631"/>
        <v>0</v>
      </c>
      <c r="AE1136" s="85">
        <f t="shared" si="632"/>
        <v>0</v>
      </c>
      <c r="AF1136" s="1">
        <f t="shared" si="611"/>
        <v>0</v>
      </c>
    </row>
    <row r="1137" spans="1:32" x14ac:dyDescent="0.2">
      <c r="A1137" s="101">
        <v>2.0479999999999999E-3</v>
      </c>
      <c r="B1137" s="3">
        <f t="shared" si="647"/>
        <v>2.0479999999999999E-3</v>
      </c>
      <c r="C1137"/>
      <c r="D1137"/>
      <c r="E1137" s="56" t="s">
        <v>20</v>
      </c>
      <c r="F1137" s="21">
        <f t="shared" si="612"/>
        <v>0</v>
      </c>
      <c r="G1137" s="21">
        <f t="shared" si="613"/>
        <v>0</v>
      </c>
      <c r="H1137" s="111" t="str">
        <f>IF(ISNA(VLOOKUP(C1137,[1]Sheet1!$J$2:$J$2989,1,FALSE)),"No","Yes")</f>
        <v>No</v>
      </c>
      <c r="I1137" s="84">
        <f t="shared" si="635"/>
        <v>0</v>
      </c>
      <c r="J1137" s="84">
        <f t="shared" si="636"/>
        <v>0</v>
      </c>
      <c r="K1137" s="84">
        <f t="shared" si="637"/>
        <v>0</v>
      </c>
      <c r="L1137" s="84">
        <f t="shared" si="638"/>
        <v>0</v>
      </c>
      <c r="M1137" s="84">
        <f t="shared" si="639"/>
        <v>0</v>
      </c>
      <c r="N1137" s="84">
        <f t="shared" si="640"/>
        <v>0</v>
      </c>
      <c r="O1137" s="84">
        <f t="shared" si="633"/>
        <v>0</v>
      </c>
      <c r="Q1137" s="85">
        <f t="shared" si="641"/>
        <v>0</v>
      </c>
      <c r="R1137" s="85">
        <f t="shared" si="642"/>
        <v>0</v>
      </c>
      <c r="S1137" s="85">
        <f t="shared" si="643"/>
        <v>0</v>
      </c>
      <c r="T1137" s="85">
        <f t="shared" si="644"/>
        <v>0</v>
      </c>
      <c r="U1137" s="85">
        <f t="shared" si="645"/>
        <v>0</v>
      </c>
      <c r="V1137" s="85">
        <f t="shared" si="646"/>
        <v>0</v>
      </c>
      <c r="W1137" s="85">
        <f t="shared" si="634"/>
        <v>0</v>
      </c>
      <c r="Y1137" s="84">
        <f t="shared" si="626"/>
        <v>0</v>
      </c>
      <c r="Z1137" s="85">
        <f t="shared" si="627"/>
        <v>0</v>
      </c>
      <c r="AA1137" s="70">
        <f t="shared" si="628"/>
        <v>0</v>
      </c>
      <c r="AB1137" s="84">
        <f t="shared" si="629"/>
        <v>0</v>
      </c>
      <c r="AC1137" s="84">
        <f t="shared" si="630"/>
        <v>0</v>
      </c>
      <c r="AD1137" s="85">
        <f t="shared" si="631"/>
        <v>0</v>
      </c>
      <c r="AE1137" s="85">
        <f t="shared" si="632"/>
        <v>0</v>
      </c>
      <c r="AF1137" s="1">
        <f t="shared" si="611"/>
        <v>0</v>
      </c>
    </row>
    <row r="1138" spans="1:32" x14ac:dyDescent="0.2">
      <c r="A1138" s="101">
        <v>2.049E-3</v>
      </c>
      <c r="B1138" s="3">
        <f t="shared" si="647"/>
        <v>2.049E-3</v>
      </c>
      <c r="C1138"/>
      <c r="D1138"/>
      <c r="E1138" s="56" t="s">
        <v>20</v>
      </c>
      <c r="F1138" s="21">
        <f t="shared" si="612"/>
        <v>0</v>
      </c>
      <c r="G1138" s="21">
        <f t="shared" si="613"/>
        <v>0</v>
      </c>
      <c r="H1138" s="111" t="str">
        <f>IF(ISNA(VLOOKUP(C1138,[1]Sheet1!$J$2:$J$2989,1,FALSE)),"No","Yes")</f>
        <v>No</v>
      </c>
      <c r="I1138" s="84">
        <f t="shared" si="635"/>
        <v>0</v>
      </c>
      <c r="J1138" s="84">
        <f t="shared" si="636"/>
        <v>0</v>
      </c>
      <c r="K1138" s="84">
        <f t="shared" si="637"/>
        <v>0</v>
      </c>
      <c r="L1138" s="84">
        <f t="shared" si="638"/>
        <v>0</v>
      </c>
      <c r="M1138" s="84">
        <f t="shared" si="639"/>
        <v>0</v>
      </c>
      <c r="N1138" s="84">
        <f t="shared" si="640"/>
        <v>0</v>
      </c>
      <c r="O1138" s="84">
        <f t="shared" si="633"/>
        <v>0</v>
      </c>
      <c r="Q1138" s="85">
        <f t="shared" si="641"/>
        <v>0</v>
      </c>
      <c r="R1138" s="85">
        <f t="shared" si="642"/>
        <v>0</v>
      </c>
      <c r="S1138" s="85">
        <f t="shared" si="643"/>
        <v>0</v>
      </c>
      <c r="T1138" s="85">
        <f t="shared" si="644"/>
        <v>0</v>
      </c>
      <c r="U1138" s="85">
        <f t="shared" si="645"/>
        <v>0</v>
      </c>
      <c r="V1138" s="85">
        <f t="shared" si="646"/>
        <v>0</v>
      </c>
      <c r="W1138" s="85">
        <f t="shared" si="634"/>
        <v>0</v>
      </c>
      <c r="Y1138" s="84">
        <f t="shared" si="626"/>
        <v>0</v>
      </c>
      <c r="Z1138" s="85">
        <f t="shared" si="627"/>
        <v>0</v>
      </c>
      <c r="AA1138" s="70">
        <f t="shared" si="628"/>
        <v>0</v>
      </c>
      <c r="AB1138" s="84">
        <f t="shared" si="629"/>
        <v>0</v>
      </c>
      <c r="AC1138" s="84">
        <f t="shared" si="630"/>
        <v>0</v>
      </c>
      <c r="AD1138" s="85">
        <f t="shared" si="631"/>
        <v>0</v>
      </c>
      <c r="AE1138" s="85">
        <f t="shared" si="632"/>
        <v>0</v>
      </c>
      <c r="AF1138" s="1">
        <f t="shared" si="611"/>
        <v>0</v>
      </c>
    </row>
    <row r="1139" spans="1:32" x14ac:dyDescent="0.2">
      <c r="A1139" s="101">
        <v>2.0500000000000002E-3</v>
      </c>
      <c r="B1139" s="3">
        <f t="shared" si="647"/>
        <v>2.0500000000000002E-3</v>
      </c>
      <c r="C1139"/>
      <c r="D1139"/>
      <c r="E1139" s="56" t="s">
        <v>20</v>
      </c>
      <c r="F1139" s="21">
        <f t="shared" si="612"/>
        <v>0</v>
      </c>
      <c r="G1139" s="21">
        <f t="shared" si="613"/>
        <v>0</v>
      </c>
      <c r="H1139" s="111" t="str">
        <f>IF(ISNA(VLOOKUP(C1139,[1]Sheet1!$J$2:$J$2989,1,FALSE)),"No","Yes")</f>
        <v>No</v>
      </c>
      <c r="I1139" s="84">
        <f t="shared" si="635"/>
        <v>0</v>
      </c>
      <c r="J1139" s="84">
        <f t="shared" si="636"/>
        <v>0</v>
      </c>
      <c r="K1139" s="84">
        <f t="shared" si="637"/>
        <v>0</v>
      </c>
      <c r="L1139" s="84">
        <f t="shared" si="638"/>
        <v>0</v>
      </c>
      <c r="M1139" s="84">
        <f t="shared" si="639"/>
        <v>0</v>
      </c>
      <c r="N1139" s="84">
        <f t="shared" si="640"/>
        <v>0</v>
      </c>
      <c r="O1139" s="84">
        <f t="shared" si="633"/>
        <v>0</v>
      </c>
      <c r="Q1139" s="85">
        <f t="shared" si="641"/>
        <v>0</v>
      </c>
      <c r="R1139" s="85">
        <f t="shared" si="642"/>
        <v>0</v>
      </c>
      <c r="S1139" s="85">
        <f t="shared" si="643"/>
        <v>0</v>
      </c>
      <c r="T1139" s="85">
        <f t="shared" si="644"/>
        <v>0</v>
      </c>
      <c r="U1139" s="85">
        <f t="shared" si="645"/>
        <v>0</v>
      </c>
      <c r="V1139" s="85">
        <f t="shared" si="646"/>
        <v>0</v>
      </c>
      <c r="W1139" s="85">
        <f t="shared" si="634"/>
        <v>0</v>
      </c>
      <c r="Y1139" s="84">
        <f t="shared" si="626"/>
        <v>0</v>
      </c>
      <c r="Z1139" s="85">
        <f t="shared" si="627"/>
        <v>0</v>
      </c>
      <c r="AA1139" s="70">
        <f t="shared" si="628"/>
        <v>0</v>
      </c>
      <c r="AB1139" s="84">
        <f t="shared" si="629"/>
        <v>0</v>
      </c>
      <c r="AC1139" s="84">
        <f t="shared" si="630"/>
        <v>0</v>
      </c>
      <c r="AD1139" s="85">
        <f t="shared" si="631"/>
        <v>0</v>
      </c>
      <c r="AE1139" s="85">
        <f t="shared" si="632"/>
        <v>0</v>
      </c>
      <c r="AF1139" s="1">
        <f t="shared" ref="AF1139:AF1202" si="648">IF(H1139="NO",SUM(AA1139:AE1139)-0,SUM(AA1139:AE1139))</f>
        <v>0</v>
      </c>
    </row>
    <row r="1140" spans="1:32" x14ac:dyDescent="0.2">
      <c r="A1140" s="101">
        <v>2.0509999999999999E-3</v>
      </c>
      <c r="B1140" s="3">
        <f t="shared" si="647"/>
        <v>2.0509999999999999E-3</v>
      </c>
      <c r="C1140"/>
      <c r="D1140"/>
      <c r="E1140" s="56" t="s">
        <v>20</v>
      </c>
      <c r="F1140" s="21">
        <f t="shared" si="612"/>
        <v>0</v>
      </c>
      <c r="G1140" s="21">
        <f t="shared" si="613"/>
        <v>0</v>
      </c>
      <c r="H1140" s="111" t="str">
        <f>IF(ISNA(VLOOKUP(C1140,[1]Sheet1!$J$2:$J$2989,1,FALSE)),"No","Yes")</f>
        <v>No</v>
      </c>
      <c r="I1140" s="84">
        <f t="shared" si="635"/>
        <v>0</v>
      </c>
      <c r="J1140" s="84">
        <f t="shared" si="636"/>
        <v>0</v>
      </c>
      <c r="K1140" s="84">
        <f t="shared" si="637"/>
        <v>0</v>
      </c>
      <c r="L1140" s="84">
        <f t="shared" si="638"/>
        <v>0</v>
      </c>
      <c r="M1140" s="84">
        <f t="shared" si="639"/>
        <v>0</v>
      </c>
      <c r="N1140" s="84">
        <f t="shared" si="640"/>
        <v>0</v>
      </c>
      <c r="O1140" s="84">
        <f t="shared" si="633"/>
        <v>0</v>
      </c>
      <c r="Q1140" s="85">
        <f t="shared" si="641"/>
        <v>0</v>
      </c>
      <c r="R1140" s="85">
        <f t="shared" si="642"/>
        <v>0</v>
      </c>
      <c r="S1140" s="85">
        <f t="shared" si="643"/>
        <v>0</v>
      </c>
      <c r="T1140" s="85">
        <f t="shared" si="644"/>
        <v>0</v>
      </c>
      <c r="U1140" s="85">
        <f t="shared" si="645"/>
        <v>0</v>
      </c>
      <c r="V1140" s="85">
        <f t="shared" si="646"/>
        <v>0</v>
      </c>
      <c r="W1140" s="85">
        <f t="shared" si="634"/>
        <v>0</v>
      </c>
      <c r="Y1140" s="84">
        <f t="shared" si="626"/>
        <v>0</v>
      </c>
      <c r="Z1140" s="85">
        <f t="shared" si="627"/>
        <v>0</v>
      </c>
      <c r="AA1140" s="70">
        <f t="shared" si="628"/>
        <v>0</v>
      </c>
      <c r="AB1140" s="84">
        <f t="shared" si="629"/>
        <v>0</v>
      </c>
      <c r="AC1140" s="84">
        <f t="shared" si="630"/>
        <v>0</v>
      </c>
      <c r="AD1140" s="85">
        <f t="shared" si="631"/>
        <v>0</v>
      </c>
      <c r="AE1140" s="85">
        <f t="shared" si="632"/>
        <v>0</v>
      </c>
      <c r="AF1140" s="1">
        <f t="shared" si="648"/>
        <v>0</v>
      </c>
    </row>
    <row r="1141" spans="1:32" x14ac:dyDescent="0.2">
      <c r="A1141" s="101">
        <v>2.052E-3</v>
      </c>
      <c r="B1141" s="3">
        <f t="shared" si="647"/>
        <v>2.052E-3</v>
      </c>
      <c r="C1141"/>
      <c r="D1141"/>
      <c r="E1141" s="56" t="s">
        <v>20</v>
      </c>
      <c r="F1141" s="21">
        <f t="shared" si="612"/>
        <v>0</v>
      </c>
      <c r="G1141" s="21">
        <f t="shared" si="613"/>
        <v>0</v>
      </c>
      <c r="H1141" s="111" t="str">
        <f>IF(ISNA(VLOOKUP(C1141,[1]Sheet1!$J$2:$J$2989,1,FALSE)),"No","Yes")</f>
        <v>No</v>
      </c>
      <c r="I1141" s="84">
        <f t="shared" si="635"/>
        <v>0</v>
      </c>
      <c r="J1141" s="84">
        <f t="shared" si="636"/>
        <v>0</v>
      </c>
      <c r="K1141" s="84">
        <f t="shared" si="637"/>
        <v>0</v>
      </c>
      <c r="L1141" s="84">
        <f t="shared" si="638"/>
        <v>0</v>
      </c>
      <c r="M1141" s="84">
        <f t="shared" si="639"/>
        <v>0</v>
      </c>
      <c r="N1141" s="84">
        <f t="shared" si="640"/>
        <v>0</v>
      </c>
      <c r="O1141" s="84">
        <f t="shared" si="633"/>
        <v>0</v>
      </c>
      <c r="Q1141" s="85">
        <f t="shared" si="641"/>
        <v>0</v>
      </c>
      <c r="R1141" s="85">
        <f t="shared" si="642"/>
        <v>0</v>
      </c>
      <c r="S1141" s="85">
        <f t="shared" si="643"/>
        <v>0</v>
      </c>
      <c r="T1141" s="85">
        <f t="shared" si="644"/>
        <v>0</v>
      </c>
      <c r="U1141" s="85">
        <f t="shared" si="645"/>
        <v>0</v>
      </c>
      <c r="V1141" s="85">
        <f t="shared" si="646"/>
        <v>0</v>
      </c>
      <c r="W1141" s="85">
        <f t="shared" si="634"/>
        <v>0</v>
      </c>
      <c r="Y1141" s="84">
        <f t="shared" si="626"/>
        <v>0</v>
      </c>
      <c r="Z1141" s="85">
        <f t="shared" si="627"/>
        <v>0</v>
      </c>
      <c r="AA1141" s="70">
        <f t="shared" si="628"/>
        <v>0</v>
      </c>
      <c r="AB1141" s="84">
        <f t="shared" si="629"/>
        <v>0</v>
      </c>
      <c r="AC1141" s="84">
        <f t="shared" si="630"/>
        <v>0</v>
      </c>
      <c r="AD1141" s="85">
        <f t="shared" si="631"/>
        <v>0</v>
      </c>
      <c r="AE1141" s="85">
        <f t="shared" si="632"/>
        <v>0</v>
      </c>
      <c r="AF1141" s="1">
        <f t="shared" si="648"/>
        <v>0</v>
      </c>
    </row>
    <row r="1142" spans="1:32" x14ac:dyDescent="0.2">
      <c r="A1142" s="101">
        <v>2.0530000000000001E-3</v>
      </c>
      <c r="B1142" s="3">
        <f t="shared" si="647"/>
        <v>2.0530000000000001E-3</v>
      </c>
      <c r="C1142"/>
      <c r="D1142"/>
      <c r="E1142" s="56" t="s">
        <v>20</v>
      </c>
      <c r="F1142" s="21">
        <f t="shared" si="612"/>
        <v>0</v>
      </c>
      <c r="G1142" s="21">
        <f t="shared" si="613"/>
        <v>0</v>
      </c>
      <c r="H1142" s="111" t="str">
        <f>IF(ISNA(VLOOKUP(C1142,[1]Sheet1!$J$2:$J$2989,1,FALSE)),"No","Yes")</f>
        <v>No</v>
      </c>
      <c r="I1142" s="84">
        <f t="shared" si="635"/>
        <v>0</v>
      </c>
      <c r="J1142" s="84">
        <f t="shared" si="636"/>
        <v>0</v>
      </c>
      <c r="K1142" s="84">
        <f t="shared" si="637"/>
        <v>0</v>
      </c>
      <c r="L1142" s="84">
        <f t="shared" si="638"/>
        <v>0</v>
      </c>
      <c r="M1142" s="84">
        <f t="shared" si="639"/>
        <v>0</v>
      </c>
      <c r="N1142" s="84">
        <f t="shared" si="640"/>
        <v>0</v>
      </c>
      <c r="O1142" s="84">
        <f t="shared" si="633"/>
        <v>0</v>
      </c>
      <c r="Q1142" s="85">
        <f t="shared" si="641"/>
        <v>0</v>
      </c>
      <c r="R1142" s="85">
        <f t="shared" si="642"/>
        <v>0</v>
      </c>
      <c r="S1142" s="85">
        <f t="shared" si="643"/>
        <v>0</v>
      </c>
      <c r="T1142" s="85">
        <f t="shared" si="644"/>
        <v>0</v>
      </c>
      <c r="U1142" s="85">
        <f t="shared" si="645"/>
        <v>0</v>
      </c>
      <c r="V1142" s="85">
        <f t="shared" si="646"/>
        <v>0</v>
      </c>
      <c r="W1142" s="85">
        <f t="shared" si="634"/>
        <v>0</v>
      </c>
      <c r="Y1142" s="84">
        <f t="shared" si="626"/>
        <v>0</v>
      </c>
      <c r="Z1142" s="85">
        <f t="shared" si="627"/>
        <v>0</v>
      </c>
      <c r="AA1142" s="70">
        <f t="shared" si="628"/>
        <v>0</v>
      </c>
      <c r="AB1142" s="84">
        <f t="shared" si="629"/>
        <v>0</v>
      </c>
      <c r="AC1142" s="84">
        <f t="shared" si="630"/>
        <v>0</v>
      </c>
      <c r="AD1142" s="85">
        <f t="shared" si="631"/>
        <v>0</v>
      </c>
      <c r="AE1142" s="85">
        <f t="shared" si="632"/>
        <v>0</v>
      </c>
      <c r="AF1142" s="1">
        <f t="shared" si="648"/>
        <v>0</v>
      </c>
    </row>
    <row r="1143" spans="1:32" x14ac:dyDescent="0.2">
      <c r="A1143" s="101">
        <v>2.0539999999999998E-3</v>
      </c>
      <c r="B1143" s="3">
        <f t="shared" si="647"/>
        <v>2.0539999999999998E-3</v>
      </c>
      <c r="C1143"/>
      <c r="D1143"/>
      <c r="E1143" s="56" t="s">
        <v>20</v>
      </c>
      <c r="F1143" s="21">
        <f t="shared" si="612"/>
        <v>0</v>
      </c>
      <c r="G1143" s="21">
        <f t="shared" si="613"/>
        <v>0</v>
      </c>
      <c r="H1143" s="111" t="str">
        <f>IF(ISNA(VLOOKUP(C1143,[1]Sheet1!$J$2:$J$2989,1,FALSE)),"No","Yes")</f>
        <v>No</v>
      </c>
      <c r="I1143" s="84">
        <f t="shared" si="635"/>
        <v>0</v>
      </c>
      <c r="J1143" s="84">
        <f t="shared" si="636"/>
        <v>0</v>
      </c>
      <c r="K1143" s="84">
        <f t="shared" si="637"/>
        <v>0</v>
      </c>
      <c r="L1143" s="84">
        <f t="shared" si="638"/>
        <v>0</v>
      </c>
      <c r="M1143" s="84">
        <f t="shared" si="639"/>
        <v>0</v>
      </c>
      <c r="N1143" s="84">
        <f t="shared" si="640"/>
        <v>0</v>
      </c>
      <c r="O1143" s="84">
        <f t="shared" si="633"/>
        <v>0</v>
      </c>
      <c r="Q1143" s="85">
        <f t="shared" si="641"/>
        <v>0</v>
      </c>
      <c r="R1143" s="85">
        <f t="shared" si="642"/>
        <v>0</v>
      </c>
      <c r="S1143" s="85">
        <f t="shared" si="643"/>
        <v>0</v>
      </c>
      <c r="T1143" s="85">
        <f t="shared" si="644"/>
        <v>0</v>
      </c>
      <c r="U1143" s="85">
        <f t="shared" si="645"/>
        <v>0</v>
      </c>
      <c r="V1143" s="85">
        <f t="shared" si="646"/>
        <v>0</v>
      </c>
      <c r="W1143" s="85">
        <f t="shared" si="634"/>
        <v>0</v>
      </c>
      <c r="Y1143" s="84">
        <f t="shared" si="626"/>
        <v>0</v>
      </c>
      <c r="Z1143" s="85">
        <f t="shared" si="627"/>
        <v>0</v>
      </c>
      <c r="AA1143" s="70">
        <f t="shared" si="628"/>
        <v>0</v>
      </c>
      <c r="AB1143" s="84">
        <f t="shared" si="629"/>
        <v>0</v>
      </c>
      <c r="AC1143" s="84">
        <f t="shared" si="630"/>
        <v>0</v>
      </c>
      <c r="AD1143" s="85">
        <f t="shared" si="631"/>
        <v>0</v>
      </c>
      <c r="AE1143" s="85">
        <f t="shared" si="632"/>
        <v>0</v>
      </c>
      <c r="AF1143" s="1">
        <f t="shared" si="648"/>
        <v>0</v>
      </c>
    </row>
    <row r="1144" spans="1:32" x14ac:dyDescent="0.2">
      <c r="A1144" s="101">
        <v>2.055E-3</v>
      </c>
      <c r="B1144" s="3">
        <f t="shared" si="647"/>
        <v>2.055E-3</v>
      </c>
      <c r="C1144"/>
      <c r="D1144"/>
      <c r="E1144" s="56" t="s">
        <v>20</v>
      </c>
      <c r="F1144" s="21">
        <f t="shared" si="612"/>
        <v>0</v>
      </c>
      <c r="G1144" s="21">
        <f t="shared" si="613"/>
        <v>0</v>
      </c>
      <c r="H1144" s="111" t="str">
        <f>IF(ISNA(VLOOKUP(C1144,[1]Sheet1!$J$2:$J$2989,1,FALSE)),"No","Yes")</f>
        <v>No</v>
      </c>
      <c r="I1144" s="84">
        <f t="shared" si="635"/>
        <v>0</v>
      </c>
      <c r="J1144" s="84">
        <f t="shared" si="636"/>
        <v>0</v>
      </c>
      <c r="K1144" s="84">
        <f t="shared" si="637"/>
        <v>0</v>
      </c>
      <c r="L1144" s="84">
        <f t="shared" si="638"/>
        <v>0</v>
      </c>
      <c r="M1144" s="84">
        <f t="shared" si="639"/>
        <v>0</v>
      </c>
      <c r="N1144" s="84">
        <f t="shared" si="640"/>
        <v>0</v>
      </c>
      <c r="O1144" s="84">
        <f t="shared" si="633"/>
        <v>0</v>
      </c>
      <c r="Q1144" s="85">
        <f t="shared" si="641"/>
        <v>0</v>
      </c>
      <c r="R1144" s="85">
        <f t="shared" si="642"/>
        <v>0</v>
      </c>
      <c r="S1144" s="85">
        <f t="shared" si="643"/>
        <v>0</v>
      </c>
      <c r="T1144" s="85">
        <f t="shared" si="644"/>
        <v>0</v>
      </c>
      <c r="U1144" s="85">
        <f t="shared" si="645"/>
        <v>0</v>
      </c>
      <c r="V1144" s="85">
        <f t="shared" si="646"/>
        <v>0</v>
      </c>
      <c r="W1144" s="85">
        <f t="shared" si="634"/>
        <v>0</v>
      </c>
      <c r="Y1144" s="84">
        <f t="shared" si="626"/>
        <v>0</v>
      </c>
      <c r="Z1144" s="85">
        <f t="shared" si="627"/>
        <v>0</v>
      </c>
      <c r="AA1144" s="70">
        <f t="shared" si="628"/>
        <v>0</v>
      </c>
      <c r="AB1144" s="84">
        <f t="shared" si="629"/>
        <v>0</v>
      </c>
      <c r="AC1144" s="84">
        <f t="shared" si="630"/>
        <v>0</v>
      </c>
      <c r="AD1144" s="85">
        <f t="shared" si="631"/>
        <v>0</v>
      </c>
      <c r="AE1144" s="85">
        <f t="shared" si="632"/>
        <v>0</v>
      </c>
      <c r="AF1144" s="1">
        <f t="shared" si="648"/>
        <v>0</v>
      </c>
    </row>
    <row r="1145" spans="1:32" x14ac:dyDescent="0.2">
      <c r="A1145" s="101">
        <v>2.0560000000000001E-3</v>
      </c>
      <c r="B1145" s="3">
        <f t="shared" si="647"/>
        <v>2.0560000000000001E-3</v>
      </c>
      <c r="C1145"/>
      <c r="D1145"/>
      <c r="E1145" s="56" t="s">
        <v>20</v>
      </c>
      <c r="F1145" s="21">
        <f t="shared" si="612"/>
        <v>0</v>
      </c>
      <c r="G1145" s="21">
        <f t="shared" si="613"/>
        <v>0</v>
      </c>
      <c r="H1145" s="111" t="str">
        <f>IF(ISNA(VLOOKUP(C1145,[1]Sheet1!$J$2:$J$2989,1,FALSE)),"No","Yes")</f>
        <v>No</v>
      </c>
      <c r="I1145" s="84">
        <f t="shared" si="635"/>
        <v>0</v>
      </c>
      <c r="J1145" s="84">
        <f t="shared" si="636"/>
        <v>0</v>
      </c>
      <c r="K1145" s="84">
        <f t="shared" si="637"/>
        <v>0</v>
      </c>
      <c r="L1145" s="84">
        <f t="shared" si="638"/>
        <v>0</v>
      </c>
      <c r="M1145" s="84">
        <f t="shared" si="639"/>
        <v>0</v>
      </c>
      <c r="N1145" s="84">
        <f t="shared" si="640"/>
        <v>0</v>
      </c>
      <c r="O1145" s="84">
        <f t="shared" si="633"/>
        <v>0</v>
      </c>
      <c r="Q1145" s="85">
        <f t="shared" si="641"/>
        <v>0</v>
      </c>
      <c r="R1145" s="85">
        <f t="shared" si="642"/>
        <v>0</v>
      </c>
      <c r="S1145" s="85">
        <f t="shared" si="643"/>
        <v>0</v>
      </c>
      <c r="T1145" s="85">
        <f t="shared" si="644"/>
        <v>0</v>
      </c>
      <c r="U1145" s="85">
        <f t="shared" si="645"/>
        <v>0</v>
      </c>
      <c r="V1145" s="85">
        <f t="shared" si="646"/>
        <v>0</v>
      </c>
      <c r="W1145" s="85">
        <f t="shared" si="634"/>
        <v>0</v>
      </c>
      <c r="Y1145" s="84">
        <f t="shared" si="626"/>
        <v>0</v>
      </c>
      <c r="Z1145" s="85">
        <f t="shared" si="627"/>
        <v>0</v>
      </c>
      <c r="AA1145" s="70">
        <f t="shared" si="628"/>
        <v>0</v>
      </c>
      <c r="AB1145" s="84">
        <f t="shared" si="629"/>
        <v>0</v>
      </c>
      <c r="AC1145" s="84">
        <f t="shared" si="630"/>
        <v>0</v>
      </c>
      <c r="AD1145" s="85">
        <f t="shared" si="631"/>
        <v>0</v>
      </c>
      <c r="AE1145" s="85">
        <f t="shared" si="632"/>
        <v>0</v>
      </c>
      <c r="AF1145" s="1">
        <f t="shared" si="648"/>
        <v>0</v>
      </c>
    </row>
    <row r="1146" spans="1:32" x14ac:dyDescent="0.2">
      <c r="A1146" s="101">
        <v>2.0570000000000002E-3</v>
      </c>
      <c r="B1146" s="3">
        <f t="shared" si="647"/>
        <v>2.0570000000000002E-3</v>
      </c>
      <c r="C1146"/>
      <c r="D1146"/>
      <c r="E1146" s="56" t="s">
        <v>20</v>
      </c>
      <c r="F1146" s="21">
        <f t="shared" si="612"/>
        <v>0</v>
      </c>
      <c r="G1146" s="21">
        <f t="shared" si="613"/>
        <v>0</v>
      </c>
      <c r="H1146" s="111" t="str">
        <f>IF(ISNA(VLOOKUP(C1146,[1]Sheet1!$J$2:$J$2989,1,FALSE)),"No","Yes")</f>
        <v>No</v>
      </c>
      <c r="I1146" s="84">
        <f t="shared" si="635"/>
        <v>0</v>
      </c>
      <c r="J1146" s="84">
        <f t="shared" si="636"/>
        <v>0</v>
      </c>
      <c r="K1146" s="84">
        <f t="shared" si="637"/>
        <v>0</v>
      </c>
      <c r="L1146" s="84">
        <f t="shared" si="638"/>
        <v>0</v>
      </c>
      <c r="M1146" s="84">
        <f t="shared" si="639"/>
        <v>0</v>
      </c>
      <c r="N1146" s="84">
        <f t="shared" si="640"/>
        <v>0</v>
      </c>
      <c r="O1146" s="84">
        <f t="shared" si="633"/>
        <v>0</v>
      </c>
      <c r="Q1146" s="85">
        <f t="shared" si="641"/>
        <v>0</v>
      </c>
      <c r="R1146" s="85">
        <f t="shared" si="642"/>
        <v>0</v>
      </c>
      <c r="S1146" s="85">
        <f t="shared" si="643"/>
        <v>0</v>
      </c>
      <c r="T1146" s="85">
        <f t="shared" si="644"/>
        <v>0</v>
      </c>
      <c r="U1146" s="85">
        <f t="shared" si="645"/>
        <v>0</v>
      </c>
      <c r="V1146" s="85">
        <f t="shared" si="646"/>
        <v>0</v>
      </c>
      <c r="W1146" s="85">
        <f t="shared" si="634"/>
        <v>0</v>
      </c>
      <c r="Y1146" s="84">
        <f t="shared" si="626"/>
        <v>0</v>
      </c>
      <c r="Z1146" s="85">
        <f t="shared" si="627"/>
        <v>0</v>
      </c>
      <c r="AA1146" s="70">
        <f t="shared" si="628"/>
        <v>0</v>
      </c>
      <c r="AB1146" s="84">
        <f t="shared" si="629"/>
        <v>0</v>
      </c>
      <c r="AC1146" s="84">
        <f t="shared" si="630"/>
        <v>0</v>
      </c>
      <c r="AD1146" s="85">
        <f t="shared" si="631"/>
        <v>0</v>
      </c>
      <c r="AE1146" s="85">
        <f t="shared" si="632"/>
        <v>0</v>
      </c>
      <c r="AF1146" s="1">
        <f t="shared" si="648"/>
        <v>0</v>
      </c>
    </row>
    <row r="1147" spans="1:32" x14ac:dyDescent="0.2">
      <c r="A1147" s="101">
        <v>2.0579999999999999E-3</v>
      </c>
      <c r="B1147" s="3">
        <f t="shared" si="647"/>
        <v>2.0579999999999999E-3</v>
      </c>
      <c r="C1147"/>
      <c r="D1147"/>
      <c r="E1147" s="56" t="s">
        <v>20</v>
      </c>
      <c r="F1147" s="21">
        <f t="shared" si="612"/>
        <v>0</v>
      </c>
      <c r="G1147" s="21">
        <f t="shared" si="613"/>
        <v>0</v>
      </c>
      <c r="H1147" s="111" t="str">
        <f>IF(ISNA(VLOOKUP(C1147,[1]Sheet1!$J$2:$J$2989,1,FALSE)),"No","Yes")</f>
        <v>No</v>
      </c>
      <c r="I1147" s="84">
        <f t="shared" si="635"/>
        <v>0</v>
      </c>
      <c r="J1147" s="84">
        <f t="shared" si="636"/>
        <v>0</v>
      </c>
      <c r="K1147" s="84">
        <f t="shared" si="637"/>
        <v>0</v>
      </c>
      <c r="L1147" s="84">
        <f t="shared" si="638"/>
        <v>0</v>
      </c>
      <c r="M1147" s="84">
        <f t="shared" si="639"/>
        <v>0</v>
      </c>
      <c r="N1147" s="84">
        <f t="shared" si="640"/>
        <v>0</v>
      </c>
      <c r="O1147" s="84">
        <f t="shared" si="633"/>
        <v>0</v>
      </c>
      <c r="Q1147" s="85">
        <f t="shared" si="641"/>
        <v>0</v>
      </c>
      <c r="R1147" s="85">
        <f t="shared" si="642"/>
        <v>0</v>
      </c>
      <c r="S1147" s="85">
        <f t="shared" si="643"/>
        <v>0</v>
      </c>
      <c r="T1147" s="85">
        <f t="shared" si="644"/>
        <v>0</v>
      </c>
      <c r="U1147" s="85">
        <f t="shared" si="645"/>
        <v>0</v>
      </c>
      <c r="V1147" s="85">
        <f t="shared" si="646"/>
        <v>0</v>
      </c>
      <c r="W1147" s="85">
        <f t="shared" si="634"/>
        <v>0</v>
      </c>
      <c r="Y1147" s="84">
        <f t="shared" si="626"/>
        <v>0</v>
      </c>
      <c r="Z1147" s="85">
        <f t="shared" si="627"/>
        <v>0</v>
      </c>
      <c r="AA1147" s="70">
        <f t="shared" si="628"/>
        <v>0</v>
      </c>
      <c r="AB1147" s="84">
        <f t="shared" si="629"/>
        <v>0</v>
      </c>
      <c r="AC1147" s="84">
        <f t="shared" si="630"/>
        <v>0</v>
      </c>
      <c r="AD1147" s="85">
        <f t="shared" si="631"/>
        <v>0</v>
      </c>
      <c r="AE1147" s="85">
        <f t="shared" si="632"/>
        <v>0</v>
      </c>
      <c r="AF1147" s="1">
        <f t="shared" si="648"/>
        <v>0</v>
      </c>
    </row>
    <row r="1148" spans="1:32" x14ac:dyDescent="0.2">
      <c r="A1148" s="101">
        <v>2.0590000000000001E-3</v>
      </c>
      <c r="B1148" s="3">
        <f t="shared" si="647"/>
        <v>2.0590000000000001E-3</v>
      </c>
      <c r="C1148"/>
      <c r="D1148"/>
      <c r="E1148" s="56" t="s">
        <v>20</v>
      </c>
      <c r="F1148" s="21">
        <f t="shared" si="612"/>
        <v>0</v>
      </c>
      <c r="G1148" s="21">
        <f t="shared" si="613"/>
        <v>0</v>
      </c>
      <c r="H1148" s="111" t="str">
        <f>IF(ISNA(VLOOKUP(C1148,[1]Sheet1!$J$2:$J$2989,1,FALSE)),"No","Yes")</f>
        <v>No</v>
      </c>
      <c r="I1148" s="84">
        <f t="shared" si="635"/>
        <v>0</v>
      </c>
      <c r="J1148" s="84">
        <f t="shared" si="636"/>
        <v>0</v>
      </c>
      <c r="K1148" s="84">
        <f t="shared" si="637"/>
        <v>0</v>
      </c>
      <c r="L1148" s="84">
        <f t="shared" si="638"/>
        <v>0</v>
      </c>
      <c r="M1148" s="84">
        <f t="shared" si="639"/>
        <v>0</v>
      </c>
      <c r="N1148" s="84">
        <f t="shared" si="640"/>
        <v>0</v>
      </c>
      <c r="O1148" s="84">
        <f t="shared" si="633"/>
        <v>0</v>
      </c>
      <c r="Q1148" s="85">
        <f t="shared" si="641"/>
        <v>0</v>
      </c>
      <c r="R1148" s="85">
        <f t="shared" si="642"/>
        <v>0</v>
      </c>
      <c r="S1148" s="85">
        <f t="shared" si="643"/>
        <v>0</v>
      </c>
      <c r="T1148" s="85">
        <f t="shared" si="644"/>
        <v>0</v>
      </c>
      <c r="U1148" s="85">
        <f t="shared" si="645"/>
        <v>0</v>
      </c>
      <c r="V1148" s="85">
        <f t="shared" si="646"/>
        <v>0</v>
      </c>
      <c r="W1148" s="85">
        <f t="shared" si="634"/>
        <v>0</v>
      </c>
      <c r="Y1148" s="84">
        <f t="shared" si="626"/>
        <v>0</v>
      </c>
      <c r="Z1148" s="85">
        <f t="shared" si="627"/>
        <v>0</v>
      </c>
      <c r="AA1148" s="70">
        <f t="shared" si="628"/>
        <v>0</v>
      </c>
      <c r="AB1148" s="84">
        <f t="shared" si="629"/>
        <v>0</v>
      </c>
      <c r="AC1148" s="84">
        <f t="shared" si="630"/>
        <v>0</v>
      </c>
      <c r="AD1148" s="85">
        <f t="shared" si="631"/>
        <v>0</v>
      </c>
      <c r="AE1148" s="85">
        <f t="shared" si="632"/>
        <v>0</v>
      </c>
      <c r="AF1148" s="1">
        <f t="shared" si="648"/>
        <v>0</v>
      </c>
    </row>
    <row r="1149" spans="1:32" x14ac:dyDescent="0.2">
      <c r="A1149" s="101">
        <v>2.0600000000000002E-3</v>
      </c>
      <c r="B1149" s="3">
        <f t="shared" si="647"/>
        <v>2.0600000000000002E-3</v>
      </c>
      <c r="C1149"/>
      <c r="D1149"/>
      <c r="E1149" s="56" t="s">
        <v>20</v>
      </c>
      <c r="F1149" s="21">
        <f t="shared" si="612"/>
        <v>0</v>
      </c>
      <c r="G1149" s="21">
        <f t="shared" si="613"/>
        <v>0</v>
      </c>
      <c r="H1149" s="111" t="str">
        <f>IF(ISNA(VLOOKUP(C1149,[1]Sheet1!$J$2:$J$2989,1,FALSE)),"No","Yes")</f>
        <v>No</v>
      </c>
      <c r="I1149" s="84">
        <f t="shared" si="635"/>
        <v>0</v>
      </c>
      <c r="J1149" s="84">
        <f t="shared" si="636"/>
        <v>0</v>
      </c>
      <c r="K1149" s="84">
        <f t="shared" si="637"/>
        <v>0</v>
      </c>
      <c r="L1149" s="84">
        <f t="shared" si="638"/>
        <v>0</v>
      </c>
      <c r="M1149" s="84">
        <f t="shared" si="639"/>
        <v>0</v>
      </c>
      <c r="N1149" s="84">
        <f t="shared" si="640"/>
        <v>0</v>
      </c>
      <c r="O1149" s="84">
        <f t="shared" si="633"/>
        <v>0</v>
      </c>
      <c r="Q1149" s="85">
        <f t="shared" si="641"/>
        <v>0</v>
      </c>
      <c r="R1149" s="85">
        <f t="shared" si="642"/>
        <v>0</v>
      </c>
      <c r="S1149" s="85">
        <f t="shared" si="643"/>
        <v>0</v>
      </c>
      <c r="T1149" s="85">
        <f t="shared" si="644"/>
        <v>0</v>
      </c>
      <c r="U1149" s="85">
        <f t="shared" si="645"/>
        <v>0</v>
      </c>
      <c r="V1149" s="85">
        <f t="shared" si="646"/>
        <v>0</v>
      </c>
      <c r="W1149" s="85">
        <f t="shared" si="634"/>
        <v>0</v>
      </c>
      <c r="Y1149" s="84">
        <f t="shared" si="626"/>
        <v>0</v>
      </c>
      <c r="Z1149" s="85">
        <f t="shared" si="627"/>
        <v>0</v>
      </c>
      <c r="AA1149" s="70">
        <f t="shared" si="628"/>
        <v>0</v>
      </c>
      <c r="AB1149" s="84">
        <f t="shared" si="629"/>
        <v>0</v>
      </c>
      <c r="AC1149" s="84">
        <f t="shared" si="630"/>
        <v>0</v>
      </c>
      <c r="AD1149" s="85">
        <f t="shared" si="631"/>
        <v>0</v>
      </c>
      <c r="AE1149" s="85">
        <f t="shared" si="632"/>
        <v>0</v>
      </c>
      <c r="AF1149" s="1">
        <f t="shared" si="648"/>
        <v>0</v>
      </c>
    </row>
    <row r="1150" spans="1:32" x14ac:dyDescent="0.2">
      <c r="A1150" s="101">
        <v>2.0609999999999999E-3</v>
      </c>
      <c r="B1150" s="3">
        <f t="shared" si="647"/>
        <v>2.0609999999999999E-3</v>
      </c>
      <c r="C1150"/>
      <c r="D1150"/>
      <c r="E1150" s="56" t="s">
        <v>20</v>
      </c>
      <c r="F1150" s="21">
        <f t="shared" si="612"/>
        <v>0</v>
      </c>
      <c r="G1150" s="21">
        <f t="shared" si="613"/>
        <v>0</v>
      </c>
      <c r="H1150" s="111" t="str">
        <f>IF(ISNA(VLOOKUP(C1150,[1]Sheet1!$J$2:$J$2989,1,FALSE)),"No","Yes")</f>
        <v>No</v>
      </c>
      <c r="I1150" s="84">
        <f t="shared" si="635"/>
        <v>0</v>
      </c>
      <c r="J1150" s="84">
        <f t="shared" si="636"/>
        <v>0</v>
      </c>
      <c r="K1150" s="84">
        <f t="shared" si="637"/>
        <v>0</v>
      </c>
      <c r="L1150" s="84">
        <f t="shared" si="638"/>
        <v>0</v>
      </c>
      <c r="M1150" s="84">
        <f t="shared" si="639"/>
        <v>0</v>
      </c>
      <c r="N1150" s="84">
        <f t="shared" si="640"/>
        <v>0</v>
      </c>
      <c r="O1150" s="84">
        <f t="shared" si="633"/>
        <v>0</v>
      </c>
      <c r="Q1150" s="85">
        <f t="shared" si="641"/>
        <v>0</v>
      </c>
      <c r="R1150" s="85">
        <f t="shared" si="642"/>
        <v>0</v>
      </c>
      <c r="S1150" s="85">
        <f t="shared" si="643"/>
        <v>0</v>
      </c>
      <c r="T1150" s="85">
        <f t="shared" si="644"/>
        <v>0</v>
      </c>
      <c r="U1150" s="85">
        <f t="shared" si="645"/>
        <v>0</v>
      </c>
      <c r="V1150" s="85">
        <f t="shared" si="646"/>
        <v>0</v>
      </c>
      <c r="W1150" s="85">
        <f t="shared" si="634"/>
        <v>0</v>
      </c>
      <c r="Y1150" s="84">
        <f t="shared" si="626"/>
        <v>0</v>
      </c>
      <c r="Z1150" s="85">
        <f t="shared" si="627"/>
        <v>0</v>
      </c>
      <c r="AA1150" s="70">
        <f t="shared" si="628"/>
        <v>0</v>
      </c>
      <c r="AB1150" s="84">
        <f t="shared" si="629"/>
        <v>0</v>
      </c>
      <c r="AC1150" s="84">
        <f t="shared" si="630"/>
        <v>0</v>
      </c>
      <c r="AD1150" s="85">
        <f t="shared" si="631"/>
        <v>0</v>
      </c>
      <c r="AE1150" s="85">
        <f t="shared" si="632"/>
        <v>0</v>
      </c>
      <c r="AF1150" s="1">
        <f t="shared" si="648"/>
        <v>0</v>
      </c>
    </row>
    <row r="1151" spans="1:32" x14ac:dyDescent="0.2">
      <c r="A1151" s="101">
        <v>2.062E-3</v>
      </c>
      <c r="B1151" s="3">
        <f t="shared" si="647"/>
        <v>2.062E-3</v>
      </c>
      <c r="C1151"/>
      <c r="D1151"/>
      <c r="E1151" s="56" t="s">
        <v>20</v>
      </c>
      <c r="F1151" s="21">
        <f t="shared" si="612"/>
        <v>0</v>
      </c>
      <c r="G1151" s="21">
        <f t="shared" si="613"/>
        <v>0</v>
      </c>
      <c r="H1151" s="111" t="str">
        <f>IF(ISNA(VLOOKUP(C1151,[1]Sheet1!$J$2:$J$2989,1,FALSE)),"No","Yes")</f>
        <v>No</v>
      </c>
      <c r="I1151" s="84">
        <f t="shared" si="635"/>
        <v>0</v>
      </c>
      <c r="J1151" s="84">
        <f t="shared" si="636"/>
        <v>0</v>
      </c>
      <c r="K1151" s="84">
        <f t="shared" si="637"/>
        <v>0</v>
      </c>
      <c r="L1151" s="84">
        <f t="shared" si="638"/>
        <v>0</v>
      </c>
      <c r="M1151" s="84">
        <f t="shared" si="639"/>
        <v>0</v>
      </c>
      <c r="N1151" s="84">
        <f t="shared" si="640"/>
        <v>0</v>
      </c>
      <c r="O1151" s="84">
        <f t="shared" si="633"/>
        <v>0</v>
      </c>
      <c r="Q1151" s="85">
        <f t="shared" si="641"/>
        <v>0</v>
      </c>
      <c r="R1151" s="85">
        <f t="shared" si="642"/>
        <v>0</v>
      </c>
      <c r="S1151" s="85">
        <f t="shared" si="643"/>
        <v>0</v>
      </c>
      <c r="T1151" s="85">
        <f t="shared" si="644"/>
        <v>0</v>
      </c>
      <c r="U1151" s="85">
        <f t="shared" si="645"/>
        <v>0</v>
      </c>
      <c r="V1151" s="85">
        <f t="shared" si="646"/>
        <v>0</v>
      </c>
      <c r="W1151" s="85">
        <f t="shared" si="634"/>
        <v>0</v>
      </c>
      <c r="Y1151" s="84">
        <f t="shared" si="626"/>
        <v>0</v>
      </c>
      <c r="Z1151" s="85">
        <f t="shared" si="627"/>
        <v>0</v>
      </c>
      <c r="AA1151" s="70">
        <f t="shared" si="628"/>
        <v>0</v>
      </c>
      <c r="AB1151" s="84">
        <f t="shared" si="629"/>
        <v>0</v>
      </c>
      <c r="AC1151" s="84">
        <f t="shared" si="630"/>
        <v>0</v>
      </c>
      <c r="AD1151" s="85">
        <f t="shared" si="631"/>
        <v>0</v>
      </c>
      <c r="AE1151" s="85">
        <f t="shared" si="632"/>
        <v>0</v>
      </c>
      <c r="AF1151" s="1">
        <f t="shared" si="648"/>
        <v>0</v>
      </c>
    </row>
    <row r="1152" spans="1:32" x14ac:dyDescent="0.2">
      <c r="A1152" s="101">
        <v>2.0630000000000002E-3</v>
      </c>
      <c r="B1152" s="3">
        <f t="shared" si="647"/>
        <v>2.0630000000000002E-3</v>
      </c>
      <c r="C1152"/>
      <c r="D1152"/>
      <c r="E1152" s="56" t="s">
        <v>20</v>
      </c>
      <c r="F1152" s="21">
        <f t="shared" ref="F1152:F1215" si="649">COUNTIF(H1152:X1152,"&gt;1")</f>
        <v>0</v>
      </c>
      <c r="G1152" s="21">
        <f t="shared" ref="G1152:G1215" si="650">COUNTIF(AA1152:AE1152,"&gt;1")</f>
        <v>0</v>
      </c>
      <c r="H1152" s="111" t="str">
        <f>IF(ISNA(VLOOKUP(C1152,[1]Sheet1!$J$2:$J$2989,1,FALSE)),"No","Yes")</f>
        <v>No</v>
      </c>
      <c r="I1152" s="84">
        <f t="shared" ref="I1152:I1183" si="651">IF(ISERROR(VLOOKUP($C1152,Sprint1,5,FALSE)),0,(VLOOKUP($C1152,Sprint1,5,FALSE)))</f>
        <v>0</v>
      </c>
      <c r="J1152" s="84">
        <f t="shared" ref="J1152:J1183" si="652">IF(ISERROR(VLOOKUP($C1152,Sprint2,5,FALSE)),0,(VLOOKUP($C1152,Sprint2,5,FALSE)))</f>
        <v>0</v>
      </c>
      <c r="K1152" s="84">
        <f t="shared" ref="K1152:K1183" si="653">IF(ISERROR(VLOOKUP($C1152,Sprint3,5,FALSE)),0,(VLOOKUP($C1152,Sprint3,5,FALSE)))</f>
        <v>0</v>
      </c>
      <c r="L1152" s="84">
        <f t="shared" ref="L1152:L1183" si="654">IF(ISERROR(VLOOKUP($C1152,Sprint4,5,FALSE)),0,(VLOOKUP($C1152,Sprint4,5,FALSE)))</f>
        <v>0</v>
      </c>
      <c r="M1152" s="84">
        <f t="shared" ref="M1152:M1183" si="655">IF(ISERROR(VLOOKUP($C1152,Sprint5,5,FALSE)),0,(VLOOKUP($C1152,Sprint5,5,FALSE)))</f>
        <v>0</v>
      </c>
      <c r="N1152" s="84">
        <f t="shared" ref="N1152:N1183" si="656">IF(ISERROR(VLOOKUP($C1152,Sprint6,5,FALSE)),0,(VLOOKUP($C1152,Sprint6,5,FALSE)))</f>
        <v>0</v>
      </c>
      <c r="O1152" s="84">
        <f t="shared" si="633"/>
        <v>0</v>
      </c>
      <c r="Q1152" s="85">
        <f t="shared" ref="Q1152:Q1183" si="657">IF(ISERROR(VLOOKUP($C1152,_End1,5,FALSE)),0,(VLOOKUP($C1152,_End1,5,FALSE)))</f>
        <v>0</v>
      </c>
      <c r="R1152" s="85">
        <f t="shared" ref="R1152:R1183" si="658">IF(ISERROR(VLOOKUP($C1152,_End2,5,FALSE)),0,(VLOOKUP($C1152,_End2,5,FALSE)))</f>
        <v>0</v>
      </c>
      <c r="S1152" s="85">
        <f t="shared" ref="S1152:S1183" si="659">IF(ISERROR(VLOOKUP($C1152,_End3,5,FALSE)),0,(VLOOKUP($C1152,_End3,5,FALSE)))</f>
        <v>0</v>
      </c>
      <c r="T1152" s="85">
        <f t="shared" ref="T1152:T1183" si="660">IF(ISERROR(VLOOKUP($C1152,_End4,5,FALSE)),0,(VLOOKUP($C1152,_End4,5,FALSE)))</f>
        <v>0</v>
      </c>
      <c r="U1152" s="85">
        <f t="shared" ref="U1152:U1183" si="661">IF(ISERROR(VLOOKUP($C1152,_End5,5,FALSE)),0,(VLOOKUP($C1152,_End5,5,FALSE)))</f>
        <v>0</v>
      </c>
      <c r="V1152" s="85">
        <f t="shared" ref="V1152:V1183" si="662">IF(ISERROR(VLOOKUP($C1152,_End6,5,FALSE)),0,(VLOOKUP($C1152,_End6,5,FALSE)))</f>
        <v>0</v>
      </c>
      <c r="W1152" s="85">
        <f t="shared" si="634"/>
        <v>0</v>
      </c>
      <c r="Y1152" s="84">
        <f t="shared" ref="Y1152:Y1215" si="663">LARGE(I1152:O1152,3)</f>
        <v>0</v>
      </c>
      <c r="Z1152" s="85">
        <f t="shared" ref="Z1152:Z1215" si="664">LARGE(Q1152:W1152,3)</f>
        <v>0</v>
      </c>
      <c r="AA1152" s="70">
        <f t="shared" ref="AA1152:AA1215" si="665">LARGE(Y1152:Z1152,1)</f>
        <v>0</v>
      </c>
      <c r="AB1152" s="84">
        <f t="shared" ref="AB1152:AB1215" si="666">LARGE(I1152:O1152,1)</f>
        <v>0</v>
      </c>
      <c r="AC1152" s="84">
        <f t="shared" ref="AC1152:AC1215" si="667">LARGE(I1152:O1152,2)</f>
        <v>0</v>
      </c>
      <c r="AD1152" s="85">
        <f t="shared" ref="AD1152:AD1215" si="668">LARGE(Q1152:W1152,1)</f>
        <v>0</v>
      </c>
      <c r="AE1152" s="85">
        <f t="shared" ref="AE1152:AE1215" si="669">LARGE(Q1152:W1152,2)</f>
        <v>0</v>
      </c>
      <c r="AF1152" s="1">
        <f t="shared" si="648"/>
        <v>0</v>
      </c>
    </row>
    <row r="1153" spans="1:32" x14ac:dyDescent="0.2">
      <c r="A1153" s="101">
        <v>2.0639999999999999E-3</v>
      </c>
      <c r="B1153" s="3">
        <f t="shared" si="647"/>
        <v>2.0639999999999999E-3</v>
      </c>
      <c r="C1153"/>
      <c r="D1153"/>
      <c r="E1153" s="56" t="s">
        <v>20</v>
      </c>
      <c r="F1153" s="21">
        <f t="shared" si="649"/>
        <v>0</v>
      </c>
      <c r="G1153" s="21">
        <f t="shared" si="650"/>
        <v>0</v>
      </c>
      <c r="H1153" s="111" t="str">
        <f>IF(ISNA(VLOOKUP(C1153,[1]Sheet1!$J$2:$J$2989,1,FALSE)),"No","Yes")</f>
        <v>No</v>
      </c>
      <c r="I1153" s="84">
        <f t="shared" si="651"/>
        <v>0</v>
      </c>
      <c r="J1153" s="84">
        <f t="shared" si="652"/>
        <v>0</v>
      </c>
      <c r="K1153" s="84">
        <f t="shared" si="653"/>
        <v>0</v>
      </c>
      <c r="L1153" s="84">
        <f t="shared" si="654"/>
        <v>0</v>
      </c>
      <c r="M1153" s="84">
        <f t="shared" si="655"/>
        <v>0</v>
      </c>
      <c r="N1153" s="84">
        <f t="shared" si="656"/>
        <v>0</v>
      </c>
      <c r="O1153" s="84">
        <f t="shared" ref="O1153:O1216" si="670">IF(ISERROR(VLOOKUP($C1153,Sprint7,5,FALSE)),0,(VLOOKUP($C1153,Sprint7,5,FALSE)))</f>
        <v>0</v>
      </c>
      <c r="Q1153" s="85">
        <f t="shared" si="657"/>
        <v>0</v>
      </c>
      <c r="R1153" s="85">
        <f t="shared" si="658"/>
        <v>0</v>
      </c>
      <c r="S1153" s="85">
        <f t="shared" si="659"/>
        <v>0</v>
      </c>
      <c r="T1153" s="85">
        <f t="shared" si="660"/>
        <v>0</v>
      </c>
      <c r="U1153" s="85">
        <f t="shared" si="661"/>
        <v>0</v>
      </c>
      <c r="V1153" s="85">
        <f t="shared" si="662"/>
        <v>0</v>
      </c>
      <c r="W1153" s="85">
        <f t="shared" ref="W1153:W1216" si="671">IF(ISERROR(VLOOKUP($C1153,_End7,5,FALSE)),0,(VLOOKUP($C1153,_End7,5,FALSE)))</f>
        <v>0</v>
      </c>
      <c r="Y1153" s="84">
        <f t="shared" si="663"/>
        <v>0</v>
      </c>
      <c r="Z1153" s="85">
        <f t="shared" si="664"/>
        <v>0</v>
      </c>
      <c r="AA1153" s="70">
        <f t="shared" si="665"/>
        <v>0</v>
      </c>
      <c r="AB1153" s="84">
        <f t="shared" si="666"/>
        <v>0</v>
      </c>
      <c r="AC1153" s="84">
        <f t="shared" si="667"/>
        <v>0</v>
      </c>
      <c r="AD1153" s="85">
        <f t="shared" si="668"/>
        <v>0</v>
      </c>
      <c r="AE1153" s="85">
        <f t="shared" si="669"/>
        <v>0</v>
      </c>
      <c r="AF1153" s="1">
        <f t="shared" si="648"/>
        <v>0</v>
      </c>
    </row>
    <row r="1154" spans="1:32" x14ac:dyDescent="0.2">
      <c r="A1154" s="101">
        <v>2.065E-3</v>
      </c>
      <c r="B1154" s="3">
        <f t="shared" si="647"/>
        <v>2.065E-3</v>
      </c>
      <c r="C1154"/>
      <c r="D1154"/>
      <c r="E1154" s="56" t="s">
        <v>20</v>
      </c>
      <c r="F1154" s="21">
        <f t="shared" si="649"/>
        <v>0</v>
      </c>
      <c r="G1154" s="21">
        <f t="shared" si="650"/>
        <v>0</v>
      </c>
      <c r="H1154" s="111" t="str">
        <f>IF(ISNA(VLOOKUP(C1154,[1]Sheet1!$J$2:$J$2989,1,FALSE)),"No","Yes")</f>
        <v>No</v>
      </c>
      <c r="I1154" s="84">
        <f t="shared" si="651"/>
        <v>0</v>
      </c>
      <c r="J1154" s="84">
        <f t="shared" si="652"/>
        <v>0</v>
      </c>
      <c r="K1154" s="84">
        <f t="shared" si="653"/>
        <v>0</v>
      </c>
      <c r="L1154" s="84">
        <f t="shared" si="654"/>
        <v>0</v>
      </c>
      <c r="M1154" s="84">
        <f t="shared" si="655"/>
        <v>0</v>
      </c>
      <c r="N1154" s="84">
        <f t="shared" si="656"/>
        <v>0</v>
      </c>
      <c r="O1154" s="84">
        <f t="shared" si="670"/>
        <v>0</v>
      </c>
      <c r="Q1154" s="85">
        <f t="shared" si="657"/>
        <v>0</v>
      </c>
      <c r="R1154" s="85">
        <f t="shared" si="658"/>
        <v>0</v>
      </c>
      <c r="S1154" s="85">
        <f t="shared" si="659"/>
        <v>0</v>
      </c>
      <c r="T1154" s="85">
        <f t="shared" si="660"/>
        <v>0</v>
      </c>
      <c r="U1154" s="85">
        <f t="shared" si="661"/>
        <v>0</v>
      </c>
      <c r="V1154" s="85">
        <f t="shared" si="662"/>
        <v>0</v>
      </c>
      <c r="W1154" s="85">
        <f t="shared" si="671"/>
        <v>0</v>
      </c>
      <c r="Y1154" s="84">
        <f t="shared" si="663"/>
        <v>0</v>
      </c>
      <c r="Z1154" s="85">
        <f t="shared" si="664"/>
        <v>0</v>
      </c>
      <c r="AA1154" s="70">
        <f t="shared" si="665"/>
        <v>0</v>
      </c>
      <c r="AB1154" s="84">
        <f t="shared" si="666"/>
        <v>0</v>
      </c>
      <c r="AC1154" s="84">
        <f t="shared" si="667"/>
        <v>0</v>
      </c>
      <c r="AD1154" s="85">
        <f t="shared" si="668"/>
        <v>0</v>
      </c>
      <c r="AE1154" s="85">
        <f t="shared" si="669"/>
        <v>0</v>
      </c>
      <c r="AF1154" s="1">
        <f t="shared" si="648"/>
        <v>0</v>
      </c>
    </row>
    <row r="1155" spans="1:32" x14ac:dyDescent="0.2">
      <c r="A1155" s="101">
        <v>2.0660000000000001E-3</v>
      </c>
      <c r="B1155" s="3">
        <f t="shared" si="647"/>
        <v>2.0660000000000001E-3</v>
      </c>
      <c r="C1155"/>
      <c r="D1155"/>
      <c r="E1155" s="56" t="s">
        <v>20</v>
      </c>
      <c r="F1155" s="21">
        <f t="shared" si="649"/>
        <v>0</v>
      </c>
      <c r="G1155" s="21">
        <f t="shared" si="650"/>
        <v>0</v>
      </c>
      <c r="H1155" s="111" t="str">
        <f>IF(ISNA(VLOOKUP(C1155,[1]Sheet1!$J$2:$J$2989,1,FALSE)),"No","Yes")</f>
        <v>No</v>
      </c>
      <c r="I1155" s="84">
        <f t="shared" si="651"/>
        <v>0</v>
      </c>
      <c r="J1155" s="84">
        <f t="shared" si="652"/>
        <v>0</v>
      </c>
      <c r="K1155" s="84">
        <f t="shared" si="653"/>
        <v>0</v>
      </c>
      <c r="L1155" s="84">
        <f t="shared" si="654"/>
        <v>0</v>
      </c>
      <c r="M1155" s="84">
        <f t="shared" si="655"/>
        <v>0</v>
      </c>
      <c r="N1155" s="84">
        <f t="shared" si="656"/>
        <v>0</v>
      </c>
      <c r="O1155" s="84">
        <f t="shared" si="670"/>
        <v>0</v>
      </c>
      <c r="Q1155" s="85">
        <f t="shared" si="657"/>
        <v>0</v>
      </c>
      <c r="R1155" s="85">
        <f t="shared" si="658"/>
        <v>0</v>
      </c>
      <c r="S1155" s="85">
        <f t="shared" si="659"/>
        <v>0</v>
      </c>
      <c r="T1155" s="85">
        <f t="shared" si="660"/>
        <v>0</v>
      </c>
      <c r="U1155" s="85">
        <f t="shared" si="661"/>
        <v>0</v>
      </c>
      <c r="V1155" s="85">
        <f t="shared" si="662"/>
        <v>0</v>
      </c>
      <c r="W1155" s="85">
        <f t="shared" si="671"/>
        <v>0</v>
      </c>
      <c r="Y1155" s="84">
        <f t="shared" si="663"/>
        <v>0</v>
      </c>
      <c r="Z1155" s="85">
        <f t="shared" si="664"/>
        <v>0</v>
      </c>
      <c r="AA1155" s="70">
        <f t="shared" si="665"/>
        <v>0</v>
      </c>
      <c r="AB1155" s="84">
        <f t="shared" si="666"/>
        <v>0</v>
      </c>
      <c r="AC1155" s="84">
        <f t="shared" si="667"/>
        <v>0</v>
      </c>
      <c r="AD1155" s="85">
        <f t="shared" si="668"/>
        <v>0</v>
      </c>
      <c r="AE1155" s="85">
        <f t="shared" si="669"/>
        <v>0</v>
      </c>
      <c r="AF1155" s="1">
        <f t="shared" si="648"/>
        <v>0</v>
      </c>
    </row>
    <row r="1156" spans="1:32" x14ac:dyDescent="0.2">
      <c r="A1156" s="101">
        <v>2.0669999999999998E-3</v>
      </c>
      <c r="B1156" s="3">
        <f t="shared" si="647"/>
        <v>2.0669999999999998E-3</v>
      </c>
      <c r="C1156"/>
      <c r="D1156"/>
      <c r="E1156" s="56" t="s">
        <v>20</v>
      </c>
      <c r="F1156" s="21">
        <f t="shared" si="649"/>
        <v>0</v>
      </c>
      <c r="G1156" s="21">
        <f t="shared" si="650"/>
        <v>0</v>
      </c>
      <c r="H1156" s="111" t="str">
        <f>IF(ISNA(VLOOKUP(C1156,[1]Sheet1!$J$2:$J$2989,1,FALSE)),"No","Yes")</f>
        <v>No</v>
      </c>
      <c r="I1156" s="84">
        <f t="shared" si="651"/>
        <v>0</v>
      </c>
      <c r="J1156" s="84">
        <f t="shared" si="652"/>
        <v>0</v>
      </c>
      <c r="K1156" s="84">
        <f t="shared" si="653"/>
        <v>0</v>
      </c>
      <c r="L1156" s="84">
        <f t="shared" si="654"/>
        <v>0</v>
      </c>
      <c r="M1156" s="84">
        <f t="shared" si="655"/>
        <v>0</v>
      </c>
      <c r="N1156" s="84">
        <f t="shared" si="656"/>
        <v>0</v>
      </c>
      <c r="O1156" s="84">
        <f t="shared" si="670"/>
        <v>0</v>
      </c>
      <c r="Q1156" s="85">
        <f t="shared" si="657"/>
        <v>0</v>
      </c>
      <c r="R1156" s="85">
        <f t="shared" si="658"/>
        <v>0</v>
      </c>
      <c r="S1156" s="85">
        <f t="shared" si="659"/>
        <v>0</v>
      </c>
      <c r="T1156" s="85">
        <f t="shared" si="660"/>
        <v>0</v>
      </c>
      <c r="U1156" s="85">
        <f t="shared" si="661"/>
        <v>0</v>
      </c>
      <c r="V1156" s="85">
        <f t="shared" si="662"/>
        <v>0</v>
      </c>
      <c r="W1156" s="85">
        <f t="shared" si="671"/>
        <v>0</v>
      </c>
      <c r="Y1156" s="84">
        <f t="shared" si="663"/>
        <v>0</v>
      </c>
      <c r="Z1156" s="85">
        <f t="shared" si="664"/>
        <v>0</v>
      </c>
      <c r="AA1156" s="70">
        <f t="shared" si="665"/>
        <v>0</v>
      </c>
      <c r="AB1156" s="84">
        <f t="shared" si="666"/>
        <v>0</v>
      </c>
      <c r="AC1156" s="84">
        <f t="shared" si="667"/>
        <v>0</v>
      </c>
      <c r="AD1156" s="85">
        <f t="shared" si="668"/>
        <v>0</v>
      </c>
      <c r="AE1156" s="85">
        <f t="shared" si="669"/>
        <v>0</v>
      </c>
      <c r="AF1156" s="1">
        <f t="shared" si="648"/>
        <v>0</v>
      </c>
    </row>
    <row r="1157" spans="1:32" x14ac:dyDescent="0.2">
      <c r="A1157" s="101">
        <v>2.068E-3</v>
      </c>
      <c r="B1157" s="3">
        <f t="shared" si="647"/>
        <v>2.068E-3</v>
      </c>
      <c r="C1157"/>
      <c r="D1157"/>
      <c r="E1157" s="56" t="s">
        <v>20</v>
      </c>
      <c r="F1157" s="21">
        <f t="shared" si="649"/>
        <v>0</v>
      </c>
      <c r="G1157" s="21">
        <f t="shared" si="650"/>
        <v>0</v>
      </c>
      <c r="H1157" s="111" t="str">
        <f>IF(ISNA(VLOOKUP(C1157,[1]Sheet1!$J$2:$J$2989,1,FALSE)),"No","Yes")</f>
        <v>No</v>
      </c>
      <c r="I1157" s="84">
        <f t="shared" si="651"/>
        <v>0</v>
      </c>
      <c r="J1157" s="84">
        <f t="shared" si="652"/>
        <v>0</v>
      </c>
      <c r="K1157" s="84">
        <f t="shared" si="653"/>
        <v>0</v>
      </c>
      <c r="L1157" s="84">
        <f t="shared" si="654"/>
        <v>0</v>
      </c>
      <c r="M1157" s="84">
        <f t="shared" si="655"/>
        <v>0</v>
      </c>
      <c r="N1157" s="84">
        <f t="shared" si="656"/>
        <v>0</v>
      </c>
      <c r="O1157" s="84">
        <f t="shared" si="670"/>
        <v>0</v>
      </c>
      <c r="Q1157" s="85">
        <f t="shared" si="657"/>
        <v>0</v>
      </c>
      <c r="R1157" s="85">
        <f t="shared" si="658"/>
        <v>0</v>
      </c>
      <c r="S1157" s="85">
        <f t="shared" si="659"/>
        <v>0</v>
      </c>
      <c r="T1157" s="85">
        <f t="shared" si="660"/>
        <v>0</v>
      </c>
      <c r="U1157" s="85">
        <f t="shared" si="661"/>
        <v>0</v>
      </c>
      <c r="V1157" s="85">
        <f t="shared" si="662"/>
        <v>0</v>
      </c>
      <c r="W1157" s="85">
        <f t="shared" si="671"/>
        <v>0</v>
      </c>
      <c r="Y1157" s="84">
        <f t="shared" si="663"/>
        <v>0</v>
      </c>
      <c r="Z1157" s="85">
        <f t="shared" si="664"/>
        <v>0</v>
      </c>
      <c r="AA1157" s="70">
        <f t="shared" si="665"/>
        <v>0</v>
      </c>
      <c r="AB1157" s="84">
        <f t="shared" si="666"/>
        <v>0</v>
      </c>
      <c r="AC1157" s="84">
        <f t="shared" si="667"/>
        <v>0</v>
      </c>
      <c r="AD1157" s="85">
        <f t="shared" si="668"/>
        <v>0</v>
      </c>
      <c r="AE1157" s="85">
        <f t="shared" si="669"/>
        <v>0</v>
      </c>
      <c r="AF1157" s="1">
        <f t="shared" si="648"/>
        <v>0</v>
      </c>
    </row>
    <row r="1158" spans="1:32" x14ac:dyDescent="0.2">
      <c r="A1158" s="101">
        <v>2.0690000000000001E-3</v>
      </c>
      <c r="B1158" s="3">
        <f t="shared" si="647"/>
        <v>2.0690000000000001E-3</v>
      </c>
      <c r="C1158"/>
      <c r="D1158"/>
      <c r="E1158" s="56" t="s">
        <v>20</v>
      </c>
      <c r="F1158" s="21">
        <f t="shared" si="649"/>
        <v>0</v>
      </c>
      <c r="G1158" s="21">
        <f t="shared" si="650"/>
        <v>0</v>
      </c>
      <c r="H1158" s="111" t="str">
        <f>IF(ISNA(VLOOKUP(C1158,[1]Sheet1!$J$2:$J$2989,1,FALSE)),"No","Yes")</f>
        <v>No</v>
      </c>
      <c r="I1158" s="84">
        <f t="shared" si="651"/>
        <v>0</v>
      </c>
      <c r="J1158" s="84">
        <f t="shared" si="652"/>
        <v>0</v>
      </c>
      <c r="K1158" s="84">
        <f t="shared" si="653"/>
        <v>0</v>
      </c>
      <c r="L1158" s="84">
        <f t="shared" si="654"/>
        <v>0</v>
      </c>
      <c r="M1158" s="84">
        <f t="shared" si="655"/>
        <v>0</v>
      </c>
      <c r="N1158" s="84">
        <f t="shared" si="656"/>
        <v>0</v>
      </c>
      <c r="O1158" s="84">
        <f t="shared" si="670"/>
        <v>0</v>
      </c>
      <c r="Q1158" s="85">
        <f t="shared" si="657"/>
        <v>0</v>
      </c>
      <c r="R1158" s="85">
        <f t="shared" si="658"/>
        <v>0</v>
      </c>
      <c r="S1158" s="85">
        <f t="shared" si="659"/>
        <v>0</v>
      </c>
      <c r="T1158" s="85">
        <f t="shared" si="660"/>
        <v>0</v>
      </c>
      <c r="U1158" s="85">
        <f t="shared" si="661"/>
        <v>0</v>
      </c>
      <c r="V1158" s="85">
        <f t="shared" si="662"/>
        <v>0</v>
      </c>
      <c r="W1158" s="85">
        <f t="shared" si="671"/>
        <v>0</v>
      </c>
      <c r="Y1158" s="84">
        <f t="shared" si="663"/>
        <v>0</v>
      </c>
      <c r="Z1158" s="85">
        <f t="shared" si="664"/>
        <v>0</v>
      </c>
      <c r="AA1158" s="70">
        <f t="shared" si="665"/>
        <v>0</v>
      </c>
      <c r="AB1158" s="84">
        <f t="shared" si="666"/>
        <v>0</v>
      </c>
      <c r="AC1158" s="84">
        <f t="shared" si="667"/>
        <v>0</v>
      </c>
      <c r="AD1158" s="85">
        <f t="shared" si="668"/>
        <v>0</v>
      </c>
      <c r="AE1158" s="85">
        <f t="shared" si="669"/>
        <v>0</v>
      </c>
      <c r="AF1158" s="1">
        <f t="shared" si="648"/>
        <v>0</v>
      </c>
    </row>
    <row r="1159" spans="1:32" x14ac:dyDescent="0.2">
      <c r="A1159" s="101">
        <v>2.0700000000000002E-3</v>
      </c>
      <c r="B1159" s="3">
        <f t="shared" si="647"/>
        <v>2.0700000000000002E-3</v>
      </c>
      <c r="C1159"/>
      <c r="D1159"/>
      <c r="E1159" s="56" t="s">
        <v>20</v>
      </c>
      <c r="F1159" s="21">
        <f t="shared" si="649"/>
        <v>0</v>
      </c>
      <c r="G1159" s="21">
        <f t="shared" si="650"/>
        <v>0</v>
      </c>
      <c r="H1159" s="111" t="str">
        <f>IF(ISNA(VLOOKUP(C1159,[1]Sheet1!$J$2:$J$2989,1,FALSE)),"No","Yes")</f>
        <v>No</v>
      </c>
      <c r="I1159" s="84">
        <f t="shared" si="651"/>
        <v>0</v>
      </c>
      <c r="J1159" s="84">
        <f t="shared" si="652"/>
        <v>0</v>
      </c>
      <c r="K1159" s="84">
        <f t="shared" si="653"/>
        <v>0</v>
      </c>
      <c r="L1159" s="84">
        <f t="shared" si="654"/>
        <v>0</v>
      </c>
      <c r="M1159" s="84">
        <f t="shared" si="655"/>
        <v>0</v>
      </c>
      <c r="N1159" s="84">
        <f t="shared" si="656"/>
        <v>0</v>
      </c>
      <c r="O1159" s="84">
        <f t="shared" si="670"/>
        <v>0</v>
      </c>
      <c r="Q1159" s="85">
        <f t="shared" si="657"/>
        <v>0</v>
      </c>
      <c r="R1159" s="85">
        <f t="shared" si="658"/>
        <v>0</v>
      </c>
      <c r="S1159" s="85">
        <f t="shared" si="659"/>
        <v>0</v>
      </c>
      <c r="T1159" s="85">
        <f t="shared" si="660"/>
        <v>0</v>
      </c>
      <c r="U1159" s="85">
        <f t="shared" si="661"/>
        <v>0</v>
      </c>
      <c r="V1159" s="85">
        <f t="shared" si="662"/>
        <v>0</v>
      </c>
      <c r="W1159" s="85">
        <f t="shared" si="671"/>
        <v>0</v>
      </c>
      <c r="Y1159" s="84">
        <f t="shared" si="663"/>
        <v>0</v>
      </c>
      <c r="Z1159" s="85">
        <f t="shared" si="664"/>
        <v>0</v>
      </c>
      <c r="AA1159" s="70">
        <f t="shared" si="665"/>
        <v>0</v>
      </c>
      <c r="AB1159" s="84">
        <f t="shared" si="666"/>
        <v>0</v>
      </c>
      <c r="AC1159" s="84">
        <f t="shared" si="667"/>
        <v>0</v>
      </c>
      <c r="AD1159" s="85">
        <f t="shared" si="668"/>
        <v>0</v>
      </c>
      <c r="AE1159" s="85">
        <f t="shared" si="669"/>
        <v>0</v>
      </c>
      <c r="AF1159" s="1">
        <f t="shared" si="648"/>
        <v>0</v>
      </c>
    </row>
    <row r="1160" spans="1:32" x14ac:dyDescent="0.2">
      <c r="A1160" s="101">
        <v>2.0709999999999999E-3</v>
      </c>
      <c r="B1160" s="3">
        <f t="shared" si="647"/>
        <v>2.0709999999999999E-3</v>
      </c>
      <c r="C1160"/>
      <c r="D1160"/>
      <c r="E1160" s="56" t="s">
        <v>20</v>
      </c>
      <c r="F1160" s="21">
        <f t="shared" si="649"/>
        <v>0</v>
      </c>
      <c r="G1160" s="21">
        <f t="shared" si="650"/>
        <v>0</v>
      </c>
      <c r="H1160" s="111" t="str">
        <f>IF(ISNA(VLOOKUP(C1160,[1]Sheet1!$J$2:$J$2989,1,FALSE)),"No","Yes")</f>
        <v>No</v>
      </c>
      <c r="I1160" s="84">
        <f t="shared" si="651"/>
        <v>0</v>
      </c>
      <c r="J1160" s="84">
        <f t="shared" si="652"/>
        <v>0</v>
      </c>
      <c r="K1160" s="84">
        <f t="shared" si="653"/>
        <v>0</v>
      </c>
      <c r="L1160" s="84">
        <f t="shared" si="654"/>
        <v>0</v>
      </c>
      <c r="M1160" s="84">
        <f t="shared" si="655"/>
        <v>0</v>
      </c>
      <c r="N1160" s="84">
        <f t="shared" si="656"/>
        <v>0</v>
      </c>
      <c r="O1160" s="84">
        <f t="shared" si="670"/>
        <v>0</v>
      </c>
      <c r="Q1160" s="85">
        <f t="shared" si="657"/>
        <v>0</v>
      </c>
      <c r="R1160" s="85">
        <f t="shared" si="658"/>
        <v>0</v>
      </c>
      <c r="S1160" s="85">
        <f t="shared" si="659"/>
        <v>0</v>
      </c>
      <c r="T1160" s="85">
        <f t="shared" si="660"/>
        <v>0</v>
      </c>
      <c r="U1160" s="85">
        <f t="shared" si="661"/>
        <v>0</v>
      </c>
      <c r="V1160" s="85">
        <f t="shared" si="662"/>
        <v>0</v>
      </c>
      <c r="W1160" s="85">
        <f t="shared" si="671"/>
        <v>0</v>
      </c>
      <c r="Y1160" s="84">
        <f t="shared" si="663"/>
        <v>0</v>
      </c>
      <c r="Z1160" s="85">
        <f t="shared" si="664"/>
        <v>0</v>
      </c>
      <c r="AA1160" s="70">
        <f t="shared" si="665"/>
        <v>0</v>
      </c>
      <c r="AB1160" s="84">
        <f t="shared" si="666"/>
        <v>0</v>
      </c>
      <c r="AC1160" s="84">
        <f t="shared" si="667"/>
        <v>0</v>
      </c>
      <c r="AD1160" s="85">
        <f t="shared" si="668"/>
        <v>0</v>
      </c>
      <c r="AE1160" s="85">
        <f t="shared" si="669"/>
        <v>0</v>
      </c>
      <c r="AF1160" s="1">
        <f t="shared" si="648"/>
        <v>0</v>
      </c>
    </row>
    <row r="1161" spans="1:32" x14ac:dyDescent="0.2">
      <c r="A1161" s="101">
        <v>2.0720000000000001E-3</v>
      </c>
      <c r="B1161" s="3">
        <f t="shared" si="647"/>
        <v>2.0720000000000001E-3</v>
      </c>
      <c r="C1161"/>
      <c r="D1161"/>
      <c r="E1161" s="56" t="s">
        <v>20</v>
      </c>
      <c r="F1161" s="21">
        <f t="shared" si="649"/>
        <v>0</v>
      </c>
      <c r="G1161" s="21">
        <f t="shared" si="650"/>
        <v>0</v>
      </c>
      <c r="H1161" s="111" t="str">
        <f>IF(ISNA(VLOOKUP(C1161,[1]Sheet1!$J$2:$J$2989,1,FALSE)),"No","Yes")</f>
        <v>No</v>
      </c>
      <c r="I1161" s="84">
        <f t="shared" si="651"/>
        <v>0</v>
      </c>
      <c r="J1161" s="84">
        <f t="shared" si="652"/>
        <v>0</v>
      </c>
      <c r="K1161" s="84">
        <f t="shared" si="653"/>
        <v>0</v>
      </c>
      <c r="L1161" s="84">
        <f t="shared" si="654"/>
        <v>0</v>
      </c>
      <c r="M1161" s="84">
        <f t="shared" si="655"/>
        <v>0</v>
      </c>
      <c r="N1161" s="84">
        <f t="shared" si="656"/>
        <v>0</v>
      </c>
      <c r="O1161" s="84">
        <f t="shared" si="670"/>
        <v>0</v>
      </c>
      <c r="Q1161" s="85">
        <f t="shared" si="657"/>
        <v>0</v>
      </c>
      <c r="R1161" s="85">
        <f t="shared" si="658"/>
        <v>0</v>
      </c>
      <c r="S1161" s="85">
        <f t="shared" si="659"/>
        <v>0</v>
      </c>
      <c r="T1161" s="85">
        <f t="shared" si="660"/>
        <v>0</v>
      </c>
      <c r="U1161" s="85">
        <f t="shared" si="661"/>
        <v>0</v>
      </c>
      <c r="V1161" s="85">
        <f t="shared" si="662"/>
        <v>0</v>
      </c>
      <c r="W1161" s="85">
        <f t="shared" si="671"/>
        <v>0</v>
      </c>
      <c r="Y1161" s="84">
        <f t="shared" si="663"/>
        <v>0</v>
      </c>
      <c r="Z1161" s="85">
        <f t="shared" si="664"/>
        <v>0</v>
      </c>
      <c r="AA1161" s="70">
        <f t="shared" si="665"/>
        <v>0</v>
      </c>
      <c r="AB1161" s="84">
        <f t="shared" si="666"/>
        <v>0</v>
      </c>
      <c r="AC1161" s="84">
        <f t="shared" si="667"/>
        <v>0</v>
      </c>
      <c r="AD1161" s="85">
        <f t="shared" si="668"/>
        <v>0</v>
      </c>
      <c r="AE1161" s="85">
        <f t="shared" si="669"/>
        <v>0</v>
      </c>
      <c r="AF1161" s="1">
        <f t="shared" si="648"/>
        <v>0</v>
      </c>
    </row>
    <row r="1162" spans="1:32" x14ac:dyDescent="0.2">
      <c r="A1162" s="101">
        <v>2.0730000000000002E-3</v>
      </c>
      <c r="B1162" s="3">
        <f t="shared" si="647"/>
        <v>2.0730000000000002E-3</v>
      </c>
      <c r="C1162"/>
      <c r="D1162"/>
      <c r="E1162" s="56" t="s">
        <v>20</v>
      </c>
      <c r="F1162" s="21">
        <f t="shared" si="649"/>
        <v>0</v>
      </c>
      <c r="G1162" s="21">
        <f t="shared" si="650"/>
        <v>0</v>
      </c>
      <c r="H1162" s="111" t="str">
        <f>IF(ISNA(VLOOKUP(C1162,[1]Sheet1!$J$2:$J$2989,1,FALSE)),"No","Yes")</f>
        <v>No</v>
      </c>
      <c r="I1162" s="84">
        <f t="shared" si="651"/>
        <v>0</v>
      </c>
      <c r="J1162" s="84">
        <f t="shared" si="652"/>
        <v>0</v>
      </c>
      <c r="K1162" s="84">
        <f t="shared" si="653"/>
        <v>0</v>
      </c>
      <c r="L1162" s="84">
        <f t="shared" si="654"/>
        <v>0</v>
      </c>
      <c r="M1162" s="84">
        <f t="shared" si="655"/>
        <v>0</v>
      </c>
      <c r="N1162" s="84">
        <f t="shared" si="656"/>
        <v>0</v>
      </c>
      <c r="O1162" s="84">
        <f t="shared" si="670"/>
        <v>0</v>
      </c>
      <c r="Q1162" s="85">
        <f t="shared" si="657"/>
        <v>0</v>
      </c>
      <c r="R1162" s="85">
        <f t="shared" si="658"/>
        <v>0</v>
      </c>
      <c r="S1162" s="85">
        <f t="shared" si="659"/>
        <v>0</v>
      </c>
      <c r="T1162" s="85">
        <f t="shared" si="660"/>
        <v>0</v>
      </c>
      <c r="U1162" s="85">
        <f t="shared" si="661"/>
        <v>0</v>
      </c>
      <c r="V1162" s="85">
        <f t="shared" si="662"/>
        <v>0</v>
      </c>
      <c r="W1162" s="85">
        <f t="shared" si="671"/>
        <v>0</v>
      </c>
      <c r="Y1162" s="84">
        <f t="shared" si="663"/>
        <v>0</v>
      </c>
      <c r="Z1162" s="85">
        <f t="shared" si="664"/>
        <v>0</v>
      </c>
      <c r="AA1162" s="70">
        <f t="shared" si="665"/>
        <v>0</v>
      </c>
      <c r="AB1162" s="84">
        <f t="shared" si="666"/>
        <v>0</v>
      </c>
      <c r="AC1162" s="84">
        <f t="shared" si="667"/>
        <v>0</v>
      </c>
      <c r="AD1162" s="85">
        <f t="shared" si="668"/>
        <v>0</v>
      </c>
      <c r="AE1162" s="85">
        <f t="shared" si="669"/>
        <v>0</v>
      </c>
      <c r="AF1162" s="1">
        <f t="shared" si="648"/>
        <v>0</v>
      </c>
    </row>
    <row r="1163" spans="1:32" x14ac:dyDescent="0.2">
      <c r="A1163" s="101">
        <v>2.0739999999999999E-3</v>
      </c>
      <c r="B1163" s="3">
        <f t="shared" si="647"/>
        <v>2.0739999999999999E-3</v>
      </c>
      <c r="C1163"/>
      <c r="D1163"/>
      <c r="E1163" s="56" t="s">
        <v>20</v>
      </c>
      <c r="F1163" s="21">
        <f t="shared" si="649"/>
        <v>0</v>
      </c>
      <c r="G1163" s="21">
        <f t="shared" si="650"/>
        <v>0</v>
      </c>
      <c r="H1163" s="111" t="str">
        <f>IF(ISNA(VLOOKUP(C1163,[1]Sheet1!$J$2:$J$2989,1,FALSE)),"No","Yes")</f>
        <v>No</v>
      </c>
      <c r="I1163" s="84">
        <f t="shared" si="651"/>
        <v>0</v>
      </c>
      <c r="J1163" s="84">
        <f t="shared" si="652"/>
        <v>0</v>
      </c>
      <c r="K1163" s="84">
        <f t="shared" si="653"/>
        <v>0</v>
      </c>
      <c r="L1163" s="84">
        <f t="shared" si="654"/>
        <v>0</v>
      </c>
      <c r="M1163" s="84">
        <f t="shared" si="655"/>
        <v>0</v>
      </c>
      <c r="N1163" s="84">
        <f t="shared" si="656"/>
        <v>0</v>
      </c>
      <c r="O1163" s="84">
        <f t="shared" si="670"/>
        <v>0</v>
      </c>
      <c r="Q1163" s="85">
        <f t="shared" si="657"/>
        <v>0</v>
      </c>
      <c r="R1163" s="85">
        <f t="shared" si="658"/>
        <v>0</v>
      </c>
      <c r="S1163" s="85">
        <f t="shared" si="659"/>
        <v>0</v>
      </c>
      <c r="T1163" s="85">
        <f t="shared" si="660"/>
        <v>0</v>
      </c>
      <c r="U1163" s="85">
        <f t="shared" si="661"/>
        <v>0</v>
      </c>
      <c r="V1163" s="85">
        <f t="shared" si="662"/>
        <v>0</v>
      </c>
      <c r="W1163" s="85">
        <f t="shared" si="671"/>
        <v>0</v>
      </c>
      <c r="Y1163" s="84">
        <f t="shared" si="663"/>
        <v>0</v>
      </c>
      <c r="Z1163" s="85">
        <f t="shared" si="664"/>
        <v>0</v>
      </c>
      <c r="AA1163" s="70">
        <f t="shared" si="665"/>
        <v>0</v>
      </c>
      <c r="AB1163" s="84">
        <f t="shared" si="666"/>
        <v>0</v>
      </c>
      <c r="AC1163" s="84">
        <f t="shared" si="667"/>
        <v>0</v>
      </c>
      <c r="AD1163" s="85">
        <f t="shared" si="668"/>
        <v>0</v>
      </c>
      <c r="AE1163" s="85">
        <f t="shared" si="669"/>
        <v>0</v>
      </c>
      <c r="AF1163" s="1">
        <f t="shared" si="648"/>
        <v>0</v>
      </c>
    </row>
    <row r="1164" spans="1:32" x14ac:dyDescent="0.2">
      <c r="A1164" s="101">
        <v>2.075E-3</v>
      </c>
      <c r="B1164" s="3">
        <f t="shared" si="647"/>
        <v>2.075E-3</v>
      </c>
      <c r="C1164"/>
      <c r="D1164"/>
      <c r="E1164" s="56" t="s">
        <v>20</v>
      </c>
      <c r="F1164" s="21">
        <f t="shared" si="649"/>
        <v>0</v>
      </c>
      <c r="G1164" s="21">
        <f t="shared" si="650"/>
        <v>0</v>
      </c>
      <c r="H1164" s="111" t="str">
        <f>IF(ISNA(VLOOKUP(C1164,[1]Sheet1!$J$2:$J$2989,1,FALSE)),"No","Yes")</f>
        <v>No</v>
      </c>
      <c r="I1164" s="84">
        <f t="shared" si="651"/>
        <v>0</v>
      </c>
      <c r="J1164" s="84">
        <f t="shared" si="652"/>
        <v>0</v>
      </c>
      <c r="K1164" s="84">
        <f t="shared" si="653"/>
        <v>0</v>
      </c>
      <c r="L1164" s="84">
        <f t="shared" si="654"/>
        <v>0</v>
      </c>
      <c r="M1164" s="84">
        <f t="shared" si="655"/>
        <v>0</v>
      </c>
      <c r="N1164" s="84">
        <f t="shared" si="656"/>
        <v>0</v>
      </c>
      <c r="O1164" s="84">
        <f t="shared" si="670"/>
        <v>0</v>
      </c>
      <c r="Q1164" s="85">
        <f t="shared" si="657"/>
        <v>0</v>
      </c>
      <c r="R1164" s="85">
        <f t="shared" si="658"/>
        <v>0</v>
      </c>
      <c r="S1164" s="85">
        <f t="shared" si="659"/>
        <v>0</v>
      </c>
      <c r="T1164" s="85">
        <f t="shared" si="660"/>
        <v>0</v>
      </c>
      <c r="U1164" s="85">
        <f t="shared" si="661"/>
        <v>0</v>
      </c>
      <c r="V1164" s="85">
        <f t="shared" si="662"/>
        <v>0</v>
      </c>
      <c r="W1164" s="85">
        <f t="shared" si="671"/>
        <v>0</v>
      </c>
      <c r="Y1164" s="84">
        <f t="shared" si="663"/>
        <v>0</v>
      </c>
      <c r="Z1164" s="85">
        <f t="shared" si="664"/>
        <v>0</v>
      </c>
      <c r="AA1164" s="70">
        <f t="shared" si="665"/>
        <v>0</v>
      </c>
      <c r="AB1164" s="84">
        <f t="shared" si="666"/>
        <v>0</v>
      </c>
      <c r="AC1164" s="84">
        <f t="shared" si="667"/>
        <v>0</v>
      </c>
      <c r="AD1164" s="85">
        <f t="shared" si="668"/>
        <v>0</v>
      </c>
      <c r="AE1164" s="85">
        <f t="shared" si="669"/>
        <v>0</v>
      </c>
      <c r="AF1164" s="1">
        <f t="shared" si="648"/>
        <v>0</v>
      </c>
    </row>
    <row r="1165" spans="1:32" x14ac:dyDescent="0.2">
      <c r="A1165" s="101">
        <v>2.0760000000000002E-3</v>
      </c>
      <c r="B1165" s="3">
        <f t="shared" si="647"/>
        <v>2.0760000000000002E-3</v>
      </c>
      <c r="C1165"/>
      <c r="D1165"/>
      <c r="E1165" s="56" t="s">
        <v>20</v>
      </c>
      <c r="F1165" s="21">
        <f t="shared" si="649"/>
        <v>0</v>
      </c>
      <c r="G1165" s="21">
        <f t="shared" si="650"/>
        <v>0</v>
      </c>
      <c r="H1165" s="111" t="str">
        <f>IF(ISNA(VLOOKUP(C1165,[1]Sheet1!$J$2:$J$2989,1,FALSE)),"No","Yes")</f>
        <v>No</v>
      </c>
      <c r="I1165" s="84">
        <f t="shared" si="651"/>
        <v>0</v>
      </c>
      <c r="J1165" s="84">
        <f t="shared" si="652"/>
        <v>0</v>
      </c>
      <c r="K1165" s="84">
        <f t="shared" si="653"/>
        <v>0</v>
      </c>
      <c r="L1165" s="84">
        <f t="shared" si="654"/>
        <v>0</v>
      </c>
      <c r="M1165" s="84">
        <f t="shared" si="655"/>
        <v>0</v>
      </c>
      <c r="N1165" s="84">
        <f t="shared" si="656"/>
        <v>0</v>
      </c>
      <c r="O1165" s="84">
        <f t="shared" si="670"/>
        <v>0</v>
      </c>
      <c r="Q1165" s="85">
        <f t="shared" si="657"/>
        <v>0</v>
      </c>
      <c r="R1165" s="85">
        <f t="shared" si="658"/>
        <v>0</v>
      </c>
      <c r="S1165" s="85">
        <f t="shared" si="659"/>
        <v>0</v>
      </c>
      <c r="T1165" s="85">
        <f t="shared" si="660"/>
        <v>0</v>
      </c>
      <c r="U1165" s="85">
        <f t="shared" si="661"/>
        <v>0</v>
      </c>
      <c r="V1165" s="85">
        <f t="shared" si="662"/>
        <v>0</v>
      </c>
      <c r="W1165" s="85">
        <f t="shared" si="671"/>
        <v>0</v>
      </c>
      <c r="Y1165" s="84">
        <f t="shared" si="663"/>
        <v>0</v>
      </c>
      <c r="Z1165" s="85">
        <f t="shared" si="664"/>
        <v>0</v>
      </c>
      <c r="AA1165" s="70">
        <f t="shared" si="665"/>
        <v>0</v>
      </c>
      <c r="AB1165" s="84">
        <f t="shared" si="666"/>
        <v>0</v>
      </c>
      <c r="AC1165" s="84">
        <f t="shared" si="667"/>
        <v>0</v>
      </c>
      <c r="AD1165" s="85">
        <f t="shared" si="668"/>
        <v>0</v>
      </c>
      <c r="AE1165" s="85">
        <f t="shared" si="669"/>
        <v>0</v>
      </c>
      <c r="AF1165" s="1">
        <f t="shared" si="648"/>
        <v>0</v>
      </c>
    </row>
    <row r="1166" spans="1:32" x14ac:dyDescent="0.2">
      <c r="A1166" s="101">
        <v>2.0769999999999999E-3</v>
      </c>
      <c r="B1166" s="3">
        <f t="shared" si="647"/>
        <v>2.0769999999999999E-3</v>
      </c>
      <c r="C1166"/>
      <c r="D1166"/>
      <c r="E1166" s="56" t="s">
        <v>20</v>
      </c>
      <c r="F1166" s="21">
        <f t="shared" si="649"/>
        <v>0</v>
      </c>
      <c r="G1166" s="21">
        <f t="shared" si="650"/>
        <v>0</v>
      </c>
      <c r="H1166" s="111" t="str">
        <f>IF(ISNA(VLOOKUP(C1166,[1]Sheet1!$J$2:$J$2989,1,FALSE)),"No","Yes")</f>
        <v>No</v>
      </c>
      <c r="I1166" s="84">
        <f t="shared" si="651"/>
        <v>0</v>
      </c>
      <c r="J1166" s="84">
        <f t="shared" si="652"/>
        <v>0</v>
      </c>
      <c r="K1166" s="84">
        <f t="shared" si="653"/>
        <v>0</v>
      </c>
      <c r="L1166" s="84">
        <f t="shared" si="654"/>
        <v>0</v>
      </c>
      <c r="M1166" s="84">
        <f t="shared" si="655"/>
        <v>0</v>
      </c>
      <c r="N1166" s="84">
        <f t="shared" si="656"/>
        <v>0</v>
      </c>
      <c r="O1166" s="84">
        <f t="shared" si="670"/>
        <v>0</v>
      </c>
      <c r="Q1166" s="85">
        <f t="shared" si="657"/>
        <v>0</v>
      </c>
      <c r="R1166" s="85">
        <f t="shared" si="658"/>
        <v>0</v>
      </c>
      <c r="S1166" s="85">
        <f t="shared" si="659"/>
        <v>0</v>
      </c>
      <c r="T1166" s="85">
        <f t="shared" si="660"/>
        <v>0</v>
      </c>
      <c r="U1166" s="85">
        <f t="shared" si="661"/>
        <v>0</v>
      </c>
      <c r="V1166" s="85">
        <f t="shared" si="662"/>
        <v>0</v>
      </c>
      <c r="W1166" s="85">
        <f t="shared" si="671"/>
        <v>0</v>
      </c>
      <c r="Y1166" s="84">
        <f t="shared" si="663"/>
        <v>0</v>
      </c>
      <c r="Z1166" s="85">
        <f t="shared" si="664"/>
        <v>0</v>
      </c>
      <c r="AA1166" s="70">
        <f t="shared" si="665"/>
        <v>0</v>
      </c>
      <c r="AB1166" s="84">
        <f t="shared" si="666"/>
        <v>0</v>
      </c>
      <c r="AC1166" s="84">
        <f t="shared" si="667"/>
        <v>0</v>
      </c>
      <c r="AD1166" s="85">
        <f t="shared" si="668"/>
        <v>0</v>
      </c>
      <c r="AE1166" s="85">
        <f t="shared" si="669"/>
        <v>0</v>
      </c>
      <c r="AF1166" s="1">
        <f t="shared" si="648"/>
        <v>0</v>
      </c>
    </row>
    <row r="1167" spans="1:32" x14ac:dyDescent="0.2">
      <c r="A1167" s="101">
        <v>2.078E-3</v>
      </c>
      <c r="B1167" s="3">
        <f t="shared" si="647"/>
        <v>2.078E-3</v>
      </c>
      <c r="C1167"/>
      <c r="D1167"/>
      <c r="E1167" s="56" t="s">
        <v>20</v>
      </c>
      <c r="F1167" s="21">
        <f t="shared" si="649"/>
        <v>0</v>
      </c>
      <c r="G1167" s="21">
        <f t="shared" si="650"/>
        <v>0</v>
      </c>
      <c r="H1167" s="111" t="str">
        <f>IF(ISNA(VLOOKUP(C1167,[1]Sheet1!$J$2:$J$2989,1,FALSE)),"No","Yes")</f>
        <v>No</v>
      </c>
      <c r="I1167" s="84">
        <f t="shared" si="651"/>
        <v>0</v>
      </c>
      <c r="J1167" s="84">
        <f t="shared" si="652"/>
        <v>0</v>
      </c>
      <c r="K1167" s="84">
        <f t="shared" si="653"/>
        <v>0</v>
      </c>
      <c r="L1167" s="84">
        <f t="shared" si="654"/>
        <v>0</v>
      </c>
      <c r="M1167" s="84">
        <f t="shared" si="655"/>
        <v>0</v>
      </c>
      <c r="N1167" s="84">
        <f t="shared" si="656"/>
        <v>0</v>
      </c>
      <c r="O1167" s="84">
        <f t="shared" si="670"/>
        <v>0</v>
      </c>
      <c r="Q1167" s="85">
        <f t="shared" si="657"/>
        <v>0</v>
      </c>
      <c r="R1167" s="85">
        <f t="shared" si="658"/>
        <v>0</v>
      </c>
      <c r="S1167" s="85">
        <f t="shared" si="659"/>
        <v>0</v>
      </c>
      <c r="T1167" s="85">
        <f t="shared" si="660"/>
        <v>0</v>
      </c>
      <c r="U1167" s="85">
        <f t="shared" si="661"/>
        <v>0</v>
      </c>
      <c r="V1167" s="85">
        <f t="shared" si="662"/>
        <v>0</v>
      </c>
      <c r="W1167" s="85">
        <f t="shared" si="671"/>
        <v>0</v>
      </c>
      <c r="Y1167" s="84">
        <f t="shared" si="663"/>
        <v>0</v>
      </c>
      <c r="Z1167" s="85">
        <f t="shared" si="664"/>
        <v>0</v>
      </c>
      <c r="AA1167" s="70">
        <f t="shared" si="665"/>
        <v>0</v>
      </c>
      <c r="AB1167" s="84">
        <f t="shared" si="666"/>
        <v>0</v>
      </c>
      <c r="AC1167" s="84">
        <f t="shared" si="667"/>
        <v>0</v>
      </c>
      <c r="AD1167" s="85">
        <f t="shared" si="668"/>
        <v>0</v>
      </c>
      <c r="AE1167" s="85">
        <f t="shared" si="669"/>
        <v>0</v>
      </c>
      <c r="AF1167" s="1">
        <f t="shared" si="648"/>
        <v>0</v>
      </c>
    </row>
    <row r="1168" spans="1:32" x14ac:dyDescent="0.2">
      <c r="A1168" s="101">
        <v>2.0790000000000001E-3</v>
      </c>
      <c r="B1168" s="3">
        <f t="shared" si="647"/>
        <v>2.0790000000000001E-3</v>
      </c>
      <c r="C1168"/>
      <c r="D1168"/>
      <c r="E1168" s="56" t="s">
        <v>20</v>
      </c>
      <c r="F1168" s="21">
        <f t="shared" si="649"/>
        <v>0</v>
      </c>
      <c r="G1168" s="21">
        <f t="shared" si="650"/>
        <v>0</v>
      </c>
      <c r="H1168" s="111" t="str">
        <f>IF(ISNA(VLOOKUP(C1168,[1]Sheet1!$J$2:$J$2989,1,FALSE)),"No","Yes")</f>
        <v>No</v>
      </c>
      <c r="I1168" s="84">
        <f t="shared" si="651"/>
        <v>0</v>
      </c>
      <c r="J1168" s="84">
        <f t="shared" si="652"/>
        <v>0</v>
      </c>
      <c r="K1168" s="84">
        <f t="shared" si="653"/>
        <v>0</v>
      </c>
      <c r="L1168" s="84">
        <f t="shared" si="654"/>
        <v>0</v>
      </c>
      <c r="M1168" s="84">
        <f t="shared" si="655"/>
        <v>0</v>
      </c>
      <c r="N1168" s="84">
        <f t="shared" si="656"/>
        <v>0</v>
      </c>
      <c r="O1168" s="84">
        <f t="shared" si="670"/>
        <v>0</v>
      </c>
      <c r="Q1168" s="85">
        <f t="shared" si="657"/>
        <v>0</v>
      </c>
      <c r="R1168" s="85">
        <f t="shared" si="658"/>
        <v>0</v>
      </c>
      <c r="S1168" s="85">
        <f t="shared" si="659"/>
        <v>0</v>
      </c>
      <c r="T1168" s="85">
        <f t="shared" si="660"/>
        <v>0</v>
      </c>
      <c r="U1168" s="85">
        <f t="shared" si="661"/>
        <v>0</v>
      </c>
      <c r="V1168" s="85">
        <f t="shared" si="662"/>
        <v>0</v>
      </c>
      <c r="W1168" s="85">
        <f t="shared" si="671"/>
        <v>0</v>
      </c>
      <c r="Y1168" s="84">
        <f t="shared" si="663"/>
        <v>0</v>
      </c>
      <c r="Z1168" s="85">
        <f t="shared" si="664"/>
        <v>0</v>
      </c>
      <c r="AA1168" s="70">
        <f t="shared" si="665"/>
        <v>0</v>
      </c>
      <c r="AB1168" s="84">
        <f t="shared" si="666"/>
        <v>0</v>
      </c>
      <c r="AC1168" s="84">
        <f t="shared" si="667"/>
        <v>0</v>
      </c>
      <c r="AD1168" s="85">
        <f t="shared" si="668"/>
        <v>0</v>
      </c>
      <c r="AE1168" s="85">
        <f t="shared" si="669"/>
        <v>0</v>
      </c>
      <c r="AF1168" s="1">
        <f t="shared" si="648"/>
        <v>0</v>
      </c>
    </row>
    <row r="1169" spans="1:32" x14ac:dyDescent="0.2">
      <c r="A1169" s="101">
        <v>2.0800000000000003E-3</v>
      </c>
      <c r="B1169" s="3">
        <f t="shared" si="647"/>
        <v>2.0800000000000003E-3</v>
      </c>
      <c r="C1169"/>
      <c r="D1169"/>
      <c r="E1169" s="56" t="s">
        <v>20</v>
      </c>
      <c r="F1169" s="21">
        <f t="shared" si="649"/>
        <v>0</v>
      </c>
      <c r="G1169" s="21">
        <f t="shared" si="650"/>
        <v>0</v>
      </c>
      <c r="H1169" s="111" t="str">
        <f>IF(ISNA(VLOOKUP(C1169,[1]Sheet1!$J$2:$J$2989,1,FALSE)),"No","Yes")</f>
        <v>No</v>
      </c>
      <c r="I1169" s="84">
        <f t="shared" si="651"/>
        <v>0</v>
      </c>
      <c r="J1169" s="84">
        <f t="shared" si="652"/>
        <v>0</v>
      </c>
      <c r="K1169" s="84">
        <f t="shared" si="653"/>
        <v>0</v>
      </c>
      <c r="L1169" s="84">
        <f t="shared" si="654"/>
        <v>0</v>
      </c>
      <c r="M1169" s="84">
        <f t="shared" si="655"/>
        <v>0</v>
      </c>
      <c r="N1169" s="84">
        <f t="shared" si="656"/>
        <v>0</v>
      </c>
      <c r="O1169" s="84">
        <f t="shared" si="670"/>
        <v>0</v>
      </c>
      <c r="Q1169" s="85">
        <f t="shared" si="657"/>
        <v>0</v>
      </c>
      <c r="R1169" s="85">
        <f t="shared" si="658"/>
        <v>0</v>
      </c>
      <c r="S1169" s="85">
        <f t="shared" si="659"/>
        <v>0</v>
      </c>
      <c r="T1169" s="85">
        <f t="shared" si="660"/>
        <v>0</v>
      </c>
      <c r="U1169" s="85">
        <f t="shared" si="661"/>
        <v>0</v>
      </c>
      <c r="V1169" s="85">
        <f t="shared" si="662"/>
        <v>0</v>
      </c>
      <c r="W1169" s="85">
        <f t="shared" si="671"/>
        <v>0</v>
      </c>
      <c r="Y1169" s="84">
        <f t="shared" si="663"/>
        <v>0</v>
      </c>
      <c r="Z1169" s="85">
        <f t="shared" si="664"/>
        <v>0</v>
      </c>
      <c r="AA1169" s="70">
        <f t="shared" si="665"/>
        <v>0</v>
      </c>
      <c r="AB1169" s="84">
        <f t="shared" si="666"/>
        <v>0</v>
      </c>
      <c r="AC1169" s="84">
        <f t="shared" si="667"/>
        <v>0</v>
      </c>
      <c r="AD1169" s="85">
        <f t="shared" si="668"/>
        <v>0</v>
      </c>
      <c r="AE1169" s="85">
        <f t="shared" si="669"/>
        <v>0</v>
      </c>
      <c r="AF1169" s="1">
        <f t="shared" si="648"/>
        <v>0</v>
      </c>
    </row>
    <row r="1170" spans="1:32" x14ac:dyDescent="0.2">
      <c r="A1170" s="101">
        <v>2.081E-3</v>
      </c>
      <c r="B1170" s="3">
        <f t="shared" si="647"/>
        <v>2.081E-3</v>
      </c>
      <c r="C1170"/>
      <c r="D1170"/>
      <c r="E1170" s="56" t="s">
        <v>20</v>
      </c>
      <c r="F1170" s="21">
        <f t="shared" si="649"/>
        <v>0</v>
      </c>
      <c r="G1170" s="21">
        <f t="shared" si="650"/>
        <v>0</v>
      </c>
      <c r="H1170" s="111" t="str">
        <f>IF(ISNA(VLOOKUP(C1170,[1]Sheet1!$J$2:$J$2989,1,FALSE)),"No","Yes")</f>
        <v>No</v>
      </c>
      <c r="I1170" s="84">
        <f t="shared" si="651"/>
        <v>0</v>
      </c>
      <c r="J1170" s="84">
        <f t="shared" si="652"/>
        <v>0</v>
      </c>
      <c r="K1170" s="84">
        <f t="shared" si="653"/>
        <v>0</v>
      </c>
      <c r="L1170" s="84">
        <f t="shared" si="654"/>
        <v>0</v>
      </c>
      <c r="M1170" s="84">
        <f t="shared" si="655"/>
        <v>0</v>
      </c>
      <c r="N1170" s="84">
        <f t="shared" si="656"/>
        <v>0</v>
      </c>
      <c r="O1170" s="84">
        <f t="shared" si="670"/>
        <v>0</v>
      </c>
      <c r="Q1170" s="85">
        <f t="shared" si="657"/>
        <v>0</v>
      </c>
      <c r="R1170" s="85">
        <f t="shared" si="658"/>
        <v>0</v>
      </c>
      <c r="S1170" s="85">
        <f t="shared" si="659"/>
        <v>0</v>
      </c>
      <c r="T1170" s="85">
        <f t="shared" si="660"/>
        <v>0</v>
      </c>
      <c r="U1170" s="85">
        <f t="shared" si="661"/>
        <v>0</v>
      </c>
      <c r="V1170" s="85">
        <f t="shared" si="662"/>
        <v>0</v>
      </c>
      <c r="W1170" s="85">
        <f t="shared" si="671"/>
        <v>0</v>
      </c>
      <c r="Y1170" s="84">
        <f t="shared" si="663"/>
        <v>0</v>
      </c>
      <c r="Z1170" s="85">
        <f t="shared" si="664"/>
        <v>0</v>
      </c>
      <c r="AA1170" s="70">
        <f t="shared" si="665"/>
        <v>0</v>
      </c>
      <c r="AB1170" s="84">
        <f t="shared" si="666"/>
        <v>0</v>
      </c>
      <c r="AC1170" s="84">
        <f t="shared" si="667"/>
        <v>0</v>
      </c>
      <c r="AD1170" s="85">
        <f t="shared" si="668"/>
        <v>0</v>
      </c>
      <c r="AE1170" s="85">
        <f t="shared" si="669"/>
        <v>0</v>
      </c>
      <c r="AF1170" s="1">
        <f t="shared" si="648"/>
        <v>0</v>
      </c>
    </row>
    <row r="1171" spans="1:32" x14ac:dyDescent="0.2">
      <c r="A1171" s="101">
        <v>2.0820000000000001E-3</v>
      </c>
      <c r="B1171" s="3">
        <f t="shared" si="647"/>
        <v>2.0820000000000001E-3</v>
      </c>
      <c r="C1171"/>
      <c r="D1171"/>
      <c r="E1171" s="56" t="s">
        <v>20</v>
      </c>
      <c r="F1171" s="21">
        <f t="shared" si="649"/>
        <v>0</v>
      </c>
      <c r="G1171" s="21">
        <f t="shared" si="650"/>
        <v>0</v>
      </c>
      <c r="H1171" s="111" t="str">
        <f>IF(ISNA(VLOOKUP(C1171,[1]Sheet1!$J$2:$J$2989,1,FALSE)),"No","Yes")</f>
        <v>No</v>
      </c>
      <c r="I1171" s="84">
        <f t="shared" si="651"/>
        <v>0</v>
      </c>
      <c r="J1171" s="84">
        <f t="shared" si="652"/>
        <v>0</v>
      </c>
      <c r="K1171" s="84">
        <f t="shared" si="653"/>
        <v>0</v>
      </c>
      <c r="L1171" s="84">
        <f t="shared" si="654"/>
        <v>0</v>
      </c>
      <c r="M1171" s="84">
        <f t="shared" si="655"/>
        <v>0</v>
      </c>
      <c r="N1171" s="84">
        <f t="shared" si="656"/>
        <v>0</v>
      </c>
      <c r="O1171" s="84">
        <f t="shared" si="670"/>
        <v>0</v>
      </c>
      <c r="Q1171" s="85">
        <f t="shared" si="657"/>
        <v>0</v>
      </c>
      <c r="R1171" s="85">
        <f t="shared" si="658"/>
        <v>0</v>
      </c>
      <c r="S1171" s="85">
        <f t="shared" si="659"/>
        <v>0</v>
      </c>
      <c r="T1171" s="85">
        <f t="shared" si="660"/>
        <v>0</v>
      </c>
      <c r="U1171" s="85">
        <f t="shared" si="661"/>
        <v>0</v>
      </c>
      <c r="V1171" s="85">
        <f t="shared" si="662"/>
        <v>0</v>
      </c>
      <c r="W1171" s="85">
        <f t="shared" si="671"/>
        <v>0</v>
      </c>
      <c r="Y1171" s="84">
        <f t="shared" si="663"/>
        <v>0</v>
      </c>
      <c r="Z1171" s="85">
        <f t="shared" si="664"/>
        <v>0</v>
      </c>
      <c r="AA1171" s="70">
        <f t="shared" si="665"/>
        <v>0</v>
      </c>
      <c r="AB1171" s="84">
        <f t="shared" si="666"/>
        <v>0</v>
      </c>
      <c r="AC1171" s="84">
        <f t="shared" si="667"/>
        <v>0</v>
      </c>
      <c r="AD1171" s="85">
        <f t="shared" si="668"/>
        <v>0</v>
      </c>
      <c r="AE1171" s="85">
        <f t="shared" si="669"/>
        <v>0</v>
      </c>
      <c r="AF1171" s="1">
        <f t="shared" si="648"/>
        <v>0</v>
      </c>
    </row>
    <row r="1172" spans="1:32" x14ac:dyDescent="0.2">
      <c r="A1172" s="101">
        <v>2.0830000000000002E-3</v>
      </c>
      <c r="B1172" s="3">
        <f t="shared" si="647"/>
        <v>2.0830000000000002E-3</v>
      </c>
      <c r="C1172"/>
      <c r="D1172"/>
      <c r="E1172" s="56" t="s">
        <v>20</v>
      </c>
      <c r="F1172" s="21">
        <f t="shared" si="649"/>
        <v>0</v>
      </c>
      <c r="G1172" s="21">
        <f t="shared" si="650"/>
        <v>0</v>
      </c>
      <c r="H1172" s="111" t="str">
        <f>IF(ISNA(VLOOKUP(C1172,[1]Sheet1!$J$2:$J$2989,1,FALSE)),"No","Yes")</f>
        <v>No</v>
      </c>
      <c r="I1172" s="84">
        <f t="shared" si="651"/>
        <v>0</v>
      </c>
      <c r="J1172" s="84">
        <f t="shared" si="652"/>
        <v>0</v>
      </c>
      <c r="K1172" s="84">
        <f t="shared" si="653"/>
        <v>0</v>
      </c>
      <c r="L1172" s="84">
        <f t="shared" si="654"/>
        <v>0</v>
      </c>
      <c r="M1172" s="84">
        <f t="shared" si="655"/>
        <v>0</v>
      </c>
      <c r="N1172" s="84">
        <f t="shared" si="656"/>
        <v>0</v>
      </c>
      <c r="O1172" s="84">
        <f t="shared" si="670"/>
        <v>0</v>
      </c>
      <c r="Q1172" s="85">
        <f t="shared" si="657"/>
        <v>0</v>
      </c>
      <c r="R1172" s="85">
        <f t="shared" si="658"/>
        <v>0</v>
      </c>
      <c r="S1172" s="85">
        <f t="shared" si="659"/>
        <v>0</v>
      </c>
      <c r="T1172" s="85">
        <f t="shared" si="660"/>
        <v>0</v>
      </c>
      <c r="U1172" s="85">
        <f t="shared" si="661"/>
        <v>0</v>
      </c>
      <c r="V1172" s="85">
        <f t="shared" si="662"/>
        <v>0</v>
      </c>
      <c r="W1172" s="85">
        <f t="shared" si="671"/>
        <v>0</v>
      </c>
      <c r="Y1172" s="84">
        <f t="shared" si="663"/>
        <v>0</v>
      </c>
      <c r="Z1172" s="85">
        <f t="shared" si="664"/>
        <v>0</v>
      </c>
      <c r="AA1172" s="70">
        <f t="shared" si="665"/>
        <v>0</v>
      </c>
      <c r="AB1172" s="84">
        <f t="shared" si="666"/>
        <v>0</v>
      </c>
      <c r="AC1172" s="84">
        <f t="shared" si="667"/>
        <v>0</v>
      </c>
      <c r="AD1172" s="85">
        <f t="shared" si="668"/>
        <v>0</v>
      </c>
      <c r="AE1172" s="85">
        <f t="shared" si="669"/>
        <v>0</v>
      </c>
      <c r="AF1172" s="1">
        <f t="shared" si="648"/>
        <v>0</v>
      </c>
    </row>
    <row r="1173" spans="1:32" x14ac:dyDescent="0.2">
      <c r="A1173" s="101">
        <v>2.0839999999999999E-3</v>
      </c>
      <c r="B1173" s="3">
        <f t="shared" si="647"/>
        <v>2.0839999999999999E-3</v>
      </c>
      <c r="C1173"/>
      <c r="D1173"/>
      <c r="E1173" s="56" t="s">
        <v>20</v>
      </c>
      <c r="F1173" s="21">
        <f t="shared" si="649"/>
        <v>0</v>
      </c>
      <c r="G1173" s="21">
        <f t="shared" si="650"/>
        <v>0</v>
      </c>
      <c r="H1173" s="111" t="str">
        <f>IF(ISNA(VLOOKUP(C1173,[1]Sheet1!$J$2:$J$2989,1,FALSE)),"No","Yes")</f>
        <v>No</v>
      </c>
      <c r="I1173" s="84">
        <f t="shared" si="651"/>
        <v>0</v>
      </c>
      <c r="J1173" s="84">
        <f t="shared" si="652"/>
        <v>0</v>
      </c>
      <c r="K1173" s="84">
        <f t="shared" si="653"/>
        <v>0</v>
      </c>
      <c r="L1173" s="84">
        <f t="shared" si="654"/>
        <v>0</v>
      </c>
      <c r="M1173" s="84">
        <f t="shared" si="655"/>
        <v>0</v>
      </c>
      <c r="N1173" s="84">
        <f t="shared" si="656"/>
        <v>0</v>
      </c>
      <c r="O1173" s="84">
        <f t="shared" si="670"/>
        <v>0</v>
      </c>
      <c r="Q1173" s="85">
        <f t="shared" si="657"/>
        <v>0</v>
      </c>
      <c r="R1173" s="85">
        <f t="shared" si="658"/>
        <v>0</v>
      </c>
      <c r="S1173" s="85">
        <f t="shared" si="659"/>
        <v>0</v>
      </c>
      <c r="T1173" s="85">
        <f t="shared" si="660"/>
        <v>0</v>
      </c>
      <c r="U1173" s="85">
        <f t="shared" si="661"/>
        <v>0</v>
      </c>
      <c r="V1173" s="85">
        <f t="shared" si="662"/>
        <v>0</v>
      </c>
      <c r="W1173" s="85">
        <f t="shared" si="671"/>
        <v>0</v>
      </c>
      <c r="Y1173" s="84">
        <f t="shared" si="663"/>
        <v>0</v>
      </c>
      <c r="Z1173" s="85">
        <f t="shared" si="664"/>
        <v>0</v>
      </c>
      <c r="AA1173" s="70">
        <f t="shared" si="665"/>
        <v>0</v>
      </c>
      <c r="AB1173" s="84">
        <f t="shared" si="666"/>
        <v>0</v>
      </c>
      <c r="AC1173" s="84">
        <f t="shared" si="667"/>
        <v>0</v>
      </c>
      <c r="AD1173" s="85">
        <f t="shared" si="668"/>
        <v>0</v>
      </c>
      <c r="AE1173" s="85">
        <f t="shared" si="669"/>
        <v>0</v>
      </c>
      <c r="AF1173" s="1">
        <f t="shared" si="648"/>
        <v>0</v>
      </c>
    </row>
    <row r="1174" spans="1:32" x14ac:dyDescent="0.2">
      <c r="A1174" s="101">
        <v>2.085E-3</v>
      </c>
      <c r="B1174" s="3">
        <f t="shared" si="647"/>
        <v>2.085E-3</v>
      </c>
      <c r="C1174"/>
      <c r="D1174"/>
      <c r="E1174" s="56" t="s">
        <v>20</v>
      </c>
      <c r="F1174" s="21">
        <f t="shared" si="649"/>
        <v>0</v>
      </c>
      <c r="G1174" s="21">
        <f t="shared" si="650"/>
        <v>0</v>
      </c>
      <c r="H1174" s="111" t="str">
        <f>IF(ISNA(VLOOKUP(C1174,[1]Sheet1!$J$2:$J$2989,1,FALSE)),"No","Yes")</f>
        <v>No</v>
      </c>
      <c r="I1174" s="84">
        <f t="shared" si="651"/>
        <v>0</v>
      </c>
      <c r="J1174" s="84">
        <f t="shared" si="652"/>
        <v>0</v>
      </c>
      <c r="K1174" s="84">
        <f t="shared" si="653"/>
        <v>0</v>
      </c>
      <c r="L1174" s="84">
        <f t="shared" si="654"/>
        <v>0</v>
      </c>
      <c r="M1174" s="84">
        <f t="shared" si="655"/>
        <v>0</v>
      </c>
      <c r="N1174" s="84">
        <f t="shared" si="656"/>
        <v>0</v>
      </c>
      <c r="O1174" s="84">
        <f t="shared" si="670"/>
        <v>0</v>
      </c>
      <c r="Q1174" s="85">
        <f t="shared" si="657"/>
        <v>0</v>
      </c>
      <c r="R1174" s="85">
        <f t="shared" si="658"/>
        <v>0</v>
      </c>
      <c r="S1174" s="85">
        <f t="shared" si="659"/>
        <v>0</v>
      </c>
      <c r="T1174" s="85">
        <f t="shared" si="660"/>
        <v>0</v>
      </c>
      <c r="U1174" s="85">
        <f t="shared" si="661"/>
        <v>0</v>
      </c>
      <c r="V1174" s="85">
        <f t="shared" si="662"/>
        <v>0</v>
      </c>
      <c r="W1174" s="85">
        <f t="shared" si="671"/>
        <v>0</v>
      </c>
      <c r="Y1174" s="84">
        <f t="shared" si="663"/>
        <v>0</v>
      </c>
      <c r="Z1174" s="85">
        <f t="shared" si="664"/>
        <v>0</v>
      </c>
      <c r="AA1174" s="70">
        <f t="shared" si="665"/>
        <v>0</v>
      </c>
      <c r="AB1174" s="84">
        <f t="shared" si="666"/>
        <v>0</v>
      </c>
      <c r="AC1174" s="84">
        <f t="shared" si="667"/>
        <v>0</v>
      </c>
      <c r="AD1174" s="85">
        <f t="shared" si="668"/>
        <v>0</v>
      </c>
      <c r="AE1174" s="85">
        <f t="shared" si="669"/>
        <v>0</v>
      </c>
      <c r="AF1174" s="1">
        <f t="shared" si="648"/>
        <v>0</v>
      </c>
    </row>
    <row r="1175" spans="1:32" x14ac:dyDescent="0.2">
      <c r="A1175" s="101">
        <v>2.0860000000000002E-3</v>
      </c>
      <c r="B1175" s="3">
        <f t="shared" si="647"/>
        <v>2.0860000000000002E-3</v>
      </c>
      <c r="C1175"/>
      <c r="D1175"/>
      <c r="E1175" s="56" t="s">
        <v>20</v>
      </c>
      <c r="F1175" s="21">
        <f t="shared" si="649"/>
        <v>0</v>
      </c>
      <c r="G1175" s="21">
        <f t="shared" si="650"/>
        <v>0</v>
      </c>
      <c r="H1175" s="111" t="str">
        <f>IF(ISNA(VLOOKUP(C1175,[1]Sheet1!$J$2:$J$2989,1,FALSE)),"No","Yes")</f>
        <v>No</v>
      </c>
      <c r="I1175" s="84">
        <f t="shared" si="651"/>
        <v>0</v>
      </c>
      <c r="J1175" s="84">
        <f t="shared" si="652"/>
        <v>0</v>
      </c>
      <c r="K1175" s="84">
        <f t="shared" si="653"/>
        <v>0</v>
      </c>
      <c r="L1175" s="84">
        <f t="shared" si="654"/>
        <v>0</v>
      </c>
      <c r="M1175" s="84">
        <f t="shared" si="655"/>
        <v>0</v>
      </c>
      <c r="N1175" s="84">
        <f t="shared" si="656"/>
        <v>0</v>
      </c>
      <c r="O1175" s="84">
        <f t="shared" si="670"/>
        <v>0</v>
      </c>
      <c r="Q1175" s="85">
        <f t="shared" si="657"/>
        <v>0</v>
      </c>
      <c r="R1175" s="85">
        <f t="shared" si="658"/>
        <v>0</v>
      </c>
      <c r="S1175" s="85">
        <f t="shared" si="659"/>
        <v>0</v>
      </c>
      <c r="T1175" s="85">
        <f t="shared" si="660"/>
        <v>0</v>
      </c>
      <c r="U1175" s="85">
        <f t="shared" si="661"/>
        <v>0</v>
      </c>
      <c r="V1175" s="85">
        <f t="shared" si="662"/>
        <v>0</v>
      </c>
      <c r="W1175" s="85">
        <f t="shared" si="671"/>
        <v>0</v>
      </c>
      <c r="Y1175" s="84">
        <f t="shared" si="663"/>
        <v>0</v>
      </c>
      <c r="Z1175" s="85">
        <f t="shared" si="664"/>
        <v>0</v>
      </c>
      <c r="AA1175" s="70">
        <f t="shared" si="665"/>
        <v>0</v>
      </c>
      <c r="AB1175" s="84">
        <f t="shared" si="666"/>
        <v>0</v>
      </c>
      <c r="AC1175" s="84">
        <f t="shared" si="667"/>
        <v>0</v>
      </c>
      <c r="AD1175" s="85">
        <f t="shared" si="668"/>
        <v>0</v>
      </c>
      <c r="AE1175" s="85">
        <f t="shared" si="669"/>
        <v>0</v>
      </c>
      <c r="AF1175" s="1">
        <f t="shared" si="648"/>
        <v>0</v>
      </c>
    </row>
    <row r="1176" spans="1:32" x14ac:dyDescent="0.2">
      <c r="A1176" s="101">
        <v>2.0869999999999999E-3</v>
      </c>
      <c r="B1176" s="3">
        <f t="shared" si="647"/>
        <v>2.0869999999999999E-3</v>
      </c>
      <c r="C1176"/>
      <c r="D1176"/>
      <c r="E1176" s="56" t="s">
        <v>20</v>
      </c>
      <c r="F1176" s="21">
        <f t="shared" si="649"/>
        <v>0</v>
      </c>
      <c r="G1176" s="21">
        <f t="shared" si="650"/>
        <v>0</v>
      </c>
      <c r="H1176" s="111" t="str">
        <f>IF(ISNA(VLOOKUP(C1176,[1]Sheet1!$J$2:$J$2989,1,FALSE)),"No","Yes")</f>
        <v>No</v>
      </c>
      <c r="I1176" s="84">
        <f t="shared" si="651"/>
        <v>0</v>
      </c>
      <c r="J1176" s="84">
        <f t="shared" si="652"/>
        <v>0</v>
      </c>
      <c r="K1176" s="84">
        <f t="shared" si="653"/>
        <v>0</v>
      </c>
      <c r="L1176" s="84">
        <f t="shared" si="654"/>
        <v>0</v>
      </c>
      <c r="M1176" s="84">
        <f t="shared" si="655"/>
        <v>0</v>
      </c>
      <c r="N1176" s="84">
        <f t="shared" si="656"/>
        <v>0</v>
      </c>
      <c r="O1176" s="84">
        <f t="shared" si="670"/>
        <v>0</v>
      </c>
      <c r="Q1176" s="85">
        <f t="shared" si="657"/>
        <v>0</v>
      </c>
      <c r="R1176" s="85">
        <f t="shared" si="658"/>
        <v>0</v>
      </c>
      <c r="S1176" s="85">
        <f t="shared" si="659"/>
        <v>0</v>
      </c>
      <c r="T1176" s="85">
        <f t="shared" si="660"/>
        <v>0</v>
      </c>
      <c r="U1176" s="85">
        <f t="shared" si="661"/>
        <v>0</v>
      </c>
      <c r="V1176" s="85">
        <f t="shared" si="662"/>
        <v>0</v>
      </c>
      <c r="W1176" s="85">
        <f t="shared" si="671"/>
        <v>0</v>
      </c>
      <c r="Y1176" s="84">
        <f t="shared" si="663"/>
        <v>0</v>
      </c>
      <c r="Z1176" s="85">
        <f t="shared" si="664"/>
        <v>0</v>
      </c>
      <c r="AA1176" s="70">
        <f t="shared" si="665"/>
        <v>0</v>
      </c>
      <c r="AB1176" s="84">
        <f t="shared" si="666"/>
        <v>0</v>
      </c>
      <c r="AC1176" s="84">
        <f t="shared" si="667"/>
        <v>0</v>
      </c>
      <c r="AD1176" s="85">
        <f t="shared" si="668"/>
        <v>0</v>
      </c>
      <c r="AE1176" s="85">
        <f t="shared" si="669"/>
        <v>0</v>
      </c>
      <c r="AF1176" s="1">
        <f t="shared" si="648"/>
        <v>0</v>
      </c>
    </row>
    <row r="1177" spans="1:32" x14ac:dyDescent="0.2">
      <c r="A1177" s="101">
        <v>2.088E-3</v>
      </c>
      <c r="B1177" s="3">
        <f t="shared" si="647"/>
        <v>2.088E-3</v>
      </c>
      <c r="C1177"/>
      <c r="D1177"/>
      <c r="E1177" s="56" t="s">
        <v>20</v>
      </c>
      <c r="F1177" s="21">
        <f t="shared" si="649"/>
        <v>0</v>
      </c>
      <c r="G1177" s="21">
        <f t="shared" si="650"/>
        <v>0</v>
      </c>
      <c r="H1177" s="111" t="str">
        <f>IF(ISNA(VLOOKUP(C1177,[1]Sheet1!$J$2:$J$2989,1,FALSE)),"No","Yes")</f>
        <v>No</v>
      </c>
      <c r="I1177" s="84">
        <f t="shared" si="651"/>
        <v>0</v>
      </c>
      <c r="J1177" s="84">
        <f t="shared" si="652"/>
        <v>0</v>
      </c>
      <c r="K1177" s="84">
        <f t="shared" si="653"/>
        <v>0</v>
      </c>
      <c r="L1177" s="84">
        <f t="shared" si="654"/>
        <v>0</v>
      </c>
      <c r="M1177" s="84">
        <f t="shared" si="655"/>
        <v>0</v>
      </c>
      <c r="N1177" s="84">
        <f t="shared" si="656"/>
        <v>0</v>
      </c>
      <c r="O1177" s="84">
        <f t="shared" si="670"/>
        <v>0</v>
      </c>
      <c r="Q1177" s="85">
        <f t="shared" si="657"/>
        <v>0</v>
      </c>
      <c r="R1177" s="85">
        <f t="shared" si="658"/>
        <v>0</v>
      </c>
      <c r="S1177" s="85">
        <f t="shared" si="659"/>
        <v>0</v>
      </c>
      <c r="T1177" s="85">
        <f t="shared" si="660"/>
        <v>0</v>
      </c>
      <c r="U1177" s="85">
        <f t="shared" si="661"/>
        <v>0</v>
      </c>
      <c r="V1177" s="85">
        <f t="shared" si="662"/>
        <v>0</v>
      </c>
      <c r="W1177" s="85">
        <f t="shared" si="671"/>
        <v>0</v>
      </c>
      <c r="Y1177" s="84">
        <f t="shared" si="663"/>
        <v>0</v>
      </c>
      <c r="Z1177" s="85">
        <f t="shared" si="664"/>
        <v>0</v>
      </c>
      <c r="AA1177" s="70">
        <f t="shared" si="665"/>
        <v>0</v>
      </c>
      <c r="AB1177" s="84">
        <f t="shared" si="666"/>
        <v>0</v>
      </c>
      <c r="AC1177" s="84">
        <f t="shared" si="667"/>
        <v>0</v>
      </c>
      <c r="AD1177" s="85">
        <f t="shared" si="668"/>
        <v>0</v>
      </c>
      <c r="AE1177" s="85">
        <f t="shared" si="669"/>
        <v>0</v>
      </c>
      <c r="AF1177" s="1">
        <f t="shared" si="648"/>
        <v>0</v>
      </c>
    </row>
    <row r="1178" spans="1:32" x14ac:dyDescent="0.2">
      <c r="A1178" s="101">
        <v>2.0890000000000001E-3</v>
      </c>
      <c r="B1178" s="3">
        <f t="shared" si="647"/>
        <v>2.0890000000000001E-3</v>
      </c>
      <c r="C1178"/>
      <c r="D1178"/>
      <c r="E1178" s="56" t="s">
        <v>20</v>
      </c>
      <c r="F1178" s="21">
        <f t="shared" si="649"/>
        <v>0</v>
      </c>
      <c r="G1178" s="21">
        <f t="shared" si="650"/>
        <v>0</v>
      </c>
      <c r="H1178" s="111" t="str">
        <f>IF(ISNA(VLOOKUP(C1178,[1]Sheet1!$J$2:$J$2989,1,FALSE)),"No","Yes")</f>
        <v>No</v>
      </c>
      <c r="I1178" s="84">
        <f t="shared" si="651"/>
        <v>0</v>
      </c>
      <c r="J1178" s="84">
        <f t="shared" si="652"/>
        <v>0</v>
      </c>
      <c r="K1178" s="84">
        <f t="shared" si="653"/>
        <v>0</v>
      </c>
      <c r="L1178" s="84">
        <f t="shared" si="654"/>
        <v>0</v>
      </c>
      <c r="M1178" s="84">
        <f t="shared" si="655"/>
        <v>0</v>
      </c>
      <c r="N1178" s="84">
        <f t="shared" si="656"/>
        <v>0</v>
      </c>
      <c r="O1178" s="84">
        <f t="shared" si="670"/>
        <v>0</v>
      </c>
      <c r="Q1178" s="85">
        <f t="shared" si="657"/>
        <v>0</v>
      </c>
      <c r="R1178" s="85">
        <f t="shared" si="658"/>
        <v>0</v>
      </c>
      <c r="S1178" s="85">
        <f t="shared" si="659"/>
        <v>0</v>
      </c>
      <c r="T1178" s="85">
        <f t="shared" si="660"/>
        <v>0</v>
      </c>
      <c r="U1178" s="85">
        <f t="shared" si="661"/>
        <v>0</v>
      </c>
      <c r="V1178" s="85">
        <f t="shared" si="662"/>
        <v>0</v>
      </c>
      <c r="W1178" s="85">
        <f t="shared" si="671"/>
        <v>0</v>
      </c>
      <c r="Y1178" s="84">
        <f t="shared" si="663"/>
        <v>0</v>
      </c>
      <c r="Z1178" s="85">
        <f t="shared" si="664"/>
        <v>0</v>
      </c>
      <c r="AA1178" s="70">
        <f t="shared" si="665"/>
        <v>0</v>
      </c>
      <c r="AB1178" s="84">
        <f t="shared" si="666"/>
        <v>0</v>
      </c>
      <c r="AC1178" s="84">
        <f t="shared" si="667"/>
        <v>0</v>
      </c>
      <c r="AD1178" s="85">
        <f t="shared" si="668"/>
        <v>0</v>
      </c>
      <c r="AE1178" s="85">
        <f t="shared" si="669"/>
        <v>0</v>
      </c>
      <c r="AF1178" s="1">
        <f t="shared" si="648"/>
        <v>0</v>
      </c>
    </row>
    <row r="1179" spans="1:32" x14ac:dyDescent="0.2">
      <c r="A1179" s="101">
        <v>2.0899999999999998E-3</v>
      </c>
      <c r="B1179" s="3">
        <f t="shared" si="647"/>
        <v>2.0899999999999998E-3</v>
      </c>
      <c r="C1179"/>
      <c r="D1179"/>
      <c r="E1179" s="56" t="s">
        <v>20</v>
      </c>
      <c r="F1179" s="21">
        <f t="shared" si="649"/>
        <v>0</v>
      </c>
      <c r="G1179" s="21">
        <f t="shared" si="650"/>
        <v>0</v>
      </c>
      <c r="H1179" s="111" t="str">
        <f>IF(ISNA(VLOOKUP(C1179,[1]Sheet1!$J$2:$J$2989,1,FALSE)),"No","Yes")</f>
        <v>No</v>
      </c>
      <c r="I1179" s="84">
        <f t="shared" si="651"/>
        <v>0</v>
      </c>
      <c r="J1179" s="84">
        <f t="shared" si="652"/>
        <v>0</v>
      </c>
      <c r="K1179" s="84">
        <f t="shared" si="653"/>
        <v>0</v>
      </c>
      <c r="L1179" s="84">
        <f t="shared" si="654"/>
        <v>0</v>
      </c>
      <c r="M1179" s="84">
        <f t="shared" si="655"/>
        <v>0</v>
      </c>
      <c r="N1179" s="84">
        <f t="shared" si="656"/>
        <v>0</v>
      </c>
      <c r="O1179" s="84">
        <f t="shared" si="670"/>
        <v>0</v>
      </c>
      <c r="Q1179" s="85">
        <f t="shared" si="657"/>
        <v>0</v>
      </c>
      <c r="R1179" s="85">
        <f t="shared" si="658"/>
        <v>0</v>
      </c>
      <c r="S1179" s="85">
        <f t="shared" si="659"/>
        <v>0</v>
      </c>
      <c r="T1179" s="85">
        <f t="shared" si="660"/>
        <v>0</v>
      </c>
      <c r="U1179" s="85">
        <f t="shared" si="661"/>
        <v>0</v>
      </c>
      <c r="V1179" s="85">
        <f t="shared" si="662"/>
        <v>0</v>
      </c>
      <c r="W1179" s="85">
        <f t="shared" si="671"/>
        <v>0</v>
      </c>
      <c r="Y1179" s="84">
        <f t="shared" si="663"/>
        <v>0</v>
      </c>
      <c r="Z1179" s="85">
        <f t="shared" si="664"/>
        <v>0</v>
      </c>
      <c r="AA1179" s="70">
        <f t="shared" si="665"/>
        <v>0</v>
      </c>
      <c r="AB1179" s="84">
        <f t="shared" si="666"/>
        <v>0</v>
      </c>
      <c r="AC1179" s="84">
        <f t="shared" si="667"/>
        <v>0</v>
      </c>
      <c r="AD1179" s="85">
        <f t="shared" si="668"/>
        <v>0</v>
      </c>
      <c r="AE1179" s="85">
        <f t="shared" si="669"/>
        <v>0</v>
      </c>
      <c r="AF1179" s="1">
        <f t="shared" si="648"/>
        <v>0</v>
      </c>
    </row>
    <row r="1180" spans="1:32" x14ac:dyDescent="0.2">
      <c r="A1180" s="101">
        <v>2.091E-3</v>
      </c>
      <c r="B1180" s="3">
        <f t="shared" si="647"/>
        <v>2.091E-3</v>
      </c>
      <c r="C1180"/>
      <c r="D1180"/>
      <c r="E1180" s="56" t="s">
        <v>20</v>
      </c>
      <c r="F1180" s="21">
        <f t="shared" si="649"/>
        <v>0</v>
      </c>
      <c r="G1180" s="21">
        <f t="shared" si="650"/>
        <v>0</v>
      </c>
      <c r="H1180" s="111" t="str">
        <f>IF(ISNA(VLOOKUP(C1180,[1]Sheet1!$J$2:$J$2989,1,FALSE)),"No","Yes")</f>
        <v>No</v>
      </c>
      <c r="I1180" s="84">
        <f t="shared" si="651"/>
        <v>0</v>
      </c>
      <c r="J1180" s="84">
        <f t="shared" si="652"/>
        <v>0</v>
      </c>
      <c r="K1180" s="84">
        <f t="shared" si="653"/>
        <v>0</v>
      </c>
      <c r="L1180" s="84">
        <f t="shared" si="654"/>
        <v>0</v>
      </c>
      <c r="M1180" s="84">
        <f t="shared" si="655"/>
        <v>0</v>
      </c>
      <c r="N1180" s="84">
        <f t="shared" si="656"/>
        <v>0</v>
      </c>
      <c r="O1180" s="84">
        <f t="shared" si="670"/>
        <v>0</v>
      </c>
      <c r="Q1180" s="85">
        <f t="shared" si="657"/>
        <v>0</v>
      </c>
      <c r="R1180" s="85">
        <f t="shared" si="658"/>
        <v>0</v>
      </c>
      <c r="S1180" s="85">
        <f t="shared" si="659"/>
        <v>0</v>
      </c>
      <c r="T1180" s="85">
        <f t="shared" si="660"/>
        <v>0</v>
      </c>
      <c r="U1180" s="85">
        <f t="shared" si="661"/>
        <v>0</v>
      </c>
      <c r="V1180" s="85">
        <f t="shared" si="662"/>
        <v>0</v>
      </c>
      <c r="W1180" s="85">
        <f t="shared" si="671"/>
        <v>0</v>
      </c>
      <c r="Y1180" s="84">
        <f t="shared" si="663"/>
        <v>0</v>
      </c>
      <c r="Z1180" s="85">
        <f t="shared" si="664"/>
        <v>0</v>
      </c>
      <c r="AA1180" s="70">
        <f t="shared" si="665"/>
        <v>0</v>
      </c>
      <c r="AB1180" s="84">
        <f t="shared" si="666"/>
        <v>0</v>
      </c>
      <c r="AC1180" s="84">
        <f t="shared" si="667"/>
        <v>0</v>
      </c>
      <c r="AD1180" s="85">
        <f t="shared" si="668"/>
        <v>0</v>
      </c>
      <c r="AE1180" s="85">
        <f t="shared" si="669"/>
        <v>0</v>
      </c>
      <c r="AF1180" s="1">
        <f t="shared" si="648"/>
        <v>0</v>
      </c>
    </row>
    <row r="1181" spans="1:32" x14ac:dyDescent="0.2">
      <c r="A1181" s="101">
        <v>2.0920000000000001E-3</v>
      </c>
      <c r="B1181" s="3">
        <f t="shared" si="647"/>
        <v>2.0920000000000001E-3</v>
      </c>
      <c r="C1181"/>
      <c r="D1181"/>
      <c r="E1181" s="56" t="s">
        <v>20</v>
      </c>
      <c r="F1181" s="21">
        <f t="shared" si="649"/>
        <v>0</v>
      </c>
      <c r="G1181" s="21">
        <f t="shared" si="650"/>
        <v>0</v>
      </c>
      <c r="H1181" s="111" t="str">
        <f>IF(ISNA(VLOOKUP(C1181,[1]Sheet1!$J$2:$J$2989,1,FALSE)),"No","Yes")</f>
        <v>No</v>
      </c>
      <c r="I1181" s="84">
        <f t="shared" si="651"/>
        <v>0</v>
      </c>
      <c r="J1181" s="84">
        <f t="shared" si="652"/>
        <v>0</v>
      </c>
      <c r="K1181" s="84">
        <f t="shared" si="653"/>
        <v>0</v>
      </c>
      <c r="L1181" s="84">
        <f t="shared" si="654"/>
        <v>0</v>
      </c>
      <c r="M1181" s="84">
        <f t="shared" si="655"/>
        <v>0</v>
      </c>
      <c r="N1181" s="84">
        <f t="shared" si="656"/>
        <v>0</v>
      </c>
      <c r="O1181" s="84">
        <f t="shared" si="670"/>
        <v>0</v>
      </c>
      <c r="Q1181" s="85">
        <f t="shared" si="657"/>
        <v>0</v>
      </c>
      <c r="R1181" s="85">
        <f t="shared" si="658"/>
        <v>0</v>
      </c>
      <c r="S1181" s="85">
        <f t="shared" si="659"/>
        <v>0</v>
      </c>
      <c r="T1181" s="85">
        <f t="shared" si="660"/>
        <v>0</v>
      </c>
      <c r="U1181" s="85">
        <f t="shared" si="661"/>
        <v>0</v>
      </c>
      <c r="V1181" s="85">
        <f t="shared" si="662"/>
        <v>0</v>
      </c>
      <c r="W1181" s="85">
        <f t="shared" si="671"/>
        <v>0</v>
      </c>
      <c r="Y1181" s="84">
        <f t="shared" si="663"/>
        <v>0</v>
      </c>
      <c r="Z1181" s="85">
        <f t="shared" si="664"/>
        <v>0</v>
      </c>
      <c r="AA1181" s="70">
        <f t="shared" si="665"/>
        <v>0</v>
      </c>
      <c r="AB1181" s="84">
        <f t="shared" si="666"/>
        <v>0</v>
      </c>
      <c r="AC1181" s="84">
        <f t="shared" si="667"/>
        <v>0</v>
      </c>
      <c r="AD1181" s="85">
        <f t="shared" si="668"/>
        <v>0</v>
      </c>
      <c r="AE1181" s="85">
        <f t="shared" si="669"/>
        <v>0</v>
      </c>
      <c r="AF1181" s="1">
        <f t="shared" si="648"/>
        <v>0</v>
      </c>
    </row>
    <row r="1182" spans="1:32" x14ac:dyDescent="0.2">
      <c r="A1182" s="101">
        <v>2.0930000000000002E-3</v>
      </c>
      <c r="B1182" s="3">
        <f t="shared" si="647"/>
        <v>2.0930000000000002E-3</v>
      </c>
      <c r="C1182"/>
      <c r="D1182"/>
      <c r="E1182" s="56" t="s">
        <v>20</v>
      </c>
      <c r="F1182" s="21">
        <f t="shared" si="649"/>
        <v>0</v>
      </c>
      <c r="G1182" s="21">
        <f t="shared" si="650"/>
        <v>0</v>
      </c>
      <c r="H1182" s="111" t="str">
        <f>IF(ISNA(VLOOKUP(C1182,[1]Sheet1!$J$2:$J$2989,1,FALSE)),"No","Yes")</f>
        <v>No</v>
      </c>
      <c r="I1182" s="84">
        <f t="shared" si="651"/>
        <v>0</v>
      </c>
      <c r="J1182" s="84">
        <f t="shared" si="652"/>
        <v>0</v>
      </c>
      <c r="K1182" s="84">
        <f t="shared" si="653"/>
        <v>0</v>
      </c>
      <c r="L1182" s="84">
        <f t="shared" si="654"/>
        <v>0</v>
      </c>
      <c r="M1182" s="84">
        <f t="shared" si="655"/>
        <v>0</v>
      </c>
      <c r="N1182" s="84">
        <f t="shared" si="656"/>
        <v>0</v>
      </c>
      <c r="O1182" s="84">
        <f t="shared" si="670"/>
        <v>0</v>
      </c>
      <c r="Q1182" s="85">
        <f t="shared" si="657"/>
        <v>0</v>
      </c>
      <c r="R1182" s="85">
        <f t="shared" si="658"/>
        <v>0</v>
      </c>
      <c r="S1182" s="85">
        <f t="shared" si="659"/>
        <v>0</v>
      </c>
      <c r="T1182" s="85">
        <f t="shared" si="660"/>
        <v>0</v>
      </c>
      <c r="U1182" s="85">
        <f t="shared" si="661"/>
        <v>0</v>
      </c>
      <c r="V1182" s="85">
        <f t="shared" si="662"/>
        <v>0</v>
      </c>
      <c r="W1182" s="85">
        <f t="shared" si="671"/>
        <v>0</v>
      </c>
      <c r="Y1182" s="84">
        <f t="shared" si="663"/>
        <v>0</v>
      </c>
      <c r="Z1182" s="85">
        <f t="shared" si="664"/>
        <v>0</v>
      </c>
      <c r="AA1182" s="70">
        <f t="shared" si="665"/>
        <v>0</v>
      </c>
      <c r="AB1182" s="84">
        <f t="shared" si="666"/>
        <v>0</v>
      </c>
      <c r="AC1182" s="84">
        <f t="shared" si="667"/>
        <v>0</v>
      </c>
      <c r="AD1182" s="85">
        <f t="shared" si="668"/>
        <v>0</v>
      </c>
      <c r="AE1182" s="85">
        <f t="shared" si="669"/>
        <v>0</v>
      </c>
      <c r="AF1182" s="1">
        <f t="shared" si="648"/>
        <v>0</v>
      </c>
    </row>
    <row r="1183" spans="1:32" x14ac:dyDescent="0.2">
      <c r="A1183" s="101">
        <v>2.0939999999999999E-3</v>
      </c>
      <c r="B1183" s="3">
        <f t="shared" si="647"/>
        <v>2.0939999999999999E-3</v>
      </c>
      <c r="C1183"/>
      <c r="D1183"/>
      <c r="E1183" s="56" t="s">
        <v>20</v>
      </c>
      <c r="F1183" s="21">
        <f t="shared" si="649"/>
        <v>0</v>
      </c>
      <c r="G1183" s="21">
        <f t="shared" si="650"/>
        <v>0</v>
      </c>
      <c r="H1183" s="111" t="str">
        <f>IF(ISNA(VLOOKUP(C1183,[1]Sheet1!$J$2:$J$2989,1,FALSE)),"No","Yes")</f>
        <v>No</v>
      </c>
      <c r="I1183" s="84">
        <f t="shared" si="651"/>
        <v>0</v>
      </c>
      <c r="J1183" s="84">
        <f t="shared" si="652"/>
        <v>0</v>
      </c>
      <c r="K1183" s="84">
        <f t="shared" si="653"/>
        <v>0</v>
      </c>
      <c r="L1183" s="84">
        <f t="shared" si="654"/>
        <v>0</v>
      </c>
      <c r="M1183" s="84">
        <f t="shared" si="655"/>
        <v>0</v>
      </c>
      <c r="N1183" s="84">
        <f t="shared" si="656"/>
        <v>0</v>
      </c>
      <c r="O1183" s="84">
        <f t="shared" si="670"/>
        <v>0</v>
      </c>
      <c r="Q1183" s="85">
        <f t="shared" si="657"/>
        <v>0</v>
      </c>
      <c r="R1183" s="85">
        <f t="shared" si="658"/>
        <v>0</v>
      </c>
      <c r="S1183" s="85">
        <f t="shared" si="659"/>
        <v>0</v>
      </c>
      <c r="T1183" s="85">
        <f t="shared" si="660"/>
        <v>0</v>
      </c>
      <c r="U1183" s="85">
        <f t="shared" si="661"/>
        <v>0</v>
      </c>
      <c r="V1183" s="85">
        <f t="shared" si="662"/>
        <v>0</v>
      </c>
      <c r="W1183" s="85">
        <f t="shared" si="671"/>
        <v>0</v>
      </c>
      <c r="Y1183" s="84">
        <f t="shared" si="663"/>
        <v>0</v>
      </c>
      <c r="Z1183" s="85">
        <f t="shared" si="664"/>
        <v>0</v>
      </c>
      <c r="AA1183" s="70">
        <f t="shared" si="665"/>
        <v>0</v>
      </c>
      <c r="AB1183" s="84">
        <f t="shared" si="666"/>
        <v>0</v>
      </c>
      <c r="AC1183" s="84">
        <f t="shared" si="667"/>
        <v>0</v>
      </c>
      <c r="AD1183" s="85">
        <f t="shared" si="668"/>
        <v>0</v>
      </c>
      <c r="AE1183" s="85">
        <f t="shared" si="669"/>
        <v>0</v>
      </c>
      <c r="AF1183" s="1">
        <f t="shared" si="648"/>
        <v>0</v>
      </c>
    </row>
    <row r="1184" spans="1:32" x14ac:dyDescent="0.2">
      <c r="A1184" s="101">
        <v>2.0950000000000001E-3</v>
      </c>
      <c r="B1184" s="3">
        <f t="shared" si="647"/>
        <v>2.0950000000000001E-3</v>
      </c>
      <c r="C1184"/>
      <c r="D1184"/>
      <c r="E1184" s="56" t="s">
        <v>20</v>
      </c>
      <c r="F1184" s="21">
        <f t="shared" si="649"/>
        <v>0</v>
      </c>
      <c r="G1184" s="21">
        <f t="shared" si="650"/>
        <v>0</v>
      </c>
      <c r="H1184" s="111" t="str">
        <f>IF(ISNA(VLOOKUP(C1184,[1]Sheet1!$J$2:$J$2989,1,FALSE)),"No","Yes")</f>
        <v>No</v>
      </c>
      <c r="I1184" s="84">
        <f t="shared" ref="I1184:I1215" si="672">IF(ISERROR(VLOOKUP($C1184,Sprint1,5,FALSE)),0,(VLOOKUP($C1184,Sprint1,5,FALSE)))</f>
        <v>0</v>
      </c>
      <c r="J1184" s="84">
        <f t="shared" ref="J1184:J1215" si="673">IF(ISERROR(VLOOKUP($C1184,Sprint2,5,FALSE)),0,(VLOOKUP($C1184,Sprint2,5,FALSE)))</f>
        <v>0</v>
      </c>
      <c r="K1184" s="84">
        <f t="shared" ref="K1184:K1215" si="674">IF(ISERROR(VLOOKUP($C1184,Sprint3,5,FALSE)),0,(VLOOKUP($C1184,Sprint3,5,FALSE)))</f>
        <v>0</v>
      </c>
      <c r="L1184" s="84">
        <f t="shared" ref="L1184:L1215" si="675">IF(ISERROR(VLOOKUP($C1184,Sprint4,5,FALSE)),0,(VLOOKUP($C1184,Sprint4,5,FALSE)))</f>
        <v>0</v>
      </c>
      <c r="M1184" s="84">
        <f t="shared" ref="M1184:M1215" si="676">IF(ISERROR(VLOOKUP($C1184,Sprint5,5,FALSE)),0,(VLOOKUP($C1184,Sprint5,5,FALSE)))</f>
        <v>0</v>
      </c>
      <c r="N1184" s="84">
        <f t="shared" ref="N1184:N1215" si="677">IF(ISERROR(VLOOKUP($C1184,Sprint6,5,FALSE)),0,(VLOOKUP($C1184,Sprint6,5,FALSE)))</f>
        <v>0</v>
      </c>
      <c r="O1184" s="84">
        <f t="shared" si="670"/>
        <v>0</v>
      </c>
      <c r="Q1184" s="85">
        <f t="shared" ref="Q1184:Q1215" si="678">IF(ISERROR(VLOOKUP($C1184,_End1,5,FALSE)),0,(VLOOKUP($C1184,_End1,5,FALSE)))</f>
        <v>0</v>
      </c>
      <c r="R1184" s="85">
        <f t="shared" ref="R1184:R1215" si="679">IF(ISERROR(VLOOKUP($C1184,_End2,5,FALSE)),0,(VLOOKUP($C1184,_End2,5,FALSE)))</f>
        <v>0</v>
      </c>
      <c r="S1184" s="85">
        <f t="shared" ref="S1184:S1215" si="680">IF(ISERROR(VLOOKUP($C1184,_End3,5,FALSE)),0,(VLOOKUP($C1184,_End3,5,FALSE)))</f>
        <v>0</v>
      </c>
      <c r="T1184" s="85">
        <f t="shared" ref="T1184:T1215" si="681">IF(ISERROR(VLOOKUP($C1184,_End4,5,FALSE)),0,(VLOOKUP($C1184,_End4,5,FALSE)))</f>
        <v>0</v>
      </c>
      <c r="U1184" s="85">
        <f t="shared" ref="U1184:U1215" si="682">IF(ISERROR(VLOOKUP($C1184,_End5,5,FALSE)),0,(VLOOKUP($C1184,_End5,5,FALSE)))</f>
        <v>0</v>
      </c>
      <c r="V1184" s="85">
        <f t="shared" ref="V1184:V1215" si="683">IF(ISERROR(VLOOKUP($C1184,_End6,5,FALSE)),0,(VLOOKUP($C1184,_End6,5,FALSE)))</f>
        <v>0</v>
      </c>
      <c r="W1184" s="85">
        <f t="shared" si="671"/>
        <v>0</v>
      </c>
      <c r="Y1184" s="84">
        <f t="shared" si="663"/>
        <v>0</v>
      </c>
      <c r="Z1184" s="85">
        <f t="shared" si="664"/>
        <v>0</v>
      </c>
      <c r="AA1184" s="70">
        <f t="shared" si="665"/>
        <v>0</v>
      </c>
      <c r="AB1184" s="84">
        <f t="shared" si="666"/>
        <v>0</v>
      </c>
      <c r="AC1184" s="84">
        <f t="shared" si="667"/>
        <v>0</v>
      </c>
      <c r="AD1184" s="85">
        <f t="shared" si="668"/>
        <v>0</v>
      </c>
      <c r="AE1184" s="85">
        <f t="shared" si="669"/>
        <v>0</v>
      </c>
      <c r="AF1184" s="1">
        <f t="shared" si="648"/>
        <v>0</v>
      </c>
    </row>
    <row r="1185" spans="1:32" x14ac:dyDescent="0.2">
      <c r="A1185" s="101">
        <v>2.0960000000000002E-3</v>
      </c>
      <c r="B1185" s="3">
        <f t="shared" si="647"/>
        <v>2.0960000000000002E-3</v>
      </c>
      <c r="C1185"/>
      <c r="D1185"/>
      <c r="E1185" s="56" t="s">
        <v>20</v>
      </c>
      <c r="F1185" s="21">
        <f t="shared" si="649"/>
        <v>0</v>
      </c>
      <c r="G1185" s="21">
        <f t="shared" si="650"/>
        <v>0</v>
      </c>
      <c r="H1185" s="111" t="str">
        <f>IF(ISNA(VLOOKUP(C1185,[1]Sheet1!$J$2:$J$2989,1,FALSE)),"No","Yes")</f>
        <v>No</v>
      </c>
      <c r="I1185" s="84">
        <f t="shared" si="672"/>
        <v>0</v>
      </c>
      <c r="J1185" s="84">
        <f t="shared" si="673"/>
        <v>0</v>
      </c>
      <c r="K1185" s="84">
        <f t="shared" si="674"/>
        <v>0</v>
      </c>
      <c r="L1185" s="84">
        <f t="shared" si="675"/>
        <v>0</v>
      </c>
      <c r="M1185" s="84">
        <f t="shared" si="676"/>
        <v>0</v>
      </c>
      <c r="N1185" s="84">
        <f t="shared" si="677"/>
        <v>0</v>
      </c>
      <c r="O1185" s="84">
        <f t="shared" si="670"/>
        <v>0</v>
      </c>
      <c r="Q1185" s="85">
        <f t="shared" si="678"/>
        <v>0</v>
      </c>
      <c r="R1185" s="85">
        <f t="shared" si="679"/>
        <v>0</v>
      </c>
      <c r="S1185" s="85">
        <f t="shared" si="680"/>
        <v>0</v>
      </c>
      <c r="T1185" s="85">
        <f t="shared" si="681"/>
        <v>0</v>
      </c>
      <c r="U1185" s="85">
        <f t="shared" si="682"/>
        <v>0</v>
      </c>
      <c r="V1185" s="85">
        <f t="shared" si="683"/>
        <v>0</v>
      </c>
      <c r="W1185" s="85">
        <f t="shared" si="671"/>
        <v>0</v>
      </c>
      <c r="Y1185" s="84">
        <f t="shared" si="663"/>
        <v>0</v>
      </c>
      <c r="Z1185" s="85">
        <f t="shared" si="664"/>
        <v>0</v>
      </c>
      <c r="AA1185" s="70">
        <f t="shared" si="665"/>
        <v>0</v>
      </c>
      <c r="AB1185" s="84">
        <f t="shared" si="666"/>
        <v>0</v>
      </c>
      <c r="AC1185" s="84">
        <f t="shared" si="667"/>
        <v>0</v>
      </c>
      <c r="AD1185" s="85">
        <f t="shared" si="668"/>
        <v>0</v>
      </c>
      <c r="AE1185" s="85">
        <f t="shared" si="669"/>
        <v>0</v>
      </c>
      <c r="AF1185" s="1">
        <f t="shared" si="648"/>
        <v>0</v>
      </c>
    </row>
    <row r="1186" spans="1:32" x14ac:dyDescent="0.2">
      <c r="A1186" s="101">
        <v>2.0969999999999999E-3</v>
      </c>
      <c r="B1186" s="3">
        <f t="shared" si="647"/>
        <v>2.0969999999999999E-3</v>
      </c>
      <c r="C1186"/>
      <c r="D1186"/>
      <c r="E1186" s="56" t="s">
        <v>20</v>
      </c>
      <c r="F1186" s="21">
        <f t="shared" si="649"/>
        <v>0</v>
      </c>
      <c r="G1186" s="21">
        <f t="shared" si="650"/>
        <v>0</v>
      </c>
      <c r="H1186" s="111" t="str">
        <f>IF(ISNA(VLOOKUP(C1186,[1]Sheet1!$J$2:$J$2989,1,FALSE)),"No","Yes")</f>
        <v>No</v>
      </c>
      <c r="I1186" s="84">
        <f t="shared" si="672"/>
        <v>0</v>
      </c>
      <c r="J1186" s="84">
        <f t="shared" si="673"/>
        <v>0</v>
      </c>
      <c r="K1186" s="84">
        <f t="shared" si="674"/>
        <v>0</v>
      </c>
      <c r="L1186" s="84">
        <f t="shared" si="675"/>
        <v>0</v>
      </c>
      <c r="M1186" s="84">
        <f t="shared" si="676"/>
        <v>0</v>
      </c>
      <c r="N1186" s="84">
        <f t="shared" si="677"/>
        <v>0</v>
      </c>
      <c r="O1186" s="84">
        <f t="shared" si="670"/>
        <v>0</v>
      </c>
      <c r="Q1186" s="85">
        <f t="shared" si="678"/>
        <v>0</v>
      </c>
      <c r="R1186" s="85">
        <f t="shared" si="679"/>
        <v>0</v>
      </c>
      <c r="S1186" s="85">
        <f t="shared" si="680"/>
        <v>0</v>
      </c>
      <c r="T1186" s="85">
        <f t="shared" si="681"/>
        <v>0</v>
      </c>
      <c r="U1186" s="85">
        <f t="shared" si="682"/>
        <v>0</v>
      </c>
      <c r="V1186" s="85">
        <f t="shared" si="683"/>
        <v>0</v>
      </c>
      <c r="W1186" s="85">
        <f t="shared" si="671"/>
        <v>0</v>
      </c>
      <c r="Y1186" s="84">
        <f t="shared" si="663"/>
        <v>0</v>
      </c>
      <c r="Z1186" s="85">
        <f t="shared" si="664"/>
        <v>0</v>
      </c>
      <c r="AA1186" s="70">
        <f t="shared" si="665"/>
        <v>0</v>
      </c>
      <c r="AB1186" s="84">
        <f t="shared" si="666"/>
        <v>0</v>
      </c>
      <c r="AC1186" s="84">
        <f t="shared" si="667"/>
        <v>0</v>
      </c>
      <c r="AD1186" s="85">
        <f t="shared" si="668"/>
        <v>0</v>
      </c>
      <c r="AE1186" s="85">
        <f t="shared" si="669"/>
        <v>0</v>
      </c>
      <c r="AF1186" s="1">
        <f t="shared" si="648"/>
        <v>0</v>
      </c>
    </row>
    <row r="1187" spans="1:32" x14ac:dyDescent="0.2">
      <c r="A1187" s="101">
        <v>2.098E-3</v>
      </c>
      <c r="B1187" s="3">
        <f t="shared" si="647"/>
        <v>2.098E-3</v>
      </c>
      <c r="C1187"/>
      <c r="D1187"/>
      <c r="E1187" s="56" t="s">
        <v>20</v>
      </c>
      <c r="F1187" s="21">
        <f t="shared" si="649"/>
        <v>0</v>
      </c>
      <c r="G1187" s="21">
        <f t="shared" si="650"/>
        <v>0</v>
      </c>
      <c r="H1187" s="111" t="str">
        <f>IF(ISNA(VLOOKUP(C1187,[1]Sheet1!$J$2:$J$2989,1,FALSE)),"No","Yes")</f>
        <v>No</v>
      </c>
      <c r="I1187" s="84">
        <f t="shared" si="672"/>
        <v>0</v>
      </c>
      <c r="J1187" s="84">
        <f t="shared" si="673"/>
        <v>0</v>
      </c>
      <c r="K1187" s="84">
        <f t="shared" si="674"/>
        <v>0</v>
      </c>
      <c r="L1187" s="84">
        <f t="shared" si="675"/>
        <v>0</v>
      </c>
      <c r="M1187" s="84">
        <f t="shared" si="676"/>
        <v>0</v>
      </c>
      <c r="N1187" s="84">
        <f t="shared" si="677"/>
        <v>0</v>
      </c>
      <c r="O1187" s="84">
        <f t="shared" si="670"/>
        <v>0</v>
      </c>
      <c r="Q1187" s="85">
        <f t="shared" si="678"/>
        <v>0</v>
      </c>
      <c r="R1187" s="85">
        <f t="shared" si="679"/>
        <v>0</v>
      </c>
      <c r="S1187" s="85">
        <f t="shared" si="680"/>
        <v>0</v>
      </c>
      <c r="T1187" s="85">
        <f t="shared" si="681"/>
        <v>0</v>
      </c>
      <c r="U1187" s="85">
        <f t="shared" si="682"/>
        <v>0</v>
      </c>
      <c r="V1187" s="85">
        <f t="shared" si="683"/>
        <v>0</v>
      </c>
      <c r="W1187" s="85">
        <f t="shared" si="671"/>
        <v>0</v>
      </c>
      <c r="Y1187" s="84">
        <f t="shared" si="663"/>
        <v>0</v>
      </c>
      <c r="Z1187" s="85">
        <f t="shared" si="664"/>
        <v>0</v>
      </c>
      <c r="AA1187" s="70">
        <f t="shared" si="665"/>
        <v>0</v>
      </c>
      <c r="AB1187" s="84">
        <f t="shared" si="666"/>
        <v>0</v>
      </c>
      <c r="AC1187" s="84">
        <f t="shared" si="667"/>
        <v>0</v>
      </c>
      <c r="AD1187" s="85">
        <f t="shared" si="668"/>
        <v>0</v>
      </c>
      <c r="AE1187" s="85">
        <f t="shared" si="669"/>
        <v>0</v>
      </c>
      <c r="AF1187" s="1">
        <f t="shared" si="648"/>
        <v>0</v>
      </c>
    </row>
    <row r="1188" spans="1:32" x14ac:dyDescent="0.2">
      <c r="A1188" s="101">
        <v>2.0990000000000002E-3</v>
      </c>
      <c r="B1188" s="3">
        <f t="shared" si="647"/>
        <v>2.0990000000000002E-3</v>
      </c>
      <c r="C1188"/>
      <c r="D1188"/>
      <c r="E1188" s="56" t="s">
        <v>20</v>
      </c>
      <c r="F1188" s="21">
        <f t="shared" si="649"/>
        <v>0</v>
      </c>
      <c r="G1188" s="21">
        <f t="shared" si="650"/>
        <v>0</v>
      </c>
      <c r="H1188" s="111" t="str">
        <f>IF(ISNA(VLOOKUP(C1188,[1]Sheet1!$J$2:$J$2989,1,FALSE)),"No","Yes")</f>
        <v>No</v>
      </c>
      <c r="I1188" s="84">
        <f t="shared" si="672"/>
        <v>0</v>
      </c>
      <c r="J1188" s="84">
        <f t="shared" si="673"/>
        <v>0</v>
      </c>
      <c r="K1188" s="84">
        <f t="shared" si="674"/>
        <v>0</v>
      </c>
      <c r="L1188" s="84">
        <f t="shared" si="675"/>
        <v>0</v>
      </c>
      <c r="M1188" s="84">
        <f t="shared" si="676"/>
        <v>0</v>
      </c>
      <c r="N1188" s="84">
        <f t="shared" si="677"/>
        <v>0</v>
      </c>
      <c r="O1188" s="84">
        <f t="shared" si="670"/>
        <v>0</v>
      </c>
      <c r="Q1188" s="85">
        <f t="shared" si="678"/>
        <v>0</v>
      </c>
      <c r="R1188" s="85">
        <f t="shared" si="679"/>
        <v>0</v>
      </c>
      <c r="S1188" s="85">
        <f t="shared" si="680"/>
        <v>0</v>
      </c>
      <c r="T1188" s="85">
        <f t="shared" si="681"/>
        <v>0</v>
      </c>
      <c r="U1188" s="85">
        <f t="shared" si="682"/>
        <v>0</v>
      </c>
      <c r="V1188" s="85">
        <f t="shared" si="683"/>
        <v>0</v>
      </c>
      <c r="W1188" s="85">
        <f t="shared" si="671"/>
        <v>0</v>
      </c>
      <c r="Y1188" s="84">
        <f t="shared" si="663"/>
        <v>0</v>
      </c>
      <c r="Z1188" s="85">
        <f t="shared" si="664"/>
        <v>0</v>
      </c>
      <c r="AA1188" s="70">
        <f t="shared" si="665"/>
        <v>0</v>
      </c>
      <c r="AB1188" s="84">
        <f t="shared" si="666"/>
        <v>0</v>
      </c>
      <c r="AC1188" s="84">
        <f t="shared" si="667"/>
        <v>0</v>
      </c>
      <c r="AD1188" s="85">
        <f t="shared" si="668"/>
        <v>0</v>
      </c>
      <c r="AE1188" s="85">
        <f t="shared" si="669"/>
        <v>0</v>
      </c>
      <c r="AF1188" s="1">
        <f t="shared" si="648"/>
        <v>0</v>
      </c>
    </row>
    <row r="1189" spans="1:32" x14ac:dyDescent="0.2">
      <c r="A1189" s="101">
        <v>2.0999999999999999E-3</v>
      </c>
      <c r="B1189" s="3">
        <f t="shared" si="647"/>
        <v>2.0999999999999999E-3</v>
      </c>
      <c r="C1189"/>
      <c r="D1189"/>
      <c r="E1189" s="56" t="s">
        <v>20</v>
      </c>
      <c r="F1189" s="21">
        <f t="shared" si="649"/>
        <v>0</v>
      </c>
      <c r="G1189" s="21">
        <f t="shared" si="650"/>
        <v>0</v>
      </c>
      <c r="H1189" s="111" t="str">
        <f>IF(ISNA(VLOOKUP(C1189,[1]Sheet1!$J$2:$J$2989,1,FALSE)),"No","Yes")</f>
        <v>No</v>
      </c>
      <c r="I1189" s="84">
        <f t="shared" si="672"/>
        <v>0</v>
      </c>
      <c r="J1189" s="84">
        <f t="shared" si="673"/>
        <v>0</v>
      </c>
      <c r="K1189" s="84">
        <f t="shared" si="674"/>
        <v>0</v>
      </c>
      <c r="L1189" s="84">
        <f t="shared" si="675"/>
        <v>0</v>
      </c>
      <c r="M1189" s="84">
        <f t="shared" si="676"/>
        <v>0</v>
      </c>
      <c r="N1189" s="84">
        <f t="shared" si="677"/>
        <v>0</v>
      </c>
      <c r="O1189" s="84">
        <f t="shared" si="670"/>
        <v>0</v>
      </c>
      <c r="Q1189" s="85">
        <f t="shared" si="678"/>
        <v>0</v>
      </c>
      <c r="R1189" s="85">
        <f t="shared" si="679"/>
        <v>0</v>
      </c>
      <c r="S1189" s="85">
        <f t="shared" si="680"/>
        <v>0</v>
      </c>
      <c r="T1189" s="85">
        <f t="shared" si="681"/>
        <v>0</v>
      </c>
      <c r="U1189" s="85">
        <f t="shared" si="682"/>
        <v>0</v>
      </c>
      <c r="V1189" s="85">
        <f t="shared" si="683"/>
        <v>0</v>
      </c>
      <c r="W1189" s="85">
        <f t="shared" si="671"/>
        <v>0</v>
      </c>
      <c r="Y1189" s="84">
        <f t="shared" si="663"/>
        <v>0</v>
      </c>
      <c r="Z1189" s="85">
        <f t="shared" si="664"/>
        <v>0</v>
      </c>
      <c r="AA1189" s="70">
        <f t="shared" si="665"/>
        <v>0</v>
      </c>
      <c r="AB1189" s="84">
        <f t="shared" si="666"/>
        <v>0</v>
      </c>
      <c r="AC1189" s="84">
        <f t="shared" si="667"/>
        <v>0</v>
      </c>
      <c r="AD1189" s="85">
        <f t="shared" si="668"/>
        <v>0</v>
      </c>
      <c r="AE1189" s="85">
        <f t="shared" si="669"/>
        <v>0</v>
      </c>
      <c r="AF1189" s="1">
        <f t="shared" si="648"/>
        <v>0</v>
      </c>
    </row>
    <row r="1190" spans="1:32" x14ac:dyDescent="0.2">
      <c r="A1190" s="101">
        <v>2.101E-3</v>
      </c>
      <c r="B1190" s="3">
        <f t="shared" si="647"/>
        <v>2.101E-3</v>
      </c>
      <c r="C1190"/>
      <c r="D1190"/>
      <c r="E1190" s="56" t="s">
        <v>20</v>
      </c>
      <c r="F1190" s="21">
        <f t="shared" si="649"/>
        <v>0</v>
      </c>
      <c r="G1190" s="21">
        <f t="shared" si="650"/>
        <v>0</v>
      </c>
      <c r="H1190" s="111" t="str">
        <f>IF(ISNA(VLOOKUP(C1190,[1]Sheet1!$J$2:$J$2989,1,FALSE)),"No","Yes")</f>
        <v>No</v>
      </c>
      <c r="I1190" s="84">
        <f t="shared" si="672"/>
        <v>0</v>
      </c>
      <c r="J1190" s="84">
        <f t="shared" si="673"/>
        <v>0</v>
      </c>
      <c r="K1190" s="84">
        <f t="shared" si="674"/>
        <v>0</v>
      </c>
      <c r="L1190" s="84">
        <f t="shared" si="675"/>
        <v>0</v>
      </c>
      <c r="M1190" s="84">
        <f t="shared" si="676"/>
        <v>0</v>
      </c>
      <c r="N1190" s="84">
        <f t="shared" si="677"/>
        <v>0</v>
      </c>
      <c r="O1190" s="84">
        <f t="shared" si="670"/>
        <v>0</v>
      </c>
      <c r="Q1190" s="85">
        <f t="shared" si="678"/>
        <v>0</v>
      </c>
      <c r="R1190" s="85">
        <f t="shared" si="679"/>
        <v>0</v>
      </c>
      <c r="S1190" s="85">
        <f t="shared" si="680"/>
        <v>0</v>
      </c>
      <c r="T1190" s="85">
        <f t="shared" si="681"/>
        <v>0</v>
      </c>
      <c r="U1190" s="85">
        <f t="shared" si="682"/>
        <v>0</v>
      </c>
      <c r="V1190" s="85">
        <f t="shared" si="683"/>
        <v>0</v>
      </c>
      <c r="W1190" s="85">
        <f t="shared" si="671"/>
        <v>0</v>
      </c>
      <c r="Y1190" s="84">
        <f t="shared" si="663"/>
        <v>0</v>
      </c>
      <c r="Z1190" s="85">
        <f t="shared" si="664"/>
        <v>0</v>
      </c>
      <c r="AA1190" s="70">
        <f t="shared" si="665"/>
        <v>0</v>
      </c>
      <c r="AB1190" s="84">
        <f t="shared" si="666"/>
        <v>0</v>
      </c>
      <c r="AC1190" s="84">
        <f t="shared" si="667"/>
        <v>0</v>
      </c>
      <c r="AD1190" s="85">
        <f t="shared" si="668"/>
        <v>0</v>
      </c>
      <c r="AE1190" s="85">
        <f t="shared" si="669"/>
        <v>0</v>
      </c>
      <c r="AF1190" s="1">
        <f t="shared" si="648"/>
        <v>0</v>
      </c>
    </row>
    <row r="1191" spans="1:32" x14ac:dyDescent="0.2">
      <c r="A1191" s="101">
        <v>2.1020000000000001E-3</v>
      </c>
      <c r="B1191" s="3">
        <f t="shared" si="647"/>
        <v>2.1020000000000001E-3</v>
      </c>
      <c r="C1191"/>
      <c r="D1191"/>
      <c r="E1191" s="56" t="s">
        <v>20</v>
      </c>
      <c r="F1191" s="21">
        <f t="shared" si="649"/>
        <v>0</v>
      </c>
      <c r="G1191" s="21">
        <f t="shared" si="650"/>
        <v>0</v>
      </c>
      <c r="H1191" s="111" t="str">
        <f>IF(ISNA(VLOOKUP(C1191,[1]Sheet1!$J$2:$J$2989,1,FALSE)),"No","Yes")</f>
        <v>No</v>
      </c>
      <c r="I1191" s="84">
        <f t="shared" si="672"/>
        <v>0</v>
      </c>
      <c r="J1191" s="84">
        <f t="shared" si="673"/>
        <v>0</v>
      </c>
      <c r="K1191" s="84">
        <f t="shared" si="674"/>
        <v>0</v>
      </c>
      <c r="L1191" s="84">
        <f t="shared" si="675"/>
        <v>0</v>
      </c>
      <c r="M1191" s="84">
        <f t="shared" si="676"/>
        <v>0</v>
      </c>
      <c r="N1191" s="84">
        <f t="shared" si="677"/>
        <v>0</v>
      </c>
      <c r="O1191" s="84">
        <f t="shared" si="670"/>
        <v>0</v>
      </c>
      <c r="Q1191" s="85">
        <f t="shared" si="678"/>
        <v>0</v>
      </c>
      <c r="R1191" s="85">
        <f t="shared" si="679"/>
        <v>0</v>
      </c>
      <c r="S1191" s="85">
        <f t="shared" si="680"/>
        <v>0</v>
      </c>
      <c r="T1191" s="85">
        <f t="shared" si="681"/>
        <v>0</v>
      </c>
      <c r="U1191" s="85">
        <f t="shared" si="682"/>
        <v>0</v>
      </c>
      <c r="V1191" s="85">
        <f t="shared" si="683"/>
        <v>0</v>
      </c>
      <c r="W1191" s="85">
        <f t="shared" si="671"/>
        <v>0</v>
      </c>
      <c r="Y1191" s="84">
        <f t="shared" si="663"/>
        <v>0</v>
      </c>
      <c r="Z1191" s="85">
        <f t="shared" si="664"/>
        <v>0</v>
      </c>
      <c r="AA1191" s="70">
        <f t="shared" si="665"/>
        <v>0</v>
      </c>
      <c r="AB1191" s="84">
        <f t="shared" si="666"/>
        <v>0</v>
      </c>
      <c r="AC1191" s="84">
        <f t="shared" si="667"/>
        <v>0</v>
      </c>
      <c r="AD1191" s="85">
        <f t="shared" si="668"/>
        <v>0</v>
      </c>
      <c r="AE1191" s="85">
        <f t="shared" si="669"/>
        <v>0</v>
      </c>
      <c r="AF1191" s="1">
        <f t="shared" si="648"/>
        <v>0</v>
      </c>
    </row>
    <row r="1192" spans="1:32" x14ac:dyDescent="0.2">
      <c r="A1192" s="101">
        <v>2.1029999999999998E-3</v>
      </c>
      <c r="B1192" s="3">
        <f t="shared" si="647"/>
        <v>2.1029999999999998E-3</v>
      </c>
      <c r="C1192"/>
      <c r="D1192"/>
      <c r="E1192" s="56" t="s">
        <v>20</v>
      </c>
      <c r="F1192" s="21">
        <f t="shared" si="649"/>
        <v>0</v>
      </c>
      <c r="G1192" s="21">
        <f t="shared" si="650"/>
        <v>0</v>
      </c>
      <c r="H1192" s="111" t="str">
        <f>IF(ISNA(VLOOKUP(C1192,[1]Sheet1!$J$2:$J$2989,1,FALSE)),"No","Yes")</f>
        <v>No</v>
      </c>
      <c r="I1192" s="84">
        <f t="shared" si="672"/>
        <v>0</v>
      </c>
      <c r="J1192" s="84">
        <f t="shared" si="673"/>
        <v>0</v>
      </c>
      <c r="K1192" s="84">
        <f t="shared" si="674"/>
        <v>0</v>
      </c>
      <c r="L1192" s="84">
        <f t="shared" si="675"/>
        <v>0</v>
      </c>
      <c r="M1192" s="84">
        <f t="shared" si="676"/>
        <v>0</v>
      </c>
      <c r="N1192" s="84">
        <f t="shared" si="677"/>
        <v>0</v>
      </c>
      <c r="O1192" s="84">
        <f t="shared" si="670"/>
        <v>0</v>
      </c>
      <c r="Q1192" s="85">
        <f t="shared" si="678"/>
        <v>0</v>
      </c>
      <c r="R1192" s="85">
        <f t="shared" si="679"/>
        <v>0</v>
      </c>
      <c r="S1192" s="85">
        <f t="shared" si="680"/>
        <v>0</v>
      </c>
      <c r="T1192" s="85">
        <f t="shared" si="681"/>
        <v>0</v>
      </c>
      <c r="U1192" s="85">
        <f t="shared" si="682"/>
        <v>0</v>
      </c>
      <c r="V1192" s="85">
        <f t="shared" si="683"/>
        <v>0</v>
      </c>
      <c r="W1192" s="85">
        <f t="shared" si="671"/>
        <v>0</v>
      </c>
      <c r="Y1192" s="84">
        <f t="shared" si="663"/>
        <v>0</v>
      </c>
      <c r="Z1192" s="85">
        <f t="shared" si="664"/>
        <v>0</v>
      </c>
      <c r="AA1192" s="70">
        <f t="shared" si="665"/>
        <v>0</v>
      </c>
      <c r="AB1192" s="84">
        <f t="shared" si="666"/>
        <v>0</v>
      </c>
      <c r="AC1192" s="84">
        <f t="shared" si="667"/>
        <v>0</v>
      </c>
      <c r="AD1192" s="85">
        <f t="shared" si="668"/>
        <v>0</v>
      </c>
      <c r="AE1192" s="85">
        <f t="shared" si="669"/>
        <v>0</v>
      </c>
      <c r="AF1192" s="1">
        <f t="shared" si="648"/>
        <v>0</v>
      </c>
    </row>
    <row r="1193" spans="1:32" x14ac:dyDescent="0.2">
      <c r="A1193" s="101">
        <v>2.104E-3</v>
      </c>
      <c r="B1193" s="3">
        <f t="shared" si="647"/>
        <v>2.104E-3</v>
      </c>
      <c r="C1193"/>
      <c r="D1193"/>
      <c r="E1193" s="56" t="s">
        <v>20</v>
      </c>
      <c r="F1193" s="21">
        <f t="shared" si="649"/>
        <v>0</v>
      </c>
      <c r="G1193" s="21">
        <f t="shared" si="650"/>
        <v>0</v>
      </c>
      <c r="H1193" s="111" t="str">
        <f>IF(ISNA(VLOOKUP(C1193,[1]Sheet1!$J$2:$J$2989,1,FALSE)),"No","Yes")</f>
        <v>No</v>
      </c>
      <c r="I1193" s="84">
        <f t="shared" si="672"/>
        <v>0</v>
      </c>
      <c r="J1193" s="84">
        <f t="shared" si="673"/>
        <v>0</v>
      </c>
      <c r="K1193" s="84">
        <f t="shared" si="674"/>
        <v>0</v>
      </c>
      <c r="L1193" s="84">
        <f t="shared" si="675"/>
        <v>0</v>
      </c>
      <c r="M1193" s="84">
        <f t="shared" si="676"/>
        <v>0</v>
      </c>
      <c r="N1193" s="84">
        <f t="shared" si="677"/>
        <v>0</v>
      </c>
      <c r="O1193" s="84">
        <f t="shared" si="670"/>
        <v>0</v>
      </c>
      <c r="Q1193" s="85">
        <f t="shared" si="678"/>
        <v>0</v>
      </c>
      <c r="R1193" s="85">
        <f t="shared" si="679"/>
        <v>0</v>
      </c>
      <c r="S1193" s="85">
        <f t="shared" si="680"/>
        <v>0</v>
      </c>
      <c r="T1193" s="85">
        <f t="shared" si="681"/>
        <v>0</v>
      </c>
      <c r="U1193" s="85">
        <f t="shared" si="682"/>
        <v>0</v>
      </c>
      <c r="V1193" s="85">
        <f t="shared" si="683"/>
        <v>0</v>
      </c>
      <c r="W1193" s="85">
        <f t="shared" si="671"/>
        <v>0</v>
      </c>
      <c r="Y1193" s="84">
        <f t="shared" si="663"/>
        <v>0</v>
      </c>
      <c r="Z1193" s="85">
        <f t="shared" si="664"/>
        <v>0</v>
      </c>
      <c r="AA1193" s="70">
        <f t="shared" si="665"/>
        <v>0</v>
      </c>
      <c r="AB1193" s="84">
        <f t="shared" si="666"/>
        <v>0</v>
      </c>
      <c r="AC1193" s="84">
        <f t="shared" si="667"/>
        <v>0</v>
      </c>
      <c r="AD1193" s="85">
        <f t="shared" si="668"/>
        <v>0</v>
      </c>
      <c r="AE1193" s="85">
        <f t="shared" si="669"/>
        <v>0</v>
      </c>
      <c r="AF1193" s="1">
        <f t="shared" si="648"/>
        <v>0</v>
      </c>
    </row>
    <row r="1194" spans="1:32" x14ac:dyDescent="0.2">
      <c r="A1194" s="101">
        <v>2.1050000000000001E-3</v>
      </c>
      <c r="B1194" s="3">
        <f t="shared" ref="B1194:B1251" si="684">AF1194+A1194</f>
        <v>2.1050000000000001E-3</v>
      </c>
      <c r="C1194"/>
      <c r="D1194"/>
      <c r="E1194" s="56" t="s">
        <v>20</v>
      </c>
      <c r="F1194" s="21">
        <f t="shared" si="649"/>
        <v>0</v>
      </c>
      <c r="G1194" s="21">
        <f t="shared" si="650"/>
        <v>0</v>
      </c>
      <c r="H1194" s="111" t="str">
        <f>IF(ISNA(VLOOKUP(C1194,[1]Sheet1!$J$2:$J$2989,1,FALSE)),"No","Yes")</f>
        <v>No</v>
      </c>
      <c r="I1194" s="84">
        <f t="shared" si="672"/>
        <v>0</v>
      </c>
      <c r="J1194" s="84">
        <f t="shared" si="673"/>
        <v>0</v>
      </c>
      <c r="K1194" s="84">
        <f t="shared" si="674"/>
        <v>0</v>
      </c>
      <c r="L1194" s="84">
        <f t="shared" si="675"/>
        <v>0</v>
      </c>
      <c r="M1194" s="84">
        <f t="shared" si="676"/>
        <v>0</v>
      </c>
      <c r="N1194" s="84">
        <f t="shared" si="677"/>
        <v>0</v>
      </c>
      <c r="O1194" s="84">
        <f t="shared" si="670"/>
        <v>0</v>
      </c>
      <c r="Q1194" s="85">
        <f t="shared" si="678"/>
        <v>0</v>
      </c>
      <c r="R1194" s="85">
        <f t="shared" si="679"/>
        <v>0</v>
      </c>
      <c r="S1194" s="85">
        <f t="shared" si="680"/>
        <v>0</v>
      </c>
      <c r="T1194" s="85">
        <f t="shared" si="681"/>
        <v>0</v>
      </c>
      <c r="U1194" s="85">
        <f t="shared" si="682"/>
        <v>0</v>
      </c>
      <c r="V1194" s="85">
        <f t="shared" si="683"/>
        <v>0</v>
      </c>
      <c r="W1194" s="85">
        <f t="shared" si="671"/>
        <v>0</v>
      </c>
      <c r="Y1194" s="84">
        <f t="shared" si="663"/>
        <v>0</v>
      </c>
      <c r="Z1194" s="85">
        <f t="shared" si="664"/>
        <v>0</v>
      </c>
      <c r="AA1194" s="70">
        <f t="shared" si="665"/>
        <v>0</v>
      </c>
      <c r="AB1194" s="84">
        <f t="shared" si="666"/>
        <v>0</v>
      </c>
      <c r="AC1194" s="84">
        <f t="shared" si="667"/>
        <v>0</v>
      </c>
      <c r="AD1194" s="85">
        <f t="shared" si="668"/>
        <v>0</v>
      </c>
      <c r="AE1194" s="85">
        <f t="shared" si="669"/>
        <v>0</v>
      </c>
      <c r="AF1194" s="1">
        <f t="shared" si="648"/>
        <v>0</v>
      </c>
    </row>
    <row r="1195" spans="1:32" x14ac:dyDescent="0.2">
      <c r="A1195" s="101">
        <v>2.1060000000000002E-3</v>
      </c>
      <c r="B1195" s="3">
        <f t="shared" si="684"/>
        <v>2.1060000000000002E-3</v>
      </c>
      <c r="C1195"/>
      <c r="D1195"/>
      <c r="E1195" s="56" t="s">
        <v>20</v>
      </c>
      <c r="F1195" s="21">
        <f t="shared" si="649"/>
        <v>0</v>
      </c>
      <c r="G1195" s="21">
        <f t="shared" si="650"/>
        <v>0</v>
      </c>
      <c r="H1195" s="111" t="str">
        <f>IF(ISNA(VLOOKUP(C1195,[1]Sheet1!$J$2:$J$2989,1,FALSE)),"No","Yes")</f>
        <v>No</v>
      </c>
      <c r="I1195" s="84">
        <f t="shared" si="672"/>
        <v>0</v>
      </c>
      <c r="J1195" s="84">
        <f t="shared" si="673"/>
        <v>0</v>
      </c>
      <c r="K1195" s="84">
        <f t="shared" si="674"/>
        <v>0</v>
      </c>
      <c r="L1195" s="84">
        <f t="shared" si="675"/>
        <v>0</v>
      </c>
      <c r="M1195" s="84">
        <f t="shared" si="676"/>
        <v>0</v>
      </c>
      <c r="N1195" s="84">
        <f t="shared" si="677"/>
        <v>0</v>
      </c>
      <c r="O1195" s="84">
        <f t="shared" si="670"/>
        <v>0</v>
      </c>
      <c r="Q1195" s="85">
        <f t="shared" si="678"/>
        <v>0</v>
      </c>
      <c r="R1195" s="85">
        <f t="shared" si="679"/>
        <v>0</v>
      </c>
      <c r="S1195" s="85">
        <f t="shared" si="680"/>
        <v>0</v>
      </c>
      <c r="T1195" s="85">
        <f t="shared" si="681"/>
        <v>0</v>
      </c>
      <c r="U1195" s="85">
        <f t="shared" si="682"/>
        <v>0</v>
      </c>
      <c r="V1195" s="85">
        <f t="shared" si="683"/>
        <v>0</v>
      </c>
      <c r="W1195" s="85">
        <f t="shared" si="671"/>
        <v>0</v>
      </c>
      <c r="Y1195" s="84">
        <f t="shared" si="663"/>
        <v>0</v>
      </c>
      <c r="Z1195" s="85">
        <f t="shared" si="664"/>
        <v>0</v>
      </c>
      <c r="AA1195" s="70">
        <f t="shared" si="665"/>
        <v>0</v>
      </c>
      <c r="AB1195" s="84">
        <f t="shared" si="666"/>
        <v>0</v>
      </c>
      <c r="AC1195" s="84">
        <f t="shared" si="667"/>
        <v>0</v>
      </c>
      <c r="AD1195" s="85">
        <f t="shared" si="668"/>
        <v>0</v>
      </c>
      <c r="AE1195" s="85">
        <f t="shared" si="669"/>
        <v>0</v>
      </c>
      <c r="AF1195" s="1">
        <f t="shared" si="648"/>
        <v>0</v>
      </c>
    </row>
    <row r="1196" spans="1:32" x14ac:dyDescent="0.2">
      <c r="A1196" s="101">
        <v>2.1069999999999999E-3</v>
      </c>
      <c r="B1196" s="3">
        <f t="shared" si="684"/>
        <v>2.1069999999999999E-3</v>
      </c>
      <c r="C1196"/>
      <c r="D1196"/>
      <c r="E1196" s="56" t="s">
        <v>20</v>
      </c>
      <c r="F1196" s="21">
        <f t="shared" si="649"/>
        <v>0</v>
      </c>
      <c r="G1196" s="21">
        <f t="shared" si="650"/>
        <v>0</v>
      </c>
      <c r="H1196" s="111" t="str">
        <f>IF(ISNA(VLOOKUP(C1196,[1]Sheet1!$J$2:$J$2989,1,FALSE)),"No","Yes")</f>
        <v>No</v>
      </c>
      <c r="I1196" s="84">
        <f t="shared" si="672"/>
        <v>0</v>
      </c>
      <c r="J1196" s="84">
        <f t="shared" si="673"/>
        <v>0</v>
      </c>
      <c r="K1196" s="84">
        <f t="shared" si="674"/>
        <v>0</v>
      </c>
      <c r="L1196" s="84">
        <f t="shared" si="675"/>
        <v>0</v>
      </c>
      <c r="M1196" s="84">
        <f t="shared" si="676"/>
        <v>0</v>
      </c>
      <c r="N1196" s="84">
        <f t="shared" si="677"/>
        <v>0</v>
      </c>
      <c r="O1196" s="84">
        <f t="shared" si="670"/>
        <v>0</v>
      </c>
      <c r="Q1196" s="85">
        <f t="shared" si="678"/>
        <v>0</v>
      </c>
      <c r="R1196" s="85">
        <f t="shared" si="679"/>
        <v>0</v>
      </c>
      <c r="S1196" s="85">
        <f t="shared" si="680"/>
        <v>0</v>
      </c>
      <c r="T1196" s="85">
        <f t="shared" si="681"/>
        <v>0</v>
      </c>
      <c r="U1196" s="85">
        <f t="shared" si="682"/>
        <v>0</v>
      </c>
      <c r="V1196" s="85">
        <f t="shared" si="683"/>
        <v>0</v>
      </c>
      <c r="W1196" s="85">
        <f t="shared" si="671"/>
        <v>0</v>
      </c>
      <c r="Y1196" s="84">
        <f t="shared" si="663"/>
        <v>0</v>
      </c>
      <c r="Z1196" s="85">
        <f t="shared" si="664"/>
        <v>0</v>
      </c>
      <c r="AA1196" s="70">
        <f t="shared" si="665"/>
        <v>0</v>
      </c>
      <c r="AB1196" s="84">
        <f t="shared" si="666"/>
        <v>0</v>
      </c>
      <c r="AC1196" s="84">
        <f t="shared" si="667"/>
        <v>0</v>
      </c>
      <c r="AD1196" s="85">
        <f t="shared" si="668"/>
        <v>0</v>
      </c>
      <c r="AE1196" s="85">
        <f t="shared" si="669"/>
        <v>0</v>
      </c>
      <c r="AF1196" s="1">
        <f t="shared" si="648"/>
        <v>0</v>
      </c>
    </row>
    <row r="1197" spans="1:32" x14ac:dyDescent="0.2">
      <c r="A1197" s="101">
        <v>2.1080000000000001E-3</v>
      </c>
      <c r="B1197" s="3">
        <f t="shared" si="684"/>
        <v>2.1080000000000001E-3</v>
      </c>
      <c r="C1197"/>
      <c r="D1197"/>
      <c r="E1197" s="56" t="s">
        <v>20</v>
      </c>
      <c r="F1197" s="21">
        <f t="shared" si="649"/>
        <v>0</v>
      </c>
      <c r="G1197" s="21">
        <f t="shared" si="650"/>
        <v>0</v>
      </c>
      <c r="H1197" s="111" t="str">
        <f>IF(ISNA(VLOOKUP(C1197,[1]Sheet1!$J$2:$J$2989,1,FALSE)),"No","Yes")</f>
        <v>No</v>
      </c>
      <c r="I1197" s="84">
        <f t="shared" si="672"/>
        <v>0</v>
      </c>
      <c r="J1197" s="84">
        <f t="shared" si="673"/>
        <v>0</v>
      </c>
      <c r="K1197" s="84">
        <f t="shared" si="674"/>
        <v>0</v>
      </c>
      <c r="L1197" s="84">
        <f t="shared" si="675"/>
        <v>0</v>
      </c>
      <c r="M1197" s="84">
        <f t="shared" si="676"/>
        <v>0</v>
      </c>
      <c r="N1197" s="84">
        <f t="shared" si="677"/>
        <v>0</v>
      </c>
      <c r="O1197" s="84">
        <f t="shared" si="670"/>
        <v>0</v>
      </c>
      <c r="Q1197" s="85">
        <f t="shared" si="678"/>
        <v>0</v>
      </c>
      <c r="R1197" s="85">
        <f t="shared" si="679"/>
        <v>0</v>
      </c>
      <c r="S1197" s="85">
        <f t="shared" si="680"/>
        <v>0</v>
      </c>
      <c r="T1197" s="85">
        <f t="shared" si="681"/>
        <v>0</v>
      </c>
      <c r="U1197" s="85">
        <f t="shared" si="682"/>
        <v>0</v>
      </c>
      <c r="V1197" s="85">
        <f t="shared" si="683"/>
        <v>0</v>
      </c>
      <c r="W1197" s="85">
        <f t="shared" si="671"/>
        <v>0</v>
      </c>
      <c r="Y1197" s="84">
        <f t="shared" si="663"/>
        <v>0</v>
      </c>
      <c r="Z1197" s="85">
        <f t="shared" si="664"/>
        <v>0</v>
      </c>
      <c r="AA1197" s="70">
        <f t="shared" si="665"/>
        <v>0</v>
      </c>
      <c r="AB1197" s="84">
        <f t="shared" si="666"/>
        <v>0</v>
      </c>
      <c r="AC1197" s="84">
        <f t="shared" si="667"/>
        <v>0</v>
      </c>
      <c r="AD1197" s="85">
        <f t="shared" si="668"/>
        <v>0</v>
      </c>
      <c r="AE1197" s="85">
        <f t="shared" si="669"/>
        <v>0</v>
      </c>
      <c r="AF1197" s="1">
        <f t="shared" si="648"/>
        <v>0</v>
      </c>
    </row>
    <row r="1198" spans="1:32" x14ac:dyDescent="0.2">
      <c r="A1198" s="101">
        <v>2.1090000000000002E-3</v>
      </c>
      <c r="B1198" s="3">
        <f t="shared" si="684"/>
        <v>2.1090000000000002E-3</v>
      </c>
      <c r="C1198"/>
      <c r="D1198"/>
      <c r="E1198" s="56" t="s">
        <v>20</v>
      </c>
      <c r="F1198" s="21">
        <f t="shared" si="649"/>
        <v>0</v>
      </c>
      <c r="G1198" s="21">
        <f t="shared" si="650"/>
        <v>0</v>
      </c>
      <c r="H1198" s="111" t="str">
        <f>IF(ISNA(VLOOKUP(C1198,[1]Sheet1!$J$2:$J$2989,1,FALSE)),"No","Yes")</f>
        <v>No</v>
      </c>
      <c r="I1198" s="84">
        <f t="shared" si="672"/>
        <v>0</v>
      </c>
      <c r="J1198" s="84">
        <f t="shared" si="673"/>
        <v>0</v>
      </c>
      <c r="K1198" s="84">
        <f t="shared" si="674"/>
        <v>0</v>
      </c>
      <c r="L1198" s="84">
        <f t="shared" si="675"/>
        <v>0</v>
      </c>
      <c r="M1198" s="84">
        <f t="shared" si="676"/>
        <v>0</v>
      </c>
      <c r="N1198" s="84">
        <f t="shared" si="677"/>
        <v>0</v>
      </c>
      <c r="O1198" s="84">
        <f t="shared" si="670"/>
        <v>0</v>
      </c>
      <c r="Q1198" s="85">
        <f t="shared" si="678"/>
        <v>0</v>
      </c>
      <c r="R1198" s="85">
        <f t="shared" si="679"/>
        <v>0</v>
      </c>
      <c r="S1198" s="85">
        <f t="shared" si="680"/>
        <v>0</v>
      </c>
      <c r="T1198" s="85">
        <f t="shared" si="681"/>
        <v>0</v>
      </c>
      <c r="U1198" s="85">
        <f t="shared" si="682"/>
        <v>0</v>
      </c>
      <c r="V1198" s="85">
        <f t="shared" si="683"/>
        <v>0</v>
      </c>
      <c r="W1198" s="85">
        <f t="shared" si="671"/>
        <v>0</v>
      </c>
      <c r="Y1198" s="84">
        <f t="shared" si="663"/>
        <v>0</v>
      </c>
      <c r="Z1198" s="85">
        <f t="shared" si="664"/>
        <v>0</v>
      </c>
      <c r="AA1198" s="70">
        <f t="shared" si="665"/>
        <v>0</v>
      </c>
      <c r="AB1198" s="84">
        <f t="shared" si="666"/>
        <v>0</v>
      </c>
      <c r="AC1198" s="84">
        <f t="shared" si="667"/>
        <v>0</v>
      </c>
      <c r="AD1198" s="85">
        <f t="shared" si="668"/>
        <v>0</v>
      </c>
      <c r="AE1198" s="85">
        <f t="shared" si="669"/>
        <v>0</v>
      </c>
      <c r="AF1198" s="1">
        <f t="shared" si="648"/>
        <v>0</v>
      </c>
    </row>
    <row r="1199" spans="1:32" x14ac:dyDescent="0.2">
      <c r="A1199" s="101">
        <v>2.1099999999999999E-3</v>
      </c>
      <c r="B1199" s="3">
        <f t="shared" si="684"/>
        <v>2.1099999999999999E-3</v>
      </c>
      <c r="C1199"/>
      <c r="D1199"/>
      <c r="E1199" s="56" t="s">
        <v>20</v>
      </c>
      <c r="F1199" s="21">
        <f t="shared" si="649"/>
        <v>0</v>
      </c>
      <c r="G1199" s="21">
        <f t="shared" si="650"/>
        <v>0</v>
      </c>
      <c r="H1199" s="111" t="str">
        <f>IF(ISNA(VLOOKUP(C1199,[1]Sheet1!$J$2:$J$2989,1,FALSE)),"No","Yes")</f>
        <v>No</v>
      </c>
      <c r="I1199" s="84">
        <f t="shared" si="672"/>
        <v>0</v>
      </c>
      <c r="J1199" s="84">
        <f t="shared" si="673"/>
        <v>0</v>
      </c>
      <c r="K1199" s="84">
        <f t="shared" si="674"/>
        <v>0</v>
      </c>
      <c r="L1199" s="84">
        <f t="shared" si="675"/>
        <v>0</v>
      </c>
      <c r="M1199" s="84">
        <f t="shared" si="676"/>
        <v>0</v>
      </c>
      <c r="N1199" s="84">
        <f t="shared" si="677"/>
        <v>0</v>
      </c>
      <c r="O1199" s="84">
        <f t="shared" si="670"/>
        <v>0</v>
      </c>
      <c r="Q1199" s="85">
        <f t="shared" si="678"/>
        <v>0</v>
      </c>
      <c r="R1199" s="85">
        <f t="shared" si="679"/>
        <v>0</v>
      </c>
      <c r="S1199" s="85">
        <f t="shared" si="680"/>
        <v>0</v>
      </c>
      <c r="T1199" s="85">
        <f t="shared" si="681"/>
        <v>0</v>
      </c>
      <c r="U1199" s="85">
        <f t="shared" si="682"/>
        <v>0</v>
      </c>
      <c r="V1199" s="85">
        <f t="shared" si="683"/>
        <v>0</v>
      </c>
      <c r="W1199" s="85">
        <f t="shared" si="671"/>
        <v>0</v>
      </c>
      <c r="Y1199" s="84">
        <f t="shared" si="663"/>
        <v>0</v>
      </c>
      <c r="Z1199" s="85">
        <f t="shared" si="664"/>
        <v>0</v>
      </c>
      <c r="AA1199" s="70">
        <f t="shared" si="665"/>
        <v>0</v>
      </c>
      <c r="AB1199" s="84">
        <f t="shared" si="666"/>
        <v>0</v>
      </c>
      <c r="AC1199" s="84">
        <f t="shared" si="667"/>
        <v>0</v>
      </c>
      <c r="AD1199" s="85">
        <f t="shared" si="668"/>
        <v>0</v>
      </c>
      <c r="AE1199" s="85">
        <f t="shared" si="669"/>
        <v>0</v>
      </c>
      <c r="AF1199" s="1">
        <f t="shared" si="648"/>
        <v>0</v>
      </c>
    </row>
    <row r="1200" spans="1:32" x14ac:dyDescent="0.2">
      <c r="A1200" s="101">
        <v>2.111E-3</v>
      </c>
      <c r="B1200" s="3">
        <f t="shared" si="684"/>
        <v>2.111E-3</v>
      </c>
      <c r="C1200"/>
      <c r="D1200"/>
      <c r="E1200" s="56" t="s">
        <v>20</v>
      </c>
      <c r="F1200" s="21">
        <f t="shared" si="649"/>
        <v>0</v>
      </c>
      <c r="G1200" s="21">
        <f t="shared" si="650"/>
        <v>0</v>
      </c>
      <c r="H1200" s="111" t="str">
        <f>IF(ISNA(VLOOKUP(C1200,[1]Sheet1!$J$2:$J$2989,1,FALSE)),"No","Yes")</f>
        <v>No</v>
      </c>
      <c r="I1200" s="84">
        <f t="shared" si="672"/>
        <v>0</v>
      </c>
      <c r="J1200" s="84">
        <f t="shared" si="673"/>
        <v>0</v>
      </c>
      <c r="K1200" s="84">
        <f t="shared" si="674"/>
        <v>0</v>
      </c>
      <c r="L1200" s="84">
        <f t="shared" si="675"/>
        <v>0</v>
      </c>
      <c r="M1200" s="84">
        <f t="shared" si="676"/>
        <v>0</v>
      </c>
      <c r="N1200" s="84">
        <f t="shared" si="677"/>
        <v>0</v>
      </c>
      <c r="O1200" s="84">
        <f t="shared" si="670"/>
        <v>0</v>
      </c>
      <c r="Q1200" s="85">
        <f t="shared" si="678"/>
        <v>0</v>
      </c>
      <c r="R1200" s="85">
        <f t="shared" si="679"/>
        <v>0</v>
      </c>
      <c r="S1200" s="85">
        <f t="shared" si="680"/>
        <v>0</v>
      </c>
      <c r="T1200" s="85">
        <f t="shared" si="681"/>
        <v>0</v>
      </c>
      <c r="U1200" s="85">
        <f t="shared" si="682"/>
        <v>0</v>
      </c>
      <c r="V1200" s="85">
        <f t="shared" si="683"/>
        <v>0</v>
      </c>
      <c r="W1200" s="85">
        <f t="shared" si="671"/>
        <v>0</v>
      </c>
      <c r="Y1200" s="84">
        <f t="shared" si="663"/>
        <v>0</v>
      </c>
      <c r="Z1200" s="85">
        <f t="shared" si="664"/>
        <v>0</v>
      </c>
      <c r="AA1200" s="70">
        <f t="shared" si="665"/>
        <v>0</v>
      </c>
      <c r="AB1200" s="84">
        <f t="shared" si="666"/>
        <v>0</v>
      </c>
      <c r="AC1200" s="84">
        <f t="shared" si="667"/>
        <v>0</v>
      </c>
      <c r="AD1200" s="85">
        <f t="shared" si="668"/>
        <v>0</v>
      </c>
      <c r="AE1200" s="85">
        <f t="shared" si="669"/>
        <v>0</v>
      </c>
      <c r="AF1200" s="1">
        <f t="shared" si="648"/>
        <v>0</v>
      </c>
    </row>
    <row r="1201" spans="1:32" x14ac:dyDescent="0.2">
      <c r="A1201" s="101">
        <v>2.1120000000000002E-3</v>
      </c>
      <c r="B1201" s="3">
        <f t="shared" si="684"/>
        <v>2.1120000000000002E-3</v>
      </c>
      <c r="C1201"/>
      <c r="D1201"/>
      <c r="E1201" s="56" t="s">
        <v>20</v>
      </c>
      <c r="F1201" s="21">
        <f t="shared" si="649"/>
        <v>0</v>
      </c>
      <c r="G1201" s="21">
        <f t="shared" si="650"/>
        <v>0</v>
      </c>
      <c r="H1201" s="111" t="str">
        <f>IF(ISNA(VLOOKUP(C1201,[1]Sheet1!$J$2:$J$2989,1,FALSE)),"No","Yes")</f>
        <v>No</v>
      </c>
      <c r="I1201" s="84">
        <f t="shared" si="672"/>
        <v>0</v>
      </c>
      <c r="J1201" s="84">
        <f t="shared" si="673"/>
        <v>0</v>
      </c>
      <c r="K1201" s="84">
        <f t="shared" si="674"/>
        <v>0</v>
      </c>
      <c r="L1201" s="84">
        <f t="shared" si="675"/>
        <v>0</v>
      </c>
      <c r="M1201" s="84">
        <f t="shared" si="676"/>
        <v>0</v>
      </c>
      <c r="N1201" s="84">
        <f t="shared" si="677"/>
        <v>0</v>
      </c>
      <c r="O1201" s="84">
        <f t="shared" si="670"/>
        <v>0</v>
      </c>
      <c r="Q1201" s="85">
        <f t="shared" si="678"/>
        <v>0</v>
      </c>
      <c r="R1201" s="85">
        <f t="shared" si="679"/>
        <v>0</v>
      </c>
      <c r="S1201" s="85">
        <f t="shared" si="680"/>
        <v>0</v>
      </c>
      <c r="T1201" s="85">
        <f t="shared" si="681"/>
        <v>0</v>
      </c>
      <c r="U1201" s="85">
        <f t="shared" si="682"/>
        <v>0</v>
      </c>
      <c r="V1201" s="85">
        <f t="shared" si="683"/>
        <v>0</v>
      </c>
      <c r="W1201" s="85">
        <f t="shared" si="671"/>
        <v>0</v>
      </c>
      <c r="Y1201" s="84">
        <f t="shared" si="663"/>
        <v>0</v>
      </c>
      <c r="Z1201" s="85">
        <f t="shared" si="664"/>
        <v>0</v>
      </c>
      <c r="AA1201" s="70">
        <f t="shared" si="665"/>
        <v>0</v>
      </c>
      <c r="AB1201" s="84">
        <f t="shared" si="666"/>
        <v>0</v>
      </c>
      <c r="AC1201" s="84">
        <f t="shared" si="667"/>
        <v>0</v>
      </c>
      <c r="AD1201" s="85">
        <f t="shared" si="668"/>
        <v>0</v>
      </c>
      <c r="AE1201" s="85">
        <f t="shared" si="669"/>
        <v>0</v>
      </c>
      <c r="AF1201" s="1">
        <f t="shared" si="648"/>
        <v>0</v>
      </c>
    </row>
    <row r="1202" spans="1:32" x14ac:dyDescent="0.2">
      <c r="A1202" s="101">
        <v>2.1129999999999999E-3</v>
      </c>
      <c r="B1202" s="3">
        <f t="shared" si="684"/>
        <v>2.1129999999999999E-3</v>
      </c>
      <c r="C1202"/>
      <c r="D1202"/>
      <c r="E1202" s="56" t="s">
        <v>20</v>
      </c>
      <c r="F1202" s="21">
        <f t="shared" si="649"/>
        <v>0</v>
      </c>
      <c r="G1202" s="21">
        <f t="shared" si="650"/>
        <v>0</v>
      </c>
      <c r="H1202" s="111" t="str">
        <f>IF(ISNA(VLOOKUP(C1202,[1]Sheet1!$J$2:$J$2989,1,FALSE)),"No","Yes")</f>
        <v>No</v>
      </c>
      <c r="I1202" s="84">
        <f t="shared" si="672"/>
        <v>0</v>
      </c>
      <c r="J1202" s="84">
        <f t="shared" si="673"/>
        <v>0</v>
      </c>
      <c r="K1202" s="84">
        <f t="shared" si="674"/>
        <v>0</v>
      </c>
      <c r="L1202" s="84">
        <f t="shared" si="675"/>
        <v>0</v>
      </c>
      <c r="M1202" s="84">
        <f t="shared" si="676"/>
        <v>0</v>
      </c>
      <c r="N1202" s="84">
        <f t="shared" si="677"/>
        <v>0</v>
      </c>
      <c r="O1202" s="84">
        <f t="shared" si="670"/>
        <v>0</v>
      </c>
      <c r="Q1202" s="85">
        <f t="shared" si="678"/>
        <v>0</v>
      </c>
      <c r="R1202" s="85">
        <f t="shared" si="679"/>
        <v>0</v>
      </c>
      <c r="S1202" s="85">
        <f t="shared" si="680"/>
        <v>0</v>
      </c>
      <c r="T1202" s="85">
        <f t="shared" si="681"/>
        <v>0</v>
      </c>
      <c r="U1202" s="85">
        <f t="shared" si="682"/>
        <v>0</v>
      </c>
      <c r="V1202" s="85">
        <f t="shared" si="683"/>
        <v>0</v>
      </c>
      <c r="W1202" s="85">
        <f t="shared" si="671"/>
        <v>0</v>
      </c>
      <c r="Y1202" s="84">
        <f t="shared" si="663"/>
        <v>0</v>
      </c>
      <c r="Z1202" s="85">
        <f t="shared" si="664"/>
        <v>0</v>
      </c>
      <c r="AA1202" s="70">
        <f t="shared" si="665"/>
        <v>0</v>
      </c>
      <c r="AB1202" s="84">
        <f t="shared" si="666"/>
        <v>0</v>
      </c>
      <c r="AC1202" s="84">
        <f t="shared" si="667"/>
        <v>0</v>
      </c>
      <c r="AD1202" s="85">
        <f t="shared" si="668"/>
        <v>0</v>
      </c>
      <c r="AE1202" s="85">
        <f t="shared" si="669"/>
        <v>0</v>
      </c>
      <c r="AF1202" s="1">
        <f t="shared" si="648"/>
        <v>0</v>
      </c>
    </row>
    <row r="1203" spans="1:32" x14ac:dyDescent="0.2">
      <c r="A1203" s="101">
        <v>2.114E-3</v>
      </c>
      <c r="B1203" s="3">
        <f t="shared" si="684"/>
        <v>2.114E-3</v>
      </c>
      <c r="C1203"/>
      <c r="D1203"/>
      <c r="E1203" s="56" t="s">
        <v>20</v>
      </c>
      <c r="F1203" s="21">
        <f t="shared" si="649"/>
        <v>0</v>
      </c>
      <c r="G1203" s="21">
        <f t="shared" si="650"/>
        <v>0</v>
      </c>
      <c r="H1203" s="111" t="str">
        <f>IF(ISNA(VLOOKUP(C1203,[1]Sheet1!$J$2:$J$2989,1,FALSE)),"No","Yes")</f>
        <v>No</v>
      </c>
      <c r="I1203" s="84">
        <f t="shared" si="672"/>
        <v>0</v>
      </c>
      <c r="J1203" s="84">
        <f t="shared" si="673"/>
        <v>0</v>
      </c>
      <c r="K1203" s="84">
        <f t="shared" si="674"/>
        <v>0</v>
      </c>
      <c r="L1203" s="84">
        <f t="shared" si="675"/>
        <v>0</v>
      </c>
      <c r="M1203" s="84">
        <f t="shared" si="676"/>
        <v>0</v>
      </c>
      <c r="N1203" s="84">
        <f t="shared" si="677"/>
        <v>0</v>
      </c>
      <c r="O1203" s="84">
        <f t="shared" si="670"/>
        <v>0</v>
      </c>
      <c r="Q1203" s="85">
        <f t="shared" si="678"/>
        <v>0</v>
      </c>
      <c r="R1203" s="85">
        <f t="shared" si="679"/>
        <v>0</v>
      </c>
      <c r="S1203" s="85">
        <f t="shared" si="680"/>
        <v>0</v>
      </c>
      <c r="T1203" s="85">
        <f t="shared" si="681"/>
        <v>0</v>
      </c>
      <c r="U1203" s="85">
        <f t="shared" si="682"/>
        <v>0</v>
      </c>
      <c r="V1203" s="85">
        <f t="shared" si="683"/>
        <v>0</v>
      </c>
      <c r="W1203" s="85">
        <f t="shared" si="671"/>
        <v>0</v>
      </c>
      <c r="Y1203" s="84">
        <f t="shared" si="663"/>
        <v>0</v>
      </c>
      <c r="Z1203" s="85">
        <f t="shared" si="664"/>
        <v>0</v>
      </c>
      <c r="AA1203" s="70">
        <f t="shared" si="665"/>
        <v>0</v>
      </c>
      <c r="AB1203" s="84">
        <f t="shared" si="666"/>
        <v>0</v>
      </c>
      <c r="AC1203" s="84">
        <f t="shared" si="667"/>
        <v>0</v>
      </c>
      <c r="AD1203" s="85">
        <f t="shared" si="668"/>
        <v>0</v>
      </c>
      <c r="AE1203" s="85">
        <f t="shared" si="669"/>
        <v>0</v>
      </c>
      <c r="AF1203" s="1">
        <f t="shared" ref="AF1203:AF1251" si="685">IF(H1203="NO",SUM(AA1203:AE1203)-0,SUM(AA1203:AE1203))</f>
        <v>0</v>
      </c>
    </row>
    <row r="1204" spans="1:32" x14ac:dyDescent="0.2">
      <c r="A1204" s="101">
        <v>2.1150000000000001E-3</v>
      </c>
      <c r="B1204" s="3">
        <f t="shared" si="684"/>
        <v>2.1150000000000001E-3</v>
      </c>
      <c r="C1204"/>
      <c r="D1204"/>
      <c r="E1204" s="56" t="s">
        <v>20</v>
      </c>
      <c r="F1204" s="21">
        <f t="shared" si="649"/>
        <v>0</v>
      </c>
      <c r="G1204" s="21">
        <f t="shared" si="650"/>
        <v>0</v>
      </c>
      <c r="H1204" s="111" t="str">
        <f>IF(ISNA(VLOOKUP(C1204,[1]Sheet1!$J$2:$J$2989,1,FALSE)),"No","Yes")</f>
        <v>No</v>
      </c>
      <c r="I1204" s="84">
        <f t="shared" si="672"/>
        <v>0</v>
      </c>
      <c r="J1204" s="84">
        <f t="shared" si="673"/>
        <v>0</v>
      </c>
      <c r="K1204" s="84">
        <f t="shared" si="674"/>
        <v>0</v>
      </c>
      <c r="L1204" s="84">
        <f t="shared" si="675"/>
        <v>0</v>
      </c>
      <c r="M1204" s="84">
        <f t="shared" si="676"/>
        <v>0</v>
      </c>
      <c r="N1204" s="84">
        <f t="shared" si="677"/>
        <v>0</v>
      </c>
      <c r="O1204" s="84">
        <f t="shared" si="670"/>
        <v>0</v>
      </c>
      <c r="Q1204" s="85">
        <f t="shared" si="678"/>
        <v>0</v>
      </c>
      <c r="R1204" s="85">
        <f t="shared" si="679"/>
        <v>0</v>
      </c>
      <c r="S1204" s="85">
        <f t="shared" si="680"/>
        <v>0</v>
      </c>
      <c r="T1204" s="85">
        <f t="shared" si="681"/>
        <v>0</v>
      </c>
      <c r="U1204" s="85">
        <f t="shared" si="682"/>
        <v>0</v>
      </c>
      <c r="V1204" s="85">
        <f t="shared" si="683"/>
        <v>0</v>
      </c>
      <c r="W1204" s="85">
        <f t="shared" si="671"/>
        <v>0</v>
      </c>
      <c r="Y1204" s="84">
        <f t="shared" si="663"/>
        <v>0</v>
      </c>
      <c r="Z1204" s="85">
        <f t="shared" si="664"/>
        <v>0</v>
      </c>
      <c r="AA1204" s="70">
        <f t="shared" si="665"/>
        <v>0</v>
      </c>
      <c r="AB1204" s="84">
        <f t="shared" si="666"/>
        <v>0</v>
      </c>
      <c r="AC1204" s="84">
        <f t="shared" si="667"/>
        <v>0</v>
      </c>
      <c r="AD1204" s="85">
        <f t="shared" si="668"/>
        <v>0</v>
      </c>
      <c r="AE1204" s="85">
        <f t="shared" si="669"/>
        <v>0</v>
      </c>
      <c r="AF1204" s="1">
        <f t="shared" si="685"/>
        <v>0</v>
      </c>
    </row>
    <row r="1205" spans="1:32" x14ac:dyDescent="0.2">
      <c r="A1205" s="101">
        <v>2.1159999999999998E-3</v>
      </c>
      <c r="B1205" s="3">
        <f t="shared" si="684"/>
        <v>2.1159999999999998E-3</v>
      </c>
      <c r="C1205"/>
      <c r="D1205"/>
      <c r="E1205" s="56" t="s">
        <v>20</v>
      </c>
      <c r="F1205" s="21">
        <f t="shared" si="649"/>
        <v>0</v>
      </c>
      <c r="G1205" s="21">
        <f t="shared" si="650"/>
        <v>0</v>
      </c>
      <c r="H1205" s="111" t="str">
        <f>IF(ISNA(VLOOKUP(C1205,[1]Sheet1!$J$2:$J$2989,1,FALSE)),"No","Yes")</f>
        <v>No</v>
      </c>
      <c r="I1205" s="84">
        <f t="shared" si="672"/>
        <v>0</v>
      </c>
      <c r="J1205" s="84">
        <f t="shared" si="673"/>
        <v>0</v>
      </c>
      <c r="K1205" s="84">
        <f t="shared" si="674"/>
        <v>0</v>
      </c>
      <c r="L1205" s="84">
        <f t="shared" si="675"/>
        <v>0</v>
      </c>
      <c r="M1205" s="84">
        <f t="shared" si="676"/>
        <v>0</v>
      </c>
      <c r="N1205" s="84">
        <f t="shared" si="677"/>
        <v>0</v>
      </c>
      <c r="O1205" s="84">
        <f t="shared" si="670"/>
        <v>0</v>
      </c>
      <c r="Q1205" s="85">
        <f t="shared" si="678"/>
        <v>0</v>
      </c>
      <c r="R1205" s="85">
        <f t="shared" si="679"/>
        <v>0</v>
      </c>
      <c r="S1205" s="85">
        <f t="shared" si="680"/>
        <v>0</v>
      </c>
      <c r="T1205" s="85">
        <f t="shared" si="681"/>
        <v>0</v>
      </c>
      <c r="U1205" s="85">
        <f t="shared" si="682"/>
        <v>0</v>
      </c>
      <c r="V1205" s="85">
        <f t="shared" si="683"/>
        <v>0</v>
      </c>
      <c r="W1205" s="85">
        <f t="shared" si="671"/>
        <v>0</v>
      </c>
      <c r="Y1205" s="84">
        <f t="shared" si="663"/>
        <v>0</v>
      </c>
      <c r="Z1205" s="85">
        <f t="shared" si="664"/>
        <v>0</v>
      </c>
      <c r="AA1205" s="70">
        <f t="shared" si="665"/>
        <v>0</v>
      </c>
      <c r="AB1205" s="84">
        <f t="shared" si="666"/>
        <v>0</v>
      </c>
      <c r="AC1205" s="84">
        <f t="shared" si="667"/>
        <v>0</v>
      </c>
      <c r="AD1205" s="85">
        <f t="shared" si="668"/>
        <v>0</v>
      </c>
      <c r="AE1205" s="85">
        <f t="shared" si="669"/>
        <v>0</v>
      </c>
      <c r="AF1205" s="1">
        <f t="shared" si="685"/>
        <v>0</v>
      </c>
    </row>
    <row r="1206" spans="1:32" x14ac:dyDescent="0.2">
      <c r="A1206" s="101">
        <v>2.117E-3</v>
      </c>
      <c r="B1206" s="3">
        <f t="shared" si="684"/>
        <v>2.117E-3</v>
      </c>
      <c r="C1206"/>
      <c r="D1206"/>
      <c r="E1206" s="56" t="s">
        <v>20</v>
      </c>
      <c r="F1206" s="21">
        <f t="shared" si="649"/>
        <v>0</v>
      </c>
      <c r="G1206" s="21">
        <f t="shared" si="650"/>
        <v>0</v>
      </c>
      <c r="H1206" s="111" t="str">
        <f>IF(ISNA(VLOOKUP(C1206,[1]Sheet1!$J$2:$J$2989,1,FALSE)),"No","Yes")</f>
        <v>No</v>
      </c>
      <c r="I1206" s="84">
        <f t="shared" si="672"/>
        <v>0</v>
      </c>
      <c r="J1206" s="84">
        <f t="shared" si="673"/>
        <v>0</v>
      </c>
      <c r="K1206" s="84">
        <f t="shared" si="674"/>
        <v>0</v>
      </c>
      <c r="L1206" s="84">
        <f t="shared" si="675"/>
        <v>0</v>
      </c>
      <c r="M1206" s="84">
        <f t="shared" si="676"/>
        <v>0</v>
      </c>
      <c r="N1206" s="84">
        <f t="shared" si="677"/>
        <v>0</v>
      </c>
      <c r="O1206" s="84">
        <f t="shared" si="670"/>
        <v>0</v>
      </c>
      <c r="Q1206" s="85">
        <f t="shared" si="678"/>
        <v>0</v>
      </c>
      <c r="R1206" s="85">
        <f t="shared" si="679"/>
        <v>0</v>
      </c>
      <c r="S1206" s="85">
        <f t="shared" si="680"/>
        <v>0</v>
      </c>
      <c r="T1206" s="85">
        <f t="shared" si="681"/>
        <v>0</v>
      </c>
      <c r="U1206" s="85">
        <f t="shared" si="682"/>
        <v>0</v>
      </c>
      <c r="V1206" s="85">
        <f t="shared" si="683"/>
        <v>0</v>
      </c>
      <c r="W1206" s="85">
        <f t="shared" si="671"/>
        <v>0</v>
      </c>
      <c r="Y1206" s="84">
        <f t="shared" si="663"/>
        <v>0</v>
      </c>
      <c r="Z1206" s="85">
        <f t="shared" si="664"/>
        <v>0</v>
      </c>
      <c r="AA1206" s="70">
        <f t="shared" si="665"/>
        <v>0</v>
      </c>
      <c r="AB1206" s="84">
        <f t="shared" si="666"/>
        <v>0</v>
      </c>
      <c r="AC1206" s="84">
        <f t="shared" si="667"/>
        <v>0</v>
      </c>
      <c r="AD1206" s="85">
        <f t="shared" si="668"/>
        <v>0</v>
      </c>
      <c r="AE1206" s="85">
        <f t="shared" si="669"/>
        <v>0</v>
      </c>
      <c r="AF1206" s="1">
        <f t="shared" si="685"/>
        <v>0</v>
      </c>
    </row>
    <row r="1207" spans="1:32" x14ac:dyDescent="0.2">
      <c r="A1207" s="101">
        <v>2.1180000000000001E-3</v>
      </c>
      <c r="B1207" s="3">
        <f t="shared" si="684"/>
        <v>2.1180000000000001E-3</v>
      </c>
      <c r="C1207"/>
      <c r="D1207"/>
      <c r="E1207" s="56" t="s">
        <v>20</v>
      </c>
      <c r="F1207" s="21">
        <f t="shared" si="649"/>
        <v>0</v>
      </c>
      <c r="G1207" s="21">
        <f t="shared" si="650"/>
        <v>0</v>
      </c>
      <c r="H1207" s="111" t="str">
        <f>IF(ISNA(VLOOKUP(C1207,[1]Sheet1!$J$2:$J$2989,1,FALSE)),"No","Yes")</f>
        <v>No</v>
      </c>
      <c r="I1207" s="84">
        <f t="shared" si="672"/>
        <v>0</v>
      </c>
      <c r="J1207" s="84">
        <f t="shared" si="673"/>
        <v>0</v>
      </c>
      <c r="K1207" s="84">
        <f t="shared" si="674"/>
        <v>0</v>
      </c>
      <c r="L1207" s="84">
        <f t="shared" si="675"/>
        <v>0</v>
      </c>
      <c r="M1207" s="84">
        <f t="shared" si="676"/>
        <v>0</v>
      </c>
      <c r="N1207" s="84">
        <f t="shared" si="677"/>
        <v>0</v>
      </c>
      <c r="O1207" s="84">
        <f t="shared" si="670"/>
        <v>0</v>
      </c>
      <c r="Q1207" s="85">
        <f t="shared" si="678"/>
        <v>0</v>
      </c>
      <c r="R1207" s="85">
        <f t="shared" si="679"/>
        <v>0</v>
      </c>
      <c r="S1207" s="85">
        <f t="shared" si="680"/>
        <v>0</v>
      </c>
      <c r="T1207" s="85">
        <f t="shared" si="681"/>
        <v>0</v>
      </c>
      <c r="U1207" s="85">
        <f t="shared" si="682"/>
        <v>0</v>
      </c>
      <c r="V1207" s="85">
        <f t="shared" si="683"/>
        <v>0</v>
      </c>
      <c r="W1207" s="85">
        <f t="shared" si="671"/>
        <v>0</v>
      </c>
      <c r="Y1207" s="84">
        <f t="shared" si="663"/>
        <v>0</v>
      </c>
      <c r="Z1207" s="85">
        <f t="shared" si="664"/>
        <v>0</v>
      </c>
      <c r="AA1207" s="70">
        <f t="shared" si="665"/>
        <v>0</v>
      </c>
      <c r="AB1207" s="84">
        <f t="shared" si="666"/>
        <v>0</v>
      </c>
      <c r="AC1207" s="84">
        <f t="shared" si="667"/>
        <v>0</v>
      </c>
      <c r="AD1207" s="85">
        <f t="shared" si="668"/>
        <v>0</v>
      </c>
      <c r="AE1207" s="85">
        <f t="shared" si="669"/>
        <v>0</v>
      </c>
      <c r="AF1207" s="1">
        <f t="shared" si="685"/>
        <v>0</v>
      </c>
    </row>
    <row r="1208" spans="1:32" x14ac:dyDescent="0.2">
      <c r="A1208" s="101">
        <v>2.1190000000000002E-3</v>
      </c>
      <c r="B1208" s="3">
        <f t="shared" si="684"/>
        <v>2.1190000000000002E-3</v>
      </c>
      <c r="C1208"/>
      <c r="D1208"/>
      <c r="E1208" s="56" t="s">
        <v>20</v>
      </c>
      <c r="F1208" s="21">
        <f t="shared" si="649"/>
        <v>0</v>
      </c>
      <c r="G1208" s="21">
        <f t="shared" si="650"/>
        <v>0</v>
      </c>
      <c r="H1208" s="111" t="str">
        <f>IF(ISNA(VLOOKUP(C1208,[1]Sheet1!$J$2:$J$2989,1,FALSE)),"No","Yes")</f>
        <v>No</v>
      </c>
      <c r="I1208" s="84">
        <f t="shared" si="672"/>
        <v>0</v>
      </c>
      <c r="J1208" s="84">
        <f t="shared" si="673"/>
        <v>0</v>
      </c>
      <c r="K1208" s="84">
        <f t="shared" si="674"/>
        <v>0</v>
      </c>
      <c r="L1208" s="84">
        <f t="shared" si="675"/>
        <v>0</v>
      </c>
      <c r="M1208" s="84">
        <f t="shared" si="676"/>
        <v>0</v>
      </c>
      <c r="N1208" s="84">
        <f t="shared" si="677"/>
        <v>0</v>
      </c>
      <c r="O1208" s="84">
        <f t="shared" si="670"/>
        <v>0</v>
      </c>
      <c r="Q1208" s="85">
        <f t="shared" si="678"/>
        <v>0</v>
      </c>
      <c r="R1208" s="85">
        <f t="shared" si="679"/>
        <v>0</v>
      </c>
      <c r="S1208" s="85">
        <f t="shared" si="680"/>
        <v>0</v>
      </c>
      <c r="T1208" s="85">
        <f t="shared" si="681"/>
        <v>0</v>
      </c>
      <c r="U1208" s="85">
        <f t="shared" si="682"/>
        <v>0</v>
      </c>
      <c r="V1208" s="85">
        <f t="shared" si="683"/>
        <v>0</v>
      </c>
      <c r="W1208" s="85">
        <f t="shared" si="671"/>
        <v>0</v>
      </c>
      <c r="Y1208" s="84">
        <f t="shared" si="663"/>
        <v>0</v>
      </c>
      <c r="Z1208" s="85">
        <f t="shared" si="664"/>
        <v>0</v>
      </c>
      <c r="AA1208" s="70">
        <f t="shared" si="665"/>
        <v>0</v>
      </c>
      <c r="AB1208" s="84">
        <f t="shared" si="666"/>
        <v>0</v>
      </c>
      <c r="AC1208" s="84">
        <f t="shared" si="667"/>
        <v>0</v>
      </c>
      <c r="AD1208" s="85">
        <f t="shared" si="668"/>
        <v>0</v>
      </c>
      <c r="AE1208" s="85">
        <f t="shared" si="669"/>
        <v>0</v>
      </c>
      <c r="AF1208" s="1">
        <f t="shared" si="685"/>
        <v>0</v>
      </c>
    </row>
    <row r="1209" spans="1:32" x14ac:dyDescent="0.2">
      <c r="A1209" s="101">
        <v>2.1199999999999999E-3</v>
      </c>
      <c r="B1209" s="3">
        <f t="shared" si="684"/>
        <v>2.1199999999999999E-3</v>
      </c>
      <c r="C1209"/>
      <c r="D1209"/>
      <c r="E1209" s="56" t="s">
        <v>20</v>
      </c>
      <c r="F1209" s="21">
        <f t="shared" si="649"/>
        <v>0</v>
      </c>
      <c r="G1209" s="21">
        <f t="shared" si="650"/>
        <v>0</v>
      </c>
      <c r="H1209" s="111" t="str">
        <f>IF(ISNA(VLOOKUP(C1209,[1]Sheet1!$J$2:$J$2989,1,FALSE)),"No","Yes")</f>
        <v>No</v>
      </c>
      <c r="I1209" s="84">
        <f t="shared" si="672"/>
        <v>0</v>
      </c>
      <c r="J1209" s="84">
        <f t="shared" si="673"/>
        <v>0</v>
      </c>
      <c r="K1209" s="84">
        <f t="shared" si="674"/>
        <v>0</v>
      </c>
      <c r="L1209" s="84">
        <f t="shared" si="675"/>
        <v>0</v>
      </c>
      <c r="M1209" s="84">
        <f t="shared" si="676"/>
        <v>0</v>
      </c>
      <c r="N1209" s="84">
        <f t="shared" si="677"/>
        <v>0</v>
      </c>
      <c r="O1209" s="84">
        <f t="shared" si="670"/>
        <v>0</v>
      </c>
      <c r="Q1209" s="85">
        <f t="shared" si="678"/>
        <v>0</v>
      </c>
      <c r="R1209" s="85">
        <f t="shared" si="679"/>
        <v>0</v>
      </c>
      <c r="S1209" s="85">
        <f t="shared" si="680"/>
        <v>0</v>
      </c>
      <c r="T1209" s="85">
        <f t="shared" si="681"/>
        <v>0</v>
      </c>
      <c r="U1209" s="85">
        <f t="shared" si="682"/>
        <v>0</v>
      </c>
      <c r="V1209" s="85">
        <f t="shared" si="683"/>
        <v>0</v>
      </c>
      <c r="W1209" s="85">
        <f t="shared" si="671"/>
        <v>0</v>
      </c>
      <c r="Y1209" s="84">
        <f t="shared" si="663"/>
        <v>0</v>
      </c>
      <c r="Z1209" s="85">
        <f t="shared" si="664"/>
        <v>0</v>
      </c>
      <c r="AA1209" s="70">
        <f t="shared" si="665"/>
        <v>0</v>
      </c>
      <c r="AB1209" s="84">
        <f t="shared" si="666"/>
        <v>0</v>
      </c>
      <c r="AC1209" s="84">
        <f t="shared" si="667"/>
        <v>0</v>
      </c>
      <c r="AD1209" s="85">
        <f t="shared" si="668"/>
        <v>0</v>
      </c>
      <c r="AE1209" s="85">
        <f t="shared" si="669"/>
        <v>0</v>
      </c>
      <c r="AF1209" s="1">
        <f t="shared" si="685"/>
        <v>0</v>
      </c>
    </row>
    <row r="1210" spans="1:32" x14ac:dyDescent="0.2">
      <c r="A1210" s="101">
        <v>2.1210000000000001E-3</v>
      </c>
      <c r="B1210" s="3">
        <f t="shared" si="684"/>
        <v>2.1210000000000001E-3</v>
      </c>
      <c r="C1210"/>
      <c r="D1210"/>
      <c r="E1210" s="56" t="s">
        <v>20</v>
      </c>
      <c r="F1210" s="21">
        <f t="shared" si="649"/>
        <v>0</v>
      </c>
      <c r="G1210" s="21">
        <f t="shared" si="650"/>
        <v>0</v>
      </c>
      <c r="H1210" s="111" t="str">
        <f>IF(ISNA(VLOOKUP(C1210,[1]Sheet1!$J$2:$J$2989,1,FALSE)),"No","Yes")</f>
        <v>No</v>
      </c>
      <c r="I1210" s="84">
        <f t="shared" si="672"/>
        <v>0</v>
      </c>
      <c r="J1210" s="84">
        <f t="shared" si="673"/>
        <v>0</v>
      </c>
      <c r="K1210" s="84">
        <f t="shared" si="674"/>
        <v>0</v>
      </c>
      <c r="L1210" s="84">
        <f t="shared" si="675"/>
        <v>0</v>
      </c>
      <c r="M1210" s="84">
        <f t="shared" si="676"/>
        <v>0</v>
      </c>
      <c r="N1210" s="84">
        <f t="shared" si="677"/>
        <v>0</v>
      </c>
      <c r="O1210" s="84">
        <f t="shared" si="670"/>
        <v>0</v>
      </c>
      <c r="Q1210" s="85">
        <f t="shared" si="678"/>
        <v>0</v>
      </c>
      <c r="R1210" s="85">
        <f t="shared" si="679"/>
        <v>0</v>
      </c>
      <c r="S1210" s="85">
        <f t="shared" si="680"/>
        <v>0</v>
      </c>
      <c r="T1210" s="85">
        <f t="shared" si="681"/>
        <v>0</v>
      </c>
      <c r="U1210" s="85">
        <f t="shared" si="682"/>
        <v>0</v>
      </c>
      <c r="V1210" s="85">
        <f t="shared" si="683"/>
        <v>0</v>
      </c>
      <c r="W1210" s="85">
        <f t="shared" si="671"/>
        <v>0</v>
      </c>
      <c r="Y1210" s="84">
        <f t="shared" si="663"/>
        <v>0</v>
      </c>
      <c r="Z1210" s="85">
        <f t="shared" si="664"/>
        <v>0</v>
      </c>
      <c r="AA1210" s="70">
        <f t="shared" si="665"/>
        <v>0</v>
      </c>
      <c r="AB1210" s="84">
        <f t="shared" si="666"/>
        <v>0</v>
      </c>
      <c r="AC1210" s="84">
        <f t="shared" si="667"/>
        <v>0</v>
      </c>
      <c r="AD1210" s="85">
        <f t="shared" si="668"/>
        <v>0</v>
      </c>
      <c r="AE1210" s="85">
        <f t="shared" si="669"/>
        <v>0</v>
      </c>
      <c r="AF1210" s="1">
        <f t="shared" si="685"/>
        <v>0</v>
      </c>
    </row>
    <row r="1211" spans="1:32" x14ac:dyDescent="0.2">
      <c r="A1211" s="101">
        <v>2.1220000000000002E-3</v>
      </c>
      <c r="B1211" s="3">
        <f t="shared" si="684"/>
        <v>2.1220000000000002E-3</v>
      </c>
      <c r="C1211"/>
      <c r="D1211"/>
      <c r="E1211" s="56" t="s">
        <v>20</v>
      </c>
      <c r="F1211" s="21">
        <f t="shared" si="649"/>
        <v>0</v>
      </c>
      <c r="G1211" s="21">
        <f t="shared" si="650"/>
        <v>0</v>
      </c>
      <c r="H1211" s="111" t="str">
        <f>IF(ISNA(VLOOKUP(C1211,[1]Sheet1!$J$2:$J$2989,1,FALSE)),"No","Yes")</f>
        <v>No</v>
      </c>
      <c r="I1211" s="84">
        <f t="shared" si="672"/>
        <v>0</v>
      </c>
      <c r="J1211" s="84">
        <f t="shared" si="673"/>
        <v>0</v>
      </c>
      <c r="K1211" s="84">
        <f t="shared" si="674"/>
        <v>0</v>
      </c>
      <c r="L1211" s="84">
        <f t="shared" si="675"/>
        <v>0</v>
      </c>
      <c r="M1211" s="84">
        <f t="shared" si="676"/>
        <v>0</v>
      </c>
      <c r="N1211" s="84">
        <f t="shared" si="677"/>
        <v>0</v>
      </c>
      <c r="O1211" s="84">
        <f t="shared" si="670"/>
        <v>0</v>
      </c>
      <c r="Q1211" s="85">
        <f t="shared" si="678"/>
        <v>0</v>
      </c>
      <c r="R1211" s="85">
        <f t="shared" si="679"/>
        <v>0</v>
      </c>
      <c r="S1211" s="85">
        <f t="shared" si="680"/>
        <v>0</v>
      </c>
      <c r="T1211" s="85">
        <f t="shared" si="681"/>
        <v>0</v>
      </c>
      <c r="U1211" s="85">
        <f t="shared" si="682"/>
        <v>0</v>
      </c>
      <c r="V1211" s="85">
        <f t="shared" si="683"/>
        <v>0</v>
      </c>
      <c r="W1211" s="85">
        <f t="shared" si="671"/>
        <v>0</v>
      </c>
      <c r="Y1211" s="84">
        <f t="shared" si="663"/>
        <v>0</v>
      </c>
      <c r="Z1211" s="85">
        <f t="shared" si="664"/>
        <v>0</v>
      </c>
      <c r="AA1211" s="70">
        <f t="shared" si="665"/>
        <v>0</v>
      </c>
      <c r="AB1211" s="84">
        <f t="shared" si="666"/>
        <v>0</v>
      </c>
      <c r="AC1211" s="84">
        <f t="shared" si="667"/>
        <v>0</v>
      </c>
      <c r="AD1211" s="85">
        <f t="shared" si="668"/>
        <v>0</v>
      </c>
      <c r="AE1211" s="85">
        <f t="shared" si="669"/>
        <v>0</v>
      </c>
      <c r="AF1211" s="1">
        <f t="shared" si="685"/>
        <v>0</v>
      </c>
    </row>
    <row r="1212" spans="1:32" x14ac:dyDescent="0.2">
      <c r="A1212" s="101">
        <v>2.1229999999999999E-3</v>
      </c>
      <c r="B1212" s="3">
        <f t="shared" si="684"/>
        <v>2.1229999999999999E-3</v>
      </c>
      <c r="C1212"/>
      <c r="D1212"/>
      <c r="E1212" s="56" t="s">
        <v>20</v>
      </c>
      <c r="F1212" s="21">
        <f t="shared" si="649"/>
        <v>0</v>
      </c>
      <c r="G1212" s="21">
        <f t="shared" si="650"/>
        <v>0</v>
      </c>
      <c r="H1212" s="111" t="str">
        <f>IF(ISNA(VLOOKUP(C1212,[1]Sheet1!$J$2:$J$2989,1,FALSE)),"No","Yes")</f>
        <v>No</v>
      </c>
      <c r="I1212" s="84">
        <f t="shared" si="672"/>
        <v>0</v>
      </c>
      <c r="J1212" s="84">
        <f t="shared" si="673"/>
        <v>0</v>
      </c>
      <c r="K1212" s="84">
        <f t="shared" si="674"/>
        <v>0</v>
      </c>
      <c r="L1212" s="84">
        <f t="shared" si="675"/>
        <v>0</v>
      </c>
      <c r="M1212" s="84">
        <f t="shared" si="676"/>
        <v>0</v>
      </c>
      <c r="N1212" s="84">
        <f t="shared" si="677"/>
        <v>0</v>
      </c>
      <c r="O1212" s="84">
        <f t="shared" si="670"/>
        <v>0</v>
      </c>
      <c r="Q1212" s="85">
        <f t="shared" si="678"/>
        <v>0</v>
      </c>
      <c r="R1212" s="85">
        <f t="shared" si="679"/>
        <v>0</v>
      </c>
      <c r="S1212" s="85">
        <f t="shared" si="680"/>
        <v>0</v>
      </c>
      <c r="T1212" s="85">
        <f t="shared" si="681"/>
        <v>0</v>
      </c>
      <c r="U1212" s="85">
        <f t="shared" si="682"/>
        <v>0</v>
      </c>
      <c r="V1212" s="85">
        <f t="shared" si="683"/>
        <v>0</v>
      </c>
      <c r="W1212" s="85">
        <f t="shared" si="671"/>
        <v>0</v>
      </c>
      <c r="Y1212" s="84">
        <f t="shared" si="663"/>
        <v>0</v>
      </c>
      <c r="Z1212" s="85">
        <f t="shared" si="664"/>
        <v>0</v>
      </c>
      <c r="AA1212" s="70">
        <f t="shared" si="665"/>
        <v>0</v>
      </c>
      <c r="AB1212" s="84">
        <f t="shared" si="666"/>
        <v>0</v>
      </c>
      <c r="AC1212" s="84">
        <f t="shared" si="667"/>
        <v>0</v>
      </c>
      <c r="AD1212" s="85">
        <f t="shared" si="668"/>
        <v>0</v>
      </c>
      <c r="AE1212" s="85">
        <f t="shared" si="669"/>
        <v>0</v>
      </c>
      <c r="AF1212" s="1">
        <f t="shared" si="685"/>
        <v>0</v>
      </c>
    </row>
    <row r="1213" spans="1:32" x14ac:dyDescent="0.2">
      <c r="A1213" s="101">
        <v>2.124E-3</v>
      </c>
      <c r="B1213" s="3">
        <f t="shared" si="684"/>
        <v>2.124E-3</v>
      </c>
      <c r="C1213"/>
      <c r="D1213"/>
      <c r="E1213" s="56" t="s">
        <v>20</v>
      </c>
      <c r="F1213" s="21">
        <f t="shared" si="649"/>
        <v>0</v>
      </c>
      <c r="G1213" s="21">
        <f t="shared" si="650"/>
        <v>0</v>
      </c>
      <c r="H1213" s="111" t="str">
        <f>IF(ISNA(VLOOKUP(C1213,[1]Sheet1!$J$2:$J$2989,1,FALSE)),"No","Yes")</f>
        <v>No</v>
      </c>
      <c r="I1213" s="84">
        <f t="shared" si="672"/>
        <v>0</v>
      </c>
      <c r="J1213" s="84">
        <f t="shared" si="673"/>
        <v>0</v>
      </c>
      <c r="K1213" s="84">
        <f t="shared" si="674"/>
        <v>0</v>
      </c>
      <c r="L1213" s="84">
        <f t="shared" si="675"/>
        <v>0</v>
      </c>
      <c r="M1213" s="84">
        <f t="shared" si="676"/>
        <v>0</v>
      </c>
      <c r="N1213" s="84">
        <f t="shared" si="677"/>
        <v>0</v>
      </c>
      <c r="O1213" s="84">
        <f t="shared" si="670"/>
        <v>0</v>
      </c>
      <c r="Q1213" s="85">
        <f t="shared" si="678"/>
        <v>0</v>
      </c>
      <c r="R1213" s="85">
        <f t="shared" si="679"/>
        <v>0</v>
      </c>
      <c r="S1213" s="85">
        <f t="shared" si="680"/>
        <v>0</v>
      </c>
      <c r="T1213" s="85">
        <f t="shared" si="681"/>
        <v>0</v>
      </c>
      <c r="U1213" s="85">
        <f t="shared" si="682"/>
        <v>0</v>
      </c>
      <c r="V1213" s="85">
        <f t="shared" si="683"/>
        <v>0</v>
      </c>
      <c r="W1213" s="85">
        <f t="shared" si="671"/>
        <v>0</v>
      </c>
      <c r="Y1213" s="84">
        <f t="shared" si="663"/>
        <v>0</v>
      </c>
      <c r="Z1213" s="85">
        <f t="shared" si="664"/>
        <v>0</v>
      </c>
      <c r="AA1213" s="70">
        <f t="shared" si="665"/>
        <v>0</v>
      </c>
      <c r="AB1213" s="84">
        <f t="shared" si="666"/>
        <v>0</v>
      </c>
      <c r="AC1213" s="84">
        <f t="shared" si="667"/>
        <v>0</v>
      </c>
      <c r="AD1213" s="85">
        <f t="shared" si="668"/>
        <v>0</v>
      </c>
      <c r="AE1213" s="85">
        <f t="shared" si="669"/>
        <v>0</v>
      </c>
      <c r="AF1213" s="1">
        <f t="shared" si="685"/>
        <v>0</v>
      </c>
    </row>
    <row r="1214" spans="1:32" x14ac:dyDescent="0.2">
      <c r="A1214" s="101">
        <v>2.1250000000000002E-3</v>
      </c>
      <c r="B1214" s="3">
        <f t="shared" si="684"/>
        <v>2.1250000000000002E-3</v>
      </c>
      <c r="C1214"/>
      <c r="D1214"/>
      <c r="E1214" s="56" t="s">
        <v>20</v>
      </c>
      <c r="F1214" s="21">
        <f t="shared" si="649"/>
        <v>0</v>
      </c>
      <c r="G1214" s="21">
        <f t="shared" si="650"/>
        <v>0</v>
      </c>
      <c r="H1214" s="111" t="str">
        <f>IF(ISNA(VLOOKUP(C1214,[1]Sheet1!$J$2:$J$2989,1,FALSE)),"No","Yes")</f>
        <v>No</v>
      </c>
      <c r="I1214" s="84">
        <f t="shared" si="672"/>
        <v>0</v>
      </c>
      <c r="J1214" s="84">
        <f t="shared" si="673"/>
        <v>0</v>
      </c>
      <c r="K1214" s="84">
        <f t="shared" si="674"/>
        <v>0</v>
      </c>
      <c r="L1214" s="84">
        <f t="shared" si="675"/>
        <v>0</v>
      </c>
      <c r="M1214" s="84">
        <f t="shared" si="676"/>
        <v>0</v>
      </c>
      <c r="N1214" s="84">
        <f t="shared" si="677"/>
        <v>0</v>
      </c>
      <c r="O1214" s="84">
        <f t="shared" si="670"/>
        <v>0</v>
      </c>
      <c r="Q1214" s="85">
        <f t="shared" si="678"/>
        <v>0</v>
      </c>
      <c r="R1214" s="85">
        <f t="shared" si="679"/>
        <v>0</v>
      </c>
      <c r="S1214" s="85">
        <f t="shared" si="680"/>
        <v>0</v>
      </c>
      <c r="T1214" s="85">
        <f t="shared" si="681"/>
        <v>0</v>
      </c>
      <c r="U1214" s="85">
        <f t="shared" si="682"/>
        <v>0</v>
      </c>
      <c r="V1214" s="85">
        <f t="shared" si="683"/>
        <v>0</v>
      </c>
      <c r="W1214" s="85">
        <f t="shared" si="671"/>
        <v>0</v>
      </c>
      <c r="Y1214" s="84">
        <f t="shared" si="663"/>
        <v>0</v>
      </c>
      <c r="Z1214" s="85">
        <f t="shared" si="664"/>
        <v>0</v>
      </c>
      <c r="AA1214" s="70">
        <f t="shared" si="665"/>
        <v>0</v>
      </c>
      <c r="AB1214" s="84">
        <f t="shared" si="666"/>
        <v>0</v>
      </c>
      <c r="AC1214" s="84">
        <f t="shared" si="667"/>
        <v>0</v>
      </c>
      <c r="AD1214" s="85">
        <f t="shared" si="668"/>
        <v>0</v>
      </c>
      <c r="AE1214" s="85">
        <f t="shared" si="669"/>
        <v>0</v>
      </c>
      <c r="AF1214" s="1">
        <f t="shared" si="685"/>
        <v>0</v>
      </c>
    </row>
    <row r="1215" spans="1:32" x14ac:dyDescent="0.2">
      <c r="A1215" s="101">
        <v>2.1259999999999999E-3</v>
      </c>
      <c r="B1215" s="3">
        <f t="shared" si="684"/>
        <v>2.1259999999999999E-3</v>
      </c>
      <c r="C1215"/>
      <c r="D1215"/>
      <c r="E1215" s="56" t="s">
        <v>20</v>
      </c>
      <c r="F1215" s="21">
        <f t="shared" si="649"/>
        <v>0</v>
      </c>
      <c r="G1215" s="21">
        <f t="shared" si="650"/>
        <v>0</v>
      </c>
      <c r="H1215" s="111" t="str">
        <f>IF(ISNA(VLOOKUP(C1215,[1]Sheet1!$J$2:$J$2989,1,FALSE)),"No","Yes")</f>
        <v>No</v>
      </c>
      <c r="I1215" s="84">
        <f t="shared" si="672"/>
        <v>0</v>
      </c>
      <c r="J1215" s="84">
        <f t="shared" si="673"/>
        <v>0</v>
      </c>
      <c r="K1215" s="84">
        <f t="shared" si="674"/>
        <v>0</v>
      </c>
      <c r="L1215" s="84">
        <f t="shared" si="675"/>
        <v>0</v>
      </c>
      <c r="M1215" s="84">
        <f t="shared" si="676"/>
        <v>0</v>
      </c>
      <c r="N1215" s="84">
        <f t="shared" si="677"/>
        <v>0</v>
      </c>
      <c r="O1215" s="84">
        <f t="shared" si="670"/>
        <v>0</v>
      </c>
      <c r="Q1215" s="85">
        <f t="shared" si="678"/>
        <v>0</v>
      </c>
      <c r="R1215" s="85">
        <f t="shared" si="679"/>
        <v>0</v>
      </c>
      <c r="S1215" s="85">
        <f t="shared" si="680"/>
        <v>0</v>
      </c>
      <c r="T1215" s="85">
        <f t="shared" si="681"/>
        <v>0</v>
      </c>
      <c r="U1215" s="85">
        <f t="shared" si="682"/>
        <v>0</v>
      </c>
      <c r="V1215" s="85">
        <f t="shared" si="683"/>
        <v>0</v>
      </c>
      <c r="W1215" s="85">
        <f t="shared" si="671"/>
        <v>0</v>
      </c>
      <c r="Y1215" s="84">
        <f t="shared" si="663"/>
        <v>0</v>
      </c>
      <c r="Z1215" s="85">
        <f t="shared" si="664"/>
        <v>0</v>
      </c>
      <c r="AA1215" s="70">
        <f t="shared" si="665"/>
        <v>0</v>
      </c>
      <c r="AB1215" s="84">
        <f t="shared" si="666"/>
        <v>0</v>
      </c>
      <c r="AC1215" s="84">
        <f t="shared" si="667"/>
        <v>0</v>
      </c>
      <c r="AD1215" s="85">
        <f t="shared" si="668"/>
        <v>0</v>
      </c>
      <c r="AE1215" s="85">
        <f t="shared" si="669"/>
        <v>0</v>
      </c>
      <c r="AF1215" s="1">
        <f t="shared" si="685"/>
        <v>0</v>
      </c>
    </row>
    <row r="1216" spans="1:32" x14ac:dyDescent="0.2">
      <c r="A1216" s="101">
        <v>2.127E-3</v>
      </c>
      <c r="B1216" s="3">
        <f t="shared" si="684"/>
        <v>2.127E-3</v>
      </c>
      <c r="C1216"/>
      <c r="D1216"/>
      <c r="E1216" s="56" t="s">
        <v>20</v>
      </c>
      <c r="F1216" s="21">
        <f t="shared" ref="F1216:F1240" si="686">COUNTIF(H1216:X1216,"&gt;1")</f>
        <v>0</v>
      </c>
      <c r="G1216" s="21">
        <f t="shared" ref="G1216:G1240" si="687">COUNTIF(AA1216:AE1216,"&gt;1")</f>
        <v>0</v>
      </c>
      <c r="H1216" s="111" t="str">
        <f>IF(ISNA(VLOOKUP(C1216,[1]Sheet1!$J$2:$J$2989,1,FALSE)),"No","Yes")</f>
        <v>No</v>
      </c>
      <c r="I1216" s="84">
        <f t="shared" ref="I1216:I1240" si="688">IF(ISERROR(VLOOKUP($C1216,Sprint1,5,FALSE)),0,(VLOOKUP($C1216,Sprint1,5,FALSE)))</f>
        <v>0</v>
      </c>
      <c r="J1216" s="84">
        <f t="shared" ref="J1216:J1240" si="689">IF(ISERROR(VLOOKUP($C1216,Sprint2,5,FALSE)),0,(VLOOKUP($C1216,Sprint2,5,FALSE)))</f>
        <v>0</v>
      </c>
      <c r="K1216" s="84">
        <f t="shared" ref="K1216:K1240" si="690">IF(ISERROR(VLOOKUP($C1216,Sprint3,5,FALSE)),0,(VLOOKUP($C1216,Sprint3,5,FALSE)))</f>
        <v>0</v>
      </c>
      <c r="L1216" s="84">
        <f t="shared" ref="L1216:L1240" si="691">IF(ISERROR(VLOOKUP($C1216,Sprint4,5,FALSE)),0,(VLOOKUP($C1216,Sprint4,5,FALSE)))</f>
        <v>0</v>
      </c>
      <c r="M1216" s="84">
        <f t="shared" ref="M1216:M1240" si="692">IF(ISERROR(VLOOKUP($C1216,Sprint5,5,FALSE)),0,(VLOOKUP($C1216,Sprint5,5,FALSE)))</f>
        <v>0</v>
      </c>
      <c r="N1216" s="84">
        <f t="shared" ref="N1216:N1240" si="693">IF(ISERROR(VLOOKUP($C1216,Sprint6,5,FALSE)),0,(VLOOKUP($C1216,Sprint6,5,FALSE)))</f>
        <v>0</v>
      </c>
      <c r="O1216" s="84">
        <f t="shared" si="670"/>
        <v>0</v>
      </c>
      <c r="Q1216" s="85">
        <f t="shared" ref="Q1216:Q1240" si="694">IF(ISERROR(VLOOKUP($C1216,_End1,5,FALSE)),0,(VLOOKUP($C1216,_End1,5,FALSE)))</f>
        <v>0</v>
      </c>
      <c r="R1216" s="85">
        <f t="shared" ref="R1216:R1240" si="695">IF(ISERROR(VLOOKUP($C1216,_End2,5,FALSE)),0,(VLOOKUP($C1216,_End2,5,FALSE)))</f>
        <v>0</v>
      </c>
      <c r="S1216" s="85">
        <f t="shared" ref="S1216:S1240" si="696">IF(ISERROR(VLOOKUP($C1216,_End3,5,FALSE)),0,(VLOOKUP($C1216,_End3,5,FALSE)))</f>
        <v>0</v>
      </c>
      <c r="T1216" s="85">
        <f t="shared" ref="T1216:T1240" si="697">IF(ISERROR(VLOOKUP($C1216,_End4,5,FALSE)),0,(VLOOKUP($C1216,_End4,5,FALSE)))</f>
        <v>0</v>
      </c>
      <c r="U1216" s="85">
        <f t="shared" ref="U1216:U1240" si="698">IF(ISERROR(VLOOKUP($C1216,_End5,5,FALSE)),0,(VLOOKUP($C1216,_End5,5,FALSE)))</f>
        <v>0</v>
      </c>
      <c r="V1216" s="85">
        <f t="shared" ref="V1216:V1240" si="699">IF(ISERROR(VLOOKUP($C1216,_End6,5,FALSE)),0,(VLOOKUP($C1216,_End6,5,FALSE)))</f>
        <v>0</v>
      </c>
      <c r="W1216" s="85">
        <f t="shared" si="671"/>
        <v>0</v>
      </c>
      <c r="Y1216" s="84">
        <f t="shared" ref="Y1216:Y1240" si="700">LARGE(I1216:O1216,3)</f>
        <v>0</v>
      </c>
      <c r="Z1216" s="85">
        <f t="shared" ref="Z1216:Z1240" si="701">LARGE(Q1216:W1216,3)</f>
        <v>0</v>
      </c>
      <c r="AA1216" s="70">
        <f t="shared" ref="AA1216:AA1240" si="702">LARGE(Y1216:Z1216,1)</f>
        <v>0</v>
      </c>
      <c r="AB1216" s="84">
        <f t="shared" ref="AB1216:AB1240" si="703">LARGE(I1216:O1216,1)</f>
        <v>0</v>
      </c>
      <c r="AC1216" s="84">
        <f t="shared" ref="AC1216:AC1240" si="704">LARGE(I1216:O1216,2)</f>
        <v>0</v>
      </c>
      <c r="AD1216" s="85">
        <f t="shared" ref="AD1216:AD1240" si="705">LARGE(Q1216:W1216,1)</f>
        <v>0</v>
      </c>
      <c r="AE1216" s="85">
        <f t="shared" ref="AE1216:AE1240" si="706">LARGE(Q1216:W1216,2)</f>
        <v>0</v>
      </c>
      <c r="AF1216" s="1">
        <f t="shared" si="685"/>
        <v>0</v>
      </c>
    </row>
    <row r="1217" spans="1:32" x14ac:dyDescent="0.2">
      <c r="A1217" s="101">
        <v>2.1280000000000001E-3</v>
      </c>
      <c r="B1217" s="3">
        <f t="shared" si="684"/>
        <v>2.1280000000000001E-3</v>
      </c>
      <c r="C1217"/>
      <c r="D1217"/>
      <c r="E1217" s="56" t="s">
        <v>20</v>
      </c>
      <c r="F1217" s="21">
        <f t="shared" si="686"/>
        <v>0</v>
      </c>
      <c r="G1217" s="21">
        <f t="shared" si="687"/>
        <v>0</v>
      </c>
      <c r="H1217" s="111" t="str">
        <f>IF(ISNA(VLOOKUP(C1217,[1]Sheet1!$J$2:$J$2989,1,FALSE)),"No","Yes")</f>
        <v>No</v>
      </c>
      <c r="I1217" s="84">
        <f t="shared" si="688"/>
        <v>0</v>
      </c>
      <c r="J1217" s="84">
        <f t="shared" si="689"/>
        <v>0</v>
      </c>
      <c r="K1217" s="84">
        <f t="shared" si="690"/>
        <v>0</v>
      </c>
      <c r="L1217" s="84">
        <f t="shared" si="691"/>
        <v>0</v>
      </c>
      <c r="M1217" s="84">
        <f t="shared" si="692"/>
        <v>0</v>
      </c>
      <c r="N1217" s="84">
        <f t="shared" si="693"/>
        <v>0</v>
      </c>
      <c r="O1217" s="84">
        <f t="shared" ref="O1217:O1240" si="707">IF(ISERROR(VLOOKUP($C1217,Sprint7,5,FALSE)),0,(VLOOKUP($C1217,Sprint7,5,FALSE)))</f>
        <v>0</v>
      </c>
      <c r="Q1217" s="85">
        <f t="shared" si="694"/>
        <v>0</v>
      </c>
      <c r="R1217" s="85">
        <f t="shared" si="695"/>
        <v>0</v>
      </c>
      <c r="S1217" s="85">
        <f t="shared" si="696"/>
        <v>0</v>
      </c>
      <c r="T1217" s="85">
        <f t="shared" si="697"/>
        <v>0</v>
      </c>
      <c r="U1217" s="85">
        <f t="shared" si="698"/>
        <v>0</v>
      </c>
      <c r="V1217" s="85">
        <f t="shared" si="699"/>
        <v>0</v>
      </c>
      <c r="W1217" s="85">
        <f t="shared" ref="W1217:W1240" si="708">IF(ISERROR(VLOOKUP($C1217,_End7,5,FALSE)),0,(VLOOKUP($C1217,_End7,5,FALSE)))</f>
        <v>0</v>
      </c>
      <c r="Y1217" s="84">
        <f t="shared" si="700"/>
        <v>0</v>
      </c>
      <c r="Z1217" s="85">
        <f t="shared" si="701"/>
        <v>0</v>
      </c>
      <c r="AA1217" s="70">
        <f t="shared" si="702"/>
        <v>0</v>
      </c>
      <c r="AB1217" s="84">
        <f t="shared" si="703"/>
        <v>0</v>
      </c>
      <c r="AC1217" s="84">
        <f t="shared" si="704"/>
        <v>0</v>
      </c>
      <c r="AD1217" s="85">
        <f t="shared" si="705"/>
        <v>0</v>
      </c>
      <c r="AE1217" s="85">
        <f t="shared" si="706"/>
        <v>0</v>
      </c>
      <c r="AF1217" s="1">
        <f t="shared" si="685"/>
        <v>0</v>
      </c>
    </row>
    <row r="1218" spans="1:32" x14ac:dyDescent="0.2">
      <c r="A1218" s="101">
        <v>2.1290000000000002E-3</v>
      </c>
      <c r="B1218" s="3">
        <f t="shared" si="684"/>
        <v>2.1290000000000002E-3</v>
      </c>
      <c r="C1218"/>
      <c r="D1218"/>
      <c r="E1218" s="56" t="s">
        <v>20</v>
      </c>
      <c r="F1218" s="21">
        <f t="shared" si="686"/>
        <v>0</v>
      </c>
      <c r="G1218" s="21">
        <f t="shared" si="687"/>
        <v>0</v>
      </c>
      <c r="H1218" s="111" t="str">
        <f>IF(ISNA(VLOOKUP(C1218,[1]Sheet1!$J$2:$J$2989,1,FALSE)),"No","Yes")</f>
        <v>No</v>
      </c>
      <c r="I1218" s="84">
        <f t="shared" si="688"/>
        <v>0</v>
      </c>
      <c r="J1218" s="84">
        <f t="shared" si="689"/>
        <v>0</v>
      </c>
      <c r="K1218" s="84">
        <f t="shared" si="690"/>
        <v>0</v>
      </c>
      <c r="L1218" s="84">
        <f t="shared" si="691"/>
        <v>0</v>
      </c>
      <c r="M1218" s="84">
        <f t="shared" si="692"/>
        <v>0</v>
      </c>
      <c r="N1218" s="84">
        <f t="shared" si="693"/>
        <v>0</v>
      </c>
      <c r="O1218" s="84">
        <f t="shared" si="707"/>
        <v>0</v>
      </c>
      <c r="Q1218" s="85">
        <f t="shared" si="694"/>
        <v>0</v>
      </c>
      <c r="R1218" s="85">
        <f t="shared" si="695"/>
        <v>0</v>
      </c>
      <c r="S1218" s="85">
        <f t="shared" si="696"/>
        <v>0</v>
      </c>
      <c r="T1218" s="85">
        <f t="shared" si="697"/>
        <v>0</v>
      </c>
      <c r="U1218" s="85">
        <f t="shared" si="698"/>
        <v>0</v>
      </c>
      <c r="V1218" s="85">
        <f t="shared" si="699"/>
        <v>0</v>
      </c>
      <c r="W1218" s="85">
        <f t="shared" si="708"/>
        <v>0</v>
      </c>
      <c r="Y1218" s="84">
        <f t="shared" si="700"/>
        <v>0</v>
      </c>
      <c r="Z1218" s="85">
        <f t="shared" si="701"/>
        <v>0</v>
      </c>
      <c r="AA1218" s="70">
        <f t="shared" si="702"/>
        <v>0</v>
      </c>
      <c r="AB1218" s="84">
        <f t="shared" si="703"/>
        <v>0</v>
      </c>
      <c r="AC1218" s="84">
        <f t="shared" si="704"/>
        <v>0</v>
      </c>
      <c r="AD1218" s="85">
        <f t="shared" si="705"/>
        <v>0</v>
      </c>
      <c r="AE1218" s="85">
        <f t="shared" si="706"/>
        <v>0</v>
      </c>
      <c r="AF1218" s="1">
        <f t="shared" si="685"/>
        <v>0</v>
      </c>
    </row>
    <row r="1219" spans="1:32" x14ac:dyDescent="0.2">
      <c r="A1219" s="101">
        <v>2.1299999999999999E-3</v>
      </c>
      <c r="B1219" s="3">
        <f t="shared" si="684"/>
        <v>2.1299999999999999E-3</v>
      </c>
      <c r="C1219"/>
      <c r="D1219"/>
      <c r="E1219" s="56" t="s">
        <v>20</v>
      </c>
      <c r="F1219" s="21">
        <f t="shared" si="686"/>
        <v>0</v>
      </c>
      <c r="G1219" s="21">
        <f t="shared" si="687"/>
        <v>0</v>
      </c>
      <c r="H1219" s="111" t="str">
        <f>IF(ISNA(VLOOKUP(C1219,[1]Sheet1!$J$2:$J$2989,1,FALSE)),"No","Yes")</f>
        <v>No</v>
      </c>
      <c r="I1219" s="84">
        <f t="shared" si="688"/>
        <v>0</v>
      </c>
      <c r="J1219" s="84">
        <f t="shared" si="689"/>
        <v>0</v>
      </c>
      <c r="K1219" s="84">
        <f t="shared" si="690"/>
        <v>0</v>
      </c>
      <c r="L1219" s="84">
        <f t="shared" si="691"/>
        <v>0</v>
      </c>
      <c r="M1219" s="84">
        <f t="shared" si="692"/>
        <v>0</v>
      </c>
      <c r="N1219" s="84">
        <f t="shared" si="693"/>
        <v>0</v>
      </c>
      <c r="O1219" s="84">
        <f t="shared" si="707"/>
        <v>0</v>
      </c>
      <c r="Q1219" s="85">
        <f t="shared" si="694"/>
        <v>0</v>
      </c>
      <c r="R1219" s="85">
        <f t="shared" si="695"/>
        <v>0</v>
      </c>
      <c r="S1219" s="85">
        <f t="shared" si="696"/>
        <v>0</v>
      </c>
      <c r="T1219" s="85">
        <f t="shared" si="697"/>
        <v>0</v>
      </c>
      <c r="U1219" s="85">
        <f t="shared" si="698"/>
        <v>0</v>
      </c>
      <c r="V1219" s="85">
        <f t="shared" si="699"/>
        <v>0</v>
      </c>
      <c r="W1219" s="85">
        <f t="shared" si="708"/>
        <v>0</v>
      </c>
      <c r="Y1219" s="84">
        <f t="shared" si="700"/>
        <v>0</v>
      </c>
      <c r="Z1219" s="85">
        <f t="shared" si="701"/>
        <v>0</v>
      </c>
      <c r="AA1219" s="70">
        <f t="shared" si="702"/>
        <v>0</v>
      </c>
      <c r="AB1219" s="84">
        <f t="shared" si="703"/>
        <v>0</v>
      </c>
      <c r="AC1219" s="84">
        <f t="shared" si="704"/>
        <v>0</v>
      </c>
      <c r="AD1219" s="85">
        <f t="shared" si="705"/>
        <v>0</v>
      </c>
      <c r="AE1219" s="85">
        <f t="shared" si="706"/>
        <v>0</v>
      </c>
      <c r="AF1219" s="1">
        <f t="shared" si="685"/>
        <v>0</v>
      </c>
    </row>
    <row r="1220" spans="1:32" x14ac:dyDescent="0.2">
      <c r="A1220" s="101">
        <v>2.1310000000000001E-3</v>
      </c>
      <c r="B1220" s="3">
        <f t="shared" si="684"/>
        <v>2.1310000000000001E-3</v>
      </c>
      <c r="C1220"/>
      <c r="D1220"/>
      <c r="E1220" s="56" t="s">
        <v>20</v>
      </c>
      <c r="F1220" s="21">
        <f t="shared" si="686"/>
        <v>0</v>
      </c>
      <c r="G1220" s="21">
        <f t="shared" si="687"/>
        <v>0</v>
      </c>
      <c r="H1220" s="111" t="str">
        <f>IF(ISNA(VLOOKUP(C1220,[1]Sheet1!$J$2:$J$2989,1,FALSE)),"No","Yes")</f>
        <v>No</v>
      </c>
      <c r="I1220" s="84">
        <f t="shared" si="688"/>
        <v>0</v>
      </c>
      <c r="J1220" s="84">
        <f t="shared" si="689"/>
        <v>0</v>
      </c>
      <c r="K1220" s="84">
        <f t="shared" si="690"/>
        <v>0</v>
      </c>
      <c r="L1220" s="84">
        <f t="shared" si="691"/>
        <v>0</v>
      </c>
      <c r="M1220" s="84">
        <f t="shared" si="692"/>
        <v>0</v>
      </c>
      <c r="N1220" s="84">
        <f t="shared" si="693"/>
        <v>0</v>
      </c>
      <c r="O1220" s="84">
        <f t="shared" si="707"/>
        <v>0</v>
      </c>
      <c r="Q1220" s="85">
        <f t="shared" si="694"/>
        <v>0</v>
      </c>
      <c r="R1220" s="85">
        <f t="shared" si="695"/>
        <v>0</v>
      </c>
      <c r="S1220" s="85">
        <f t="shared" si="696"/>
        <v>0</v>
      </c>
      <c r="T1220" s="85">
        <f t="shared" si="697"/>
        <v>0</v>
      </c>
      <c r="U1220" s="85">
        <f t="shared" si="698"/>
        <v>0</v>
      </c>
      <c r="V1220" s="85">
        <f t="shared" si="699"/>
        <v>0</v>
      </c>
      <c r="W1220" s="85">
        <f t="shared" si="708"/>
        <v>0</v>
      </c>
      <c r="Y1220" s="84">
        <f t="shared" si="700"/>
        <v>0</v>
      </c>
      <c r="Z1220" s="85">
        <f t="shared" si="701"/>
        <v>0</v>
      </c>
      <c r="AA1220" s="70">
        <f t="shared" si="702"/>
        <v>0</v>
      </c>
      <c r="AB1220" s="84">
        <f t="shared" si="703"/>
        <v>0</v>
      </c>
      <c r="AC1220" s="84">
        <f t="shared" si="704"/>
        <v>0</v>
      </c>
      <c r="AD1220" s="85">
        <f t="shared" si="705"/>
        <v>0</v>
      </c>
      <c r="AE1220" s="85">
        <f t="shared" si="706"/>
        <v>0</v>
      </c>
      <c r="AF1220" s="1">
        <f t="shared" si="685"/>
        <v>0</v>
      </c>
    </row>
    <row r="1221" spans="1:32" x14ac:dyDescent="0.2">
      <c r="A1221" s="101">
        <v>2.1320000000000002E-3</v>
      </c>
      <c r="B1221" s="3">
        <f t="shared" si="684"/>
        <v>2.1320000000000002E-3</v>
      </c>
      <c r="C1221"/>
      <c r="D1221"/>
      <c r="E1221" s="56" t="s">
        <v>20</v>
      </c>
      <c r="F1221" s="21">
        <f t="shared" si="686"/>
        <v>0</v>
      </c>
      <c r="G1221" s="21">
        <f t="shared" si="687"/>
        <v>0</v>
      </c>
      <c r="H1221" s="111" t="str">
        <f>IF(ISNA(VLOOKUP(C1221,[1]Sheet1!$J$2:$J$2989,1,FALSE)),"No","Yes")</f>
        <v>No</v>
      </c>
      <c r="I1221" s="84">
        <f t="shared" si="688"/>
        <v>0</v>
      </c>
      <c r="J1221" s="84">
        <f t="shared" si="689"/>
        <v>0</v>
      </c>
      <c r="K1221" s="84">
        <f t="shared" si="690"/>
        <v>0</v>
      </c>
      <c r="L1221" s="84">
        <f t="shared" si="691"/>
        <v>0</v>
      </c>
      <c r="M1221" s="84">
        <f t="shared" si="692"/>
        <v>0</v>
      </c>
      <c r="N1221" s="84">
        <f t="shared" si="693"/>
        <v>0</v>
      </c>
      <c r="O1221" s="84">
        <f t="shared" si="707"/>
        <v>0</v>
      </c>
      <c r="Q1221" s="85">
        <f t="shared" si="694"/>
        <v>0</v>
      </c>
      <c r="R1221" s="85">
        <f t="shared" si="695"/>
        <v>0</v>
      </c>
      <c r="S1221" s="85">
        <f t="shared" si="696"/>
        <v>0</v>
      </c>
      <c r="T1221" s="85">
        <f t="shared" si="697"/>
        <v>0</v>
      </c>
      <c r="U1221" s="85">
        <f t="shared" si="698"/>
        <v>0</v>
      </c>
      <c r="V1221" s="85">
        <f t="shared" si="699"/>
        <v>0</v>
      </c>
      <c r="W1221" s="85">
        <f t="shared" si="708"/>
        <v>0</v>
      </c>
      <c r="Y1221" s="84">
        <f t="shared" si="700"/>
        <v>0</v>
      </c>
      <c r="Z1221" s="85">
        <f t="shared" si="701"/>
        <v>0</v>
      </c>
      <c r="AA1221" s="70">
        <f t="shared" si="702"/>
        <v>0</v>
      </c>
      <c r="AB1221" s="84">
        <f t="shared" si="703"/>
        <v>0</v>
      </c>
      <c r="AC1221" s="84">
        <f t="shared" si="704"/>
        <v>0</v>
      </c>
      <c r="AD1221" s="85">
        <f t="shared" si="705"/>
        <v>0</v>
      </c>
      <c r="AE1221" s="85">
        <f t="shared" si="706"/>
        <v>0</v>
      </c>
      <c r="AF1221" s="1">
        <f t="shared" si="685"/>
        <v>0</v>
      </c>
    </row>
    <row r="1222" spans="1:32" x14ac:dyDescent="0.2">
      <c r="A1222" s="101">
        <v>2.1329999999999999E-3</v>
      </c>
      <c r="B1222" s="3">
        <f t="shared" si="684"/>
        <v>2.1329999999999999E-3</v>
      </c>
      <c r="C1222"/>
      <c r="D1222"/>
      <c r="E1222" s="56" t="s">
        <v>20</v>
      </c>
      <c r="F1222" s="21">
        <f t="shared" si="686"/>
        <v>0</v>
      </c>
      <c r="G1222" s="21">
        <f t="shared" si="687"/>
        <v>0</v>
      </c>
      <c r="H1222" s="111" t="str">
        <f>IF(ISNA(VLOOKUP(C1222,[1]Sheet1!$J$2:$J$2989,1,FALSE)),"No","Yes")</f>
        <v>No</v>
      </c>
      <c r="I1222" s="84">
        <f t="shared" si="688"/>
        <v>0</v>
      </c>
      <c r="J1222" s="84">
        <f t="shared" si="689"/>
        <v>0</v>
      </c>
      <c r="K1222" s="84">
        <f t="shared" si="690"/>
        <v>0</v>
      </c>
      <c r="L1222" s="84">
        <f t="shared" si="691"/>
        <v>0</v>
      </c>
      <c r="M1222" s="84">
        <f t="shared" si="692"/>
        <v>0</v>
      </c>
      <c r="N1222" s="84">
        <f t="shared" si="693"/>
        <v>0</v>
      </c>
      <c r="O1222" s="84">
        <f t="shared" si="707"/>
        <v>0</v>
      </c>
      <c r="Q1222" s="85">
        <f t="shared" si="694"/>
        <v>0</v>
      </c>
      <c r="R1222" s="85">
        <f t="shared" si="695"/>
        <v>0</v>
      </c>
      <c r="S1222" s="85">
        <f t="shared" si="696"/>
        <v>0</v>
      </c>
      <c r="T1222" s="85">
        <f t="shared" si="697"/>
        <v>0</v>
      </c>
      <c r="U1222" s="85">
        <f t="shared" si="698"/>
        <v>0</v>
      </c>
      <c r="V1222" s="85">
        <f t="shared" si="699"/>
        <v>0</v>
      </c>
      <c r="W1222" s="85">
        <f t="shared" si="708"/>
        <v>0</v>
      </c>
      <c r="Y1222" s="84">
        <f t="shared" si="700"/>
        <v>0</v>
      </c>
      <c r="Z1222" s="85">
        <f t="shared" si="701"/>
        <v>0</v>
      </c>
      <c r="AA1222" s="70">
        <f t="shared" si="702"/>
        <v>0</v>
      </c>
      <c r="AB1222" s="84">
        <f t="shared" si="703"/>
        <v>0</v>
      </c>
      <c r="AC1222" s="84">
        <f t="shared" si="704"/>
        <v>0</v>
      </c>
      <c r="AD1222" s="85">
        <f t="shared" si="705"/>
        <v>0</v>
      </c>
      <c r="AE1222" s="85">
        <f t="shared" si="706"/>
        <v>0</v>
      </c>
      <c r="AF1222" s="1">
        <f t="shared" si="685"/>
        <v>0</v>
      </c>
    </row>
    <row r="1223" spans="1:32" x14ac:dyDescent="0.2">
      <c r="A1223" s="101">
        <v>2.134E-3</v>
      </c>
      <c r="B1223" s="3">
        <f t="shared" si="684"/>
        <v>2.134E-3</v>
      </c>
      <c r="C1223"/>
      <c r="D1223"/>
      <c r="E1223" s="56" t="s">
        <v>20</v>
      </c>
      <c r="F1223" s="21">
        <f t="shared" si="686"/>
        <v>0</v>
      </c>
      <c r="G1223" s="21">
        <f t="shared" si="687"/>
        <v>0</v>
      </c>
      <c r="H1223" s="111" t="str">
        <f>IF(ISNA(VLOOKUP(C1223,[1]Sheet1!$J$2:$J$2989,1,FALSE)),"No","Yes")</f>
        <v>No</v>
      </c>
      <c r="I1223" s="84">
        <f t="shared" si="688"/>
        <v>0</v>
      </c>
      <c r="J1223" s="84">
        <f t="shared" si="689"/>
        <v>0</v>
      </c>
      <c r="K1223" s="84">
        <f t="shared" si="690"/>
        <v>0</v>
      </c>
      <c r="L1223" s="84">
        <f t="shared" si="691"/>
        <v>0</v>
      </c>
      <c r="M1223" s="84">
        <f t="shared" si="692"/>
        <v>0</v>
      </c>
      <c r="N1223" s="84">
        <f t="shared" si="693"/>
        <v>0</v>
      </c>
      <c r="O1223" s="84">
        <f t="shared" si="707"/>
        <v>0</v>
      </c>
      <c r="Q1223" s="85">
        <f t="shared" si="694"/>
        <v>0</v>
      </c>
      <c r="R1223" s="85">
        <f t="shared" si="695"/>
        <v>0</v>
      </c>
      <c r="S1223" s="85">
        <f t="shared" si="696"/>
        <v>0</v>
      </c>
      <c r="T1223" s="85">
        <f t="shared" si="697"/>
        <v>0</v>
      </c>
      <c r="U1223" s="85">
        <f t="shared" si="698"/>
        <v>0</v>
      </c>
      <c r="V1223" s="85">
        <f t="shared" si="699"/>
        <v>0</v>
      </c>
      <c r="W1223" s="85">
        <f t="shared" si="708"/>
        <v>0</v>
      </c>
      <c r="Y1223" s="84">
        <f t="shared" si="700"/>
        <v>0</v>
      </c>
      <c r="Z1223" s="85">
        <f t="shared" si="701"/>
        <v>0</v>
      </c>
      <c r="AA1223" s="70">
        <f t="shared" si="702"/>
        <v>0</v>
      </c>
      <c r="AB1223" s="84">
        <f t="shared" si="703"/>
        <v>0</v>
      </c>
      <c r="AC1223" s="84">
        <f t="shared" si="704"/>
        <v>0</v>
      </c>
      <c r="AD1223" s="85">
        <f t="shared" si="705"/>
        <v>0</v>
      </c>
      <c r="AE1223" s="85">
        <f t="shared" si="706"/>
        <v>0</v>
      </c>
      <c r="AF1223" s="1">
        <f t="shared" si="685"/>
        <v>0</v>
      </c>
    </row>
    <row r="1224" spans="1:32" x14ac:dyDescent="0.2">
      <c r="A1224" s="101">
        <v>2.1350000000000002E-3</v>
      </c>
      <c r="B1224" s="3">
        <f t="shared" si="684"/>
        <v>2.1350000000000002E-3</v>
      </c>
      <c r="C1224"/>
      <c r="D1224"/>
      <c r="E1224" s="56" t="s">
        <v>20</v>
      </c>
      <c r="F1224" s="21">
        <f t="shared" si="686"/>
        <v>0</v>
      </c>
      <c r="G1224" s="21">
        <f t="shared" si="687"/>
        <v>0</v>
      </c>
      <c r="H1224" s="111" t="str">
        <f>IF(ISNA(VLOOKUP(C1224,[1]Sheet1!$J$2:$J$2989,1,FALSE)),"No","Yes")</f>
        <v>No</v>
      </c>
      <c r="I1224" s="84">
        <f t="shared" si="688"/>
        <v>0</v>
      </c>
      <c r="J1224" s="84">
        <f t="shared" si="689"/>
        <v>0</v>
      </c>
      <c r="K1224" s="84">
        <f t="shared" si="690"/>
        <v>0</v>
      </c>
      <c r="L1224" s="84">
        <f t="shared" si="691"/>
        <v>0</v>
      </c>
      <c r="M1224" s="84">
        <f t="shared" si="692"/>
        <v>0</v>
      </c>
      <c r="N1224" s="84">
        <f t="shared" si="693"/>
        <v>0</v>
      </c>
      <c r="O1224" s="84">
        <f t="shared" si="707"/>
        <v>0</v>
      </c>
      <c r="Q1224" s="85">
        <f t="shared" si="694"/>
        <v>0</v>
      </c>
      <c r="R1224" s="85">
        <f t="shared" si="695"/>
        <v>0</v>
      </c>
      <c r="S1224" s="85">
        <f t="shared" si="696"/>
        <v>0</v>
      </c>
      <c r="T1224" s="85">
        <f t="shared" si="697"/>
        <v>0</v>
      </c>
      <c r="U1224" s="85">
        <f t="shared" si="698"/>
        <v>0</v>
      </c>
      <c r="V1224" s="85">
        <f t="shared" si="699"/>
        <v>0</v>
      </c>
      <c r="W1224" s="85">
        <f t="shared" si="708"/>
        <v>0</v>
      </c>
      <c r="Y1224" s="84">
        <f t="shared" si="700"/>
        <v>0</v>
      </c>
      <c r="Z1224" s="85">
        <f t="shared" si="701"/>
        <v>0</v>
      </c>
      <c r="AA1224" s="70">
        <f t="shared" si="702"/>
        <v>0</v>
      </c>
      <c r="AB1224" s="84">
        <f t="shared" si="703"/>
        <v>0</v>
      </c>
      <c r="AC1224" s="84">
        <f t="shared" si="704"/>
        <v>0</v>
      </c>
      <c r="AD1224" s="85">
        <f t="shared" si="705"/>
        <v>0</v>
      </c>
      <c r="AE1224" s="85">
        <f t="shared" si="706"/>
        <v>0</v>
      </c>
      <c r="AF1224" s="1">
        <f t="shared" si="685"/>
        <v>0</v>
      </c>
    </row>
    <row r="1225" spans="1:32" x14ac:dyDescent="0.2">
      <c r="A1225" s="101">
        <v>2.1359999999999999E-3</v>
      </c>
      <c r="B1225" s="3">
        <f t="shared" si="684"/>
        <v>2.1359999999999999E-3</v>
      </c>
      <c r="C1225"/>
      <c r="D1225"/>
      <c r="E1225" s="56" t="s">
        <v>20</v>
      </c>
      <c r="F1225" s="21">
        <f t="shared" si="686"/>
        <v>0</v>
      </c>
      <c r="G1225" s="21">
        <f t="shared" si="687"/>
        <v>0</v>
      </c>
      <c r="H1225" s="111" t="str">
        <f>IF(ISNA(VLOOKUP(C1225,[1]Sheet1!$J$2:$J$2989,1,FALSE)),"No","Yes")</f>
        <v>No</v>
      </c>
      <c r="I1225" s="84">
        <f t="shared" si="688"/>
        <v>0</v>
      </c>
      <c r="J1225" s="84">
        <f t="shared" si="689"/>
        <v>0</v>
      </c>
      <c r="K1225" s="84">
        <f t="shared" si="690"/>
        <v>0</v>
      </c>
      <c r="L1225" s="84">
        <f t="shared" si="691"/>
        <v>0</v>
      </c>
      <c r="M1225" s="84">
        <f t="shared" si="692"/>
        <v>0</v>
      </c>
      <c r="N1225" s="84">
        <f t="shared" si="693"/>
        <v>0</v>
      </c>
      <c r="O1225" s="84">
        <f t="shared" si="707"/>
        <v>0</v>
      </c>
      <c r="Q1225" s="85">
        <f t="shared" si="694"/>
        <v>0</v>
      </c>
      <c r="R1225" s="85">
        <f t="shared" si="695"/>
        <v>0</v>
      </c>
      <c r="S1225" s="85">
        <f t="shared" si="696"/>
        <v>0</v>
      </c>
      <c r="T1225" s="85">
        <f t="shared" si="697"/>
        <v>0</v>
      </c>
      <c r="U1225" s="85">
        <f t="shared" si="698"/>
        <v>0</v>
      </c>
      <c r="V1225" s="85">
        <f t="shared" si="699"/>
        <v>0</v>
      </c>
      <c r="W1225" s="85">
        <f t="shared" si="708"/>
        <v>0</v>
      </c>
      <c r="Y1225" s="84">
        <f t="shared" si="700"/>
        <v>0</v>
      </c>
      <c r="Z1225" s="85">
        <f t="shared" si="701"/>
        <v>0</v>
      </c>
      <c r="AA1225" s="70">
        <f t="shared" si="702"/>
        <v>0</v>
      </c>
      <c r="AB1225" s="84">
        <f t="shared" si="703"/>
        <v>0</v>
      </c>
      <c r="AC1225" s="84">
        <f t="shared" si="704"/>
        <v>0</v>
      </c>
      <c r="AD1225" s="85">
        <f t="shared" si="705"/>
        <v>0</v>
      </c>
      <c r="AE1225" s="85">
        <f t="shared" si="706"/>
        <v>0</v>
      </c>
      <c r="AF1225" s="1">
        <f t="shared" si="685"/>
        <v>0</v>
      </c>
    </row>
    <row r="1226" spans="1:32" x14ac:dyDescent="0.2">
      <c r="A1226" s="101">
        <v>2.137E-3</v>
      </c>
      <c r="B1226" s="3">
        <f t="shared" si="684"/>
        <v>2.137E-3</v>
      </c>
      <c r="C1226"/>
      <c r="D1226"/>
      <c r="E1226" s="56" t="s">
        <v>20</v>
      </c>
      <c r="F1226" s="21">
        <f t="shared" si="686"/>
        <v>0</v>
      </c>
      <c r="G1226" s="21">
        <f t="shared" si="687"/>
        <v>0</v>
      </c>
      <c r="H1226" s="111" t="str">
        <f>IF(ISNA(VLOOKUP(C1226,[1]Sheet1!$J$2:$J$2989,1,FALSE)),"No","Yes")</f>
        <v>No</v>
      </c>
      <c r="I1226" s="84">
        <f t="shared" si="688"/>
        <v>0</v>
      </c>
      <c r="J1226" s="84">
        <f t="shared" si="689"/>
        <v>0</v>
      </c>
      <c r="K1226" s="84">
        <f t="shared" si="690"/>
        <v>0</v>
      </c>
      <c r="L1226" s="84">
        <f t="shared" si="691"/>
        <v>0</v>
      </c>
      <c r="M1226" s="84">
        <f t="shared" si="692"/>
        <v>0</v>
      </c>
      <c r="N1226" s="84">
        <f t="shared" si="693"/>
        <v>0</v>
      </c>
      <c r="O1226" s="84">
        <f t="shared" si="707"/>
        <v>0</v>
      </c>
      <c r="Q1226" s="85">
        <f t="shared" si="694"/>
        <v>0</v>
      </c>
      <c r="R1226" s="85">
        <f t="shared" si="695"/>
        <v>0</v>
      </c>
      <c r="S1226" s="85">
        <f t="shared" si="696"/>
        <v>0</v>
      </c>
      <c r="T1226" s="85">
        <f t="shared" si="697"/>
        <v>0</v>
      </c>
      <c r="U1226" s="85">
        <f t="shared" si="698"/>
        <v>0</v>
      </c>
      <c r="V1226" s="85">
        <f t="shared" si="699"/>
        <v>0</v>
      </c>
      <c r="W1226" s="85">
        <f t="shared" si="708"/>
        <v>0</v>
      </c>
      <c r="Y1226" s="84">
        <f t="shared" si="700"/>
        <v>0</v>
      </c>
      <c r="Z1226" s="85">
        <f t="shared" si="701"/>
        <v>0</v>
      </c>
      <c r="AA1226" s="70">
        <f t="shared" si="702"/>
        <v>0</v>
      </c>
      <c r="AB1226" s="84">
        <f t="shared" si="703"/>
        <v>0</v>
      </c>
      <c r="AC1226" s="84">
        <f t="shared" si="704"/>
        <v>0</v>
      </c>
      <c r="AD1226" s="85">
        <f t="shared" si="705"/>
        <v>0</v>
      </c>
      <c r="AE1226" s="85">
        <f t="shared" si="706"/>
        <v>0</v>
      </c>
      <c r="AF1226" s="1">
        <f t="shared" si="685"/>
        <v>0</v>
      </c>
    </row>
    <row r="1227" spans="1:32" x14ac:dyDescent="0.2">
      <c r="A1227" s="101">
        <v>2.1380000000000001E-3</v>
      </c>
      <c r="B1227" s="3">
        <f t="shared" si="684"/>
        <v>2.1380000000000001E-3</v>
      </c>
      <c r="C1227"/>
      <c r="D1227"/>
      <c r="E1227" s="56" t="s">
        <v>20</v>
      </c>
      <c r="F1227" s="21">
        <f t="shared" si="686"/>
        <v>0</v>
      </c>
      <c r="G1227" s="21">
        <f t="shared" si="687"/>
        <v>0</v>
      </c>
      <c r="H1227" s="111" t="str">
        <f>IF(ISNA(VLOOKUP(C1227,[1]Sheet1!$J$2:$J$2989,1,FALSE)),"No","Yes")</f>
        <v>No</v>
      </c>
      <c r="I1227" s="84">
        <f t="shared" si="688"/>
        <v>0</v>
      </c>
      <c r="J1227" s="84">
        <f t="shared" si="689"/>
        <v>0</v>
      </c>
      <c r="K1227" s="84">
        <f t="shared" si="690"/>
        <v>0</v>
      </c>
      <c r="L1227" s="84">
        <f t="shared" si="691"/>
        <v>0</v>
      </c>
      <c r="M1227" s="84">
        <f t="shared" si="692"/>
        <v>0</v>
      </c>
      <c r="N1227" s="84">
        <f t="shared" si="693"/>
        <v>0</v>
      </c>
      <c r="O1227" s="84">
        <f t="shared" si="707"/>
        <v>0</v>
      </c>
      <c r="Q1227" s="85">
        <f t="shared" si="694"/>
        <v>0</v>
      </c>
      <c r="R1227" s="85">
        <f t="shared" si="695"/>
        <v>0</v>
      </c>
      <c r="S1227" s="85">
        <f t="shared" si="696"/>
        <v>0</v>
      </c>
      <c r="T1227" s="85">
        <f t="shared" si="697"/>
        <v>0</v>
      </c>
      <c r="U1227" s="85">
        <f t="shared" si="698"/>
        <v>0</v>
      </c>
      <c r="V1227" s="85">
        <f t="shared" si="699"/>
        <v>0</v>
      </c>
      <c r="W1227" s="85">
        <f t="shared" si="708"/>
        <v>0</v>
      </c>
      <c r="Y1227" s="84">
        <f t="shared" si="700"/>
        <v>0</v>
      </c>
      <c r="Z1227" s="85">
        <f t="shared" si="701"/>
        <v>0</v>
      </c>
      <c r="AA1227" s="70">
        <f t="shared" si="702"/>
        <v>0</v>
      </c>
      <c r="AB1227" s="84">
        <f t="shared" si="703"/>
        <v>0</v>
      </c>
      <c r="AC1227" s="84">
        <f t="shared" si="704"/>
        <v>0</v>
      </c>
      <c r="AD1227" s="85">
        <f t="shared" si="705"/>
        <v>0</v>
      </c>
      <c r="AE1227" s="85">
        <f t="shared" si="706"/>
        <v>0</v>
      </c>
      <c r="AF1227" s="1">
        <f t="shared" si="685"/>
        <v>0</v>
      </c>
    </row>
    <row r="1228" spans="1:32" x14ac:dyDescent="0.2">
      <c r="A1228" s="101">
        <v>2.1389999999999998E-3</v>
      </c>
      <c r="B1228" s="3">
        <f t="shared" si="684"/>
        <v>2.1389999999999998E-3</v>
      </c>
      <c r="C1228"/>
      <c r="D1228"/>
      <c r="E1228" s="56" t="s">
        <v>20</v>
      </c>
      <c r="F1228" s="21">
        <f t="shared" si="686"/>
        <v>0</v>
      </c>
      <c r="G1228" s="21">
        <f t="shared" si="687"/>
        <v>0</v>
      </c>
      <c r="H1228" s="111" t="str">
        <f>IF(ISNA(VLOOKUP(C1228,[1]Sheet1!$J$2:$J$2989,1,FALSE)),"No","Yes")</f>
        <v>No</v>
      </c>
      <c r="I1228" s="84">
        <f t="shared" si="688"/>
        <v>0</v>
      </c>
      <c r="J1228" s="84">
        <f t="shared" si="689"/>
        <v>0</v>
      </c>
      <c r="K1228" s="84">
        <f t="shared" si="690"/>
        <v>0</v>
      </c>
      <c r="L1228" s="84">
        <f t="shared" si="691"/>
        <v>0</v>
      </c>
      <c r="M1228" s="84">
        <f t="shared" si="692"/>
        <v>0</v>
      </c>
      <c r="N1228" s="84">
        <f t="shared" si="693"/>
        <v>0</v>
      </c>
      <c r="O1228" s="84">
        <f t="shared" si="707"/>
        <v>0</v>
      </c>
      <c r="Q1228" s="85">
        <f t="shared" si="694"/>
        <v>0</v>
      </c>
      <c r="R1228" s="85">
        <f t="shared" si="695"/>
        <v>0</v>
      </c>
      <c r="S1228" s="85">
        <f t="shared" si="696"/>
        <v>0</v>
      </c>
      <c r="T1228" s="85">
        <f t="shared" si="697"/>
        <v>0</v>
      </c>
      <c r="U1228" s="85">
        <f t="shared" si="698"/>
        <v>0</v>
      </c>
      <c r="V1228" s="85">
        <f t="shared" si="699"/>
        <v>0</v>
      </c>
      <c r="W1228" s="85">
        <f t="shared" si="708"/>
        <v>0</v>
      </c>
      <c r="Y1228" s="84">
        <f t="shared" si="700"/>
        <v>0</v>
      </c>
      <c r="Z1228" s="85">
        <f t="shared" si="701"/>
        <v>0</v>
      </c>
      <c r="AA1228" s="70">
        <f t="shared" si="702"/>
        <v>0</v>
      </c>
      <c r="AB1228" s="84">
        <f t="shared" si="703"/>
        <v>0</v>
      </c>
      <c r="AC1228" s="84">
        <f t="shared" si="704"/>
        <v>0</v>
      </c>
      <c r="AD1228" s="85">
        <f t="shared" si="705"/>
        <v>0</v>
      </c>
      <c r="AE1228" s="85">
        <f t="shared" si="706"/>
        <v>0</v>
      </c>
      <c r="AF1228" s="1">
        <f t="shared" si="685"/>
        <v>0</v>
      </c>
    </row>
    <row r="1229" spans="1:32" x14ac:dyDescent="0.2">
      <c r="A1229" s="101">
        <v>2.14E-3</v>
      </c>
      <c r="B1229" s="3">
        <f t="shared" si="684"/>
        <v>2.14E-3</v>
      </c>
      <c r="C1229"/>
      <c r="D1229"/>
      <c r="E1229" s="56" t="s">
        <v>20</v>
      </c>
      <c r="F1229" s="21">
        <f t="shared" si="686"/>
        <v>0</v>
      </c>
      <c r="G1229" s="21">
        <f t="shared" si="687"/>
        <v>0</v>
      </c>
      <c r="H1229" s="111" t="str">
        <f>IF(ISNA(VLOOKUP(C1229,[1]Sheet1!$J$2:$J$2989,1,FALSE)),"No","Yes")</f>
        <v>No</v>
      </c>
      <c r="I1229" s="84">
        <f t="shared" si="688"/>
        <v>0</v>
      </c>
      <c r="J1229" s="84">
        <f t="shared" si="689"/>
        <v>0</v>
      </c>
      <c r="K1229" s="84">
        <f t="shared" si="690"/>
        <v>0</v>
      </c>
      <c r="L1229" s="84">
        <f t="shared" si="691"/>
        <v>0</v>
      </c>
      <c r="M1229" s="84">
        <f t="shared" si="692"/>
        <v>0</v>
      </c>
      <c r="N1229" s="84">
        <f t="shared" si="693"/>
        <v>0</v>
      </c>
      <c r="O1229" s="84">
        <f t="shared" si="707"/>
        <v>0</v>
      </c>
      <c r="Q1229" s="85">
        <f t="shared" si="694"/>
        <v>0</v>
      </c>
      <c r="R1229" s="85">
        <f t="shared" si="695"/>
        <v>0</v>
      </c>
      <c r="S1229" s="85">
        <f t="shared" si="696"/>
        <v>0</v>
      </c>
      <c r="T1229" s="85">
        <f t="shared" si="697"/>
        <v>0</v>
      </c>
      <c r="U1229" s="85">
        <f t="shared" si="698"/>
        <v>0</v>
      </c>
      <c r="V1229" s="85">
        <f t="shared" si="699"/>
        <v>0</v>
      </c>
      <c r="W1229" s="85">
        <f t="shared" si="708"/>
        <v>0</v>
      </c>
      <c r="Y1229" s="84">
        <f t="shared" si="700"/>
        <v>0</v>
      </c>
      <c r="Z1229" s="85">
        <f t="shared" si="701"/>
        <v>0</v>
      </c>
      <c r="AA1229" s="70">
        <f t="shared" si="702"/>
        <v>0</v>
      </c>
      <c r="AB1229" s="84">
        <f t="shared" si="703"/>
        <v>0</v>
      </c>
      <c r="AC1229" s="84">
        <f t="shared" si="704"/>
        <v>0</v>
      </c>
      <c r="AD1229" s="85">
        <f t="shared" si="705"/>
        <v>0</v>
      </c>
      <c r="AE1229" s="85">
        <f t="shared" si="706"/>
        <v>0</v>
      </c>
      <c r="AF1229" s="1">
        <f t="shared" si="685"/>
        <v>0</v>
      </c>
    </row>
    <row r="1230" spans="1:32" x14ac:dyDescent="0.2">
      <c r="A1230" s="101">
        <v>2.1410000000000001E-3</v>
      </c>
      <c r="B1230" s="3">
        <f t="shared" si="684"/>
        <v>2.1410000000000001E-3</v>
      </c>
      <c r="C1230"/>
      <c r="D1230"/>
      <c r="E1230" s="56" t="s">
        <v>20</v>
      </c>
      <c r="F1230" s="21">
        <f t="shared" si="686"/>
        <v>0</v>
      </c>
      <c r="G1230" s="21">
        <f t="shared" si="687"/>
        <v>0</v>
      </c>
      <c r="H1230" s="111" t="str">
        <f>IF(ISNA(VLOOKUP(C1230,[1]Sheet1!$J$2:$J$2989,1,FALSE)),"No","Yes")</f>
        <v>No</v>
      </c>
      <c r="I1230" s="84">
        <f t="shared" si="688"/>
        <v>0</v>
      </c>
      <c r="J1230" s="84">
        <f t="shared" si="689"/>
        <v>0</v>
      </c>
      <c r="K1230" s="84">
        <f t="shared" si="690"/>
        <v>0</v>
      </c>
      <c r="L1230" s="84">
        <f t="shared" si="691"/>
        <v>0</v>
      </c>
      <c r="M1230" s="84">
        <f t="shared" si="692"/>
        <v>0</v>
      </c>
      <c r="N1230" s="84">
        <f t="shared" si="693"/>
        <v>0</v>
      </c>
      <c r="O1230" s="84">
        <f t="shared" si="707"/>
        <v>0</v>
      </c>
      <c r="Q1230" s="85">
        <f t="shared" si="694"/>
        <v>0</v>
      </c>
      <c r="R1230" s="85">
        <f t="shared" si="695"/>
        <v>0</v>
      </c>
      <c r="S1230" s="85">
        <f t="shared" si="696"/>
        <v>0</v>
      </c>
      <c r="T1230" s="85">
        <f t="shared" si="697"/>
        <v>0</v>
      </c>
      <c r="U1230" s="85">
        <f t="shared" si="698"/>
        <v>0</v>
      </c>
      <c r="V1230" s="85">
        <f t="shared" si="699"/>
        <v>0</v>
      </c>
      <c r="W1230" s="85">
        <f t="shared" si="708"/>
        <v>0</v>
      </c>
      <c r="Y1230" s="84">
        <f t="shared" si="700"/>
        <v>0</v>
      </c>
      <c r="Z1230" s="85">
        <f t="shared" si="701"/>
        <v>0</v>
      </c>
      <c r="AA1230" s="70">
        <f t="shared" si="702"/>
        <v>0</v>
      </c>
      <c r="AB1230" s="84">
        <f t="shared" si="703"/>
        <v>0</v>
      </c>
      <c r="AC1230" s="84">
        <f t="shared" si="704"/>
        <v>0</v>
      </c>
      <c r="AD1230" s="85">
        <f t="shared" si="705"/>
        <v>0</v>
      </c>
      <c r="AE1230" s="85">
        <f t="shared" si="706"/>
        <v>0</v>
      </c>
      <c r="AF1230" s="1">
        <f t="shared" si="685"/>
        <v>0</v>
      </c>
    </row>
    <row r="1231" spans="1:32" x14ac:dyDescent="0.2">
      <c r="A1231" s="101">
        <v>2.1420000000000002E-3</v>
      </c>
      <c r="B1231" s="3">
        <f t="shared" si="684"/>
        <v>2.1420000000000002E-3</v>
      </c>
      <c r="C1231"/>
      <c r="D1231"/>
      <c r="E1231" s="56" t="s">
        <v>20</v>
      </c>
      <c r="F1231" s="21">
        <f t="shared" si="686"/>
        <v>0</v>
      </c>
      <c r="G1231" s="21">
        <f t="shared" si="687"/>
        <v>0</v>
      </c>
      <c r="H1231" s="111" t="str">
        <f>IF(ISNA(VLOOKUP(C1231,[1]Sheet1!$J$2:$J$2989,1,FALSE)),"No","Yes")</f>
        <v>No</v>
      </c>
      <c r="I1231" s="84">
        <f t="shared" si="688"/>
        <v>0</v>
      </c>
      <c r="J1231" s="84">
        <f t="shared" si="689"/>
        <v>0</v>
      </c>
      <c r="K1231" s="84">
        <f t="shared" si="690"/>
        <v>0</v>
      </c>
      <c r="L1231" s="84">
        <f t="shared" si="691"/>
        <v>0</v>
      </c>
      <c r="M1231" s="84">
        <f t="shared" si="692"/>
        <v>0</v>
      </c>
      <c r="N1231" s="84">
        <f t="shared" si="693"/>
        <v>0</v>
      </c>
      <c r="O1231" s="84">
        <f t="shared" si="707"/>
        <v>0</v>
      </c>
      <c r="Q1231" s="85">
        <f t="shared" si="694"/>
        <v>0</v>
      </c>
      <c r="R1231" s="85">
        <f t="shared" si="695"/>
        <v>0</v>
      </c>
      <c r="S1231" s="85">
        <f t="shared" si="696"/>
        <v>0</v>
      </c>
      <c r="T1231" s="85">
        <f t="shared" si="697"/>
        <v>0</v>
      </c>
      <c r="U1231" s="85">
        <f t="shared" si="698"/>
        <v>0</v>
      </c>
      <c r="V1231" s="85">
        <f t="shared" si="699"/>
        <v>0</v>
      </c>
      <c r="W1231" s="85">
        <f t="shared" si="708"/>
        <v>0</v>
      </c>
      <c r="Y1231" s="84">
        <f t="shared" si="700"/>
        <v>0</v>
      </c>
      <c r="Z1231" s="85">
        <f t="shared" si="701"/>
        <v>0</v>
      </c>
      <c r="AA1231" s="70">
        <f t="shared" si="702"/>
        <v>0</v>
      </c>
      <c r="AB1231" s="84">
        <f t="shared" si="703"/>
        <v>0</v>
      </c>
      <c r="AC1231" s="84">
        <f t="shared" si="704"/>
        <v>0</v>
      </c>
      <c r="AD1231" s="85">
        <f t="shared" si="705"/>
        <v>0</v>
      </c>
      <c r="AE1231" s="85">
        <f t="shared" si="706"/>
        <v>0</v>
      </c>
      <c r="AF1231" s="1">
        <f t="shared" si="685"/>
        <v>0</v>
      </c>
    </row>
    <row r="1232" spans="1:32" x14ac:dyDescent="0.2">
      <c r="A1232" s="101">
        <v>2.1429999999999999E-3</v>
      </c>
      <c r="B1232" s="3">
        <f t="shared" si="684"/>
        <v>2.1429999999999999E-3</v>
      </c>
      <c r="C1232"/>
      <c r="D1232"/>
      <c r="E1232" s="56" t="s">
        <v>20</v>
      </c>
      <c r="F1232" s="21">
        <f t="shared" si="686"/>
        <v>0</v>
      </c>
      <c r="G1232" s="21">
        <f t="shared" si="687"/>
        <v>0</v>
      </c>
      <c r="H1232" s="111" t="str">
        <f>IF(ISNA(VLOOKUP(C1232,[1]Sheet1!$J$2:$J$2989,1,FALSE)),"No","Yes")</f>
        <v>No</v>
      </c>
      <c r="I1232" s="84">
        <f t="shared" si="688"/>
        <v>0</v>
      </c>
      <c r="J1232" s="84">
        <f t="shared" si="689"/>
        <v>0</v>
      </c>
      <c r="K1232" s="84">
        <f t="shared" si="690"/>
        <v>0</v>
      </c>
      <c r="L1232" s="84">
        <f t="shared" si="691"/>
        <v>0</v>
      </c>
      <c r="M1232" s="84">
        <f t="shared" si="692"/>
        <v>0</v>
      </c>
      <c r="N1232" s="84">
        <f t="shared" si="693"/>
        <v>0</v>
      </c>
      <c r="O1232" s="84">
        <f t="shared" si="707"/>
        <v>0</v>
      </c>
      <c r="Q1232" s="85">
        <f t="shared" si="694"/>
        <v>0</v>
      </c>
      <c r="R1232" s="85">
        <f t="shared" si="695"/>
        <v>0</v>
      </c>
      <c r="S1232" s="85">
        <f t="shared" si="696"/>
        <v>0</v>
      </c>
      <c r="T1232" s="85">
        <f t="shared" si="697"/>
        <v>0</v>
      </c>
      <c r="U1232" s="85">
        <f t="shared" si="698"/>
        <v>0</v>
      </c>
      <c r="V1232" s="85">
        <f t="shared" si="699"/>
        <v>0</v>
      </c>
      <c r="W1232" s="85">
        <f t="shared" si="708"/>
        <v>0</v>
      </c>
      <c r="Y1232" s="84">
        <f t="shared" si="700"/>
        <v>0</v>
      </c>
      <c r="Z1232" s="85">
        <f t="shared" si="701"/>
        <v>0</v>
      </c>
      <c r="AA1232" s="70">
        <f t="shared" si="702"/>
        <v>0</v>
      </c>
      <c r="AB1232" s="84">
        <f t="shared" si="703"/>
        <v>0</v>
      </c>
      <c r="AC1232" s="84">
        <f t="shared" si="704"/>
        <v>0</v>
      </c>
      <c r="AD1232" s="85">
        <f t="shared" si="705"/>
        <v>0</v>
      </c>
      <c r="AE1232" s="85">
        <f t="shared" si="706"/>
        <v>0</v>
      </c>
      <c r="AF1232" s="1">
        <f t="shared" si="685"/>
        <v>0</v>
      </c>
    </row>
    <row r="1233" spans="1:32" x14ac:dyDescent="0.2">
      <c r="A1233" s="101">
        <v>2.1440000000000001E-3</v>
      </c>
      <c r="B1233" s="3">
        <f t="shared" si="684"/>
        <v>2.1440000000000001E-3</v>
      </c>
      <c r="C1233"/>
      <c r="D1233"/>
      <c r="E1233" s="56" t="s">
        <v>20</v>
      </c>
      <c r="F1233" s="21">
        <f t="shared" si="686"/>
        <v>0</v>
      </c>
      <c r="G1233" s="21">
        <f t="shared" si="687"/>
        <v>0</v>
      </c>
      <c r="H1233" s="111" t="str">
        <f>IF(ISNA(VLOOKUP(C1233,[1]Sheet1!$J$2:$J$2989,1,FALSE)),"No","Yes")</f>
        <v>No</v>
      </c>
      <c r="I1233" s="84">
        <f t="shared" si="688"/>
        <v>0</v>
      </c>
      <c r="J1233" s="84">
        <f t="shared" si="689"/>
        <v>0</v>
      </c>
      <c r="K1233" s="84">
        <f t="shared" si="690"/>
        <v>0</v>
      </c>
      <c r="L1233" s="84">
        <f t="shared" si="691"/>
        <v>0</v>
      </c>
      <c r="M1233" s="84">
        <f t="shared" si="692"/>
        <v>0</v>
      </c>
      <c r="N1233" s="84">
        <f t="shared" si="693"/>
        <v>0</v>
      </c>
      <c r="O1233" s="84">
        <f t="shared" si="707"/>
        <v>0</v>
      </c>
      <c r="Q1233" s="85">
        <f t="shared" si="694"/>
        <v>0</v>
      </c>
      <c r="R1233" s="85">
        <f t="shared" si="695"/>
        <v>0</v>
      </c>
      <c r="S1233" s="85">
        <f t="shared" si="696"/>
        <v>0</v>
      </c>
      <c r="T1233" s="85">
        <f t="shared" si="697"/>
        <v>0</v>
      </c>
      <c r="U1233" s="85">
        <f t="shared" si="698"/>
        <v>0</v>
      </c>
      <c r="V1233" s="85">
        <f t="shared" si="699"/>
        <v>0</v>
      </c>
      <c r="W1233" s="85">
        <f t="shared" si="708"/>
        <v>0</v>
      </c>
      <c r="Y1233" s="84">
        <f t="shared" si="700"/>
        <v>0</v>
      </c>
      <c r="Z1233" s="85">
        <f t="shared" si="701"/>
        <v>0</v>
      </c>
      <c r="AA1233" s="70">
        <f t="shared" si="702"/>
        <v>0</v>
      </c>
      <c r="AB1233" s="84">
        <f t="shared" si="703"/>
        <v>0</v>
      </c>
      <c r="AC1233" s="84">
        <f t="shared" si="704"/>
        <v>0</v>
      </c>
      <c r="AD1233" s="85">
        <f t="shared" si="705"/>
        <v>0</v>
      </c>
      <c r="AE1233" s="85">
        <f t="shared" si="706"/>
        <v>0</v>
      </c>
      <c r="AF1233" s="1">
        <f t="shared" si="685"/>
        <v>0</v>
      </c>
    </row>
    <row r="1234" spans="1:32" x14ac:dyDescent="0.2">
      <c r="A1234" s="101">
        <v>2.1450000000000002E-3</v>
      </c>
      <c r="B1234" s="3">
        <f t="shared" si="684"/>
        <v>2.1450000000000002E-3</v>
      </c>
      <c r="C1234"/>
      <c r="D1234"/>
      <c r="E1234" s="56" t="s">
        <v>20</v>
      </c>
      <c r="F1234" s="21">
        <f t="shared" si="686"/>
        <v>0</v>
      </c>
      <c r="G1234" s="21">
        <f t="shared" si="687"/>
        <v>0</v>
      </c>
      <c r="H1234" s="111" t="str">
        <f>IF(ISNA(VLOOKUP(C1234,[1]Sheet1!$J$2:$J$2989,1,FALSE)),"No","Yes")</f>
        <v>No</v>
      </c>
      <c r="I1234" s="84">
        <f t="shared" si="688"/>
        <v>0</v>
      </c>
      <c r="J1234" s="84">
        <f t="shared" si="689"/>
        <v>0</v>
      </c>
      <c r="K1234" s="84">
        <f t="shared" si="690"/>
        <v>0</v>
      </c>
      <c r="L1234" s="84">
        <f t="shared" si="691"/>
        <v>0</v>
      </c>
      <c r="M1234" s="84">
        <f t="shared" si="692"/>
        <v>0</v>
      </c>
      <c r="N1234" s="84">
        <f t="shared" si="693"/>
        <v>0</v>
      </c>
      <c r="O1234" s="84">
        <f t="shared" si="707"/>
        <v>0</v>
      </c>
      <c r="Q1234" s="85">
        <f t="shared" si="694"/>
        <v>0</v>
      </c>
      <c r="R1234" s="85">
        <f t="shared" si="695"/>
        <v>0</v>
      </c>
      <c r="S1234" s="85">
        <f t="shared" si="696"/>
        <v>0</v>
      </c>
      <c r="T1234" s="85">
        <f t="shared" si="697"/>
        <v>0</v>
      </c>
      <c r="U1234" s="85">
        <f t="shared" si="698"/>
        <v>0</v>
      </c>
      <c r="V1234" s="85">
        <f t="shared" si="699"/>
        <v>0</v>
      </c>
      <c r="W1234" s="85">
        <f t="shared" si="708"/>
        <v>0</v>
      </c>
      <c r="Y1234" s="84">
        <f t="shared" si="700"/>
        <v>0</v>
      </c>
      <c r="Z1234" s="85">
        <f t="shared" si="701"/>
        <v>0</v>
      </c>
      <c r="AA1234" s="70">
        <f t="shared" si="702"/>
        <v>0</v>
      </c>
      <c r="AB1234" s="84">
        <f t="shared" si="703"/>
        <v>0</v>
      </c>
      <c r="AC1234" s="84">
        <f t="shared" si="704"/>
        <v>0</v>
      </c>
      <c r="AD1234" s="85">
        <f t="shared" si="705"/>
        <v>0</v>
      </c>
      <c r="AE1234" s="85">
        <f t="shared" si="706"/>
        <v>0</v>
      </c>
      <c r="AF1234" s="1">
        <f t="shared" si="685"/>
        <v>0</v>
      </c>
    </row>
    <row r="1235" spans="1:32" x14ac:dyDescent="0.2">
      <c r="A1235" s="101">
        <v>2.1459999999999999E-3</v>
      </c>
      <c r="B1235" s="3">
        <f t="shared" si="684"/>
        <v>2.1459999999999999E-3</v>
      </c>
      <c r="C1235"/>
      <c r="D1235"/>
      <c r="E1235" s="56" t="s">
        <v>20</v>
      </c>
      <c r="F1235" s="21">
        <f t="shared" si="686"/>
        <v>0</v>
      </c>
      <c r="G1235" s="21">
        <f t="shared" si="687"/>
        <v>0</v>
      </c>
      <c r="H1235" s="111" t="str">
        <f>IF(ISNA(VLOOKUP(C1235,[1]Sheet1!$J$2:$J$2989,1,FALSE)),"No","Yes")</f>
        <v>No</v>
      </c>
      <c r="I1235" s="84">
        <f t="shared" si="688"/>
        <v>0</v>
      </c>
      <c r="J1235" s="84">
        <f t="shared" si="689"/>
        <v>0</v>
      </c>
      <c r="K1235" s="84">
        <f t="shared" si="690"/>
        <v>0</v>
      </c>
      <c r="L1235" s="84">
        <f t="shared" si="691"/>
        <v>0</v>
      </c>
      <c r="M1235" s="84">
        <f t="shared" si="692"/>
        <v>0</v>
      </c>
      <c r="N1235" s="84">
        <f t="shared" si="693"/>
        <v>0</v>
      </c>
      <c r="O1235" s="84">
        <f t="shared" si="707"/>
        <v>0</v>
      </c>
      <c r="Q1235" s="85">
        <f t="shared" si="694"/>
        <v>0</v>
      </c>
      <c r="R1235" s="85">
        <f t="shared" si="695"/>
        <v>0</v>
      </c>
      <c r="S1235" s="85">
        <f t="shared" si="696"/>
        <v>0</v>
      </c>
      <c r="T1235" s="85">
        <f t="shared" si="697"/>
        <v>0</v>
      </c>
      <c r="U1235" s="85">
        <f t="shared" si="698"/>
        <v>0</v>
      </c>
      <c r="V1235" s="85">
        <f t="shared" si="699"/>
        <v>0</v>
      </c>
      <c r="W1235" s="85">
        <f t="shared" si="708"/>
        <v>0</v>
      </c>
      <c r="Y1235" s="84">
        <f t="shared" si="700"/>
        <v>0</v>
      </c>
      <c r="Z1235" s="85">
        <f t="shared" si="701"/>
        <v>0</v>
      </c>
      <c r="AA1235" s="70">
        <f t="shared" si="702"/>
        <v>0</v>
      </c>
      <c r="AB1235" s="84">
        <f t="shared" si="703"/>
        <v>0</v>
      </c>
      <c r="AC1235" s="84">
        <f t="shared" si="704"/>
        <v>0</v>
      </c>
      <c r="AD1235" s="85">
        <f t="shared" si="705"/>
        <v>0</v>
      </c>
      <c r="AE1235" s="85">
        <f t="shared" si="706"/>
        <v>0</v>
      </c>
      <c r="AF1235" s="1">
        <f t="shared" si="685"/>
        <v>0</v>
      </c>
    </row>
    <row r="1236" spans="1:32" x14ac:dyDescent="0.2">
      <c r="A1236" s="101">
        <v>2.147E-3</v>
      </c>
      <c r="B1236" s="3">
        <f t="shared" si="684"/>
        <v>2.147E-3</v>
      </c>
      <c r="C1236"/>
      <c r="D1236"/>
      <c r="E1236" s="56" t="s">
        <v>20</v>
      </c>
      <c r="F1236" s="21">
        <f t="shared" si="686"/>
        <v>0</v>
      </c>
      <c r="G1236" s="21">
        <f t="shared" si="687"/>
        <v>0</v>
      </c>
      <c r="H1236" s="111" t="str">
        <f>IF(ISNA(VLOOKUP(C1236,[1]Sheet1!$J$2:$J$2989,1,FALSE)),"No","Yes")</f>
        <v>No</v>
      </c>
      <c r="I1236" s="84">
        <f t="shared" si="688"/>
        <v>0</v>
      </c>
      <c r="J1236" s="84">
        <f t="shared" si="689"/>
        <v>0</v>
      </c>
      <c r="K1236" s="84">
        <f t="shared" si="690"/>
        <v>0</v>
      </c>
      <c r="L1236" s="84">
        <f t="shared" si="691"/>
        <v>0</v>
      </c>
      <c r="M1236" s="84">
        <f t="shared" si="692"/>
        <v>0</v>
      </c>
      <c r="N1236" s="84">
        <f t="shared" si="693"/>
        <v>0</v>
      </c>
      <c r="O1236" s="84">
        <f t="shared" si="707"/>
        <v>0</v>
      </c>
      <c r="Q1236" s="85">
        <f t="shared" si="694"/>
        <v>0</v>
      </c>
      <c r="R1236" s="85">
        <f t="shared" si="695"/>
        <v>0</v>
      </c>
      <c r="S1236" s="85">
        <f t="shared" si="696"/>
        <v>0</v>
      </c>
      <c r="T1236" s="85">
        <f t="shared" si="697"/>
        <v>0</v>
      </c>
      <c r="U1236" s="85">
        <f t="shared" si="698"/>
        <v>0</v>
      </c>
      <c r="V1236" s="85">
        <f t="shared" si="699"/>
        <v>0</v>
      </c>
      <c r="W1236" s="85">
        <f t="shared" si="708"/>
        <v>0</v>
      </c>
      <c r="Y1236" s="84">
        <f t="shared" si="700"/>
        <v>0</v>
      </c>
      <c r="Z1236" s="85">
        <f t="shared" si="701"/>
        <v>0</v>
      </c>
      <c r="AA1236" s="70">
        <f t="shared" si="702"/>
        <v>0</v>
      </c>
      <c r="AB1236" s="84">
        <f t="shared" si="703"/>
        <v>0</v>
      </c>
      <c r="AC1236" s="84">
        <f t="shared" si="704"/>
        <v>0</v>
      </c>
      <c r="AD1236" s="85">
        <f t="shared" si="705"/>
        <v>0</v>
      </c>
      <c r="AE1236" s="85">
        <f t="shared" si="706"/>
        <v>0</v>
      </c>
      <c r="AF1236" s="1">
        <f t="shared" si="685"/>
        <v>0</v>
      </c>
    </row>
    <row r="1237" spans="1:32" x14ac:dyDescent="0.2">
      <c r="A1237" s="101">
        <v>2.1480000000000002E-3</v>
      </c>
      <c r="B1237" s="3">
        <f t="shared" si="684"/>
        <v>2.1480000000000002E-3</v>
      </c>
      <c r="C1237"/>
      <c r="D1237"/>
      <c r="E1237" s="56" t="s">
        <v>20</v>
      </c>
      <c r="F1237" s="21">
        <f t="shared" si="686"/>
        <v>0</v>
      </c>
      <c r="G1237" s="21">
        <f t="shared" si="687"/>
        <v>0</v>
      </c>
      <c r="H1237" s="111" t="str">
        <f>IF(ISNA(VLOOKUP(C1237,[1]Sheet1!$J$2:$J$2989,1,FALSE)),"No","Yes")</f>
        <v>No</v>
      </c>
      <c r="I1237" s="84">
        <f t="shared" si="688"/>
        <v>0</v>
      </c>
      <c r="J1237" s="84">
        <f t="shared" si="689"/>
        <v>0</v>
      </c>
      <c r="K1237" s="84">
        <f t="shared" si="690"/>
        <v>0</v>
      </c>
      <c r="L1237" s="84">
        <f t="shared" si="691"/>
        <v>0</v>
      </c>
      <c r="M1237" s="84">
        <f t="shared" si="692"/>
        <v>0</v>
      </c>
      <c r="N1237" s="84">
        <f t="shared" si="693"/>
        <v>0</v>
      </c>
      <c r="O1237" s="84">
        <f t="shared" si="707"/>
        <v>0</v>
      </c>
      <c r="Q1237" s="85">
        <f t="shared" si="694"/>
        <v>0</v>
      </c>
      <c r="R1237" s="85">
        <f t="shared" si="695"/>
        <v>0</v>
      </c>
      <c r="S1237" s="85">
        <f t="shared" si="696"/>
        <v>0</v>
      </c>
      <c r="T1237" s="85">
        <f t="shared" si="697"/>
        <v>0</v>
      </c>
      <c r="U1237" s="85">
        <f t="shared" si="698"/>
        <v>0</v>
      </c>
      <c r="V1237" s="85">
        <f t="shared" si="699"/>
        <v>0</v>
      </c>
      <c r="W1237" s="85">
        <f t="shared" si="708"/>
        <v>0</v>
      </c>
      <c r="Y1237" s="84">
        <f t="shared" si="700"/>
        <v>0</v>
      </c>
      <c r="Z1237" s="85">
        <f t="shared" si="701"/>
        <v>0</v>
      </c>
      <c r="AA1237" s="70">
        <f t="shared" si="702"/>
        <v>0</v>
      </c>
      <c r="AB1237" s="84">
        <f t="shared" si="703"/>
        <v>0</v>
      </c>
      <c r="AC1237" s="84">
        <f t="shared" si="704"/>
        <v>0</v>
      </c>
      <c r="AD1237" s="85">
        <f t="shared" si="705"/>
        <v>0</v>
      </c>
      <c r="AE1237" s="85">
        <f t="shared" si="706"/>
        <v>0</v>
      </c>
      <c r="AF1237" s="1">
        <f t="shared" si="685"/>
        <v>0</v>
      </c>
    </row>
    <row r="1238" spans="1:32" x14ac:dyDescent="0.2">
      <c r="A1238" s="101">
        <v>2.1489999999999999E-3</v>
      </c>
      <c r="B1238" s="3">
        <f t="shared" si="684"/>
        <v>2.1489999999999999E-3</v>
      </c>
      <c r="C1238"/>
      <c r="D1238"/>
      <c r="E1238" s="56" t="s">
        <v>20</v>
      </c>
      <c r="F1238" s="21">
        <f t="shared" si="686"/>
        <v>0</v>
      </c>
      <c r="G1238" s="21">
        <f t="shared" si="687"/>
        <v>0</v>
      </c>
      <c r="H1238" s="111" t="str">
        <f>IF(ISNA(VLOOKUP(C1238,[1]Sheet1!$J$2:$J$2989,1,FALSE)),"No","Yes")</f>
        <v>No</v>
      </c>
      <c r="I1238" s="84">
        <f t="shared" si="688"/>
        <v>0</v>
      </c>
      <c r="J1238" s="84">
        <f t="shared" si="689"/>
        <v>0</v>
      </c>
      <c r="K1238" s="84">
        <f t="shared" si="690"/>
        <v>0</v>
      </c>
      <c r="L1238" s="84">
        <f t="shared" si="691"/>
        <v>0</v>
      </c>
      <c r="M1238" s="84">
        <f t="shared" si="692"/>
        <v>0</v>
      </c>
      <c r="N1238" s="84">
        <f t="shared" si="693"/>
        <v>0</v>
      </c>
      <c r="O1238" s="84">
        <f t="shared" si="707"/>
        <v>0</v>
      </c>
      <c r="Q1238" s="85">
        <f t="shared" si="694"/>
        <v>0</v>
      </c>
      <c r="R1238" s="85">
        <f t="shared" si="695"/>
        <v>0</v>
      </c>
      <c r="S1238" s="85">
        <f t="shared" si="696"/>
        <v>0</v>
      </c>
      <c r="T1238" s="85">
        <f t="shared" si="697"/>
        <v>0</v>
      </c>
      <c r="U1238" s="85">
        <f t="shared" si="698"/>
        <v>0</v>
      </c>
      <c r="V1238" s="85">
        <f t="shared" si="699"/>
        <v>0</v>
      </c>
      <c r="W1238" s="85">
        <f t="shared" si="708"/>
        <v>0</v>
      </c>
      <c r="Y1238" s="84">
        <f t="shared" si="700"/>
        <v>0</v>
      </c>
      <c r="Z1238" s="85">
        <f t="shared" si="701"/>
        <v>0</v>
      </c>
      <c r="AA1238" s="70">
        <f t="shared" si="702"/>
        <v>0</v>
      </c>
      <c r="AB1238" s="84">
        <f t="shared" si="703"/>
        <v>0</v>
      </c>
      <c r="AC1238" s="84">
        <f t="shared" si="704"/>
        <v>0</v>
      </c>
      <c r="AD1238" s="85">
        <f t="shared" si="705"/>
        <v>0</v>
      </c>
      <c r="AE1238" s="85">
        <f t="shared" si="706"/>
        <v>0</v>
      </c>
      <c r="AF1238" s="1">
        <f t="shared" si="685"/>
        <v>0</v>
      </c>
    </row>
    <row r="1239" spans="1:32" x14ac:dyDescent="0.2">
      <c r="A1239" s="101">
        <v>2.15E-3</v>
      </c>
      <c r="B1239" s="3">
        <f t="shared" si="684"/>
        <v>2.15E-3</v>
      </c>
      <c r="C1239"/>
      <c r="D1239"/>
      <c r="E1239" s="56" t="s">
        <v>20</v>
      </c>
      <c r="F1239" s="21">
        <f t="shared" si="686"/>
        <v>0</v>
      </c>
      <c r="G1239" s="21">
        <f t="shared" si="687"/>
        <v>0</v>
      </c>
      <c r="H1239" s="111" t="str">
        <f>IF(ISNA(VLOOKUP(C1239,[1]Sheet1!$J$2:$J$2989,1,FALSE)),"No","Yes")</f>
        <v>No</v>
      </c>
      <c r="I1239" s="84">
        <f t="shared" si="688"/>
        <v>0</v>
      </c>
      <c r="J1239" s="84">
        <f t="shared" si="689"/>
        <v>0</v>
      </c>
      <c r="K1239" s="84">
        <f t="shared" si="690"/>
        <v>0</v>
      </c>
      <c r="L1239" s="84">
        <f t="shared" si="691"/>
        <v>0</v>
      </c>
      <c r="M1239" s="84">
        <f t="shared" si="692"/>
        <v>0</v>
      </c>
      <c r="N1239" s="84">
        <f t="shared" si="693"/>
        <v>0</v>
      </c>
      <c r="O1239" s="84">
        <f t="shared" si="707"/>
        <v>0</v>
      </c>
      <c r="Q1239" s="85">
        <f t="shared" si="694"/>
        <v>0</v>
      </c>
      <c r="R1239" s="85">
        <f t="shared" si="695"/>
        <v>0</v>
      </c>
      <c r="S1239" s="85">
        <f t="shared" si="696"/>
        <v>0</v>
      </c>
      <c r="T1239" s="85">
        <f t="shared" si="697"/>
        <v>0</v>
      </c>
      <c r="U1239" s="85">
        <f t="shared" si="698"/>
        <v>0</v>
      </c>
      <c r="V1239" s="85">
        <f t="shared" si="699"/>
        <v>0</v>
      </c>
      <c r="W1239" s="85">
        <f t="shared" si="708"/>
        <v>0</v>
      </c>
      <c r="Y1239" s="84">
        <f t="shared" si="700"/>
        <v>0</v>
      </c>
      <c r="Z1239" s="85">
        <f t="shared" si="701"/>
        <v>0</v>
      </c>
      <c r="AA1239" s="70">
        <f t="shared" si="702"/>
        <v>0</v>
      </c>
      <c r="AB1239" s="84">
        <f t="shared" si="703"/>
        <v>0</v>
      </c>
      <c r="AC1239" s="84">
        <f t="shared" si="704"/>
        <v>0</v>
      </c>
      <c r="AD1239" s="85">
        <f t="shared" si="705"/>
        <v>0</v>
      </c>
      <c r="AE1239" s="85">
        <f t="shared" si="706"/>
        <v>0</v>
      </c>
      <c r="AF1239" s="1">
        <f t="shared" si="685"/>
        <v>0</v>
      </c>
    </row>
    <row r="1240" spans="1:32" x14ac:dyDescent="0.2">
      <c r="A1240" s="101">
        <v>2.1510000000000001E-3</v>
      </c>
      <c r="B1240" s="3">
        <f t="shared" si="684"/>
        <v>2.1510000000000001E-3</v>
      </c>
      <c r="C1240"/>
      <c r="D1240"/>
      <c r="E1240" s="56" t="s">
        <v>20</v>
      </c>
      <c r="F1240" s="21">
        <f t="shared" si="686"/>
        <v>0</v>
      </c>
      <c r="G1240" s="21">
        <f t="shared" si="687"/>
        <v>0</v>
      </c>
      <c r="H1240" s="111" t="str">
        <f>IF(ISNA(VLOOKUP(C1240,[1]Sheet1!$J$2:$J$2989,1,FALSE)),"No","Yes")</f>
        <v>No</v>
      </c>
      <c r="I1240" s="84">
        <f t="shared" si="688"/>
        <v>0</v>
      </c>
      <c r="J1240" s="84">
        <f t="shared" si="689"/>
        <v>0</v>
      </c>
      <c r="K1240" s="84">
        <f t="shared" si="690"/>
        <v>0</v>
      </c>
      <c r="L1240" s="84">
        <f t="shared" si="691"/>
        <v>0</v>
      </c>
      <c r="M1240" s="84">
        <f t="shared" si="692"/>
        <v>0</v>
      </c>
      <c r="N1240" s="84">
        <f t="shared" si="693"/>
        <v>0</v>
      </c>
      <c r="O1240" s="84">
        <f t="shared" si="707"/>
        <v>0</v>
      </c>
      <c r="Q1240" s="85">
        <f t="shared" si="694"/>
        <v>0</v>
      </c>
      <c r="R1240" s="85">
        <f t="shared" si="695"/>
        <v>0</v>
      </c>
      <c r="S1240" s="85">
        <f t="shared" si="696"/>
        <v>0</v>
      </c>
      <c r="T1240" s="85">
        <f t="shared" si="697"/>
        <v>0</v>
      </c>
      <c r="U1240" s="85">
        <f t="shared" si="698"/>
        <v>0</v>
      </c>
      <c r="V1240" s="85">
        <f t="shared" si="699"/>
        <v>0</v>
      </c>
      <c r="W1240" s="85">
        <f t="shared" si="708"/>
        <v>0</v>
      </c>
      <c r="Y1240" s="84">
        <f t="shared" si="700"/>
        <v>0</v>
      </c>
      <c r="Z1240" s="85">
        <f t="shared" si="701"/>
        <v>0</v>
      </c>
      <c r="AA1240" s="70">
        <f t="shared" si="702"/>
        <v>0</v>
      </c>
      <c r="AB1240" s="84">
        <f t="shared" si="703"/>
        <v>0</v>
      </c>
      <c r="AC1240" s="84">
        <f t="shared" si="704"/>
        <v>0</v>
      </c>
      <c r="AD1240" s="85">
        <f t="shared" si="705"/>
        <v>0</v>
      </c>
      <c r="AE1240" s="85">
        <f t="shared" si="706"/>
        <v>0</v>
      </c>
      <c r="AF1240" s="1">
        <f t="shared" si="685"/>
        <v>0</v>
      </c>
    </row>
    <row r="1241" spans="1:32" x14ac:dyDescent="0.2">
      <c r="A1241" s="101">
        <v>2.1519999999999998E-3</v>
      </c>
      <c r="B1241" s="3">
        <f t="shared" si="684"/>
        <v>2.1519999999999998E-3</v>
      </c>
      <c r="C1241" s="63"/>
      <c r="D1241" s="63"/>
      <c r="E1241" s="56" t="s">
        <v>20</v>
      </c>
      <c r="F1241" s="21">
        <f t="shared" si="481"/>
        <v>0</v>
      </c>
      <c r="G1241" s="21">
        <f t="shared" si="482"/>
        <v>0</v>
      </c>
      <c r="H1241" s="111" t="str">
        <f>IF(ISNA(VLOOKUP(C1241,[1]Sheet1!$J$2:$J$2989,1,FALSE)),"No","Yes")</f>
        <v>No</v>
      </c>
      <c r="I1241" s="84">
        <f t="shared" ref="I1241:I1251" si="709">IF(ISERROR(VLOOKUP($C1241,Sprint1,5,FALSE)),0,(VLOOKUP($C1241,Sprint1,5,FALSE)))</f>
        <v>0</v>
      </c>
      <c r="J1241" s="84">
        <f t="shared" ref="J1241:J1251" si="710">IF(ISERROR(VLOOKUP($C1241,Sprint2,5,FALSE)),0,(VLOOKUP($C1241,Sprint2,5,FALSE)))</f>
        <v>0</v>
      </c>
      <c r="K1241" s="84">
        <f t="shared" ref="K1241:K1251" si="711">IF(ISERROR(VLOOKUP($C1241,Sprint3,5,FALSE)),0,(VLOOKUP($C1241,Sprint3,5,FALSE)))</f>
        <v>0</v>
      </c>
      <c r="L1241" s="84">
        <f t="shared" ref="L1241:L1251" si="712">IF(ISERROR(VLOOKUP($C1241,Sprint4,5,FALSE)),0,(VLOOKUP($C1241,Sprint4,5,FALSE)))</f>
        <v>0</v>
      </c>
      <c r="M1241" s="84">
        <f t="shared" ref="M1241:M1251" si="713">IF(ISERROR(VLOOKUP($C1241,Sprint5,5,FALSE)),0,(VLOOKUP($C1241,Sprint5,5,FALSE)))</f>
        <v>0</v>
      </c>
      <c r="N1241" s="84">
        <f t="shared" ref="N1241:N1251" si="714">IF(ISERROR(VLOOKUP($C1241,Sprint6,5,FALSE)),0,(VLOOKUP($C1241,Sprint6,5,FALSE)))</f>
        <v>0</v>
      </c>
      <c r="O1241" s="84">
        <f t="shared" ref="O1241:O1251" si="715">IF(ISERROR(VLOOKUP($C1241,Sprint7,5,FALSE)),0,(VLOOKUP($C1241,Sprint7,5,FALSE)))</f>
        <v>0</v>
      </c>
      <c r="Q1241" s="85">
        <f t="shared" ref="Q1241:Q1251" si="716">IF(ISERROR(VLOOKUP($C1241,_End1,5,FALSE)),0,(VLOOKUP($C1241,_End1,5,FALSE)))</f>
        <v>0</v>
      </c>
      <c r="R1241" s="85">
        <f t="shared" ref="R1241:R1251" si="717">IF(ISERROR(VLOOKUP($C1241,_End2,5,FALSE)),0,(VLOOKUP($C1241,_End2,5,FALSE)))</f>
        <v>0</v>
      </c>
      <c r="S1241" s="85">
        <f t="shared" ref="S1241:S1251" si="718">IF(ISERROR(VLOOKUP($C1241,_End3,5,FALSE)),0,(VLOOKUP($C1241,_End3,5,FALSE)))</f>
        <v>0</v>
      </c>
      <c r="T1241" s="85">
        <f t="shared" ref="T1241:T1251" si="719">IF(ISERROR(VLOOKUP($C1241,_End4,5,FALSE)),0,(VLOOKUP($C1241,_End4,5,FALSE)))</f>
        <v>0</v>
      </c>
      <c r="U1241" s="85">
        <f t="shared" ref="U1241:U1251" si="720">IF(ISERROR(VLOOKUP($C1241,_End5,5,FALSE)),0,(VLOOKUP($C1241,_End5,5,FALSE)))</f>
        <v>0</v>
      </c>
      <c r="V1241" s="85">
        <f t="shared" ref="V1241:V1251" si="721">IF(ISERROR(VLOOKUP($C1241,_End6,5,FALSE)),0,(VLOOKUP($C1241,_End6,5,FALSE)))</f>
        <v>0</v>
      </c>
      <c r="W1241" s="85">
        <f t="shared" ref="W1241:W1251" si="722">IF(ISERROR(VLOOKUP($C1241,_End7,5,FALSE)),0,(VLOOKUP($C1241,_End7,5,FALSE)))</f>
        <v>0</v>
      </c>
      <c r="Y1241" s="84">
        <f t="shared" si="472"/>
        <v>0</v>
      </c>
      <c r="Z1241" s="85">
        <f t="shared" si="473"/>
        <v>0</v>
      </c>
      <c r="AA1241" s="70">
        <f t="shared" si="474"/>
        <v>0</v>
      </c>
      <c r="AB1241" s="84">
        <f t="shared" si="475"/>
        <v>0</v>
      </c>
      <c r="AC1241" s="84">
        <f t="shared" si="476"/>
        <v>0</v>
      </c>
      <c r="AD1241" s="85">
        <f t="shared" si="477"/>
        <v>0</v>
      </c>
      <c r="AE1241" s="85">
        <f t="shared" si="478"/>
        <v>0</v>
      </c>
      <c r="AF1241" s="1">
        <f t="shared" si="685"/>
        <v>0</v>
      </c>
    </row>
    <row r="1242" spans="1:32" x14ac:dyDescent="0.2">
      <c r="A1242" s="101">
        <v>2.153E-3</v>
      </c>
      <c r="B1242" s="3">
        <f t="shared" si="684"/>
        <v>2.153E-3</v>
      </c>
      <c r="C1242" s="63"/>
      <c r="D1242" s="63"/>
      <c r="E1242" s="56" t="s">
        <v>20</v>
      </c>
      <c r="F1242" s="21">
        <f t="shared" si="481"/>
        <v>0</v>
      </c>
      <c r="G1242" s="21">
        <f t="shared" si="482"/>
        <v>0</v>
      </c>
      <c r="H1242" s="111" t="str">
        <f>IF(ISNA(VLOOKUP(C1242,[1]Sheet1!$J$2:$J$2989,1,FALSE)),"No","Yes")</f>
        <v>No</v>
      </c>
      <c r="I1242" s="84">
        <f t="shared" si="709"/>
        <v>0</v>
      </c>
      <c r="J1242" s="84">
        <f t="shared" si="710"/>
        <v>0</v>
      </c>
      <c r="K1242" s="84">
        <f t="shared" si="711"/>
        <v>0</v>
      </c>
      <c r="L1242" s="84">
        <f t="shared" si="712"/>
        <v>0</v>
      </c>
      <c r="M1242" s="84">
        <f t="shared" si="713"/>
        <v>0</v>
      </c>
      <c r="N1242" s="84">
        <f t="shared" si="714"/>
        <v>0</v>
      </c>
      <c r="O1242" s="84">
        <f t="shared" si="715"/>
        <v>0</v>
      </c>
      <c r="Q1242" s="85">
        <f t="shared" si="716"/>
        <v>0</v>
      </c>
      <c r="R1242" s="85">
        <f t="shared" si="717"/>
        <v>0</v>
      </c>
      <c r="S1242" s="85">
        <f t="shared" si="718"/>
        <v>0</v>
      </c>
      <c r="T1242" s="85">
        <f t="shared" si="719"/>
        <v>0</v>
      </c>
      <c r="U1242" s="85">
        <f t="shared" si="720"/>
        <v>0</v>
      </c>
      <c r="V1242" s="85">
        <f t="shared" si="721"/>
        <v>0</v>
      </c>
      <c r="W1242" s="85">
        <f t="shared" si="722"/>
        <v>0</v>
      </c>
      <c r="Y1242" s="84">
        <f t="shared" si="472"/>
        <v>0</v>
      </c>
      <c r="Z1242" s="85">
        <f t="shared" si="473"/>
        <v>0</v>
      </c>
      <c r="AA1242" s="70">
        <f t="shared" si="474"/>
        <v>0</v>
      </c>
      <c r="AB1242" s="84">
        <f t="shared" si="475"/>
        <v>0</v>
      </c>
      <c r="AC1242" s="84">
        <f t="shared" si="476"/>
        <v>0</v>
      </c>
      <c r="AD1242" s="85">
        <f t="shared" si="477"/>
        <v>0</v>
      </c>
      <c r="AE1242" s="85">
        <f t="shared" si="478"/>
        <v>0</v>
      </c>
      <c r="AF1242" s="1">
        <f t="shared" si="685"/>
        <v>0</v>
      </c>
    </row>
    <row r="1243" spans="1:32" x14ac:dyDescent="0.2">
      <c r="A1243" s="101">
        <v>2.1540000000000001E-3</v>
      </c>
      <c r="B1243" s="3">
        <f t="shared" si="684"/>
        <v>2.1540000000000001E-3</v>
      </c>
      <c r="C1243" s="63"/>
      <c r="D1243" s="63"/>
      <c r="E1243" s="56" t="s">
        <v>20</v>
      </c>
      <c r="F1243" s="21">
        <f t="shared" si="481"/>
        <v>0</v>
      </c>
      <c r="G1243" s="21">
        <f t="shared" si="482"/>
        <v>0</v>
      </c>
      <c r="H1243" s="111" t="str">
        <f>IF(ISNA(VLOOKUP(C1243,[1]Sheet1!$J$2:$J$2989,1,FALSE)),"No","Yes")</f>
        <v>No</v>
      </c>
      <c r="I1243" s="84">
        <f t="shared" si="709"/>
        <v>0</v>
      </c>
      <c r="J1243" s="84">
        <f t="shared" si="710"/>
        <v>0</v>
      </c>
      <c r="K1243" s="84">
        <f t="shared" si="711"/>
        <v>0</v>
      </c>
      <c r="L1243" s="84">
        <f t="shared" si="712"/>
        <v>0</v>
      </c>
      <c r="M1243" s="84">
        <f t="shared" si="713"/>
        <v>0</v>
      </c>
      <c r="N1243" s="84">
        <f t="shared" si="714"/>
        <v>0</v>
      </c>
      <c r="O1243" s="84">
        <f t="shared" si="715"/>
        <v>0</v>
      </c>
      <c r="Q1243" s="85">
        <f t="shared" si="716"/>
        <v>0</v>
      </c>
      <c r="R1243" s="85">
        <f t="shared" si="717"/>
        <v>0</v>
      </c>
      <c r="S1243" s="85">
        <f t="shared" si="718"/>
        <v>0</v>
      </c>
      <c r="T1243" s="85">
        <f t="shared" si="719"/>
        <v>0</v>
      </c>
      <c r="U1243" s="85">
        <f t="shared" si="720"/>
        <v>0</v>
      </c>
      <c r="V1243" s="85">
        <f t="shared" si="721"/>
        <v>0</v>
      </c>
      <c r="W1243" s="85">
        <f t="shared" si="722"/>
        <v>0</v>
      </c>
      <c r="Y1243" s="84">
        <f t="shared" si="472"/>
        <v>0</v>
      </c>
      <c r="Z1243" s="85">
        <f t="shared" si="473"/>
        <v>0</v>
      </c>
      <c r="AA1243" s="70">
        <f t="shared" si="474"/>
        <v>0</v>
      </c>
      <c r="AB1243" s="84">
        <f t="shared" si="475"/>
        <v>0</v>
      </c>
      <c r="AC1243" s="84">
        <f t="shared" si="476"/>
        <v>0</v>
      </c>
      <c r="AD1243" s="85">
        <f t="shared" si="477"/>
        <v>0</v>
      </c>
      <c r="AE1243" s="85">
        <f t="shared" si="478"/>
        <v>0</v>
      </c>
      <c r="AF1243" s="1">
        <f t="shared" si="685"/>
        <v>0</v>
      </c>
    </row>
    <row r="1244" spans="1:32" x14ac:dyDescent="0.2">
      <c r="A1244" s="101">
        <v>2.1550000000000002E-3</v>
      </c>
      <c r="B1244" s="3">
        <f t="shared" si="684"/>
        <v>2.1550000000000002E-3</v>
      </c>
      <c r="C1244"/>
      <c r="D1244"/>
      <c r="E1244" s="56" t="s">
        <v>20</v>
      </c>
      <c r="F1244" s="21">
        <f t="shared" si="481"/>
        <v>0</v>
      </c>
      <c r="G1244" s="21">
        <f t="shared" si="482"/>
        <v>0</v>
      </c>
      <c r="H1244" s="111" t="str">
        <f>IF(ISNA(VLOOKUP(C1244,[1]Sheet1!$J$2:$J$2989,1,FALSE)),"No","Yes")</f>
        <v>No</v>
      </c>
      <c r="I1244" s="84">
        <f t="shared" si="709"/>
        <v>0</v>
      </c>
      <c r="J1244" s="84">
        <f t="shared" si="710"/>
        <v>0</v>
      </c>
      <c r="K1244" s="84">
        <f t="shared" si="711"/>
        <v>0</v>
      </c>
      <c r="L1244" s="84">
        <f t="shared" si="712"/>
        <v>0</v>
      </c>
      <c r="M1244" s="84">
        <f t="shared" si="713"/>
        <v>0</v>
      </c>
      <c r="N1244" s="84">
        <f t="shared" si="714"/>
        <v>0</v>
      </c>
      <c r="O1244" s="84">
        <f t="shared" si="715"/>
        <v>0</v>
      </c>
      <c r="Q1244" s="85">
        <f t="shared" si="716"/>
        <v>0</v>
      </c>
      <c r="R1244" s="85">
        <f t="shared" si="717"/>
        <v>0</v>
      </c>
      <c r="S1244" s="85">
        <f t="shared" si="718"/>
        <v>0</v>
      </c>
      <c r="T1244" s="85">
        <f t="shared" si="719"/>
        <v>0</v>
      </c>
      <c r="U1244" s="85">
        <f t="shared" si="720"/>
        <v>0</v>
      </c>
      <c r="V1244" s="85">
        <f t="shared" si="721"/>
        <v>0</v>
      </c>
      <c r="W1244" s="85">
        <f t="shared" si="722"/>
        <v>0</v>
      </c>
      <c r="Y1244" s="84">
        <f t="shared" si="472"/>
        <v>0</v>
      </c>
      <c r="Z1244" s="85">
        <f t="shared" si="473"/>
        <v>0</v>
      </c>
      <c r="AA1244" s="70">
        <f t="shared" si="474"/>
        <v>0</v>
      </c>
      <c r="AB1244" s="84">
        <f t="shared" si="475"/>
        <v>0</v>
      </c>
      <c r="AC1244" s="84">
        <f t="shared" si="476"/>
        <v>0</v>
      </c>
      <c r="AD1244" s="85">
        <f t="shared" si="477"/>
        <v>0</v>
      </c>
      <c r="AE1244" s="85">
        <f t="shared" si="478"/>
        <v>0</v>
      </c>
      <c r="AF1244" s="1">
        <f t="shared" si="685"/>
        <v>0</v>
      </c>
    </row>
    <row r="1245" spans="1:32" x14ac:dyDescent="0.2">
      <c r="A1245" s="101">
        <v>2.1559999999999999E-3</v>
      </c>
      <c r="B1245" s="3">
        <f t="shared" si="684"/>
        <v>2.1559999999999999E-3</v>
      </c>
      <c r="C1245"/>
      <c r="D1245"/>
      <c r="E1245" s="56" t="s">
        <v>20</v>
      </c>
      <c r="F1245" s="21">
        <f t="shared" si="481"/>
        <v>0</v>
      </c>
      <c r="G1245" s="21">
        <f t="shared" si="482"/>
        <v>0</v>
      </c>
      <c r="H1245" s="111" t="str">
        <f>IF(ISNA(VLOOKUP(C1245,[1]Sheet1!$J$2:$J$2989,1,FALSE)),"No","Yes")</f>
        <v>No</v>
      </c>
      <c r="I1245" s="84">
        <f t="shared" si="709"/>
        <v>0</v>
      </c>
      <c r="J1245" s="84">
        <f t="shared" si="710"/>
        <v>0</v>
      </c>
      <c r="K1245" s="84">
        <f t="shared" si="711"/>
        <v>0</v>
      </c>
      <c r="L1245" s="84">
        <f t="shared" si="712"/>
        <v>0</v>
      </c>
      <c r="M1245" s="84">
        <f t="shared" si="713"/>
        <v>0</v>
      </c>
      <c r="N1245" s="84">
        <f t="shared" si="714"/>
        <v>0</v>
      </c>
      <c r="O1245" s="84">
        <f t="shared" si="715"/>
        <v>0</v>
      </c>
      <c r="Q1245" s="85">
        <f t="shared" si="716"/>
        <v>0</v>
      </c>
      <c r="R1245" s="85">
        <f t="shared" si="717"/>
        <v>0</v>
      </c>
      <c r="S1245" s="85">
        <f t="shared" si="718"/>
        <v>0</v>
      </c>
      <c r="T1245" s="85">
        <f t="shared" si="719"/>
        <v>0</v>
      </c>
      <c r="U1245" s="85">
        <f t="shared" si="720"/>
        <v>0</v>
      </c>
      <c r="V1245" s="85">
        <f t="shared" si="721"/>
        <v>0</v>
      </c>
      <c r="W1245" s="85">
        <f t="shared" si="722"/>
        <v>0</v>
      </c>
      <c r="Y1245" s="84">
        <f t="shared" si="472"/>
        <v>0</v>
      </c>
      <c r="Z1245" s="85">
        <f t="shared" si="473"/>
        <v>0</v>
      </c>
      <c r="AA1245" s="70">
        <f t="shared" si="474"/>
        <v>0</v>
      </c>
      <c r="AB1245" s="84">
        <f t="shared" si="475"/>
        <v>0</v>
      </c>
      <c r="AC1245" s="84">
        <f t="shared" si="476"/>
        <v>0</v>
      </c>
      <c r="AD1245" s="85">
        <f t="shared" si="477"/>
        <v>0</v>
      </c>
      <c r="AE1245" s="85">
        <f t="shared" si="478"/>
        <v>0</v>
      </c>
      <c r="AF1245" s="1">
        <f t="shared" si="685"/>
        <v>0</v>
      </c>
    </row>
    <row r="1246" spans="1:32" x14ac:dyDescent="0.2">
      <c r="A1246" s="101">
        <v>2.1570000000000001E-3</v>
      </c>
      <c r="B1246" s="3">
        <f t="shared" si="684"/>
        <v>2.1570000000000001E-3</v>
      </c>
      <c r="C1246"/>
      <c r="D1246"/>
      <c r="E1246" s="56" t="s">
        <v>20</v>
      </c>
      <c r="F1246" s="21">
        <f t="shared" si="481"/>
        <v>0</v>
      </c>
      <c r="G1246" s="21">
        <f t="shared" si="482"/>
        <v>0</v>
      </c>
      <c r="H1246" s="111" t="str">
        <f>IF(ISNA(VLOOKUP(C1246,[1]Sheet1!$J$2:$J$2989,1,FALSE)),"No","Yes")</f>
        <v>No</v>
      </c>
      <c r="I1246" s="84">
        <f t="shared" si="709"/>
        <v>0</v>
      </c>
      <c r="J1246" s="84">
        <f t="shared" si="710"/>
        <v>0</v>
      </c>
      <c r="K1246" s="84">
        <f t="shared" si="711"/>
        <v>0</v>
      </c>
      <c r="L1246" s="84">
        <f t="shared" si="712"/>
        <v>0</v>
      </c>
      <c r="M1246" s="84">
        <f t="shared" si="713"/>
        <v>0</v>
      </c>
      <c r="N1246" s="84">
        <f t="shared" si="714"/>
        <v>0</v>
      </c>
      <c r="O1246" s="84">
        <f t="shared" si="715"/>
        <v>0</v>
      </c>
      <c r="Q1246" s="85">
        <f t="shared" si="716"/>
        <v>0</v>
      </c>
      <c r="R1246" s="85">
        <f t="shared" si="717"/>
        <v>0</v>
      </c>
      <c r="S1246" s="85">
        <f t="shared" si="718"/>
        <v>0</v>
      </c>
      <c r="T1246" s="85">
        <f t="shared" si="719"/>
        <v>0</v>
      </c>
      <c r="U1246" s="85">
        <f t="shared" si="720"/>
        <v>0</v>
      </c>
      <c r="V1246" s="85">
        <f t="shared" si="721"/>
        <v>0</v>
      </c>
      <c r="W1246" s="85">
        <f t="shared" si="722"/>
        <v>0</v>
      </c>
      <c r="Y1246" s="84">
        <f t="shared" si="472"/>
        <v>0</v>
      </c>
      <c r="Z1246" s="85">
        <f t="shared" si="473"/>
        <v>0</v>
      </c>
      <c r="AA1246" s="70">
        <f t="shared" si="474"/>
        <v>0</v>
      </c>
      <c r="AB1246" s="84">
        <f t="shared" si="475"/>
        <v>0</v>
      </c>
      <c r="AC1246" s="84">
        <f t="shared" si="476"/>
        <v>0</v>
      </c>
      <c r="AD1246" s="85">
        <f t="shared" si="477"/>
        <v>0</v>
      </c>
      <c r="AE1246" s="85">
        <f t="shared" si="478"/>
        <v>0</v>
      </c>
      <c r="AF1246" s="1">
        <f t="shared" si="685"/>
        <v>0</v>
      </c>
    </row>
    <row r="1247" spans="1:32" x14ac:dyDescent="0.2">
      <c r="A1247" s="101">
        <v>2.1580000000000002E-3</v>
      </c>
      <c r="B1247" s="3">
        <f t="shared" si="684"/>
        <v>2.1580000000000002E-3</v>
      </c>
      <c r="C1247"/>
      <c r="D1247"/>
      <c r="E1247" s="56" t="s">
        <v>20</v>
      </c>
      <c r="F1247" s="21">
        <f t="shared" si="481"/>
        <v>0</v>
      </c>
      <c r="G1247" s="21">
        <f t="shared" si="482"/>
        <v>0</v>
      </c>
      <c r="H1247" s="111" t="str">
        <f>IF(ISNA(VLOOKUP(C1247,[1]Sheet1!$J$2:$J$2989,1,FALSE)),"No","Yes")</f>
        <v>No</v>
      </c>
      <c r="I1247" s="84">
        <f t="shared" si="709"/>
        <v>0</v>
      </c>
      <c r="J1247" s="84">
        <f t="shared" si="710"/>
        <v>0</v>
      </c>
      <c r="K1247" s="84">
        <f t="shared" si="711"/>
        <v>0</v>
      </c>
      <c r="L1247" s="84">
        <f t="shared" si="712"/>
        <v>0</v>
      </c>
      <c r="M1247" s="84">
        <f t="shared" si="713"/>
        <v>0</v>
      </c>
      <c r="N1247" s="84">
        <f t="shared" si="714"/>
        <v>0</v>
      </c>
      <c r="O1247" s="84">
        <f t="shared" si="715"/>
        <v>0</v>
      </c>
      <c r="Q1247" s="85">
        <f t="shared" si="716"/>
        <v>0</v>
      </c>
      <c r="R1247" s="85">
        <f t="shared" si="717"/>
        <v>0</v>
      </c>
      <c r="S1247" s="85">
        <f t="shared" si="718"/>
        <v>0</v>
      </c>
      <c r="T1247" s="85">
        <f t="shared" si="719"/>
        <v>0</v>
      </c>
      <c r="U1247" s="85">
        <f t="shared" si="720"/>
        <v>0</v>
      </c>
      <c r="V1247" s="85">
        <f t="shared" si="721"/>
        <v>0</v>
      </c>
      <c r="W1247" s="85">
        <f t="shared" si="722"/>
        <v>0</v>
      </c>
      <c r="Y1247" s="84">
        <f t="shared" si="472"/>
        <v>0</v>
      </c>
      <c r="Z1247" s="85">
        <f t="shared" si="473"/>
        <v>0</v>
      </c>
      <c r="AA1247" s="70">
        <f t="shared" si="474"/>
        <v>0</v>
      </c>
      <c r="AB1247" s="84">
        <f t="shared" si="475"/>
        <v>0</v>
      </c>
      <c r="AC1247" s="84">
        <f t="shared" si="476"/>
        <v>0</v>
      </c>
      <c r="AD1247" s="85">
        <f t="shared" si="477"/>
        <v>0</v>
      </c>
      <c r="AE1247" s="85">
        <f t="shared" si="478"/>
        <v>0</v>
      </c>
      <c r="AF1247" s="1">
        <f t="shared" si="685"/>
        <v>0</v>
      </c>
    </row>
    <row r="1248" spans="1:32" x14ac:dyDescent="0.2">
      <c r="A1248" s="101">
        <v>2.1589999999999999E-3</v>
      </c>
      <c r="B1248" s="3">
        <f t="shared" si="684"/>
        <v>2.1589999999999999E-3</v>
      </c>
      <c r="C1248" s="95"/>
      <c r="D1248"/>
      <c r="E1248" s="56" t="s">
        <v>20</v>
      </c>
      <c r="F1248" s="21">
        <f t="shared" si="481"/>
        <v>0</v>
      </c>
      <c r="G1248" s="21">
        <f t="shared" si="482"/>
        <v>0</v>
      </c>
      <c r="H1248" s="111" t="str">
        <f>IF(ISNA(VLOOKUP(C1248,[1]Sheet1!$J$2:$J$2989,1,FALSE)),"No","Yes")</f>
        <v>No</v>
      </c>
      <c r="I1248" s="84">
        <f t="shared" si="709"/>
        <v>0</v>
      </c>
      <c r="J1248" s="84">
        <f t="shared" si="710"/>
        <v>0</v>
      </c>
      <c r="K1248" s="84">
        <f t="shared" si="711"/>
        <v>0</v>
      </c>
      <c r="L1248" s="84">
        <f t="shared" si="712"/>
        <v>0</v>
      </c>
      <c r="M1248" s="84">
        <f t="shared" si="713"/>
        <v>0</v>
      </c>
      <c r="N1248" s="84">
        <f t="shared" si="714"/>
        <v>0</v>
      </c>
      <c r="O1248" s="84">
        <f t="shared" si="715"/>
        <v>0</v>
      </c>
      <c r="Q1248" s="85">
        <f t="shared" si="716"/>
        <v>0</v>
      </c>
      <c r="R1248" s="85">
        <f t="shared" si="717"/>
        <v>0</v>
      </c>
      <c r="S1248" s="85">
        <f t="shared" si="718"/>
        <v>0</v>
      </c>
      <c r="T1248" s="85">
        <f t="shared" si="719"/>
        <v>0</v>
      </c>
      <c r="U1248" s="85">
        <f t="shared" si="720"/>
        <v>0</v>
      </c>
      <c r="V1248" s="85">
        <f t="shared" si="721"/>
        <v>0</v>
      </c>
      <c r="W1248" s="85">
        <f t="shared" si="722"/>
        <v>0</v>
      </c>
      <c r="Y1248" s="84">
        <f t="shared" si="472"/>
        <v>0</v>
      </c>
      <c r="Z1248" s="85">
        <f t="shared" si="473"/>
        <v>0</v>
      </c>
      <c r="AA1248" s="70">
        <f t="shared" si="474"/>
        <v>0</v>
      </c>
      <c r="AB1248" s="84">
        <f t="shared" si="475"/>
        <v>0</v>
      </c>
      <c r="AC1248" s="84">
        <f t="shared" si="476"/>
        <v>0</v>
      </c>
      <c r="AD1248" s="85">
        <f t="shared" si="477"/>
        <v>0</v>
      </c>
      <c r="AE1248" s="85">
        <f t="shared" si="478"/>
        <v>0</v>
      </c>
      <c r="AF1248" s="1">
        <f t="shared" si="685"/>
        <v>0</v>
      </c>
    </row>
    <row r="1249" spans="1:32" x14ac:dyDescent="0.2">
      <c r="A1249" s="101">
        <v>2.16E-3</v>
      </c>
      <c r="B1249" s="3">
        <f t="shared" si="684"/>
        <v>2.16E-3</v>
      </c>
      <c r="C1249" s="65"/>
      <c r="D1249" s="63"/>
      <c r="E1249" s="56" t="s">
        <v>20</v>
      </c>
      <c r="F1249" s="21">
        <f t="shared" si="481"/>
        <v>0</v>
      </c>
      <c r="G1249" s="21">
        <f t="shared" si="482"/>
        <v>0</v>
      </c>
      <c r="H1249" s="111" t="str">
        <f>IF(ISNA(VLOOKUP(C1249,[1]Sheet1!$J$2:$J$2989,1,FALSE)),"No","Yes")</f>
        <v>No</v>
      </c>
      <c r="I1249" s="84">
        <f t="shared" si="709"/>
        <v>0</v>
      </c>
      <c r="J1249" s="84">
        <f t="shared" si="710"/>
        <v>0</v>
      </c>
      <c r="K1249" s="84">
        <f t="shared" si="711"/>
        <v>0</v>
      </c>
      <c r="L1249" s="84">
        <f t="shared" si="712"/>
        <v>0</v>
      </c>
      <c r="M1249" s="84">
        <f t="shared" si="713"/>
        <v>0</v>
      </c>
      <c r="N1249" s="84">
        <f t="shared" si="714"/>
        <v>0</v>
      </c>
      <c r="O1249" s="84">
        <f t="shared" si="715"/>
        <v>0</v>
      </c>
      <c r="Q1249" s="85">
        <f t="shared" si="716"/>
        <v>0</v>
      </c>
      <c r="R1249" s="85">
        <f t="shared" si="717"/>
        <v>0</v>
      </c>
      <c r="S1249" s="85">
        <f t="shared" si="718"/>
        <v>0</v>
      </c>
      <c r="T1249" s="85">
        <f t="shared" si="719"/>
        <v>0</v>
      </c>
      <c r="U1249" s="85">
        <f t="shared" si="720"/>
        <v>0</v>
      </c>
      <c r="V1249" s="85">
        <f t="shared" si="721"/>
        <v>0</v>
      </c>
      <c r="W1249" s="85">
        <f t="shared" si="722"/>
        <v>0</v>
      </c>
      <c r="Y1249" s="84">
        <f t="shared" si="472"/>
        <v>0</v>
      </c>
      <c r="Z1249" s="85">
        <f t="shared" si="473"/>
        <v>0</v>
      </c>
      <c r="AA1249" s="70">
        <f t="shared" si="474"/>
        <v>0</v>
      </c>
      <c r="AB1249" s="84">
        <f t="shared" si="475"/>
        <v>0</v>
      </c>
      <c r="AC1249" s="84">
        <f t="shared" si="476"/>
        <v>0</v>
      </c>
      <c r="AD1249" s="85">
        <f t="shared" si="477"/>
        <v>0</v>
      </c>
      <c r="AE1249" s="85">
        <f t="shared" si="478"/>
        <v>0</v>
      </c>
      <c r="AF1249" s="1">
        <f t="shared" si="685"/>
        <v>0</v>
      </c>
    </row>
    <row r="1250" spans="1:32" x14ac:dyDescent="0.2">
      <c r="A1250" s="101">
        <v>2.1610000000000002E-3</v>
      </c>
      <c r="B1250" s="3">
        <f t="shared" si="684"/>
        <v>2.1610000000000002E-3</v>
      </c>
      <c r="C1250" s="63"/>
      <c r="D1250" s="63"/>
      <c r="E1250" s="56" t="s">
        <v>20</v>
      </c>
      <c r="F1250" s="21">
        <f t="shared" ref="F1250:F1251" si="723">COUNTIF(H1250:X1250,"&gt;1")</f>
        <v>0</v>
      </c>
      <c r="G1250" s="21">
        <f t="shared" ref="G1250:G1251" si="724">COUNTIF(AA1250:AE1250,"&gt;1")</f>
        <v>0</v>
      </c>
      <c r="H1250" s="111" t="str">
        <f>IF(ISNA(VLOOKUP(C1250,[1]Sheet1!$J$2:$J$2989,1,FALSE)),"No","Yes")</f>
        <v>No</v>
      </c>
      <c r="I1250" s="84">
        <f t="shared" si="709"/>
        <v>0</v>
      </c>
      <c r="J1250" s="84">
        <f t="shared" si="710"/>
        <v>0</v>
      </c>
      <c r="K1250" s="84">
        <f t="shared" si="711"/>
        <v>0</v>
      </c>
      <c r="L1250" s="84">
        <f t="shared" si="712"/>
        <v>0</v>
      </c>
      <c r="M1250" s="84">
        <f t="shared" si="713"/>
        <v>0</v>
      </c>
      <c r="N1250" s="84">
        <f t="shared" si="714"/>
        <v>0</v>
      </c>
      <c r="O1250" s="84">
        <f t="shared" si="715"/>
        <v>0</v>
      </c>
      <c r="Q1250" s="85">
        <f t="shared" si="716"/>
        <v>0</v>
      </c>
      <c r="R1250" s="85">
        <f t="shared" si="717"/>
        <v>0</v>
      </c>
      <c r="S1250" s="85">
        <f t="shared" si="718"/>
        <v>0</v>
      </c>
      <c r="T1250" s="85">
        <f t="shared" si="719"/>
        <v>0</v>
      </c>
      <c r="U1250" s="85">
        <f t="shared" si="720"/>
        <v>0</v>
      </c>
      <c r="V1250" s="85">
        <f t="shared" si="721"/>
        <v>0</v>
      </c>
      <c r="W1250" s="85">
        <f t="shared" si="722"/>
        <v>0</v>
      </c>
      <c r="Y1250" s="84">
        <f t="shared" ref="Y1250:Y1251" si="725">LARGE(I1250:O1250,3)</f>
        <v>0</v>
      </c>
      <c r="Z1250" s="85">
        <f t="shared" ref="Z1250:Z1251" si="726">LARGE(Q1250:W1250,3)</f>
        <v>0</v>
      </c>
      <c r="AA1250" s="70">
        <f t="shared" ref="AA1250:AA1251" si="727">LARGE(Y1250:Z1250,1)</f>
        <v>0</v>
      </c>
      <c r="AB1250" s="84">
        <f t="shared" ref="AB1250:AB1251" si="728">LARGE(I1250:O1250,1)</f>
        <v>0</v>
      </c>
      <c r="AC1250" s="84">
        <f t="shared" ref="AC1250:AC1251" si="729">LARGE(I1250:O1250,2)</f>
        <v>0</v>
      </c>
      <c r="AD1250" s="85">
        <f t="shared" ref="AD1250:AD1251" si="730">LARGE(Q1250:W1250,1)</f>
        <v>0</v>
      </c>
      <c r="AE1250" s="85">
        <f t="shared" ref="AE1250:AE1251" si="731">LARGE(Q1250:W1250,2)</f>
        <v>0</v>
      </c>
      <c r="AF1250" s="1">
        <f t="shared" si="685"/>
        <v>0</v>
      </c>
    </row>
    <row r="1251" spans="1:32" x14ac:dyDescent="0.2">
      <c r="A1251" s="101">
        <v>2.1619999999999999E-3</v>
      </c>
      <c r="B1251" s="3">
        <f t="shared" si="684"/>
        <v>2.1619999999999999E-3</v>
      </c>
      <c r="C1251" s="63"/>
      <c r="D1251" s="63"/>
      <c r="E1251" s="56" t="s">
        <v>20</v>
      </c>
      <c r="F1251" s="21">
        <f t="shared" si="723"/>
        <v>0</v>
      </c>
      <c r="G1251" s="21">
        <f t="shared" si="724"/>
        <v>0</v>
      </c>
      <c r="H1251" s="111" t="str">
        <f>IF(ISNA(VLOOKUP(C1251,[1]Sheet1!$J$2:$J$2989,1,FALSE)),"No","Yes")</f>
        <v>No</v>
      </c>
      <c r="I1251" s="84">
        <f t="shared" si="709"/>
        <v>0</v>
      </c>
      <c r="J1251" s="84">
        <f t="shared" si="710"/>
        <v>0</v>
      </c>
      <c r="K1251" s="84">
        <f t="shared" si="711"/>
        <v>0</v>
      </c>
      <c r="L1251" s="84">
        <f t="shared" si="712"/>
        <v>0</v>
      </c>
      <c r="M1251" s="84">
        <f t="shared" si="713"/>
        <v>0</v>
      </c>
      <c r="N1251" s="84">
        <f t="shared" si="714"/>
        <v>0</v>
      </c>
      <c r="O1251" s="84">
        <f t="shared" si="715"/>
        <v>0</v>
      </c>
      <c r="Q1251" s="85">
        <f t="shared" si="716"/>
        <v>0</v>
      </c>
      <c r="R1251" s="85">
        <f t="shared" si="717"/>
        <v>0</v>
      </c>
      <c r="S1251" s="85">
        <f t="shared" si="718"/>
        <v>0</v>
      </c>
      <c r="T1251" s="85">
        <f t="shared" si="719"/>
        <v>0</v>
      </c>
      <c r="U1251" s="85">
        <f t="shared" si="720"/>
        <v>0</v>
      </c>
      <c r="V1251" s="85">
        <f t="shared" si="721"/>
        <v>0</v>
      </c>
      <c r="W1251" s="85">
        <f t="shared" si="722"/>
        <v>0</v>
      </c>
      <c r="Y1251" s="84">
        <f t="shared" si="725"/>
        <v>0</v>
      </c>
      <c r="Z1251" s="85">
        <f t="shared" si="726"/>
        <v>0</v>
      </c>
      <c r="AA1251" s="70">
        <f t="shared" si="727"/>
        <v>0</v>
      </c>
      <c r="AB1251" s="84">
        <f t="shared" si="728"/>
        <v>0</v>
      </c>
      <c r="AC1251" s="84">
        <f t="shared" si="729"/>
        <v>0</v>
      </c>
      <c r="AD1251" s="85">
        <f t="shared" si="730"/>
        <v>0</v>
      </c>
      <c r="AE1251" s="85">
        <f t="shared" si="731"/>
        <v>0</v>
      </c>
      <c r="AF1251" s="1">
        <f t="shared" si="685"/>
        <v>0</v>
      </c>
    </row>
    <row r="1252" spans="1:32" s="20" customFormat="1" x14ac:dyDescent="0.2">
      <c r="A1252" s="100"/>
      <c r="C1252" s="62" t="s">
        <v>3</v>
      </c>
      <c r="D1252" s="62"/>
      <c r="H1252" s="111" t="str">
        <f>IF(ISNA(VLOOKUP(C1252,[1]Sheet1!$J$2:$J$2989,1,FALSE)),"No","Yes")</f>
        <v>No</v>
      </c>
      <c r="I1252" s="83"/>
      <c r="J1252" s="83"/>
      <c r="K1252" s="83"/>
      <c r="L1252" s="83"/>
      <c r="M1252" s="83"/>
      <c r="N1252" s="83"/>
      <c r="O1252" s="83"/>
      <c r="P1252" s="67"/>
      <c r="Q1252" s="82"/>
      <c r="R1252" s="82"/>
      <c r="S1252" s="82"/>
      <c r="T1252" s="82"/>
      <c r="U1252" s="82"/>
      <c r="V1252" s="82"/>
      <c r="W1252" s="82"/>
      <c r="X1252" s="67"/>
      <c r="Y1252" s="83"/>
      <c r="Z1252" s="82"/>
      <c r="AA1252" s="69"/>
      <c r="AB1252" s="83"/>
      <c r="AC1252" s="83"/>
      <c r="AD1252" s="82"/>
      <c r="AE1252" s="82"/>
      <c r="AF1252" s="1">
        <f t="shared" ref="AF1252:AF1268" si="732">IF(H1252="NO",SUM(AA1252:AE1252)-0,SUM(AA1252:AE1252))</f>
        <v>0</v>
      </c>
    </row>
    <row r="1253" spans="1:32" x14ac:dyDescent="0.2">
      <c r="C1253" s="64" t="s">
        <v>20</v>
      </c>
      <c r="AF1253" s="1">
        <f t="shared" si="732"/>
        <v>0</v>
      </c>
    </row>
    <row r="1254" spans="1:32" x14ac:dyDescent="0.2">
      <c r="C1254" s="64" t="s">
        <v>21</v>
      </c>
      <c r="AF1254" s="1">
        <f t="shared" si="732"/>
        <v>0</v>
      </c>
    </row>
    <row r="1255" spans="1:32" x14ac:dyDescent="0.2">
      <c r="C1255" s="64" t="s">
        <v>5</v>
      </c>
      <c r="D1255" s="64" t="s">
        <v>19</v>
      </c>
      <c r="E1255" s="55" t="s">
        <v>19</v>
      </c>
      <c r="AF1255" s="1">
        <f t="shared" si="732"/>
        <v>0</v>
      </c>
    </row>
    <row r="1256" spans="1:32" x14ac:dyDescent="0.2">
      <c r="C1256" s="64" t="s">
        <v>18</v>
      </c>
      <c r="D1256" s="64" t="s">
        <v>19</v>
      </c>
      <c r="E1256" s="55" t="s">
        <v>19</v>
      </c>
      <c r="AF1256" s="1">
        <f t="shared" si="732"/>
        <v>0</v>
      </c>
    </row>
    <row r="1257" spans="1:32" x14ac:dyDescent="0.2">
      <c r="AF1257" s="1">
        <f t="shared" si="732"/>
        <v>0</v>
      </c>
    </row>
    <row r="1258" spans="1:32" x14ac:dyDescent="0.2">
      <c r="AF1258" s="1">
        <f t="shared" si="732"/>
        <v>0</v>
      </c>
    </row>
    <row r="1259" spans="1:32" x14ac:dyDescent="0.2">
      <c r="AF1259" s="1">
        <f t="shared" si="732"/>
        <v>0</v>
      </c>
    </row>
    <row r="1260" spans="1:32" x14ac:dyDescent="0.2">
      <c r="AF1260" s="1">
        <f t="shared" si="732"/>
        <v>0</v>
      </c>
    </row>
    <row r="1261" spans="1:32" x14ac:dyDescent="0.2">
      <c r="AF1261" s="1">
        <f t="shared" si="732"/>
        <v>0</v>
      </c>
    </row>
    <row r="1262" spans="1:32" x14ac:dyDescent="0.2">
      <c r="AF1262" s="1">
        <f t="shared" si="732"/>
        <v>0</v>
      </c>
    </row>
    <row r="1263" spans="1:32" x14ac:dyDescent="0.2">
      <c r="AF1263" s="1">
        <f t="shared" si="732"/>
        <v>0</v>
      </c>
    </row>
    <row r="1264" spans="1:32" x14ac:dyDescent="0.2">
      <c r="AF1264" s="1">
        <f t="shared" si="732"/>
        <v>0</v>
      </c>
    </row>
    <row r="1265" spans="32:32" x14ac:dyDescent="0.2">
      <c r="AF1265" s="1">
        <f t="shared" si="732"/>
        <v>0</v>
      </c>
    </row>
    <row r="1266" spans="32:32" x14ac:dyDescent="0.2">
      <c r="AF1266" s="1">
        <f t="shared" si="732"/>
        <v>0</v>
      </c>
    </row>
    <row r="1267" spans="32:32" x14ac:dyDescent="0.2">
      <c r="AF1267" s="1">
        <f t="shared" si="732"/>
        <v>0</v>
      </c>
    </row>
    <row r="1268" spans="32:32" x14ac:dyDescent="0.2">
      <c r="AF1268" s="1">
        <f t="shared" si="732"/>
        <v>0</v>
      </c>
    </row>
    <row r="1269" spans="32:32" x14ac:dyDescent="0.2">
      <c r="AF1269" s="1">
        <f t="shared" ref="AF1269:AF1305" si="733">IF(H1269="NO",SUM(AA1269:AE1269)-50000,SUM(AA1269:AE1269))</f>
        <v>0</v>
      </c>
    </row>
    <row r="1270" spans="32:32" x14ac:dyDescent="0.2">
      <c r="AF1270" s="1">
        <f t="shared" si="733"/>
        <v>0</v>
      </c>
    </row>
    <row r="1271" spans="32:32" x14ac:dyDescent="0.2">
      <c r="AF1271" s="1">
        <f t="shared" si="733"/>
        <v>0</v>
      </c>
    </row>
    <row r="1272" spans="32:32" x14ac:dyDescent="0.2">
      <c r="AF1272" s="1">
        <f t="shared" si="733"/>
        <v>0</v>
      </c>
    </row>
    <row r="1273" spans="32:32" x14ac:dyDescent="0.2">
      <c r="AF1273" s="1">
        <f t="shared" si="733"/>
        <v>0</v>
      </c>
    </row>
    <row r="1274" spans="32:32" x14ac:dyDescent="0.2">
      <c r="AF1274" s="1">
        <f t="shared" si="733"/>
        <v>0</v>
      </c>
    </row>
    <row r="1275" spans="32:32" x14ac:dyDescent="0.2">
      <c r="AF1275" s="1">
        <f t="shared" si="733"/>
        <v>0</v>
      </c>
    </row>
    <row r="1276" spans="32:32" x14ac:dyDescent="0.2">
      <c r="AF1276" s="1">
        <f t="shared" si="733"/>
        <v>0</v>
      </c>
    </row>
    <row r="1277" spans="32:32" x14ac:dyDescent="0.2">
      <c r="AF1277" s="1">
        <f t="shared" si="733"/>
        <v>0</v>
      </c>
    </row>
    <row r="1278" spans="32:32" x14ac:dyDescent="0.2">
      <c r="AF1278" s="1">
        <f t="shared" si="733"/>
        <v>0</v>
      </c>
    </row>
    <row r="1279" spans="32:32" x14ac:dyDescent="0.2">
      <c r="AF1279" s="1">
        <f t="shared" si="733"/>
        <v>0</v>
      </c>
    </row>
    <row r="1280" spans="32:32" x14ac:dyDescent="0.2">
      <c r="AF1280" s="1">
        <f t="shared" si="733"/>
        <v>0</v>
      </c>
    </row>
    <row r="1281" spans="32:32" x14ac:dyDescent="0.2">
      <c r="AF1281" s="1">
        <f t="shared" si="733"/>
        <v>0</v>
      </c>
    </row>
    <row r="1282" spans="32:32" x14ac:dyDescent="0.2">
      <c r="AF1282" s="1">
        <f t="shared" si="733"/>
        <v>0</v>
      </c>
    </row>
    <row r="1283" spans="32:32" x14ac:dyDescent="0.2">
      <c r="AF1283" s="1">
        <f t="shared" si="733"/>
        <v>0</v>
      </c>
    </row>
    <row r="1284" spans="32:32" x14ac:dyDescent="0.2">
      <c r="AF1284" s="1">
        <f t="shared" si="733"/>
        <v>0</v>
      </c>
    </row>
    <row r="1285" spans="32:32" x14ac:dyDescent="0.2">
      <c r="AF1285" s="1">
        <f t="shared" si="733"/>
        <v>0</v>
      </c>
    </row>
    <row r="1286" spans="32:32" x14ac:dyDescent="0.2">
      <c r="AF1286" s="1">
        <f t="shared" si="733"/>
        <v>0</v>
      </c>
    </row>
    <row r="1287" spans="32:32" x14ac:dyDescent="0.2">
      <c r="AF1287" s="1">
        <f t="shared" si="733"/>
        <v>0</v>
      </c>
    </row>
    <row r="1288" spans="32:32" x14ac:dyDescent="0.2">
      <c r="AF1288" s="1">
        <f t="shared" si="733"/>
        <v>0</v>
      </c>
    </row>
    <row r="1289" spans="32:32" x14ac:dyDescent="0.2">
      <c r="AF1289" s="1">
        <f t="shared" si="733"/>
        <v>0</v>
      </c>
    </row>
    <row r="1290" spans="32:32" x14ac:dyDescent="0.2">
      <c r="AF1290" s="1">
        <f t="shared" si="733"/>
        <v>0</v>
      </c>
    </row>
    <row r="1291" spans="32:32" x14ac:dyDescent="0.2">
      <c r="AF1291" s="1">
        <f t="shared" si="733"/>
        <v>0</v>
      </c>
    </row>
    <row r="1292" spans="32:32" x14ac:dyDescent="0.2">
      <c r="AF1292" s="1">
        <f t="shared" si="733"/>
        <v>0</v>
      </c>
    </row>
    <row r="1293" spans="32:32" x14ac:dyDescent="0.2">
      <c r="AF1293" s="1">
        <f t="shared" si="733"/>
        <v>0</v>
      </c>
    </row>
    <row r="1294" spans="32:32" x14ac:dyDescent="0.2">
      <c r="AF1294" s="1">
        <f t="shared" si="733"/>
        <v>0</v>
      </c>
    </row>
    <row r="1295" spans="32:32" x14ac:dyDescent="0.2">
      <c r="AF1295" s="1">
        <f t="shared" si="733"/>
        <v>0</v>
      </c>
    </row>
    <row r="1296" spans="32:32" x14ac:dyDescent="0.2">
      <c r="AF1296" s="1">
        <f t="shared" si="733"/>
        <v>0</v>
      </c>
    </row>
    <row r="1297" spans="32:32" x14ac:dyDescent="0.2">
      <c r="AF1297" s="1">
        <f t="shared" si="733"/>
        <v>0</v>
      </c>
    </row>
    <row r="1298" spans="32:32" x14ac:dyDescent="0.2">
      <c r="AF1298" s="1">
        <f t="shared" si="733"/>
        <v>0</v>
      </c>
    </row>
    <row r="1299" spans="32:32" x14ac:dyDescent="0.2">
      <c r="AF1299" s="1">
        <f t="shared" si="733"/>
        <v>0</v>
      </c>
    </row>
    <row r="1300" spans="32:32" x14ac:dyDescent="0.2">
      <c r="AF1300" s="1">
        <f t="shared" si="733"/>
        <v>0</v>
      </c>
    </row>
    <row r="1301" spans="32:32" x14ac:dyDescent="0.2">
      <c r="AF1301" s="1">
        <f t="shared" si="733"/>
        <v>0</v>
      </c>
    </row>
    <row r="1302" spans="32:32" x14ac:dyDescent="0.2">
      <c r="AF1302" s="1">
        <f t="shared" si="733"/>
        <v>0</v>
      </c>
    </row>
    <row r="1303" spans="32:32" x14ac:dyDescent="0.2">
      <c r="AF1303" s="1">
        <f t="shared" si="733"/>
        <v>0</v>
      </c>
    </row>
    <row r="1304" spans="32:32" x14ac:dyDescent="0.2">
      <c r="AF1304" s="1">
        <f t="shared" si="733"/>
        <v>0</v>
      </c>
    </row>
    <row r="1305" spans="32:32" x14ac:dyDescent="0.2">
      <c r="AF1305" s="1">
        <f t="shared" si="733"/>
        <v>0</v>
      </c>
    </row>
    <row r="1306" spans="32:32" x14ac:dyDescent="0.2">
      <c r="AF1306" s="1">
        <f t="shared" ref="AF1306:AF1338" si="734">IF(H1306="NO",SUM(AA1306:AE1306)-50000,SUM(AA1306:AE1306))</f>
        <v>0</v>
      </c>
    </row>
    <row r="1307" spans="32:32" x14ac:dyDescent="0.2">
      <c r="AF1307" s="1">
        <f t="shared" si="734"/>
        <v>0</v>
      </c>
    </row>
    <row r="1308" spans="32:32" x14ac:dyDescent="0.2">
      <c r="AF1308" s="1">
        <f t="shared" si="734"/>
        <v>0</v>
      </c>
    </row>
    <row r="1309" spans="32:32" x14ac:dyDescent="0.2">
      <c r="AF1309" s="1">
        <f t="shared" si="734"/>
        <v>0</v>
      </c>
    </row>
    <row r="1310" spans="32:32" x14ac:dyDescent="0.2">
      <c r="AF1310" s="1">
        <f t="shared" si="734"/>
        <v>0</v>
      </c>
    </row>
    <row r="1311" spans="32:32" x14ac:dyDescent="0.2">
      <c r="AF1311" s="1">
        <f t="shared" si="734"/>
        <v>0</v>
      </c>
    </row>
    <row r="1312" spans="32:32" x14ac:dyDescent="0.2">
      <c r="AF1312" s="1">
        <f t="shared" si="734"/>
        <v>0</v>
      </c>
    </row>
    <row r="1313" spans="32:32" x14ac:dyDescent="0.2">
      <c r="AF1313" s="1">
        <f t="shared" si="734"/>
        <v>0</v>
      </c>
    </row>
    <row r="1314" spans="32:32" x14ac:dyDescent="0.2">
      <c r="AF1314" s="1">
        <f t="shared" si="734"/>
        <v>0</v>
      </c>
    </row>
    <row r="1315" spans="32:32" x14ac:dyDescent="0.2">
      <c r="AF1315" s="1">
        <f t="shared" si="734"/>
        <v>0</v>
      </c>
    </row>
    <row r="1316" spans="32:32" x14ac:dyDescent="0.2">
      <c r="AF1316" s="1">
        <f t="shared" si="734"/>
        <v>0</v>
      </c>
    </row>
    <row r="1317" spans="32:32" x14ac:dyDescent="0.2">
      <c r="AF1317" s="1">
        <f t="shared" si="734"/>
        <v>0</v>
      </c>
    </row>
    <row r="1318" spans="32:32" x14ac:dyDescent="0.2">
      <c r="AF1318" s="1">
        <f t="shared" si="734"/>
        <v>0</v>
      </c>
    </row>
    <row r="1319" spans="32:32" x14ac:dyDescent="0.2">
      <c r="AF1319" s="1">
        <f t="shared" si="734"/>
        <v>0</v>
      </c>
    </row>
    <row r="1320" spans="32:32" x14ac:dyDescent="0.2">
      <c r="AF1320" s="1">
        <f t="shared" si="734"/>
        <v>0</v>
      </c>
    </row>
    <row r="1321" spans="32:32" x14ac:dyDescent="0.2">
      <c r="AF1321" s="1">
        <f t="shared" si="734"/>
        <v>0</v>
      </c>
    </row>
    <row r="1322" spans="32:32" x14ac:dyDescent="0.2">
      <c r="AF1322" s="1">
        <f t="shared" si="734"/>
        <v>0</v>
      </c>
    </row>
    <row r="1323" spans="32:32" x14ac:dyDescent="0.2">
      <c r="AF1323" s="1">
        <f t="shared" si="734"/>
        <v>0</v>
      </c>
    </row>
    <row r="1324" spans="32:32" x14ac:dyDescent="0.2">
      <c r="AF1324" s="1">
        <f t="shared" si="734"/>
        <v>0</v>
      </c>
    </row>
    <row r="1325" spans="32:32" x14ac:dyDescent="0.2">
      <c r="AF1325" s="1">
        <f t="shared" si="734"/>
        <v>0</v>
      </c>
    </row>
    <row r="1326" spans="32:32" x14ac:dyDescent="0.2">
      <c r="AF1326" s="1">
        <f t="shared" si="734"/>
        <v>0</v>
      </c>
    </row>
    <row r="1327" spans="32:32" x14ac:dyDescent="0.2">
      <c r="AF1327" s="1">
        <f t="shared" si="734"/>
        <v>0</v>
      </c>
    </row>
    <row r="1328" spans="32:32" x14ac:dyDescent="0.2">
      <c r="AF1328" s="1">
        <f t="shared" si="734"/>
        <v>0</v>
      </c>
    </row>
    <row r="1329" spans="32:32" x14ac:dyDescent="0.2">
      <c r="AF1329" s="1">
        <f t="shared" si="734"/>
        <v>0</v>
      </c>
    </row>
    <row r="1330" spans="32:32" x14ac:dyDescent="0.2">
      <c r="AF1330" s="1">
        <f t="shared" si="734"/>
        <v>0</v>
      </c>
    </row>
    <row r="1331" spans="32:32" x14ac:dyDescent="0.2">
      <c r="AF1331" s="1">
        <f t="shared" si="734"/>
        <v>0</v>
      </c>
    </row>
    <row r="1332" spans="32:32" x14ac:dyDescent="0.2">
      <c r="AF1332" s="1">
        <f t="shared" si="734"/>
        <v>0</v>
      </c>
    </row>
    <row r="1333" spans="32:32" x14ac:dyDescent="0.2">
      <c r="AF1333" s="1">
        <f t="shared" si="734"/>
        <v>0</v>
      </c>
    </row>
    <row r="1334" spans="32:32" x14ac:dyDescent="0.2">
      <c r="AF1334" s="1">
        <f t="shared" si="734"/>
        <v>0</v>
      </c>
    </row>
    <row r="1335" spans="32:32" x14ac:dyDescent="0.2">
      <c r="AF1335" s="1">
        <f t="shared" si="734"/>
        <v>0</v>
      </c>
    </row>
    <row r="1336" spans="32:32" x14ac:dyDescent="0.2">
      <c r="AF1336" s="1">
        <f t="shared" si="734"/>
        <v>0</v>
      </c>
    </row>
    <row r="1337" spans="32:32" x14ac:dyDescent="0.2">
      <c r="AF1337" s="1">
        <f t="shared" si="734"/>
        <v>0</v>
      </c>
    </row>
    <row r="1338" spans="32:32" x14ac:dyDescent="0.2">
      <c r="AF1338" s="1">
        <f t="shared" si="734"/>
        <v>0</v>
      </c>
    </row>
    <row r="1339" spans="32:32" x14ac:dyDescent="0.2">
      <c r="AF1339" s="1">
        <f>IF(H1339="NO",SUM(AA1339:AE1339)-50000,SUM(AA1339:AE1339))</f>
        <v>0</v>
      </c>
    </row>
  </sheetData>
  <autoFilter ref="A1:AG1256"/>
  <phoneticPr fontId="3" type="noConversion"/>
  <conditionalFormatting sqref="H3:H1252">
    <cfRule type="cellIs" dxfId="135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78"/>
  <sheetViews>
    <sheetView workbookViewId="0">
      <selection activeCell="C12" sqref="C12"/>
    </sheetView>
  </sheetViews>
  <sheetFormatPr defaultRowHeight="12.75" x14ac:dyDescent="0.2"/>
  <cols>
    <col min="1" max="1" width="1.42578125" customWidth="1"/>
    <col min="2" max="2" width="19.5703125" style="22" bestFit="1" customWidth="1"/>
    <col min="3" max="3" width="7.140625" style="39" bestFit="1" customWidth="1"/>
    <col min="4" max="4" width="24.85546875" style="39" bestFit="1" customWidth="1"/>
    <col min="5" max="5" width="8.140625" style="23" bestFit="1" customWidth="1"/>
    <col min="6" max="6" width="8.5703125" style="24" bestFit="1" customWidth="1"/>
  </cols>
  <sheetData>
    <row r="2" spans="2:7" ht="15.75" x14ac:dyDescent="0.25">
      <c r="B2" s="33" t="str">
        <f>Races!A6</f>
        <v>St Neots Event 1</v>
      </c>
    </row>
    <row r="3" spans="2:7" ht="13.5" thickBot="1" x14ac:dyDescent="0.25">
      <c r="B3" s="34" t="s">
        <v>0</v>
      </c>
      <c r="C3" s="40" t="s">
        <v>10</v>
      </c>
      <c r="D3" s="40" t="s">
        <v>9</v>
      </c>
      <c r="E3" s="35" t="s">
        <v>4</v>
      </c>
      <c r="F3" s="36" t="s">
        <v>2</v>
      </c>
    </row>
    <row r="4" spans="2:7" x14ac:dyDescent="0.2">
      <c r="B4" s="57" t="s">
        <v>17</v>
      </c>
      <c r="C4" s="47" t="s">
        <v>20</v>
      </c>
      <c r="D4" s="47"/>
      <c r="E4" s="60">
        <v>5.347222222222222E-2</v>
      </c>
      <c r="F4" s="48"/>
      <c r="G4" t="str">
        <f>IF((ISERROR((VLOOKUP(B4,Calculation!C$2:C$1430,1,FALSE)))),"not entered","")</f>
        <v/>
      </c>
    </row>
    <row r="5" spans="2:7" x14ac:dyDescent="0.2">
      <c r="B5" s="49" t="s">
        <v>17</v>
      </c>
      <c r="C5" s="50" t="s">
        <v>21</v>
      </c>
      <c r="D5" s="50"/>
      <c r="E5" s="113">
        <v>4.6319444444444441E-2</v>
      </c>
      <c r="F5" s="52"/>
      <c r="G5" t="str">
        <f>IF((ISERROR((VLOOKUP(B5,Calculation!C$2:C$1430,1,FALSE)))),"not entered","")</f>
        <v/>
      </c>
    </row>
    <row r="6" spans="2:7" x14ac:dyDescent="0.2">
      <c r="B6" s="66" t="s">
        <v>144</v>
      </c>
      <c r="C6" s="51" t="str">
        <f t="shared" ref="C6:C68" si="0">VLOOKUP(B6,name,3,FALSE)</f>
        <v>Male</v>
      </c>
      <c r="D6" s="51" t="str">
        <f t="shared" ref="D6:D68" si="1">VLOOKUP(B6,name,2,FALSE)</f>
        <v>Nice Tri</v>
      </c>
      <c r="E6" s="51">
        <v>4.6319444444444441E-2</v>
      </c>
      <c r="F6" s="52">
        <f t="shared" ref="F6:F68" si="2">(VLOOKUP(C6,C$4:E$5,3,FALSE))/(E6/10000)</f>
        <v>10000</v>
      </c>
      <c r="G6" t="str">
        <f>IF((ISERROR((VLOOKUP(B6,Calculation!C$2:C$1430,1,FALSE)))),"not entered","")</f>
        <v/>
      </c>
    </row>
    <row r="7" spans="2:7" x14ac:dyDescent="0.2">
      <c r="B7" s="66" t="s">
        <v>150</v>
      </c>
      <c r="C7" s="51" t="str">
        <f t="shared" si="0"/>
        <v>Male</v>
      </c>
      <c r="D7" s="51">
        <f t="shared" si="1"/>
        <v>0</v>
      </c>
      <c r="E7" s="51">
        <v>5.3703703703703698E-2</v>
      </c>
      <c r="F7" s="52">
        <f t="shared" si="2"/>
        <v>8625</v>
      </c>
      <c r="G7" t="str">
        <f>IF((ISERROR((VLOOKUP(B7,Calculation!C$2:C$1430,1,FALSE)))),"not entered","")</f>
        <v/>
      </c>
    </row>
    <row r="8" spans="2:7" x14ac:dyDescent="0.2">
      <c r="B8" s="66" t="s">
        <v>151</v>
      </c>
      <c r="C8" s="51" t="str">
        <f t="shared" si="0"/>
        <v>Male</v>
      </c>
      <c r="D8" s="51">
        <f t="shared" si="1"/>
        <v>0</v>
      </c>
      <c r="E8" s="51">
        <v>5.3726851851851852E-2</v>
      </c>
      <c r="F8" s="52">
        <f t="shared" si="2"/>
        <v>8621.2839293407997</v>
      </c>
      <c r="G8" t="str">
        <f>IF((ISERROR((VLOOKUP(B8,Calculation!C$2:C$1430,1,FALSE)))),"not entered","")</f>
        <v/>
      </c>
    </row>
    <row r="9" spans="2:7" x14ac:dyDescent="0.2">
      <c r="B9" s="66" t="s">
        <v>172</v>
      </c>
      <c r="C9" s="51" t="str">
        <f t="shared" si="0"/>
        <v>Male</v>
      </c>
      <c r="D9" s="51">
        <f t="shared" si="1"/>
        <v>0</v>
      </c>
      <c r="E9" s="51">
        <v>6.3113425925925934E-2</v>
      </c>
      <c r="F9" s="52">
        <f t="shared" si="2"/>
        <v>7339.0794058316515</v>
      </c>
      <c r="G9" t="str">
        <f>IF((ISERROR((VLOOKUP(B9,Calculation!C$2:C$1430,1,FALSE)))),"not entered","")</f>
        <v/>
      </c>
    </row>
    <row r="10" spans="2:7" x14ac:dyDescent="0.2">
      <c r="B10" s="66" t="s">
        <v>208</v>
      </c>
      <c r="C10" s="51" t="str">
        <f t="shared" si="0"/>
        <v>Female</v>
      </c>
      <c r="D10" s="51">
        <f t="shared" si="1"/>
        <v>0</v>
      </c>
      <c r="E10" s="51">
        <v>6.3807870370370376E-2</v>
      </c>
      <c r="F10" s="52">
        <f t="shared" si="2"/>
        <v>8380.1922728097215</v>
      </c>
      <c r="G10" t="str">
        <f>IF((ISERROR((VLOOKUP(B10,Calculation!C$2:C$1430,1,FALSE)))),"not entered","")</f>
        <v/>
      </c>
    </row>
    <row r="11" spans="2:7" x14ac:dyDescent="0.2">
      <c r="B11" s="66" t="s">
        <v>210</v>
      </c>
      <c r="C11" s="51" t="str">
        <f t="shared" si="0"/>
        <v>Female</v>
      </c>
      <c r="D11" s="51">
        <f t="shared" si="1"/>
        <v>0</v>
      </c>
      <c r="E11" s="51">
        <v>6.8263888888888888E-2</v>
      </c>
      <c r="F11" s="52">
        <f t="shared" si="2"/>
        <v>7833.1637843336721</v>
      </c>
      <c r="G11" t="str">
        <f>IF((ISERROR((VLOOKUP(B11,Calculation!C$2:C$1430,1,FALSE)))),"not entered","")</f>
        <v/>
      </c>
    </row>
    <row r="12" spans="2:7" x14ac:dyDescent="0.2">
      <c r="B12" s="66" t="s">
        <v>5</v>
      </c>
      <c r="C12" s="51" t="str">
        <f t="shared" si="0"/>
        <v xml:space="preserve"> </v>
      </c>
      <c r="D12" s="51" t="str">
        <f t="shared" si="1"/>
        <v xml:space="preserve"> </v>
      </c>
      <c r="E12" s="51">
        <v>1.1574074074074073E-5</v>
      </c>
      <c r="F12" s="52" t="e">
        <f t="shared" si="2"/>
        <v>#N/A</v>
      </c>
      <c r="G12" t="str">
        <f>IF((ISERROR((VLOOKUP(B12,Calculation!C$2:C$1430,1,FALSE)))),"not entered","")</f>
        <v/>
      </c>
    </row>
    <row r="13" spans="2:7" x14ac:dyDescent="0.2">
      <c r="B13" s="66" t="s">
        <v>5</v>
      </c>
      <c r="C13" s="51" t="str">
        <f t="shared" si="0"/>
        <v xml:space="preserve"> </v>
      </c>
      <c r="D13" s="51" t="str">
        <f t="shared" si="1"/>
        <v xml:space="preserve"> </v>
      </c>
      <c r="E13" s="51">
        <v>1.1574074074074073E-5</v>
      </c>
      <c r="F13" s="52" t="e">
        <f t="shared" si="2"/>
        <v>#N/A</v>
      </c>
      <c r="G13" t="str">
        <f>IF((ISERROR((VLOOKUP(B13,Calculation!C$2:C$1430,1,FALSE)))),"not entered","")</f>
        <v/>
      </c>
    </row>
    <row r="14" spans="2:7" x14ac:dyDescent="0.2">
      <c r="B14" s="66" t="s">
        <v>5</v>
      </c>
      <c r="C14" s="51" t="str">
        <f t="shared" si="0"/>
        <v xml:space="preserve"> </v>
      </c>
      <c r="D14" s="51" t="str">
        <f t="shared" si="1"/>
        <v xml:space="preserve"> </v>
      </c>
      <c r="E14" s="51">
        <v>1.1574074074074073E-5</v>
      </c>
      <c r="F14" s="52" t="e">
        <f t="shared" si="2"/>
        <v>#N/A</v>
      </c>
      <c r="G14" t="str">
        <f>IF((ISERROR((VLOOKUP(B14,Calculation!C$2:C$1430,1,FALSE)))),"not entered","")</f>
        <v/>
      </c>
    </row>
    <row r="15" spans="2:7" x14ac:dyDescent="0.2">
      <c r="B15" s="66" t="s">
        <v>5</v>
      </c>
      <c r="C15" s="51" t="str">
        <f t="shared" si="0"/>
        <v xml:space="preserve"> </v>
      </c>
      <c r="D15" s="51" t="str">
        <f t="shared" si="1"/>
        <v xml:space="preserve"> </v>
      </c>
      <c r="E15" s="51">
        <v>1.1574074074074073E-5</v>
      </c>
      <c r="F15" s="52" t="e">
        <f t="shared" si="2"/>
        <v>#N/A</v>
      </c>
      <c r="G15" t="str">
        <f>IF((ISERROR((VLOOKUP(B15,Calculation!C$2:C$1430,1,FALSE)))),"not entered","")</f>
        <v/>
      </c>
    </row>
    <row r="16" spans="2:7" x14ac:dyDescent="0.2">
      <c r="B16" s="66" t="s">
        <v>5</v>
      </c>
      <c r="C16" s="51" t="str">
        <f t="shared" si="0"/>
        <v xml:space="preserve"> </v>
      </c>
      <c r="D16" s="51" t="str">
        <f t="shared" si="1"/>
        <v xml:space="preserve"> </v>
      </c>
      <c r="E16" s="51">
        <v>1.1574074074074073E-5</v>
      </c>
      <c r="F16" s="52" t="e">
        <f t="shared" si="2"/>
        <v>#N/A</v>
      </c>
      <c r="G16" t="str">
        <f>IF((ISERROR((VLOOKUP(B16,Calculation!C$2:C$1430,1,FALSE)))),"not entered","")</f>
        <v/>
      </c>
    </row>
    <row r="17" spans="2:7" x14ac:dyDescent="0.2">
      <c r="B17" s="66" t="s">
        <v>5</v>
      </c>
      <c r="C17" s="51" t="str">
        <f t="shared" si="0"/>
        <v xml:space="preserve"> </v>
      </c>
      <c r="D17" s="51" t="str">
        <f t="shared" si="1"/>
        <v xml:space="preserve"> </v>
      </c>
      <c r="E17" s="51">
        <v>1.1574074074074073E-5</v>
      </c>
      <c r="F17" s="52" t="e">
        <f t="shared" si="2"/>
        <v>#N/A</v>
      </c>
      <c r="G17" t="str">
        <f>IF((ISERROR((VLOOKUP(B17,Calculation!C$2:C$1430,1,FALSE)))),"not entered","")</f>
        <v/>
      </c>
    </row>
    <row r="18" spans="2:7" x14ac:dyDescent="0.2">
      <c r="B18" s="66" t="s">
        <v>5</v>
      </c>
      <c r="C18" s="51" t="str">
        <f t="shared" si="0"/>
        <v xml:space="preserve"> </v>
      </c>
      <c r="D18" s="51" t="str">
        <f t="shared" si="1"/>
        <v xml:space="preserve"> </v>
      </c>
      <c r="E18" s="51">
        <v>1.1574074074074073E-5</v>
      </c>
      <c r="F18" s="52" t="e">
        <f t="shared" si="2"/>
        <v>#N/A</v>
      </c>
      <c r="G18" t="str">
        <f>IF((ISERROR((VLOOKUP(B18,Calculation!C$2:C$1430,1,FALSE)))),"not entered","")</f>
        <v/>
      </c>
    </row>
    <row r="19" spans="2:7" x14ac:dyDescent="0.2">
      <c r="B19" s="66" t="s">
        <v>5</v>
      </c>
      <c r="C19" s="51" t="str">
        <f t="shared" si="0"/>
        <v xml:space="preserve"> </v>
      </c>
      <c r="D19" s="51" t="str">
        <f t="shared" si="1"/>
        <v xml:space="preserve"> </v>
      </c>
      <c r="E19" s="51">
        <v>1.1574074074074073E-5</v>
      </c>
      <c r="F19" s="52" t="e">
        <f t="shared" si="2"/>
        <v>#N/A</v>
      </c>
      <c r="G19" t="str">
        <f>IF((ISERROR((VLOOKUP(B19,Calculation!C$2:C$1430,1,FALSE)))),"not entered","")</f>
        <v/>
      </c>
    </row>
    <row r="20" spans="2:7" x14ac:dyDescent="0.2">
      <c r="B20" s="66" t="s">
        <v>5</v>
      </c>
      <c r="C20" s="51" t="str">
        <f t="shared" si="0"/>
        <v xml:space="preserve"> </v>
      </c>
      <c r="D20" s="51" t="str">
        <f t="shared" si="1"/>
        <v xml:space="preserve"> </v>
      </c>
      <c r="E20" s="51">
        <v>1.1574074074074073E-5</v>
      </c>
      <c r="F20" s="52" t="e">
        <f t="shared" si="2"/>
        <v>#N/A</v>
      </c>
      <c r="G20" t="str">
        <f>IF((ISERROR((VLOOKUP(B20,Calculation!C$2:C$1430,1,FALSE)))),"not entered","")</f>
        <v/>
      </c>
    </row>
    <row r="21" spans="2:7" x14ac:dyDescent="0.2">
      <c r="B21" s="66" t="s">
        <v>5</v>
      </c>
      <c r="C21" s="51" t="str">
        <f t="shared" si="0"/>
        <v xml:space="preserve"> </v>
      </c>
      <c r="D21" s="51" t="str">
        <f t="shared" si="1"/>
        <v xml:space="preserve"> </v>
      </c>
      <c r="E21" s="51">
        <v>1.1574074074074073E-5</v>
      </c>
      <c r="F21" s="52" t="e">
        <f t="shared" si="2"/>
        <v>#N/A</v>
      </c>
      <c r="G21" t="str">
        <f>IF((ISERROR((VLOOKUP(B21,Calculation!C$2:C$1430,1,FALSE)))),"not entered","")</f>
        <v/>
      </c>
    </row>
    <row r="22" spans="2:7" x14ac:dyDescent="0.2">
      <c r="B22" s="66" t="s">
        <v>5</v>
      </c>
      <c r="C22" s="51" t="str">
        <f t="shared" si="0"/>
        <v xml:space="preserve"> </v>
      </c>
      <c r="D22" s="51" t="str">
        <f t="shared" si="1"/>
        <v xml:space="preserve"> </v>
      </c>
      <c r="E22" s="51">
        <v>1.1574074074074073E-5</v>
      </c>
      <c r="F22" s="52" t="e">
        <f t="shared" si="2"/>
        <v>#N/A</v>
      </c>
      <c r="G22" t="str">
        <f>IF((ISERROR((VLOOKUP(B22,Calculation!C$2:C$1430,1,FALSE)))),"not entered","")</f>
        <v/>
      </c>
    </row>
    <row r="23" spans="2:7" x14ac:dyDescent="0.2">
      <c r="B23" s="66" t="s">
        <v>5</v>
      </c>
      <c r="C23" s="51" t="str">
        <f t="shared" si="0"/>
        <v xml:space="preserve"> </v>
      </c>
      <c r="D23" s="51" t="str">
        <f t="shared" si="1"/>
        <v xml:space="preserve"> </v>
      </c>
      <c r="E23" s="51">
        <v>1.1574074074074073E-5</v>
      </c>
      <c r="F23" s="52" t="e">
        <f t="shared" si="2"/>
        <v>#N/A</v>
      </c>
      <c r="G23" t="str">
        <f>IF((ISERROR((VLOOKUP(B23,Calculation!C$2:C$1430,1,FALSE)))),"not entered","")</f>
        <v/>
      </c>
    </row>
    <row r="24" spans="2:7" x14ac:dyDescent="0.2">
      <c r="B24" s="66" t="s">
        <v>5</v>
      </c>
      <c r="C24" s="51" t="str">
        <f t="shared" si="0"/>
        <v xml:space="preserve"> </v>
      </c>
      <c r="D24" s="51" t="str">
        <f t="shared" si="1"/>
        <v xml:space="preserve"> </v>
      </c>
      <c r="E24" s="51">
        <v>1.1574074074074073E-5</v>
      </c>
      <c r="F24" s="52" t="e">
        <f t="shared" si="2"/>
        <v>#N/A</v>
      </c>
      <c r="G24" t="str">
        <f>IF((ISERROR((VLOOKUP(B24,Calculation!C$2:C$1430,1,FALSE)))),"not entered","")</f>
        <v/>
      </c>
    </row>
    <row r="25" spans="2:7" x14ac:dyDescent="0.2">
      <c r="B25" s="66" t="s">
        <v>5</v>
      </c>
      <c r="C25" s="51" t="str">
        <f t="shared" si="0"/>
        <v xml:space="preserve"> </v>
      </c>
      <c r="D25" s="51" t="str">
        <f t="shared" si="1"/>
        <v xml:space="preserve"> </v>
      </c>
      <c r="E25" s="51">
        <v>1.1574074074074073E-5</v>
      </c>
      <c r="F25" s="52" t="e">
        <f t="shared" si="2"/>
        <v>#N/A</v>
      </c>
      <c r="G25" t="str">
        <f>IF((ISERROR((VLOOKUP(B25,Calculation!C$2:C$1430,1,FALSE)))),"not entered","")</f>
        <v/>
      </c>
    </row>
    <row r="26" spans="2:7" x14ac:dyDescent="0.2">
      <c r="B26" s="66" t="s">
        <v>5</v>
      </c>
      <c r="C26" s="51" t="str">
        <f t="shared" si="0"/>
        <v xml:space="preserve"> </v>
      </c>
      <c r="D26" s="51" t="str">
        <f t="shared" si="1"/>
        <v xml:space="preserve"> </v>
      </c>
      <c r="E26" s="51">
        <v>1.1574074074074073E-5</v>
      </c>
      <c r="F26" s="52" t="e">
        <f t="shared" si="2"/>
        <v>#N/A</v>
      </c>
      <c r="G26" t="str">
        <f>IF((ISERROR((VLOOKUP(B26,Calculation!C$2:C$1430,1,FALSE)))),"not entered","")</f>
        <v/>
      </c>
    </row>
    <row r="27" spans="2:7" x14ac:dyDescent="0.2">
      <c r="B27" s="66" t="s">
        <v>5</v>
      </c>
      <c r="C27" s="51" t="str">
        <f t="shared" si="0"/>
        <v xml:space="preserve"> </v>
      </c>
      <c r="D27" s="51" t="str">
        <f t="shared" si="1"/>
        <v xml:space="preserve"> </v>
      </c>
      <c r="E27" s="51">
        <v>1.1574074074074073E-5</v>
      </c>
      <c r="F27" s="52" t="e">
        <f t="shared" si="2"/>
        <v>#N/A</v>
      </c>
      <c r="G27" t="str">
        <f>IF((ISERROR((VLOOKUP(B27,Calculation!C$2:C$1430,1,FALSE)))),"not entered","")</f>
        <v/>
      </c>
    </row>
    <row r="28" spans="2:7" x14ac:dyDescent="0.2">
      <c r="B28" s="66" t="s">
        <v>5</v>
      </c>
      <c r="C28" s="51" t="str">
        <f t="shared" si="0"/>
        <v xml:space="preserve"> </v>
      </c>
      <c r="D28" s="51" t="str">
        <f t="shared" si="1"/>
        <v xml:space="preserve"> </v>
      </c>
      <c r="E28" s="51">
        <v>1.1574074074074073E-5</v>
      </c>
      <c r="F28" s="52" t="e">
        <f t="shared" si="2"/>
        <v>#N/A</v>
      </c>
      <c r="G28" t="str">
        <f>IF((ISERROR((VLOOKUP(B28,Calculation!C$2:C$1430,1,FALSE)))),"not entered","")</f>
        <v/>
      </c>
    </row>
    <row r="29" spans="2:7" x14ac:dyDescent="0.2">
      <c r="B29" s="66" t="s">
        <v>5</v>
      </c>
      <c r="C29" s="51" t="str">
        <f t="shared" si="0"/>
        <v xml:space="preserve"> </v>
      </c>
      <c r="D29" s="51" t="str">
        <f t="shared" si="1"/>
        <v xml:space="preserve"> </v>
      </c>
      <c r="E29" s="51">
        <v>1.1574074074074073E-5</v>
      </c>
      <c r="F29" s="52" t="e">
        <f t="shared" si="2"/>
        <v>#N/A</v>
      </c>
      <c r="G29" t="str">
        <f>IF((ISERROR((VLOOKUP(B29,Calculation!C$2:C$1430,1,FALSE)))),"not entered","")</f>
        <v/>
      </c>
    </row>
    <row r="30" spans="2:7" x14ac:dyDescent="0.2">
      <c r="B30" s="66" t="s">
        <v>5</v>
      </c>
      <c r="C30" s="51" t="str">
        <f t="shared" si="0"/>
        <v xml:space="preserve"> </v>
      </c>
      <c r="D30" s="51" t="str">
        <f t="shared" si="1"/>
        <v xml:space="preserve"> </v>
      </c>
      <c r="E30" s="51">
        <v>1.1574074074074073E-5</v>
      </c>
      <c r="F30" s="52" t="e">
        <f t="shared" si="2"/>
        <v>#N/A</v>
      </c>
      <c r="G30" t="str">
        <f>IF((ISERROR((VLOOKUP(B30,Calculation!C$2:C$1430,1,FALSE)))),"not entered","")</f>
        <v/>
      </c>
    </row>
    <row r="31" spans="2:7" x14ac:dyDescent="0.2">
      <c r="B31" s="66" t="s">
        <v>5</v>
      </c>
      <c r="C31" s="51" t="str">
        <f t="shared" si="0"/>
        <v xml:space="preserve"> </v>
      </c>
      <c r="D31" s="51" t="str">
        <f t="shared" si="1"/>
        <v xml:space="preserve"> </v>
      </c>
      <c r="E31" s="51">
        <v>1.1574074074074073E-5</v>
      </c>
      <c r="F31" s="52" t="e">
        <f t="shared" si="2"/>
        <v>#N/A</v>
      </c>
      <c r="G31" t="str">
        <f>IF((ISERROR((VLOOKUP(B31,Calculation!C$2:C$1430,1,FALSE)))),"not entered","")</f>
        <v/>
      </c>
    </row>
    <row r="32" spans="2:7" x14ac:dyDescent="0.2">
      <c r="B32" s="66" t="s">
        <v>5</v>
      </c>
      <c r="C32" s="51" t="str">
        <f t="shared" si="0"/>
        <v xml:space="preserve"> </v>
      </c>
      <c r="D32" s="51" t="str">
        <f t="shared" si="1"/>
        <v xml:space="preserve"> </v>
      </c>
      <c r="E32" s="51">
        <v>1.1574074074074073E-5</v>
      </c>
      <c r="F32" s="52" t="e">
        <f t="shared" si="2"/>
        <v>#N/A</v>
      </c>
      <c r="G32" t="str">
        <f>IF((ISERROR((VLOOKUP(B32,Calculation!C$2:C$1430,1,FALSE)))),"not entered","")</f>
        <v/>
      </c>
    </row>
    <row r="33" spans="2:7" x14ac:dyDescent="0.2">
      <c r="B33" s="66" t="s">
        <v>5</v>
      </c>
      <c r="C33" s="51" t="str">
        <f t="shared" si="0"/>
        <v xml:space="preserve"> </v>
      </c>
      <c r="D33" s="51" t="str">
        <f t="shared" si="1"/>
        <v xml:space="preserve"> </v>
      </c>
      <c r="E33" s="51">
        <v>1.1574074074074073E-5</v>
      </c>
      <c r="F33" s="52" t="e">
        <f t="shared" si="2"/>
        <v>#N/A</v>
      </c>
      <c r="G33" t="str">
        <f>IF((ISERROR((VLOOKUP(B33,Calculation!C$2:C$1430,1,FALSE)))),"not entered","")</f>
        <v/>
      </c>
    </row>
    <row r="34" spans="2:7" x14ac:dyDescent="0.2">
      <c r="B34" s="66" t="s">
        <v>5</v>
      </c>
      <c r="C34" s="51" t="str">
        <f t="shared" si="0"/>
        <v xml:space="preserve"> </v>
      </c>
      <c r="D34" s="51" t="str">
        <f t="shared" si="1"/>
        <v xml:space="preserve"> </v>
      </c>
      <c r="E34" s="51">
        <v>1.1574074074074073E-5</v>
      </c>
      <c r="F34" s="52" t="e">
        <f t="shared" si="2"/>
        <v>#N/A</v>
      </c>
      <c r="G34" t="str">
        <f>IF((ISERROR((VLOOKUP(B34,Calculation!C$2:C$1430,1,FALSE)))),"not entered","")</f>
        <v/>
      </c>
    </row>
    <row r="35" spans="2:7" x14ac:dyDescent="0.2">
      <c r="B35" s="66" t="s">
        <v>5</v>
      </c>
      <c r="C35" s="51" t="str">
        <f t="shared" si="0"/>
        <v xml:space="preserve"> </v>
      </c>
      <c r="D35" s="51" t="str">
        <f t="shared" si="1"/>
        <v xml:space="preserve"> </v>
      </c>
      <c r="E35" s="51">
        <v>1.1574074074074073E-5</v>
      </c>
      <c r="F35" s="52" t="e">
        <f t="shared" si="2"/>
        <v>#N/A</v>
      </c>
      <c r="G35" t="str">
        <f>IF((ISERROR((VLOOKUP(B35,Calculation!C$2:C$1430,1,FALSE)))),"not entered","")</f>
        <v/>
      </c>
    </row>
    <row r="36" spans="2:7" x14ac:dyDescent="0.2">
      <c r="B36" s="66" t="s">
        <v>5</v>
      </c>
      <c r="C36" s="51" t="str">
        <f t="shared" si="0"/>
        <v xml:space="preserve"> </v>
      </c>
      <c r="D36" s="51" t="str">
        <f t="shared" si="1"/>
        <v xml:space="preserve"> </v>
      </c>
      <c r="E36" s="51">
        <v>1.1574074074074073E-5</v>
      </c>
      <c r="F36" s="52" t="e">
        <f t="shared" si="2"/>
        <v>#N/A</v>
      </c>
      <c r="G36" t="str">
        <f>IF((ISERROR((VLOOKUP(B36,Calculation!C$2:C$1430,1,FALSE)))),"not entered","")</f>
        <v/>
      </c>
    </row>
    <row r="37" spans="2:7" x14ac:dyDescent="0.2">
      <c r="B37" s="66" t="s">
        <v>5</v>
      </c>
      <c r="C37" s="51" t="str">
        <f t="shared" si="0"/>
        <v xml:space="preserve"> </v>
      </c>
      <c r="D37" s="51" t="str">
        <f t="shared" si="1"/>
        <v xml:space="preserve"> </v>
      </c>
      <c r="E37" s="51">
        <v>1.1574074074074073E-5</v>
      </c>
      <c r="F37" s="52" t="e">
        <f t="shared" si="2"/>
        <v>#N/A</v>
      </c>
      <c r="G37" t="str">
        <f>IF((ISERROR((VLOOKUP(B37,Calculation!C$2:C$1430,1,FALSE)))),"not entered","")</f>
        <v/>
      </c>
    </row>
    <row r="38" spans="2:7" x14ac:dyDescent="0.2">
      <c r="B38" s="66" t="s">
        <v>5</v>
      </c>
      <c r="C38" s="51" t="str">
        <f t="shared" si="0"/>
        <v xml:space="preserve"> </v>
      </c>
      <c r="D38" s="51" t="str">
        <f t="shared" si="1"/>
        <v xml:space="preserve"> </v>
      </c>
      <c r="E38" s="51">
        <v>1.1574074074074073E-5</v>
      </c>
      <c r="F38" s="52" t="e">
        <f t="shared" si="2"/>
        <v>#N/A</v>
      </c>
      <c r="G38" t="str">
        <f>IF((ISERROR((VLOOKUP(B38,Calculation!C$2:C$1430,1,FALSE)))),"not entered","")</f>
        <v/>
      </c>
    </row>
    <row r="39" spans="2:7" x14ac:dyDescent="0.2">
      <c r="B39" s="66" t="s">
        <v>5</v>
      </c>
      <c r="C39" s="51" t="str">
        <f t="shared" si="0"/>
        <v xml:space="preserve"> </v>
      </c>
      <c r="D39" s="51" t="str">
        <f t="shared" si="1"/>
        <v xml:space="preserve"> </v>
      </c>
      <c r="E39" s="51">
        <v>1.1574074074074073E-5</v>
      </c>
      <c r="F39" s="52" t="e">
        <f t="shared" si="2"/>
        <v>#N/A</v>
      </c>
      <c r="G39" t="str">
        <f>IF((ISERROR((VLOOKUP(B39,Calculation!C$2:C$1430,1,FALSE)))),"not entered","")</f>
        <v/>
      </c>
    </row>
    <row r="40" spans="2:7" x14ac:dyDescent="0.2">
      <c r="B40" s="66" t="s">
        <v>5</v>
      </c>
      <c r="C40" s="51" t="str">
        <f t="shared" si="0"/>
        <v xml:space="preserve"> </v>
      </c>
      <c r="D40" s="51" t="str">
        <f t="shared" si="1"/>
        <v xml:space="preserve"> </v>
      </c>
      <c r="E40" s="51">
        <v>1.1574074074074073E-5</v>
      </c>
      <c r="F40" s="52" t="e">
        <f t="shared" si="2"/>
        <v>#N/A</v>
      </c>
      <c r="G40" t="str">
        <f>IF((ISERROR((VLOOKUP(B40,Calculation!C$2:C$1430,1,FALSE)))),"not entered","")</f>
        <v/>
      </c>
    </row>
    <row r="41" spans="2:7" x14ac:dyDescent="0.2">
      <c r="B41" s="66" t="s">
        <v>5</v>
      </c>
      <c r="C41" s="51" t="str">
        <f t="shared" si="0"/>
        <v xml:space="preserve"> </v>
      </c>
      <c r="D41" s="51" t="str">
        <f t="shared" si="1"/>
        <v xml:space="preserve"> </v>
      </c>
      <c r="E41" s="51">
        <v>1.1574074074074073E-5</v>
      </c>
      <c r="F41" s="52" t="e">
        <f t="shared" si="2"/>
        <v>#N/A</v>
      </c>
      <c r="G41" t="str">
        <f>IF((ISERROR((VLOOKUP(B41,Calculation!C$2:C$1430,1,FALSE)))),"not entered","")</f>
        <v/>
      </c>
    </row>
    <row r="42" spans="2:7" x14ac:dyDescent="0.2">
      <c r="B42" s="66" t="s">
        <v>5</v>
      </c>
      <c r="C42" s="51" t="str">
        <f t="shared" si="0"/>
        <v xml:space="preserve"> </v>
      </c>
      <c r="D42" s="51" t="str">
        <f t="shared" si="1"/>
        <v xml:space="preserve"> </v>
      </c>
      <c r="E42" s="51">
        <v>1.1574074074074073E-5</v>
      </c>
      <c r="F42" s="52" t="e">
        <f t="shared" si="2"/>
        <v>#N/A</v>
      </c>
      <c r="G42" t="str">
        <f>IF((ISERROR((VLOOKUP(B42,Calculation!C$2:C$1430,1,FALSE)))),"not entered","")</f>
        <v/>
      </c>
    </row>
    <row r="43" spans="2:7" x14ac:dyDescent="0.2">
      <c r="B43" s="66" t="s">
        <v>5</v>
      </c>
      <c r="C43" s="51" t="str">
        <f t="shared" si="0"/>
        <v xml:space="preserve"> </v>
      </c>
      <c r="D43" s="51" t="str">
        <f t="shared" si="1"/>
        <v xml:space="preserve"> </v>
      </c>
      <c r="E43" s="51">
        <v>1.1574074074074073E-5</v>
      </c>
      <c r="F43" s="52" t="e">
        <f t="shared" si="2"/>
        <v>#N/A</v>
      </c>
      <c r="G43" t="str">
        <f>IF((ISERROR((VLOOKUP(B43,Calculation!C$2:C$1430,1,FALSE)))),"not entered","")</f>
        <v/>
      </c>
    </row>
    <row r="44" spans="2:7" x14ac:dyDescent="0.2">
      <c r="B44" s="66" t="s">
        <v>5</v>
      </c>
      <c r="C44" s="51" t="str">
        <f t="shared" si="0"/>
        <v xml:space="preserve"> </v>
      </c>
      <c r="D44" s="51" t="str">
        <f t="shared" si="1"/>
        <v xml:space="preserve"> </v>
      </c>
      <c r="E44" s="51">
        <v>1.1574074074074073E-5</v>
      </c>
      <c r="F44" s="52" t="e">
        <f t="shared" si="2"/>
        <v>#N/A</v>
      </c>
      <c r="G44" t="str">
        <f>IF((ISERROR((VLOOKUP(B44,Calculation!C$2:C$1430,1,FALSE)))),"not entered","")</f>
        <v/>
      </c>
    </row>
    <row r="45" spans="2:7" x14ac:dyDescent="0.2">
      <c r="B45" s="66" t="s">
        <v>5</v>
      </c>
      <c r="C45" s="51" t="str">
        <f t="shared" si="0"/>
        <v xml:space="preserve"> </v>
      </c>
      <c r="D45" s="51" t="str">
        <f t="shared" si="1"/>
        <v xml:space="preserve"> </v>
      </c>
      <c r="E45" s="51">
        <v>1.1574074074074073E-5</v>
      </c>
      <c r="F45" s="52" t="e">
        <f t="shared" si="2"/>
        <v>#N/A</v>
      </c>
      <c r="G45" t="str">
        <f>IF((ISERROR((VLOOKUP(B45,Calculation!C$2:C$1430,1,FALSE)))),"not entered","")</f>
        <v/>
      </c>
    </row>
    <row r="46" spans="2:7" x14ac:dyDescent="0.2">
      <c r="B46" s="66" t="s">
        <v>5</v>
      </c>
      <c r="C46" s="51" t="str">
        <f t="shared" si="0"/>
        <v xml:space="preserve"> </v>
      </c>
      <c r="D46" s="51" t="str">
        <f t="shared" si="1"/>
        <v xml:space="preserve"> </v>
      </c>
      <c r="E46" s="51">
        <v>1.1574074074074073E-5</v>
      </c>
      <c r="F46" s="52" t="e">
        <f t="shared" si="2"/>
        <v>#N/A</v>
      </c>
      <c r="G46" t="str">
        <f>IF((ISERROR((VLOOKUP(B46,Calculation!C$2:C$1430,1,FALSE)))),"not entered","")</f>
        <v/>
      </c>
    </row>
    <row r="47" spans="2:7" x14ac:dyDescent="0.2">
      <c r="B47" s="66" t="s">
        <v>5</v>
      </c>
      <c r="C47" s="51" t="str">
        <f t="shared" si="0"/>
        <v xml:space="preserve"> </v>
      </c>
      <c r="D47" s="51" t="str">
        <f t="shared" si="1"/>
        <v xml:space="preserve"> </v>
      </c>
      <c r="E47" s="51">
        <v>1.1574074074074073E-5</v>
      </c>
      <c r="F47" s="52" t="e">
        <f t="shared" si="2"/>
        <v>#N/A</v>
      </c>
      <c r="G47" t="str">
        <f>IF((ISERROR((VLOOKUP(B47,Calculation!C$2:C$1430,1,FALSE)))),"not entered","")</f>
        <v/>
      </c>
    </row>
    <row r="48" spans="2:7" x14ac:dyDescent="0.2">
      <c r="B48" s="66" t="s">
        <v>5</v>
      </c>
      <c r="C48" s="51" t="str">
        <f t="shared" si="0"/>
        <v xml:space="preserve"> </v>
      </c>
      <c r="D48" s="51" t="str">
        <f t="shared" si="1"/>
        <v xml:space="preserve"> </v>
      </c>
      <c r="E48" s="51">
        <v>1.1574074074074073E-5</v>
      </c>
      <c r="F48" s="52" t="e">
        <f t="shared" si="2"/>
        <v>#N/A</v>
      </c>
      <c r="G48" t="str">
        <f>IF((ISERROR((VLOOKUP(B48,Calculation!C$2:C$1430,1,FALSE)))),"not entered","")</f>
        <v/>
      </c>
    </row>
    <row r="49" spans="2:7" x14ac:dyDescent="0.2">
      <c r="B49" s="66" t="s">
        <v>5</v>
      </c>
      <c r="C49" s="51" t="str">
        <f t="shared" si="0"/>
        <v xml:space="preserve"> </v>
      </c>
      <c r="D49" s="51" t="str">
        <f t="shared" si="1"/>
        <v xml:space="preserve"> </v>
      </c>
      <c r="E49" s="51">
        <v>1.1574074074074073E-5</v>
      </c>
      <c r="F49" s="52" t="e">
        <f t="shared" si="2"/>
        <v>#N/A</v>
      </c>
      <c r="G49" t="str">
        <f>IF((ISERROR((VLOOKUP(B49,Calculation!C$2:C$1430,1,FALSE)))),"not entered","")</f>
        <v/>
      </c>
    </row>
    <row r="50" spans="2:7" x14ac:dyDescent="0.2">
      <c r="B50" s="66" t="s">
        <v>5</v>
      </c>
      <c r="C50" s="51" t="str">
        <f t="shared" si="0"/>
        <v xml:space="preserve"> </v>
      </c>
      <c r="D50" s="51" t="str">
        <f t="shared" si="1"/>
        <v xml:space="preserve"> </v>
      </c>
      <c r="E50" s="51">
        <v>1.1574074074074073E-5</v>
      </c>
      <c r="F50" s="52" t="e">
        <f t="shared" si="2"/>
        <v>#N/A</v>
      </c>
      <c r="G50" t="str">
        <f>IF((ISERROR((VLOOKUP(B50,Calculation!C$2:C$1430,1,FALSE)))),"not entered","")</f>
        <v/>
      </c>
    </row>
    <row r="51" spans="2:7" x14ac:dyDescent="0.2">
      <c r="B51" s="66" t="s">
        <v>5</v>
      </c>
      <c r="C51" s="51" t="str">
        <f t="shared" si="0"/>
        <v xml:space="preserve"> </v>
      </c>
      <c r="D51" s="51" t="str">
        <f t="shared" si="1"/>
        <v xml:space="preserve"> </v>
      </c>
      <c r="E51" s="51">
        <v>1.1574074074074073E-5</v>
      </c>
      <c r="F51" s="52" t="e">
        <f t="shared" si="2"/>
        <v>#N/A</v>
      </c>
      <c r="G51" t="str">
        <f>IF((ISERROR((VLOOKUP(B51,Calculation!C$2:C$1430,1,FALSE)))),"not entered","")</f>
        <v/>
      </c>
    </row>
    <row r="52" spans="2:7" x14ac:dyDescent="0.2">
      <c r="B52" s="66" t="s">
        <v>5</v>
      </c>
      <c r="C52" s="51" t="str">
        <f t="shared" si="0"/>
        <v xml:space="preserve"> </v>
      </c>
      <c r="D52" s="51" t="str">
        <f t="shared" si="1"/>
        <v xml:space="preserve"> </v>
      </c>
      <c r="E52" s="51">
        <v>1.1574074074074073E-5</v>
      </c>
      <c r="F52" s="52" t="e">
        <f t="shared" si="2"/>
        <v>#N/A</v>
      </c>
      <c r="G52" t="str">
        <f>IF((ISERROR((VLOOKUP(B52,Calculation!C$2:C$1430,1,FALSE)))),"not entered","")</f>
        <v/>
      </c>
    </row>
    <row r="53" spans="2:7" x14ac:dyDescent="0.2">
      <c r="B53" s="66" t="s">
        <v>5</v>
      </c>
      <c r="C53" s="51" t="str">
        <f t="shared" si="0"/>
        <v xml:space="preserve"> </v>
      </c>
      <c r="D53" s="51" t="str">
        <f t="shared" si="1"/>
        <v xml:space="preserve"> </v>
      </c>
      <c r="E53" s="51">
        <v>1.1574074074074073E-5</v>
      </c>
      <c r="F53" s="52" t="e">
        <f t="shared" si="2"/>
        <v>#N/A</v>
      </c>
      <c r="G53" t="str">
        <f>IF((ISERROR((VLOOKUP(B53,Calculation!C$2:C$1430,1,FALSE)))),"not entered","")</f>
        <v/>
      </c>
    </row>
    <row r="54" spans="2:7" x14ac:dyDescent="0.2">
      <c r="B54" s="66" t="s">
        <v>5</v>
      </c>
      <c r="C54" s="51" t="str">
        <f t="shared" si="0"/>
        <v xml:space="preserve"> </v>
      </c>
      <c r="D54" s="51" t="str">
        <f t="shared" si="1"/>
        <v xml:space="preserve"> </v>
      </c>
      <c r="E54" s="51">
        <v>1.1574074074074073E-5</v>
      </c>
      <c r="F54" s="52" t="e">
        <f t="shared" si="2"/>
        <v>#N/A</v>
      </c>
      <c r="G54" t="str">
        <f>IF((ISERROR((VLOOKUP(B54,Calculation!C$2:C$1430,1,FALSE)))),"not entered","")</f>
        <v/>
      </c>
    </row>
    <row r="55" spans="2:7" x14ac:dyDescent="0.2">
      <c r="B55" s="66" t="s">
        <v>5</v>
      </c>
      <c r="C55" s="51" t="str">
        <f t="shared" si="0"/>
        <v xml:space="preserve"> </v>
      </c>
      <c r="D55" s="51" t="str">
        <f t="shared" si="1"/>
        <v xml:space="preserve"> </v>
      </c>
      <c r="E55" s="51">
        <v>1.1574074074074073E-5</v>
      </c>
      <c r="F55" s="52" t="e">
        <f t="shared" si="2"/>
        <v>#N/A</v>
      </c>
      <c r="G55" t="str">
        <f>IF((ISERROR((VLOOKUP(B55,Calculation!C$2:C$1430,1,FALSE)))),"not entered","")</f>
        <v/>
      </c>
    </row>
    <row r="56" spans="2:7" x14ac:dyDescent="0.2">
      <c r="B56" s="66" t="s">
        <v>5</v>
      </c>
      <c r="C56" s="51" t="str">
        <f t="shared" si="0"/>
        <v xml:space="preserve"> </v>
      </c>
      <c r="D56" s="51" t="str">
        <f t="shared" si="1"/>
        <v xml:space="preserve"> </v>
      </c>
      <c r="E56" s="51">
        <v>1.1574074074074073E-5</v>
      </c>
      <c r="F56" s="52" t="e">
        <f t="shared" si="2"/>
        <v>#N/A</v>
      </c>
      <c r="G56" t="str">
        <f>IF((ISERROR((VLOOKUP(B56,Calculation!C$2:C$1430,1,FALSE)))),"not entered","")</f>
        <v/>
      </c>
    </row>
    <row r="57" spans="2:7" x14ac:dyDescent="0.2">
      <c r="B57" s="66" t="s">
        <v>5</v>
      </c>
      <c r="C57" s="51" t="str">
        <f t="shared" si="0"/>
        <v xml:space="preserve"> </v>
      </c>
      <c r="D57" s="51" t="str">
        <f t="shared" si="1"/>
        <v xml:space="preserve"> </v>
      </c>
      <c r="E57" s="51">
        <v>1.1574074074074073E-5</v>
      </c>
      <c r="F57" s="52" t="e">
        <f t="shared" si="2"/>
        <v>#N/A</v>
      </c>
      <c r="G57" t="str">
        <f>IF((ISERROR((VLOOKUP(B57,Calculation!C$2:C$1430,1,FALSE)))),"not entered","")</f>
        <v/>
      </c>
    </row>
    <row r="58" spans="2:7" x14ac:dyDescent="0.2">
      <c r="B58" s="66" t="s">
        <v>5</v>
      </c>
      <c r="C58" s="51" t="str">
        <f t="shared" si="0"/>
        <v xml:space="preserve"> </v>
      </c>
      <c r="D58" s="51" t="str">
        <f t="shared" si="1"/>
        <v xml:space="preserve"> </v>
      </c>
      <c r="E58" s="51">
        <v>1.1574074074074073E-5</v>
      </c>
      <c r="F58" s="52" t="e">
        <f t="shared" si="2"/>
        <v>#N/A</v>
      </c>
      <c r="G58" t="str">
        <f>IF((ISERROR((VLOOKUP(B58,Calculation!C$2:C$1430,1,FALSE)))),"not entered","")</f>
        <v/>
      </c>
    </row>
    <row r="59" spans="2:7" x14ac:dyDescent="0.2">
      <c r="B59" s="66" t="s">
        <v>5</v>
      </c>
      <c r="C59" s="51" t="str">
        <f t="shared" si="0"/>
        <v xml:space="preserve"> </v>
      </c>
      <c r="D59" s="51" t="str">
        <f t="shared" si="1"/>
        <v xml:space="preserve"> </v>
      </c>
      <c r="E59" s="51">
        <v>1.1574074074074073E-5</v>
      </c>
      <c r="F59" s="52" t="e">
        <f t="shared" si="2"/>
        <v>#N/A</v>
      </c>
      <c r="G59" t="str">
        <f>IF((ISERROR((VLOOKUP(B59,Calculation!C$2:C$1430,1,FALSE)))),"not entered","")</f>
        <v/>
      </c>
    </row>
    <row r="60" spans="2:7" x14ac:dyDescent="0.2">
      <c r="B60" s="66" t="s">
        <v>5</v>
      </c>
      <c r="C60" s="51" t="str">
        <f t="shared" si="0"/>
        <v xml:space="preserve"> </v>
      </c>
      <c r="D60" s="51" t="str">
        <f t="shared" si="1"/>
        <v xml:space="preserve"> </v>
      </c>
      <c r="E60" s="51">
        <v>1.1574074074074073E-5</v>
      </c>
      <c r="F60" s="52" t="e">
        <f t="shared" si="2"/>
        <v>#N/A</v>
      </c>
      <c r="G60" t="str">
        <f>IF((ISERROR((VLOOKUP(B60,Calculation!C$2:C$1430,1,FALSE)))),"not entered","")</f>
        <v/>
      </c>
    </row>
    <row r="61" spans="2:7" x14ac:dyDescent="0.2">
      <c r="B61" s="66" t="s">
        <v>5</v>
      </c>
      <c r="C61" s="51" t="str">
        <f t="shared" si="0"/>
        <v xml:space="preserve"> </v>
      </c>
      <c r="D61" s="51" t="str">
        <f t="shared" si="1"/>
        <v xml:space="preserve"> </v>
      </c>
      <c r="E61" s="51">
        <v>1.1574074074074073E-5</v>
      </c>
      <c r="F61" s="52" t="e">
        <f t="shared" si="2"/>
        <v>#N/A</v>
      </c>
      <c r="G61" t="str">
        <f>IF((ISERROR((VLOOKUP(B61,Calculation!C$2:C$1430,1,FALSE)))),"not entered","")</f>
        <v/>
      </c>
    </row>
    <row r="62" spans="2:7" x14ac:dyDescent="0.2">
      <c r="B62" s="66" t="s">
        <v>5</v>
      </c>
      <c r="C62" s="51" t="str">
        <f t="shared" si="0"/>
        <v xml:space="preserve"> </v>
      </c>
      <c r="D62" s="51" t="str">
        <f t="shared" si="1"/>
        <v xml:space="preserve"> </v>
      </c>
      <c r="E62" s="51">
        <v>1.1574074074074073E-5</v>
      </c>
      <c r="F62" s="52" t="e">
        <f t="shared" si="2"/>
        <v>#N/A</v>
      </c>
      <c r="G62" t="str">
        <f>IF((ISERROR((VLOOKUP(B62,Calculation!C$2:C$1430,1,FALSE)))),"not entered","")</f>
        <v/>
      </c>
    </row>
    <row r="63" spans="2:7" x14ac:dyDescent="0.2">
      <c r="B63" s="66" t="s">
        <v>5</v>
      </c>
      <c r="C63" s="51" t="str">
        <f t="shared" si="0"/>
        <v xml:space="preserve"> </v>
      </c>
      <c r="D63" s="51" t="str">
        <f t="shared" si="1"/>
        <v xml:space="preserve"> </v>
      </c>
      <c r="E63" s="51">
        <v>1.1574074074074073E-5</v>
      </c>
      <c r="F63" s="52" t="e">
        <f t="shared" si="2"/>
        <v>#N/A</v>
      </c>
      <c r="G63" t="str">
        <f>IF((ISERROR((VLOOKUP(B63,Calculation!C$2:C$1430,1,FALSE)))),"not entered","")</f>
        <v/>
      </c>
    </row>
    <row r="64" spans="2:7" x14ac:dyDescent="0.2">
      <c r="B64" s="66" t="s">
        <v>5</v>
      </c>
      <c r="C64" s="51" t="str">
        <f t="shared" si="0"/>
        <v xml:space="preserve"> </v>
      </c>
      <c r="D64" s="51" t="str">
        <f t="shared" si="1"/>
        <v xml:space="preserve"> </v>
      </c>
      <c r="E64" s="51">
        <v>1.1574074074074073E-5</v>
      </c>
      <c r="F64" s="52" t="e">
        <f t="shared" si="2"/>
        <v>#N/A</v>
      </c>
      <c r="G64" t="str">
        <f>IF((ISERROR((VLOOKUP(B64,Calculation!C$2:C$1430,1,FALSE)))),"not entered","")</f>
        <v/>
      </c>
    </row>
    <row r="65" spans="2:7" x14ac:dyDescent="0.2">
      <c r="B65" s="66" t="s">
        <v>5</v>
      </c>
      <c r="C65" s="51" t="str">
        <f t="shared" si="0"/>
        <v xml:space="preserve"> </v>
      </c>
      <c r="D65" s="51" t="str">
        <f t="shared" si="1"/>
        <v xml:space="preserve"> </v>
      </c>
      <c r="E65" s="51">
        <v>1.1574074074074073E-5</v>
      </c>
      <c r="F65" s="52" t="e">
        <f t="shared" si="2"/>
        <v>#N/A</v>
      </c>
      <c r="G65" t="str">
        <f>IF((ISERROR((VLOOKUP(B65,Calculation!C$2:C$1430,1,FALSE)))),"not entered","")</f>
        <v/>
      </c>
    </row>
    <row r="66" spans="2:7" x14ac:dyDescent="0.2">
      <c r="B66" s="66" t="s">
        <v>5</v>
      </c>
      <c r="C66" s="51" t="str">
        <f t="shared" si="0"/>
        <v xml:space="preserve"> </v>
      </c>
      <c r="D66" s="51" t="str">
        <f t="shared" si="1"/>
        <v xml:space="preserve"> </v>
      </c>
      <c r="E66" s="51">
        <v>1.1574074074074073E-5</v>
      </c>
      <c r="F66" s="52" t="e">
        <f t="shared" si="2"/>
        <v>#N/A</v>
      </c>
      <c r="G66" t="str">
        <f>IF((ISERROR((VLOOKUP(B66,Calculation!C$2:C$1430,1,FALSE)))),"not entered","")</f>
        <v/>
      </c>
    </row>
    <row r="67" spans="2:7" x14ac:dyDescent="0.2">
      <c r="B67" s="66" t="s">
        <v>5</v>
      </c>
      <c r="C67" s="51" t="str">
        <f t="shared" si="0"/>
        <v xml:space="preserve"> </v>
      </c>
      <c r="D67" s="51" t="str">
        <f t="shared" si="1"/>
        <v xml:space="preserve"> </v>
      </c>
      <c r="E67" s="51">
        <v>1.1574074074074073E-5</v>
      </c>
      <c r="F67" s="52" t="e">
        <f t="shared" si="2"/>
        <v>#N/A</v>
      </c>
      <c r="G67" t="str">
        <f>IF((ISERROR((VLOOKUP(B67,Calculation!C$2:C$1430,1,FALSE)))),"not entered","")</f>
        <v/>
      </c>
    </row>
    <row r="68" spans="2:7" x14ac:dyDescent="0.2">
      <c r="B68" s="66" t="s">
        <v>5</v>
      </c>
      <c r="C68" s="51" t="str">
        <f t="shared" si="0"/>
        <v xml:space="preserve"> </v>
      </c>
      <c r="D68" s="51" t="str">
        <f t="shared" si="1"/>
        <v xml:space="preserve"> </v>
      </c>
      <c r="E68" s="51">
        <v>1.1574074074074073E-5</v>
      </c>
      <c r="F68" s="52" t="e">
        <f t="shared" si="2"/>
        <v>#N/A</v>
      </c>
      <c r="G68" t="str">
        <f>IF((ISERROR((VLOOKUP(B68,Calculation!C$2:C$1430,1,FALSE)))),"not entered","")</f>
        <v/>
      </c>
    </row>
    <row r="69" spans="2:7" x14ac:dyDescent="0.2">
      <c r="B69" s="66" t="s">
        <v>5</v>
      </c>
      <c r="C69" s="51" t="str">
        <f t="shared" ref="C69:C132" si="3">VLOOKUP(B69,name,3,FALSE)</f>
        <v xml:space="preserve"> </v>
      </c>
      <c r="D69" s="51" t="str">
        <f t="shared" ref="D69:D132" si="4">VLOOKUP(B69,name,2,FALSE)</f>
        <v xml:space="preserve"> </v>
      </c>
      <c r="E69" s="51">
        <v>1.1574074074074073E-5</v>
      </c>
      <c r="F69" s="52" t="e">
        <f t="shared" ref="F69:F132" si="5">(VLOOKUP(C69,C$4:E$5,3,FALSE))/(E69/10000)</f>
        <v>#N/A</v>
      </c>
      <c r="G69" t="str">
        <f>IF((ISERROR((VLOOKUP(B69,Calculation!C$2:C$1430,1,FALSE)))),"not entered","")</f>
        <v/>
      </c>
    </row>
    <row r="70" spans="2:7" x14ac:dyDescent="0.2">
      <c r="B70" s="66" t="s">
        <v>5</v>
      </c>
      <c r="C70" s="51" t="str">
        <f t="shared" si="3"/>
        <v xml:space="preserve"> </v>
      </c>
      <c r="D70" s="51" t="str">
        <f t="shared" si="4"/>
        <v xml:space="preserve"> </v>
      </c>
      <c r="E70" s="51">
        <v>1.1574074074074073E-5</v>
      </c>
      <c r="F70" s="52" t="e">
        <f t="shared" si="5"/>
        <v>#N/A</v>
      </c>
      <c r="G70" t="str">
        <f>IF((ISERROR((VLOOKUP(B70,Calculation!C$2:C$1430,1,FALSE)))),"not entered","")</f>
        <v/>
      </c>
    </row>
    <row r="71" spans="2:7" x14ac:dyDescent="0.2">
      <c r="B71" s="66" t="s">
        <v>5</v>
      </c>
      <c r="C71" s="51" t="str">
        <f t="shared" si="3"/>
        <v xml:space="preserve"> </v>
      </c>
      <c r="D71" s="51" t="str">
        <f t="shared" si="4"/>
        <v xml:space="preserve"> </v>
      </c>
      <c r="E71" s="51">
        <v>1.1574074074074073E-5</v>
      </c>
      <c r="F71" s="52" t="e">
        <f t="shared" si="5"/>
        <v>#N/A</v>
      </c>
      <c r="G71" t="str">
        <f>IF((ISERROR((VLOOKUP(B71,Calculation!C$2:C$1430,1,FALSE)))),"not entered","")</f>
        <v/>
      </c>
    </row>
    <row r="72" spans="2:7" x14ac:dyDescent="0.2">
      <c r="B72" s="66" t="s">
        <v>5</v>
      </c>
      <c r="C72" s="51" t="str">
        <f t="shared" si="3"/>
        <v xml:space="preserve"> </v>
      </c>
      <c r="D72" s="51" t="str">
        <f t="shared" si="4"/>
        <v xml:space="preserve"> </v>
      </c>
      <c r="E72" s="51">
        <v>1.1574074074074073E-5</v>
      </c>
      <c r="F72" s="52" t="e">
        <f t="shared" si="5"/>
        <v>#N/A</v>
      </c>
      <c r="G72" t="str">
        <f>IF((ISERROR((VLOOKUP(B72,Calculation!C$2:C$1430,1,FALSE)))),"not entered","")</f>
        <v/>
      </c>
    </row>
    <row r="73" spans="2:7" x14ac:dyDescent="0.2">
      <c r="B73" s="66" t="s">
        <v>5</v>
      </c>
      <c r="C73" s="51" t="str">
        <f t="shared" si="3"/>
        <v xml:space="preserve"> </v>
      </c>
      <c r="D73" s="51" t="str">
        <f t="shared" si="4"/>
        <v xml:space="preserve"> </v>
      </c>
      <c r="E73" s="51">
        <v>1.1574074074074073E-5</v>
      </c>
      <c r="F73" s="52" t="e">
        <f t="shared" si="5"/>
        <v>#N/A</v>
      </c>
      <c r="G73" t="str">
        <f>IF((ISERROR((VLOOKUP(B73,Calculation!C$2:C$1430,1,FALSE)))),"not entered","")</f>
        <v/>
      </c>
    </row>
    <row r="74" spans="2:7" x14ac:dyDescent="0.2">
      <c r="B74" s="66" t="s">
        <v>5</v>
      </c>
      <c r="C74" s="51" t="str">
        <f t="shared" si="3"/>
        <v xml:space="preserve"> </v>
      </c>
      <c r="D74" s="51" t="str">
        <f t="shared" si="4"/>
        <v xml:space="preserve"> </v>
      </c>
      <c r="E74" s="51">
        <v>1.1574074074074073E-5</v>
      </c>
      <c r="F74" s="52" t="e">
        <f t="shared" si="5"/>
        <v>#N/A</v>
      </c>
      <c r="G74" t="str">
        <f>IF((ISERROR((VLOOKUP(B74,Calculation!C$2:C$1430,1,FALSE)))),"not entered","")</f>
        <v/>
      </c>
    </row>
    <row r="75" spans="2:7" x14ac:dyDescent="0.2">
      <c r="B75" s="66" t="s">
        <v>5</v>
      </c>
      <c r="C75" s="51" t="str">
        <f t="shared" si="3"/>
        <v xml:space="preserve"> </v>
      </c>
      <c r="D75" s="51" t="str">
        <f t="shared" si="4"/>
        <v xml:space="preserve"> </v>
      </c>
      <c r="E75" s="51">
        <v>1.1574074074074073E-5</v>
      </c>
      <c r="F75" s="52" t="e">
        <f t="shared" si="5"/>
        <v>#N/A</v>
      </c>
      <c r="G75" t="str">
        <f>IF((ISERROR((VLOOKUP(B75,Calculation!C$2:C$1430,1,FALSE)))),"not entered","")</f>
        <v/>
      </c>
    </row>
    <row r="76" spans="2:7" x14ac:dyDescent="0.2">
      <c r="B76" s="66" t="s">
        <v>5</v>
      </c>
      <c r="C76" s="51" t="str">
        <f t="shared" si="3"/>
        <v xml:space="preserve"> </v>
      </c>
      <c r="D76" s="51" t="str">
        <f t="shared" si="4"/>
        <v xml:space="preserve"> </v>
      </c>
      <c r="E76" s="51">
        <v>1.1574074074074073E-5</v>
      </c>
      <c r="F76" s="52" t="e">
        <f t="shared" si="5"/>
        <v>#N/A</v>
      </c>
      <c r="G76" t="str">
        <f>IF((ISERROR((VLOOKUP(B76,Calculation!C$2:C$1430,1,FALSE)))),"not entered","")</f>
        <v/>
      </c>
    </row>
    <row r="77" spans="2:7" x14ac:dyDescent="0.2">
      <c r="B77" s="66" t="s">
        <v>5</v>
      </c>
      <c r="C77" s="51" t="str">
        <f t="shared" si="3"/>
        <v xml:space="preserve"> </v>
      </c>
      <c r="D77" s="51" t="str">
        <f t="shared" si="4"/>
        <v xml:space="preserve"> </v>
      </c>
      <c r="E77" s="51">
        <v>1.1574074074074073E-5</v>
      </c>
      <c r="F77" s="52" t="e">
        <f t="shared" si="5"/>
        <v>#N/A</v>
      </c>
      <c r="G77" t="str">
        <f>IF((ISERROR((VLOOKUP(B77,Calculation!C$2:C$1430,1,FALSE)))),"not entered","")</f>
        <v/>
      </c>
    </row>
    <row r="78" spans="2:7" x14ac:dyDescent="0.2">
      <c r="B78" s="66" t="s">
        <v>5</v>
      </c>
      <c r="C78" s="51" t="str">
        <f t="shared" si="3"/>
        <v xml:space="preserve"> </v>
      </c>
      <c r="D78" s="51" t="str">
        <f t="shared" si="4"/>
        <v xml:space="preserve"> </v>
      </c>
      <c r="E78" s="51">
        <v>1.1574074074074073E-5</v>
      </c>
      <c r="F78" s="52" t="e">
        <f t="shared" si="5"/>
        <v>#N/A</v>
      </c>
      <c r="G78" t="str">
        <f>IF((ISERROR((VLOOKUP(B78,Calculation!C$2:C$1430,1,FALSE)))),"not entered","")</f>
        <v/>
      </c>
    </row>
    <row r="79" spans="2:7" x14ac:dyDescent="0.2">
      <c r="B79" s="66" t="s">
        <v>5</v>
      </c>
      <c r="C79" s="51" t="str">
        <f t="shared" si="3"/>
        <v xml:space="preserve"> </v>
      </c>
      <c r="D79" s="51" t="str">
        <f t="shared" si="4"/>
        <v xml:space="preserve"> </v>
      </c>
      <c r="E79" s="51">
        <v>1.1574074074074073E-5</v>
      </c>
      <c r="F79" s="52" t="e">
        <f t="shared" si="5"/>
        <v>#N/A</v>
      </c>
      <c r="G79" t="str">
        <f>IF((ISERROR((VLOOKUP(B79,Calculation!C$2:C$1430,1,FALSE)))),"not entered","")</f>
        <v/>
      </c>
    </row>
    <row r="80" spans="2:7" x14ac:dyDescent="0.2">
      <c r="B80" s="66" t="s">
        <v>5</v>
      </c>
      <c r="C80" s="51" t="str">
        <f t="shared" si="3"/>
        <v xml:space="preserve"> </v>
      </c>
      <c r="D80" s="51" t="str">
        <f t="shared" si="4"/>
        <v xml:space="preserve"> </v>
      </c>
      <c r="E80" s="51">
        <v>1.1574074074074073E-5</v>
      </c>
      <c r="F80" s="52" t="e">
        <f t="shared" si="5"/>
        <v>#N/A</v>
      </c>
      <c r="G80" t="str">
        <f>IF((ISERROR((VLOOKUP(B80,Calculation!C$2:C$1430,1,FALSE)))),"not entered","")</f>
        <v/>
      </c>
    </row>
    <row r="81" spans="2:7" x14ac:dyDescent="0.2">
      <c r="B81" s="66" t="s">
        <v>5</v>
      </c>
      <c r="C81" s="51" t="str">
        <f t="shared" si="3"/>
        <v xml:space="preserve"> </v>
      </c>
      <c r="D81" s="51" t="str">
        <f t="shared" si="4"/>
        <v xml:space="preserve"> </v>
      </c>
      <c r="E81" s="51">
        <v>1.1574074074074073E-5</v>
      </c>
      <c r="F81" s="52" t="e">
        <f t="shared" si="5"/>
        <v>#N/A</v>
      </c>
      <c r="G81" t="str">
        <f>IF((ISERROR((VLOOKUP(B81,Calculation!C$2:C$1430,1,FALSE)))),"not entered","")</f>
        <v/>
      </c>
    </row>
    <row r="82" spans="2:7" x14ac:dyDescent="0.2">
      <c r="B82" s="66" t="s">
        <v>5</v>
      </c>
      <c r="C82" s="51" t="str">
        <f t="shared" si="3"/>
        <v xml:space="preserve"> </v>
      </c>
      <c r="D82" s="51" t="str">
        <f t="shared" si="4"/>
        <v xml:space="preserve"> </v>
      </c>
      <c r="E82" s="51">
        <v>1.1574074074074073E-5</v>
      </c>
      <c r="F82" s="52" t="e">
        <f t="shared" si="5"/>
        <v>#N/A</v>
      </c>
      <c r="G82" t="str">
        <f>IF((ISERROR((VLOOKUP(B82,Calculation!C$2:C$1430,1,FALSE)))),"not entered","")</f>
        <v/>
      </c>
    </row>
    <row r="83" spans="2:7" x14ac:dyDescent="0.2">
      <c r="B83" s="66" t="s">
        <v>5</v>
      </c>
      <c r="C83" s="51" t="str">
        <f t="shared" si="3"/>
        <v xml:space="preserve"> </v>
      </c>
      <c r="D83" s="51" t="str">
        <f t="shared" si="4"/>
        <v xml:space="preserve"> </v>
      </c>
      <c r="E83" s="51">
        <v>1.1574074074074073E-5</v>
      </c>
      <c r="F83" s="52" t="e">
        <f t="shared" si="5"/>
        <v>#N/A</v>
      </c>
      <c r="G83" t="str">
        <f>IF((ISERROR((VLOOKUP(B83,Calculation!C$2:C$1430,1,FALSE)))),"not entered","")</f>
        <v/>
      </c>
    </row>
    <row r="84" spans="2:7" x14ac:dyDescent="0.2">
      <c r="B84" s="66" t="s">
        <v>5</v>
      </c>
      <c r="C84" s="51" t="str">
        <f t="shared" si="3"/>
        <v xml:space="preserve"> </v>
      </c>
      <c r="D84" s="51" t="str">
        <f t="shared" si="4"/>
        <v xml:space="preserve"> </v>
      </c>
      <c r="E84" s="51">
        <v>1.1574074074074073E-5</v>
      </c>
      <c r="F84" s="52" t="e">
        <f t="shared" si="5"/>
        <v>#N/A</v>
      </c>
      <c r="G84" t="str">
        <f>IF((ISERROR((VLOOKUP(B84,Calculation!C$2:C$1430,1,FALSE)))),"not entered","")</f>
        <v/>
      </c>
    </row>
    <row r="85" spans="2:7" x14ac:dyDescent="0.2">
      <c r="B85" s="66" t="s">
        <v>5</v>
      </c>
      <c r="C85" s="51" t="str">
        <f t="shared" si="3"/>
        <v xml:space="preserve"> </v>
      </c>
      <c r="D85" s="51" t="str">
        <f t="shared" si="4"/>
        <v xml:space="preserve"> </v>
      </c>
      <c r="E85" s="51">
        <v>1.1574074074074073E-5</v>
      </c>
      <c r="F85" s="52" t="e">
        <f t="shared" si="5"/>
        <v>#N/A</v>
      </c>
      <c r="G85" t="str">
        <f>IF((ISERROR((VLOOKUP(B85,Calculation!C$2:C$1430,1,FALSE)))),"not entered","")</f>
        <v/>
      </c>
    </row>
    <row r="86" spans="2:7" x14ac:dyDescent="0.2">
      <c r="B86" s="66" t="s">
        <v>5</v>
      </c>
      <c r="C86" s="51" t="str">
        <f t="shared" si="3"/>
        <v xml:space="preserve"> </v>
      </c>
      <c r="D86" s="51" t="str">
        <f t="shared" si="4"/>
        <v xml:space="preserve"> </v>
      </c>
      <c r="E86" s="51">
        <v>1.1574074074074073E-5</v>
      </c>
      <c r="F86" s="52" t="e">
        <f t="shared" si="5"/>
        <v>#N/A</v>
      </c>
      <c r="G86" t="str">
        <f>IF((ISERROR((VLOOKUP(B86,Calculation!C$2:C$1430,1,FALSE)))),"not entered","")</f>
        <v/>
      </c>
    </row>
    <row r="87" spans="2:7" x14ac:dyDescent="0.2">
      <c r="B87" s="66" t="s">
        <v>5</v>
      </c>
      <c r="C87" s="51" t="str">
        <f t="shared" si="3"/>
        <v xml:space="preserve"> </v>
      </c>
      <c r="D87" s="51" t="str">
        <f t="shared" si="4"/>
        <v xml:space="preserve"> </v>
      </c>
      <c r="E87" s="51">
        <v>1.1574074074074073E-5</v>
      </c>
      <c r="F87" s="52" t="e">
        <f t="shared" si="5"/>
        <v>#N/A</v>
      </c>
      <c r="G87" t="str">
        <f>IF((ISERROR((VLOOKUP(B87,Calculation!C$2:C$1430,1,FALSE)))),"not entered","")</f>
        <v/>
      </c>
    </row>
    <row r="88" spans="2:7" x14ac:dyDescent="0.2">
      <c r="B88" s="66" t="s">
        <v>5</v>
      </c>
      <c r="C88" s="51" t="str">
        <f t="shared" si="3"/>
        <v xml:space="preserve"> </v>
      </c>
      <c r="D88" s="51" t="str">
        <f t="shared" si="4"/>
        <v xml:space="preserve"> </v>
      </c>
      <c r="E88" s="51">
        <v>1.1574074074074073E-5</v>
      </c>
      <c r="F88" s="52" t="e">
        <f t="shared" si="5"/>
        <v>#N/A</v>
      </c>
      <c r="G88" t="str">
        <f>IF((ISERROR((VLOOKUP(B88,Calculation!C$2:C$1430,1,FALSE)))),"not entered","")</f>
        <v/>
      </c>
    </row>
    <row r="89" spans="2:7" x14ac:dyDescent="0.2">
      <c r="B89" s="66" t="s">
        <v>5</v>
      </c>
      <c r="C89" s="51" t="str">
        <f t="shared" si="3"/>
        <v xml:space="preserve"> </v>
      </c>
      <c r="D89" s="51" t="str">
        <f t="shared" si="4"/>
        <v xml:space="preserve"> </v>
      </c>
      <c r="E89" s="51">
        <v>1.1574074074074073E-5</v>
      </c>
      <c r="F89" s="52" t="e">
        <f t="shared" si="5"/>
        <v>#N/A</v>
      </c>
      <c r="G89" t="str">
        <f>IF((ISERROR((VLOOKUP(B89,Calculation!C$2:C$1430,1,FALSE)))),"not entered","")</f>
        <v/>
      </c>
    </row>
    <row r="90" spans="2:7" x14ac:dyDescent="0.2">
      <c r="B90" s="66" t="s">
        <v>5</v>
      </c>
      <c r="C90" s="51" t="str">
        <f t="shared" si="3"/>
        <v xml:space="preserve"> </v>
      </c>
      <c r="D90" s="51" t="str">
        <f t="shared" si="4"/>
        <v xml:space="preserve"> </v>
      </c>
      <c r="E90" s="51">
        <v>1.1574074074074073E-5</v>
      </c>
      <c r="F90" s="52" t="e">
        <f t="shared" si="5"/>
        <v>#N/A</v>
      </c>
      <c r="G90" t="str">
        <f>IF((ISERROR((VLOOKUP(B90,Calculation!C$2:C$1430,1,FALSE)))),"not entered","")</f>
        <v/>
      </c>
    </row>
    <row r="91" spans="2:7" x14ac:dyDescent="0.2">
      <c r="B91" s="66" t="s">
        <v>5</v>
      </c>
      <c r="C91" s="51" t="str">
        <f t="shared" si="3"/>
        <v xml:space="preserve"> </v>
      </c>
      <c r="D91" s="51" t="str">
        <f t="shared" si="4"/>
        <v xml:space="preserve"> </v>
      </c>
      <c r="E91" s="51">
        <v>1.1574074074074073E-5</v>
      </c>
      <c r="F91" s="52" t="e">
        <f t="shared" si="5"/>
        <v>#N/A</v>
      </c>
      <c r="G91" t="str">
        <f>IF((ISERROR((VLOOKUP(B91,Calculation!C$2:C$1430,1,FALSE)))),"not entered","")</f>
        <v/>
      </c>
    </row>
    <row r="92" spans="2:7" x14ac:dyDescent="0.2">
      <c r="B92" s="66" t="s">
        <v>5</v>
      </c>
      <c r="C92" s="51" t="str">
        <f t="shared" si="3"/>
        <v xml:space="preserve"> </v>
      </c>
      <c r="D92" s="51" t="str">
        <f t="shared" si="4"/>
        <v xml:space="preserve"> </v>
      </c>
      <c r="E92" s="51">
        <v>1.1574074074074073E-5</v>
      </c>
      <c r="F92" s="52" t="e">
        <f t="shared" si="5"/>
        <v>#N/A</v>
      </c>
      <c r="G92" t="str">
        <f>IF((ISERROR((VLOOKUP(B92,Calculation!C$2:C$1430,1,FALSE)))),"not entered","")</f>
        <v/>
      </c>
    </row>
    <row r="93" spans="2:7" x14ac:dyDescent="0.2">
      <c r="B93" s="66" t="s">
        <v>5</v>
      </c>
      <c r="C93" s="51" t="str">
        <f t="shared" si="3"/>
        <v xml:space="preserve"> </v>
      </c>
      <c r="D93" s="51" t="str">
        <f t="shared" si="4"/>
        <v xml:space="preserve"> </v>
      </c>
      <c r="E93" s="51">
        <v>1.1574074074074073E-5</v>
      </c>
      <c r="F93" s="52" t="e">
        <f t="shared" si="5"/>
        <v>#N/A</v>
      </c>
      <c r="G93" t="str">
        <f>IF((ISERROR((VLOOKUP(B93,Calculation!C$2:C$1430,1,FALSE)))),"not entered","")</f>
        <v/>
      </c>
    </row>
    <row r="94" spans="2:7" x14ac:dyDescent="0.2">
      <c r="B94" s="66" t="s">
        <v>5</v>
      </c>
      <c r="C94" s="51" t="str">
        <f t="shared" si="3"/>
        <v xml:space="preserve"> </v>
      </c>
      <c r="D94" s="51" t="str">
        <f t="shared" si="4"/>
        <v xml:space="preserve"> </v>
      </c>
      <c r="E94" s="51">
        <v>1.1574074074074073E-5</v>
      </c>
      <c r="F94" s="52" t="e">
        <f t="shared" si="5"/>
        <v>#N/A</v>
      </c>
      <c r="G94" t="str">
        <f>IF((ISERROR((VLOOKUP(B94,Calculation!C$2:C$1430,1,FALSE)))),"not entered","")</f>
        <v/>
      </c>
    </row>
    <row r="95" spans="2:7" x14ac:dyDescent="0.2">
      <c r="B95" s="66" t="s">
        <v>5</v>
      </c>
      <c r="C95" s="51" t="str">
        <f t="shared" si="3"/>
        <v xml:space="preserve"> </v>
      </c>
      <c r="D95" s="51" t="str">
        <f t="shared" si="4"/>
        <v xml:space="preserve"> </v>
      </c>
      <c r="E95" s="51">
        <v>1.1574074074074073E-5</v>
      </c>
      <c r="F95" s="52" t="e">
        <f t="shared" si="5"/>
        <v>#N/A</v>
      </c>
      <c r="G95" t="str">
        <f>IF((ISERROR((VLOOKUP(B95,Calculation!C$2:C$1430,1,FALSE)))),"not entered","")</f>
        <v/>
      </c>
    </row>
    <row r="96" spans="2:7" x14ac:dyDescent="0.2">
      <c r="B96" s="66" t="s">
        <v>5</v>
      </c>
      <c r="C96" s="51" t="str">
        <f t="shared" si="3"/>
        <v xml:space="preserve"> </v>
      </c>
      <c r="D96" s="51" t="str">
        <f t="shared" si="4"/>
        <v xml:space="preserve"> </v>
      </c>
      <c r="E96" s="51">
        <v>1.1574074074074073E-5</v>
      </c>
      <c r="F96" s="52" t="e">
        <f t="shared" si="5"/>
        <v>#N/A</v>
      </c>
      <c r="G96" t="str">
        <f>IF((ISERROR((VLOOKUP(B96,Calculation!C$2:C$1430,1,FALSE)))),"not entered","")</f>
        <v/>
      </c>
    </row>
    <row r="97" spans="2:7" x14ac:dyDescent="0.2">
      <c r="B97" s="66" t="s">
        <v>5</v>
      </c>
      <c r="C97" s="51" t="str">
        <f t="shared" si="3"/>
        <v xml:space="preserve"> </v>
      </c>
      <c r="D97" s="51" t="str">
        <f t="shared" si="4"/>
        <v xml:space="preserve"> </v>
      </c>
      <c r="E97" s="51">
        <v>1.1574074074074073E-5</v>
      </c>
      <c r="F97" s="52" t="e">
        <f t="shared" si="5"/>
        <v>#N/A</v>
      </c>
      <c r="G97" t="str">
        <f>IF((ISERROR((VLOOKUP(B97,Calculation!C$2:C$1430,1,FALSE)))),"not entered","")</f>
        <v/>
      </c>
    </row>
    <row r="98" spans="2:7" x14ac:dyDescent="0.2">
      <c r="B98" s="66" t="s">
        <v>5</v>
      </c>
      <c r="C98" s="51" t="str">
        <f t="shared" si="3"/>
        <v xml:space="preserve"> </v>
      </c>
      <c r="D98" s="51" t="str">
        <f t="shared" si="4"/>
        <v xml:space="preserve"> </v>
      </c>
      <c r="E98" s="51">
        <v>1.1574074074074073E-5</v>
      </c>
      <c r="F98" s="52" t="e">
        <f t="shared" si="5"/>
        <v>#N/A</v>
      </c>
      <c r="G98" t="str">
        <f>IF((ISERROR((VLOOKUP(B98,Calculation!C$2:C$1430,1,FALSE)))),"not entered","")</f>
        <v/>
      </c>
    </row>
    <row r="99" spans="2:7" x14ac:dyDescent="0.2">
      <c r="B99" s="66" t="s">
        <v>5</v>
      </c>
      <c r="C99" s="51" t="str">
        <f t="shared" si="3"/>
        <v xml:space="preserve"> </v>
      </c>
      <c r="D99" s="51" t="str">
        <f t="shared" si="4"/>
        <v xml:space="preserve"> </v>
      </c>
      <c r="E99" s="51">
        <v>1.1574074074074073E-5</v>
      </c>
      <c r="F99" s="52" t="e">
        <f t="shared" si="5"/>
        <v>#N/A</v>
      </c>
      <c r="G99" t="str">
        <f>IF((ISERROR((VLOOKUP(B99,Calculation!C$2:C$1430,1,FALSE)))),"not entered","")</f>
        <v/>
      </c>
    </row>
    <row r="100" spans="2:7" x14ac:dyDescent="0.2">
      <c r="B100" s="66" t="s">
        <v>5</v>
      </c>
      <c r="C100" s="51" t="str">
        <f t="shared" si="3"/>
        <v xml:space="preserve"> </v>
      </c>
      <c r="D100" s="51" t="str">
        <f t="shared" si="4"/>
        <v xml:space="preserve"> </v>
      </c>
      <c r="E100" s="51">
        <v>1.1574074074074073E-5</v>
      </c>
      <c r="F100" s="52" t="e">
        <f t="shared" si="5"/>
        <v>#N/A</v>
      </c>
      <c r="G100" t="str">
        <f>IF((ISERROR((VLOOKUP(B100,Calculation!C$2:C$1430,1,FALSE)))),"not entered","")</f>
        <v/>
      </c>
    </row>
    <row r="101" spans="2:7" x14ac:dyDescent="0.2">
      <c r="B101" s="66" t="s">
        <v>5</v>
      </c>
      <c r="C101" s="51" t="str">
        <f t="shared" si="3"/>
        <v xml:space="preserve"> </v>
      </c>
      <c r="D101" s="51" t="str">
        <f t="shared" si="4"/>
        <v xml:space="preserve"> </v>
      </c>
      <c r="E101" s="51">
        <v>1.1574074074074073E-5</v>
      </c>
      <c r="F101" s="52" t="e">
        <f t="shared" si="5"/>
        <v>#N/A</v>
      </c>
      <c r="G101" t="str">
        <f>IF((ISERROR((VLOOKUP(B101,Calculation!C$2:C$1430,1,FALSE)))),"not entered","")</f>
        <v/>
      </c>
    </row>
    <row r="102" spans="2:7" x14ac:dyDescent="0.2">
      <c r="B102" s="66" t="s">
        <v>5</v>
      </c>
      <c r="C102" s="51" t="str">
        <f t="shared" si="3"/>
        <v xml:space="preserve"> </v>
      </c>
      <c r="D102" s="51" t="str">
        <f t="shared" si="4"/>
        <v xml:space="preserve"> </v>
      </c>
      <c r="E102" s="51">
        <v>1.1574074074074073E-5</v>
      </c>
      <c r="F102" s="52" t="e">
        <f t="shared" si="5"/>
        <v>#N/A</v>
      </c>
      <c r="G102" t="str">
        <f>IF((ISERROR((VLOOKUP(B102,Calculation!C$2:C$1430,1,FALSE)))),"not entered","")</f>
        <v/>
      </c>
    </row>
    <row r="103" spans="2:7" x14ac:dyDescent="0.2">
      <c r="B103" s="66" t="s">
        <v>5</v>
      </c>
      <c r="C103" s="51" t="str">
        <f t="shared" si="3"/>
        <v xml:space="preserve"> </v>
      </c>
      <c r="D103" s="51" t="str">
        <f t="shared" si="4"/>
        <v xml:space="preserve"> </v>
      </c>
      <c r="E103" s="51">
        <v>1.1574074074074073E-5</v>
      </c>
      <c r="F103" s="52" t="e">
        <f t="shared" si="5"/>
        <v>#N/A</v>
      </c>
      <c r="G103" t="str">
        <f>IF((ISERROR((VLOOKUP(B103,Calculation!C$2:C$1430,1,FALSE)))),"not entered","")</f>
        <v/>
      </c>
    </row>
    <row r="104" spans="2:7" x14ac:dyDescent="0.2">
      <c r="B104" s="66" t="s">
        <v>5</v>
      </c>
      <c r="C104" s="51" t="str">
        <f t="shared" si="3"/>
        <v xml:space="preserve"> </v>
      </c>
      <c r="D104" s="51" t="str">
        <f t="shared" si="4"/>
        <v xml:space="preserve"> </v>
      </c>
      <c r="E104" s="51">
        <v>1.1574074074074073E-5</v>
      </c>
      <c r="F104" s="52" t="e">
        <f t="shared" si="5"/>
        <v>#N/A</v>
      </c>
      <c r="G104" t="str">
        <f>IF((ISERROR((VLOOKUP(B104,Calculation!C$2:C$1430,1,FALSE)))),"not entered","")</f>
        <v/>
      </c>
    </row>
    <row r="105" spans="2:7" x14ac:dyDescent="0.2">
      <c r="B105" s="66" t="s">
        <v>5</v>
      </c>
      <c r="C105" s="51" t="str">
        <f t="shared" si="3"/>
        <v xml:space="preserve"> </v>
      </c>
      <c r="D105" s="51" t="str">
        <f t="shared" si="4"/>
        <v xml:space="preserve"> </v>
      </c>
      <c r="E105" s="51">
        <v>1.1574074074074073E-5</v>
      </c>
      <c r="F105" s="52" t="e">
        <f t="shared" si="5"/>
        <v>#N/A</v>
      </c>
      <c r="G105" t="str">
        <f>IF((ISERROR((VLOOKUP(B105,Calculation!C$2:C$1430,1,FALSE)))),"not entered","")</f>
        <v/>
      </c>
    </row>
    <row r="106" spans="2:7" x14ac:dyDescent="0.2">
      <c r="B106" s="66" t="s">
        <v>5</v>
      </c>
      <c r="C106" s="51" t="str">
        <f t="shared" si="3"/>
        <v xml:space="preserve"> </v>
      </c>
      <c r="D106" s="51" t="str">
        <f t="shared" si="4"/>
        <v xml:space="preserve"> </v>
      </c>
      <c r="E106" s="51">
        <v>1.1574074074074073E-5</v>
      </c>
      <c r="F106" s="52" t="e">
        <f t="shared" si="5"/>
        <v>#N/A</v>
      </c>
      <c r="G106" t="str">
        <f>IF((ISERROR((VLOOKUP(B106,Calculation!C$2:C$1430,1,FALSE)))),"not entered","")</f>
        <v/>
      </c>
    </row>
    <row r="107" spans="2:7" x14ac:dyDescent="0.2">
      <c r="B107" s="66" t="s">
        <v>5</v>
      </c>
      <c r="C107" s="51" t="str">
        <f t="shared" si="3"/>
        <v xml:space="preserve"> </v>
      </c>
      <c r="D107" s="51" t="str">
        <f t="shared" si="4"/>
        <v xml:space="preserve"> </v>
      </c>
      <c r="E107" s="51">
        <v>1.1574074074074073E-5</v>
      </c>
      <c r="F107" s="52" t="e">
        <f t="shared" si="5"/>
        <v>#N/A</v>
      </c>
      <c r="G107" t="str">
        <f>IF((ISERROR((VLOOKUP(B107,Calculation!C$2:C$1430,1,FALSE)))),"not entered","")</f>
        <v/>
      </c>
    </row>
    <row r="108" spans="2:7" x14ac:dyDescent="0.2">
      <c r="B108" s="66" t="s">
        <v>5</v>
      </c>
      <c r="C108" s="51" t="str">
        <f t="shared" si="3"/>
        <v xml:space="preserve"> </v>
      </c>
      <c r="D108" s="51" t="str">
        <f t="shared" si="4"/>
        <v xml:space="preserve"> </v>
      </c>
      <c r="E108" s="51">
        <v>1.1574074074074073E-5</v>
      </c>
      <c r="F108" s="52" t="e">
        <f t="shared" si="5"/>
        <v>#N/A</v>
      </c>
      <c r="G108" t="str">
        <f>IF((ISERROR((VLOOKUP(B108,Calculation!C$2:C$1430,1,FALSE)))),"not entered","")</f>
        <v/>
      </c>
    </row>
    <row r="109" spans="2:7" x14ac:dyDescent="0.2">
      <c r="B109" s="66" t="s">
        <v>5</v>
      </c>
      <c r="C109" s="51" t="str">
        <f t="shared" si="3"/>
        <v xml:space="preserve"> </v>
      </c>
      <c r="D109" s="51" t="str">
        <f t="shared" si="4"/>
        <v xml:space="preserve"> </v>
      </c>
      <c r="E109" s="51">
        <v>1.1574074074074073E-5</v>
      </c>
      <c r="F109" s="52" t="e">
        <f t="shared" si="5"/>
        <v>#N/A</v>
      </c>
      <c r="G109" t="str">
        <f>IF((ISERROR((VLOOKUP(B109,Calculation!C$2:C$1430,1,FALSE)))),"not entered","")</f>
        <v/>
      </c>
    </row>
    <row r="110" spans="2:7" x14ac:dyDescent="0.2">
      <c r="B110" s="66" t="s">
        <v>5</v>
      </c>
      <c r="C110" s="51" t="str">
        <f t="shared" si="3"/>
        <v xml:space="preserve"> </v>
      </c>
      <c r="D110" s="51" t="str">
        <f t="shared" si="4"/>
        <v xml:space="preserve"> </v>
      </c>
      <c r="E110" s="51">
        <v>1.1574074074074073E-5</v>
      </c>
      <c r="F110" s="52" t="e">
        <f t="shared" si="5"/>
        <v>#N/A</v>
      </c>
      <c r="G110" t="str">
        <f>IF((ISERROR((VLOOKUP(B110,Calculation!C$2:C$1430,1,FALSE)))),"not entered","")</f>
        <v/>
      </c>
    </row>
    <row r="111" spans="2:7" x14ac:dyDescent="0.2">
      <c r="B111" s="66" t="s">
        <v>5</v>
      </c>
      <c r="C111" s="51" t="str">
        <f t="shared" si="3"/>
        <v xml:space="preserve"> </v>
      </c>
      <c r="D111" s="51" t="str">
        <f t="shared" si="4"/>
        <v xml:space="preserve"> </v>
      </c>
      <c r="E111" s="51">
        <v>1.1574074074074073E-5</v>
      </c>
      <c r="F111" s="52" t="e">
        <f t="shared" si="5"/>
        <v>#N/A</v>
      </c>
      <c r="G111" t="str">
        <f>IF((ISERROR((VLOOKUP(B111,Calculation!C$2:C$1430,1,FALSE)))),"not entered","")</f>
        <v/>
      </c>
    </row>
    <row r="112" spans="2:7" x14ac:dyDescent="0.2">
      <c r="B112" s="66" t="s">
        <v>5</v>
      </c>
      <c r="C112" s="51" t="str">
        <f t="shared" si="3"/>
        <v xml:space="preserve"> </v>
      </c>
      <c r="D112" s="51" t="str">
        <f t="shared" si="4"/>
        <v xml:space="preserve"> </v>
      </c>
      <c r="E112" s="51">
        <v>1.1574074074074073E-5</v>
      </c>
      <c r="F112" s="52" t="e">
        <f t="shared" si="5"/>
        <v>#N/A</v>
      </c>
      <c r="G112" t="str">
        <f>IF((ISERROR((VLOOKUP(B112,Calculation!C$2:C$1430,1,FALSE)))),"not entered","")</f>
        <v/>
      </c>
    </row>
    <row r="113" spans="2:7" x14ac:dyDescent="0.2">
      <c r="B113" s="66" t="s">
        <v>5</v>
      </c>
      <c r="C113" s="51" t="str">
        <f t="shared" si="3"/>
        <v xml:space="preserve"> </v>
      </c>
      <c r="D113" s="51" t="str">
        <f t="shared" si="4"/>
        <v xml:space="preserve"> </v>
      </c>
      <c r="E113" s="51">
        <v>1.1574074074074073E-5</v>
      </c>
      <c r="F113" s="52" t="e">
        <f t="shared" si="5"/>
        <v>#N/A</v>
      </c>
      <c r="G113" t="str">
        <f>IF((ISERROR((VLOOKUP(B113,Calculation!C$2:C$1430,1,FALSE)))),"not entered","")</f>
        <v/>
      </c>
    </row>
    <row r="114" spans="2:7" x14ac:dyDescent="0.2">
      <c r="B114" s="66" t="s">
        <v>5</v>
      </c>
      <c r="C114" s="51" t="str">
        <f t="shared" si="3"/>
        <v xml:space="preserve"> </v>
      </c>
      <c r="D114" s="51" t="str">
        <f t="shared" si="4"/>
        <v xml:space="preserve"> </v>
      </c>
      <c r="E114" s="51">
        <v>1.1574074074074073E-5</v>
      </c>
      <c r="F114" s="52" t="e">
        <f t="shared" si="5"/>
        <v>#N/A</v>
      </c>
      <c r="G114" t="str">
        <f>IF((ISERROR((VLOOKUP(B114,Calculation!C$2:C$1430,1,FALSE)))),"not entered","")</f>
        <v/>
      </c>
    </row>
    <row r="115" spans="2:7" x14ac:dyDescent="0.2">
      <c r="B115" s="66" t="s">
        <v>5</v>
      </c>
      <c r="C115" s="51" t="str">
        <f t="shared" si="3"/>
        <v xml:space="preserve"> </v>
      </c>
      <c r="D115" s="51" t="str">
        <f t="shared" si="4"/>
        <v xml:space="preserve"> </v>
      </c>
      <c r="E115" s="51">
        <v>1.1574074074074073E-5</v>
      </c>
      <c r="F115" s="52" t="e">
        <f t="shared" si="5"/>
        <v>#N/A</v>
      </c>
      <c r="G115" t="str">
        <f>IF((ISERROR((VLOOKUP(B115,Calculation!C$2:C$1430,1,FALSE)))),"not entered","")</f>
        <v/>
      </c>
    </row>
    <row r="116" spans="2:7" x14ac:dyDescent="0.2">
      <c r="B116" s="66" t="s">
        <v>5</v>
      </c>
      <c r="C116" s="51" t="str">
        <f t="shared" si="3"/>
        <v xml:space="preserve"> </v>
      </c>
      <c r="D116" s="51" t="str">
        <f t="shared" si="4"/>
        <v xml:space="preserve"> </v>
      </c>
      <c r="E116" s="51">
        <v>1.1574074074074073E-5</v>
      </c>
      <c r="F116" s="52" t="e">
        <f t="shared" si="5"/>
        <v>#N/A</v>
      </c>
      <c r="G116" t="str">
        <f>IF((ISERROR((VLOOKUP(B116,Calculation!C$2:C$1430,1,FALSE)))),"not entered","")</f>
        <v/>
      </c>
    </row>
    <row r="117" spans="2:7" x14ac:dyDescent="0.2">
      <c r="B117" s="66" t="s">
        <v>5</v>
      </c>
      <c r="C117" s="51" t="str">
        <f t="shared" si="3"/>
        <v xml:space="preserve"> </v>
      </c>
      <c r="D117" s="51" t="str">
        <f t="shared" si="4"/>
        <v xml:space="preserve"> </v>
      </c>
      <c r="E117" s="51">
        <v>1.1574074074074073E-5</v>
      </c>
      <c r="F117" s="52" t="e">
        <f t="shared" si="5"/>
        <v>#N/A</v>
      </c>
      <c r="G117" t="str">
        <f>IF((ISERROR((VLOOKUP(B117,Calculation!C$2:C$1430,1,FALSE)))),"not entered","")</f>
        <v/>
      </c>
    </row>
    <row r="118" spans="2:7" x14ac:dyDescent="0.2">
      <c r="B118" s="66" t="s">
        <v>5</v>
      </c>
      <c r="C118" s="51" t="str">
        <f t="shared" si="3"/>
        <v xml:space="preserve"> </v>
      </c>
      <c r="D118" s="51" t="str">
        <f t="shared" si="4"/>
        <v xml:space="preserve"> </v>
      </c>
      <c r="E118" s="51">
        <v>1.1574074074074073E-5</v>
      </c>
      <c r="F118" s="52" t="e">
        <f t="shared" si="5"/>
        <v>#N/A</v>
      </c>
      <c r="G118" t="str">
        <f>IF((ISERROR((VLOOKUP(B118,Calculation!C$2:C$1430,1,FALSE)))),"not entered","")</f>
        <v/>
      </c>
    </row>
    <row r="119" spans="2:7" x14ac:dyDescent="0.2">
      <c r="B119" s="66" t="s">
        <v>5</v>
      </c>
      <c r="C119" s="51" t="str">
        <f t="shared" si="3"/>
        <v xml:space="preserve"> </v>
      </c>
      <c r="D119" s="51" t="str">
        <f t="shared" si="4"/>
        <v xml:space="preserve"> </v>
      </c>
      <c r="E119" s="51">
        <v>1.1574074074074073E-5</v>
      </c>
      <c r="F119" s="52" t="e">
        <f t="shared" si="5"/>
        <v>#N/A</v>
      </c>
      <c r="G119" t="str">
        <f>IF((ISERROR((VLOOKUP(B119,Calculation!C$2:C$1430,1,FALSE)))),"not entered","")</f>
        <v/>
      </c>
    </row>
    <row r="120" spans="2:7" x14ac:dyDescent="0.2">
      <c r="B120" s="66" t="s">
        <v>5</v>
      </c>
      <c r="C120" s="51" t="str">
        <f t="shared" si="3"/>
        <v xml:space="preserve"> </v>
      </c>
      <c r="D120" s="51" t="str">
        <f t="shared" si="4"/>
        <v xml:space="preserve"> </v>
      </c>
      <c r="E120" s="51">
        <v>1.1574074074074073E-5</v>
      </c>
      <c r="F120" s="52" t="e">
        <f t="shared" si="5"/>
        <v>#N/A</v>
      </c>
      <c r="G120" t="str">
        <f>IF((ISERROR((VLOOKUP(B120,Calculation!C$2:C$1430,1,FALSE)))),"not entered","")</f>
        <v/>
      </c>
    </row>
    <row r="121" spans="2:7" x14ac:dyDescent="0.2">
      <c r="B121" s="66" t="s">
        <v>5</v>
      </c>
      <c r="C121" s="51" t="str">
        <f t="shared" si="3"/>
        <v xml:space="preserve"> </v>
      </c>
      <c r="D121" s="51" t="str">
        <f t="shared" si="4"/>
        <v xml:space="preserve"> </v>
      </c>
      <c r="E121" s="51">
        <v>1.1574074074074073E-5</v>
      </c>
      <c r="F121" s="52" t="e">
        <f t="shared" si="5"/>
        <v>#N/A</v>
      </c>
      <c r="G121" t="str">
        <f>IF((ISERROR((VLOOKUP(B121,Calculation!C$2:C$1430,1,FALSE)))),"not entered","")</f>
        <v/>
      </c>
    </row>
    <row r="122" spans="2:7" x14ac:dyDescent="0.2">
      <c r="B122" s="66" t="s">
        <v>5</v>
      </c>
      <c r="C122" s="51" t="str">
        <f t="shared" si="3"/>
        <v xml:space="preserve"> </v>
      </c>
      <c r="D122" s="51" t="str">
        <f t="shared" si="4"/>
        <v xml:space="preserve"> </v>
      </c>
      <c r="E122" s="51">
        <v>1.1574074074074073E-5</v>
      </c>
      <c r="F122" s="52" t="e">
        <f t="shared" si="5"/>
        <v>#N/A</v>
      </c>
      <c r="G122" t="str">
        <f>IF((ISERROR((VLOOKUP(B122,Calculation!C$2:C$1430,1,FALSE)))),"not entered","")</f>
        <v/>
      </c>
    </row>
    <row r="123" spans="2:7" x14ac:dyDescent="0.2">
      <c r="B123" s="66" t="s">
        <v>5</v>
      </c>
      <c r="C123" s="51" t="str">
        <f t="shared" si="3"/>
        <v xml:space="preserve"> </v>
      </c>
      <c r="D123" s="51" t="str">
        <f t="shared" si="4"/>
        <v xml:space="preserve"> </v>
      </c>
      <c r="E123" s="51">
        <v>1.1574074074074073E-5</v>
      </c>
      <c r="F123" s="52" t="e">
        <f t="shared" si="5"/>
        <v>#N/A</v>
      </c>
      <c r="G123" t="str">
        <f>IF((ISERROR((VLOOKUP(B123,Calculation!C$2:C$1430,1,FALSE)))),"not entered","")</f>
        <v/>
      </c>
    </row>
    <row r="124" spans="2:7" x14ac:dyDescent="0.2">
      <c r="B124" s="66" t="s">
        <v>5</v>
      </c>
      <c r="C124" s="51" t="str">
        <f t="shared" si="3"/>
        <v xml:space="preserve"> </v>
      </c>
      <c r="D124" s="51" t="str">
        <f t="shared" si="4"/>
        <v xml:space="preserve"> </v>
      </c>
      <c r="E124" s="51">
        <v>1.1574074074074073E-5</v>
      </c>
      <c r="F124" s="52" t="e">
        <f t="shared" si="5"/>
        <v>#N/A</v>
      </c>
      <c r="G124" t="str">
        <f>IF((ISERROR((VLOOKUP(B124,Calculation!C$2:C$1430,1,FALSE)))),"not entered","")</f>
        <v/>
      </c>
    </row>
    <row r="125" spans="2:7" x14ac:dyDescent="0.2">
      <c r="B125" s="66" t="s">
        <v>5</v>
      </c>
      <c r="C125" s="51" t="str">
        <f t="shared" si="3"/>
        <v xml:space="preserve"> </v>
      </c>
      <c r="D125" s="51" t="str">
        <f t="shared" si="4"/>
        <v xml:space="preserve"> </v>
      </c>
      <c r="E125" s="51">
        <v>1.1574074074074073E-5</v>
      </c>
      <c r="F125" s="52" t="e">
        <f t="shared" si="5"/>
        <v>#N/A</v>
      </c>
      <c r="G125" t="str">
        <f>IF((ISERROR((VLOOKUP(B125,Calculation!C$2:C$1430,1,FALSE)))),"not entered","")</f>
        <v/>
      </c>
    </row>
    <row r="126" spans="2:7" x14ac:dyDescent="0.2">
      <c r="B126" s="66" t="s">
        <v>5</v>
      </c>
      <c r="C126" s="51" t="str">
        <f t="shared" si="3"/>
        <v xml:space="preserve"> </v>
      </c>
      <c r="D126" s="51" t="str">
        <f t="shared" si="4"/>
        <v xml:space="preserve"> </v>
      </c>
      <c r="E126" s="51">
        <v>1.1574074074074073E-5</v>
      </c>
      <c r="F126" s="52" t="e">
        <f t="shared" si="5"/>
        <v>#N/A</v>
      </c>
      <c r="G126" t="str">
        <f>IF((ISERROR((VLOOKUP(B126,Calculation!C$2:C$1430,1,FALSE)))),"not entered","")</f>
        <v/>
      </c>
    </row>
    <row r="127" spans="2:7" x14ac:dyDescent="0.2">
      <c r="B127" s="66" t="s">
        <v>5</v>
      </c>
      <c r="C127" s="51" t="str">
        <f t="shared" si="3"/>
        <v xml:space="preserve"> </v>
      </c>
      <c r="D127" s="51" t="str">
        <f t="shared" si="4"/>
        <v xml:space="preserve"> </v>
      </c>
      <c r="E127" s="51">
        <v>1.1574074074074073E-5</v>
      </c>
      <c r="F127" s="52" t="e">
        <f t="shared" si="5"/>
        <v>#N/A</v>
      </c>
      <c r="G127" t="str">
        <f>IF((ISERROR((VLOOKUP(B127,Calculation!C$2:C$1430,1,FALSE)))),"not entered","")</f>
        <v/>
      </c>
    </row>
    <row r="128" spans="2:7" x14ac:dyDescent="0.2">
      <c r="B128" s="66" t="s">
        <v>5</v>
      </c>
      <c r="C128" s="51" t="str">
        <f t="shared" si="3"/>
        <v xml:space="preserve"> </v>
      </c>
      <c r="D128" s="51" t="str">
        <f t="shared" si="4"/>
        <v xml:space="preserve"> </v>
      </c>
      <c r="E128" s="51">
        <v>1.1574074074074073E-5</v>
      </c>
      <c r="F128" s="52" t="e">
        <f t="shared" si="5"/>
        <v>#N/A</v>
      </c>
      <c r="G128" t="str">
        <f>IF((ISERROR((VLOOKUP(B128,Calculation!C$2:C$1430,1,FALSE)))),"not entered","")</f>
        <v/>
      </c>
    </row>
    <row r="129" spans="2:7" x14ac:dyDescent="0.2">
      <c r="B129" s="66" t="s">
        <v>5</v>
      </c>
      <c r="C129" s="51" t="str">
        <f t="shared" si="3"/>
        <v xml:space="preserve"> </v>
      </c>
      <c r="D129" s="51" t="str">
        <f t="shared" si="4"/>
        <v xml:space="preserve"> </v>
      </c>
      <c r="E129" s="51">
        <v>1.1574074074074073E-5</v>
      </c>
      <c r="F129" s="52" t="e">
        <f t="shared" si="5"/>
        <v>#N/A</v>
      </c>
      <c r="G129" t="str">
        <f>IF((ISERROR((VLOOKUP(B129,Calculation!C$2:C$1430,1,FALSE)))),"not entered","")</f>
        <v/>
      </c>
    </row>
    <row r="130" spans="2:7" x14ac:dyDescent="0.2">
      <c r="B130" s="66" t="s">
        <v>5</v>
      </c>
      <c r="C130" s="51" t="str">
        <f t="shared" si="3"/>
        <v xml:space="preserve"> </v>
      </c>
      <c r="D130" s="51" t="str">
        <f t="shared" si="4"/>
        <v xml:space="preserve"> </v>
      </c>
      <c r="E130" s="51">
        <v>1.1574074074074073E-5</v>
      </c>
      <c r="F130" s="52" t="e">
        <f t="shared" si="5"/>
        <v>#N/A</v>
      </c>
      <c r="G130" t="str">
        <f>IF((ISERROR((VLOOKUP(B130,Calculation!C$2:C$1430,1,FALSE)))),"not entered","")</f>
        <v/>
      </c>
    </row>
    <row r="131" spans="2:7" x14ac:dyDescent="0.2">
      <c r="B131" s="66" t="s">
        <v>5</v>
      </c>
      <c r="C131" s="51" t="str">
        <f t="shared" si="3"/>
        <v xml:space="preserve"> </v>
      </c>
      <c r="D131" s="51" t="str">
        <f t="shared" si="4"/>
        <v xml:space="preserve"> </v>
      </c>
      <c r="E131" s="51">
        <v>1.1574074074074073E-5</v>
      </c>
      <c r="F131" s="52" t="e">
        <f t="shared" si="5"/>
        <v>#N/A</v>
      </c>
      <c r="G131" t="str">
        <f>IF((ISERROR((VLOOKUP(B131,Calculation!C$2:C$1430,1,FALSE)))),"not entered","")</f>
        <v/>
      </c>
    </row>
    <row r="132" spans="2:7" x14ac:dyDescent="0.2">
      <c r="B132" s="66" t="s">
        <v>5</v>
      </c>
      <c r="C132" s="51" t="str">
        <f t="shared" si="3"/>
        <v xml:space="preserve"> </v>
      </c>
      <c r="D132" s="51" t="str">
        <f t="shared" si="4"/>
        <v xml:space="preserve"> </v>
      </c>
      <c r="E132" s="51">
        <v>1.1574074074074073E-5</v>
      </c>
      <c r="F132" s="52" t="e">
        <f t="shared" si="5"/>
        <v>#N/A</v>
      </c>
      <c r="G132" t="str">
        <f>IF((ISERROR((VLOOKUP(B132,Calculation!C$2:C$1430,1,FALSE)))),"not entered","")</f>
        <v/>
      </c>
    </row>
    <row r="133" spans="2:7" x14ac:dyDescent="0.2">
      <c r="B133" s="66" t="s">
        <v>5</v>
      </c>
      <c r="C133" s="51" t="str">
        <f t="shared" ref="C133:C189" si="6">VLOOKUP(B133,name,3,FALSE)</f>
        <v xml:space="preserve"> </v>
      </c>
      <c r="D133" s="51" t="str">
        <f t="shared" ref="D133:D189" si="7">VLOOKUP(B133,name,2,FALSE)</f>
        <v xml:space="preserve"> </v>
      </c>
      <c r="E133" s="51">
        <v>1.1574074074074073E-5</v>
      </c>
      <c r="F133" s="52" t="e">
        <f t="shared" ref="F133:F189" si="8">(VLOOKUP(C133,C$4:E$5,3,FALSE))/(E133/10000)</f>
        <v>#N/A</v>
      </c>
      <c r="G133" t="str">
        <f>IF((ISERROR((VLOOKUP(B133,Calculation!C$2:C$1430,1,FALSE)))),"not entered","")</f>
        <v/>
      </c>
    </row>
    <row r="134" spans="2:7" x14ac:dyDescent="0.2">
      <c r="B134" s="66" t="s">
        <v>5</v>
      </c>
      <c r="C134" s="51" t="str">
        <f t="shared" si="6"/>
        <v xml:space="preserve"> </v>
      </c>
      <c r="D134" s="51" t="str">
        <f t="shared" si="7"/>
        <v xml:space="preserve"> </v>
      </c>
      <c r="E134" s="51">
        <v>1.1574074074074073E-5</v>
      </c>
      <c r="F134" s="52" t="e">
        <f t="shared" si="8"/>
        <v>#N/A</v>
      </c>
      <c r="G134" t="str">
        <f>IF((ISERROR((VLOOKUP(B134,Calculation!C$2:C$1430,1,FALSE)))),"not entered","")</f>
        <v/>
      </c>
    </row>
    <row r="135" spans="2:7" x14ac:dyDescent="0.2">
      <c r="B135" s="66" t="s">
        <v>5</v>
      </c>
      <c r="C135" s="51" t="str">
        <f t="shared" si="6"/>
        <v xml:space="preserve"> </v>
      </c>
      <c r="D135" s="51" t="str">
        <f t="shared" si="7"/>
        <v xml:space="preserve"> </v>
      </c>
      <c r="E135" s="51">
        <v>1.1574074074074073E-5</v>
      </c>
      <c r="F135" s="52" t="e">
        <f t="shared" si="8"/>
        <v>#N/A</v>
      </c>
      <c r="G135" t="str">
        <f>IF((ISERROR((VLOOKUP(B135,Calculation!C$2:C$1430,1,FALSE)))),"not entered","")</f>
        <v/>
      </c>
    </row>
    <row r="136" spans="2:7" x14ac:dyDescent="0.2">
      <c r="B136" s="66" t="s">
        <v>5</v>
      </c>
      <c r="C136" s="51" t="str">
        <f t="shared" si="6"/>
        <v xml:space="preserve"> </v>
      </c>
      <c r="D136" s="51" t="str">
        <f t="shared" si="7"/>
        <v xml:space="preserve"> </v>
      </c>
      <c r="E136" s="51">
        <v>1.1574074074074073E-5</v>
      </c>
      <c r="F136" s="52" t="e">
        <f t="shared" si="8"/>
        <v>#N/A</v>
      </c>
      <c r="G136" t="str">
        <f>IF((ISERROR((VLOOKUP(B136,Calculation!C$2:C$1430,1,FALSE)))),"not entered","")</f>
        <v/>
      </c>
    </row>
    <row r="137" spans="2:7" x14ac:dyDescent="0.2">
      <c r="B137" s="66" t="s">
        <v>5</v>
      </c>
      <c r="C137" s="51" t="str">
        <f t="shared" si="6"/>
        <v xml:space="preserve"> </v>
      </c>
      <c r="D137" s="51" t="str">
        <f t="shared" si="7"/>
        <v xml:space="preserve"> </v>
      </c>
      <c r="E137" s="51">
        <v>1.1574074074074073E-5</v>
      </c>
      <c r="F137" s="52" t="e">
        <f t="shared" si="8"/>
        <v>#N/A</v>
      </c>
      <c r="G137" t="str">
        <f>IF((ISERROR((VLOOKUP(B137,Calculation!C$2:C$1430,1,FALSE)))),"not entered","")</f>
        <v/>
      </c>
    </row>
    <row r="138" spans="2:7" x14ac:dyDescent="0.2">
      <c r="B138" s="66" t="s">
        <v>5</v>
      </c>
      <c r="C138" s="51" t="str">
        <f t="shared" si="6"/>
        <v xml:space="preserve"> </v>
      </c>
      <c r="D138" s="51" t="str">
        <f t="shared" si="7"/>
        <v xml:space="preserve"> </v>
      </c>
      <c r="E138" s="51">
        <v>1.1574074074074073E-5</v>
      </c>
      <c r="F138" s="52" t="e">
        <f t="shared" si="8"/>
        <v>#N/A</v>
      </c>
      <c r="G138" t="str">
        <f>IF((ISERROR((VLOOKUP(B138,Calculation!C$2:C$1430,1,FALSE)))),"not entered","")</f>
        <v/>
      </c>
    </row>
    <row r="139" spans="2:7" x14ac:dyDescent="0.2">
      <c r="B139" s="66" t="s">
        <v>5</v>
      </c>
      <c r="C139" s="51" t="str">
        <f t="shared" si="6"/>
        <v xml:space="preserve"> </v>
      </c>
      <c r="D139" s="51" t="str">
        <f t="shared" si="7"/>
        <v xml:space="preserve"> </v>
      </c>
      <c r="E139" s="51">
        <v>1.1574074074074073E-5</v>
      </c>
      <c r="F139" s="52" t="e">
        <f t="shared" si="8"/>
        <v>#N/A</v>
      </c>
      <c r="G139" t="str">
        <f>IF((ISERROR((VLOOKUP(B139,Calculation!C$2:C$1430,1,FALSE)))),"not entered","")</f>
        <v/>
      </c>
    </row>
    <row r="140" spans="2:7" x14ac:dyDescent="0.2">
      <c r="B140" s="66" t="s">
        <v>5</v>
      </c>
      <c r="C140" s="51" t="str">
        <f t="shared" si="6"/>
        <v xml:space="preserve"> </v>
      </c>
      <c r="D140" s="51" t="str">
        <f t="shared" si="7"/>
        <v xml:space="preserve"> </v>
      </c>
      <c r="E140" s="51">
        <v>1.1574074074074073E-5</v>
      </c>
      <c r="F140" s="52" t="e">
        <f t="shared" si="8"/>
        <v>#N/A</v>
      </c>
      <c r="G140" t="str">
        <f>IF((ISERROR((VLOOKUP(B140,Calculation!C$2:C$1430,1,FALSE)))),"not entered","")</f>
        <v/>
      </c>
    </row>
    <row r="141" spans="2:7" x14ac:dyDescent="0.2">
      <c r="B141" s="66" t="s">
        <v>5</v>
      </c>
      <c r="C141" s="51" t="str">
        <f t="shared" si="6"/>
        <v xml:space="preserve"> </v>
      </c>
      <c r="D141" s="51" t="str">
        <f t="shared" si="7"/>
        <v xml:space="preserve"> </v>
      </c>
      <c r="E141" s="51">
        <v>1.1574074074074073E-5</v>
      </c>
      <c r="F141" s="52" t="e">
        <f t="shared" si="8"/>
        <v>#N/A</v>
      </c>
      <c r="G141" t="str">
        <f>IF((ISERROR((VLOOKUP(B141,Calculation!C$2:C$1430,1,FALSE)))),"not entered","")</f>
        <v/>
      </c>
    </row>
    <row r="142" spans="2:7" x14ac:dyDescent="0.2">
      <c r="B142" s="66" t="s">
        <v>5</v>
      </c>
      <c r="C142" s="51" t="str">
        <f t="shared" si="6"/>
        <v xml:space="preserve"> </v>
      </c>
      <c r="D142" s="51" t="str">
        <f t="shared" si="7"/>
        <v xml:space="preserve"> </v>
      </c>
      <c r="E142" s="51">
        <v>1.1574074074074073E-5</v>
      </c>
      <c r="F142" s="52" t="e">
        <f t="shared" si="8"/>
        <v>#N/A</v>
      </c>
      <c r="G142" t="str">
        <f>IF((ISERROR((VLOOKUP(B142,Calculation!C$2:C$1430,1,FALSE)))),"not entered","")</f>
        <v/>
      </c>
    </row>
    <row r="143" spans="2:7" x14ac:dyDescent="0.2">
      <c r="B143" s="66" t="s">
        <v>5</v>
      </c>
      <c r="C143" s="51" t="str">
        <f t="shared" si="6"/>
        <v xml:space="preserve"> </v>
      </c>
      <c r="D143" s="51" t="str">
        <f t="shared" si="7"/>
        <v xml:space="preserve"> </v>
      </c>
      <c r="E143" s="51">
        <v>1.1574074074074073E-5</v>
      </c>
      <c r="F143" s="52" t="e">
        <f t="shared" si="8"/>
        <v>#N/A</v>
      </c>
      <c r="G143" t="str">
        <f>IF((ISERROR((VLOOKUP(B143,Calculation!C$2:C$1430,1,FALSE)))),"not entered","")</f>
        <v/>
      </c>
    </row>
    <row r="144" spans="2:7" x14ac:dyDescent="0.2">
      <c r="B144" s="66" t="s">
        <v>5</v>
      </c>
      <c r="C144" s="51" t="str">
        <f t="shared" si="6"/>
        <v xml:space="preserve"> </v>
      </c>
      <c r="D144" s="51" t="str">
        <f t="shared" si="7"/>
        <v xml:space="preserve"> </v>
      </c>
      <c r="E144" s="51">
        <v>1.1574074074074073E-5</v>
      </c>
      <c r="F144" s="52" t="e">
        <f t="shared" si="8"/>
        <v>#N/A</v>
      </c>
      <c r="G144" t="str">
        <f>IF((ISERROR((VLOOKUP(B144,Calculation!C$2:C$1430,1,FALSE)))),"not entered","")</f>
        <v/>
      </c>
    </row>
    <row r="145" spans="2:7" x14ac:dyDescent="0.2">
      <c r="B145" s="66" t="s">
        <v>5</v>
      </c>
      <c r="C145" s="51" t="str">
        <f t="shared" si="6"/>
        <v xml:space="preserve"> </v>
      </c>
      <c r="D145" s="51" t="str">
        <f t="shared" si="7"/>
        <v xml:space="preserve"> </v>
      </c>
      <c r="E145" s="51">
        <v>1.1574074074074073E-5</v>
      </c>
      <c r="F145" s="52" t="e">
        <f t="shared" si="8"/>
        <v>#N/A</v>
      </c>
      <c r="G145" t="str">
        <f>IF((ISERROR((VLOOKUP(B145,Calculation!C$2:C$1430,1,FALSE)))),"not entered","")</f>
        <v/>
      </c>
    </row>
    <row r="146" spans="2:7" x14ac:dyDescent="0.2">
      <c r="B146" s="66" t="s">
        <v>5</v>
      </c>
      <c r="C146" s="51" t="str">
        <f t="shared" si="6"/>
        <v xml:space="preserve"> </v>
      </c>
      <c r="D146" s="51" t="str">
        <f t="shared" si="7"/>
        <v xml:space="preserve"> </v>
      </c>
      <c r="E146" s="51">
        <v>1.1574074074074073E-5</v>
      </c>
      <c r="F146" s="52" t="e">
        <f t="shared" si="8"/>
        <v>#N/A</v>
      </c>
      <c r="G146" t="str">
        <f>IF((ISERROR((VLOOKUP(B146,Calculation!C$2:C$1430,1,FALSE)))),"not entered","")</f>
        <v/>
      </c>
    </row>
    <row r="147" spans="2:7" x14ac:dyDescent="0.2">
      <c r="B147" s="66" t="s">
        <v>5</v>
      </c>
      <c r="C147" s="51" t="str">
        <f t="shared" si="6"/>
        <v xml:space="preserve"> </v>
      </c>
      <c r="D147" s="51" t="str">
        <f t="shared" si="7"/>
        <v xml:space="preserve"> </v>
      </c>
      <c r="E147" s="51">
        <v>1.1574074074074073E-5</v>
      </c>
      <c r="F147" s="52" t="e">
        <f t="shared" si="8"/>
        <v>#N/A</v>
      </c>
      <c r="G147" t="str">
        <f>IF((ISERROR((VLOOKUP(B147,Calculation!C$2:C$1430,1,FALSE)))),"not entered","")</f>
        <v/>
      </c>
    </row>
    <row r="148" spans="2:7" x14ac:dyDescent="0.2">
      <c r="B148" s="66" t="s">
        <v>5</v>
      </c>
      <c r="C148" s="51" t="str">
        <f t="shared" si="6"/>
        <v xml:space="preserve"> </v>
      </c>
      <c r="D148" s="51" t="str">
        <f t="shared" si="7"/>
        <v xml:space="preserve"> </v>
      </c>
      <c r="E148" s="51">
        <v>1.1574074074074073E-5</v>
      </c>
      <c r="F148" s="52" t="e">
        <f t="shared" si="8"/>
        <v>#N/A</v>
      </c>
      <c r="G148" t="str">
        <f>IF((ISERROR((VLOOKUP(B148,Calculation!C$2:C$1430,1,FALSE)))),"not entered","")</f>
        <v/>
      </c>
    </row>
    <row r="149" spans="2:7" x14ac:dyDescent="0.2">
      <c r="B149" s="66" t="s">
        <v>5</v>
      </c>
      <c r="C149" s="51" t="str">
        <f t="shared" si="6"/>
        <v xml:space="preserve"> </v>
      </c>
      <c r="D149" s="51" t="str">
        <f t="shared" si="7"/>
        <v xml:space="preserve"> </v>
      </c>
      <c r="E149" s="51">
        <v>1.1574074074074073E-5</v>
      </c>
      <c r="F149" s="52" t="e">
        <f t="shared" si="8"/>
        <v>#N/A</v>
      </c>
      <c r="G149" t="str">
        <f>IF((ISERROR((VLOOKUP(B149,Calculation!C$2:C$1430,1,FALSE)))),"not entered","")</f>
        <v/>
      </c>
    </row>
    <row r="150" spans="2:7" x14ac:dyDescent="0.2">
      <c r="B150" s="66" t="s">
        <v>5</v>
      </c>
      <c r="C150" s="51" t="str">
        <f t="shared" si="6"/>
        <v xml:space="preserve"> </v>
      </c>
      <c r="D150" s="51" t="str">
        <f t="shared" si="7"/>
        <v xml:space="preserve"> </v>
      </c>
      <c r="E150" s="51">
        <v>1.1574074074074073E-5</v>
      </c>
      <c r="F150" s="52" t="e">
        <f t="shared" si="8"/>
        <v>#N/A</v>
      </c>
      <c r="G150" t="str">
        <f>IF((ISERROR((VLOOKUP(B150,Calculation!C$2:C$1430,1,FALSE)))),"not entered","")</f>
        <v/>
      </c>
    </row>
    <row r="151" spans="2:7" x14ac:dyDescent="0.2">
      <c r="B151" s="66" t="s">
        <v>5</v>
      </c>
      <c r="C151" s="51" t="str">
        <f t="shared" si="6"/>
        <v xml:space="preserve"> </v>
      </c>
      <c r="D151" s="51" t="str">
        <f t="shared" si="7"/>
        <v xml:space="preserve"> </v>
      </c>
      <c r="E151" s="51">
        <v>1.1574074074074073E-5</v>
      </c>
      <c r="F151" s="52" t="e">
        <f t="shared" si="8"/>
        <v>#N/A</v>
      </c>
      <c r="G151" t="str">
        <f>IF((ISERROR((VLOOKUP(B151,Calculation!C$2:C$1430,1,FALSE)))),"not entered","")</f>
        <v/>
      </c>
    </row>
    <row r="152" spans="2:7" x14ac:dyDescent="0.2">
      <c r="B152" s="66" t="s">
        <v>5</v>
      </c>
      <c r="C152" s="51" t="str">
        <f t="shared" si="6"/>
        <v xml:space="preserve"> </v>
      </c>
      <c r="D152" s="51" t="str">
        <f t="shared" si="7"/>
        <v xml:space="preserve"> </v>
      </c>
      <c r="E152" s="51">
        <v>1.1574074074074073E-5</v>
      </c>
      <c r="F152" s="52" t="e">
        <f t="shared" si="8"/>
        <v>#N/A</v>
      </c>
      <c r="G152" t="str">
        <f>IF((ISERROR((VLOOKUP(B152,Calculation!C$2:C$1430,1,FALSE)))),"not entered","")</f>
        <v/>
      </c>
    </row>
    <row r="153" spans="2:7" x14ac:dyDescent="0.2">
      <c r="B153" s="66" t="s">
        <v>5</v>
      </c>
      <c r="C153" s="51" t="str">
        <f t="shared" si="6"/>
        <v xml:space="preserve"> </v>
      </c>
      <c r="D153" s="51" t="str">
        <f t="shared" si="7"/>
        <v xml:space="preserve"> </v>
      </c>
      <c r="E153" s="51">
        <v>1.1574074074074073E-5</v>
      </c>
      <c r="F153" s="52" t="e">
        <f t="shared" si="8"/>
        <v>#N/A</v>
      </c>
      <c r="G153" t="str">
        <f>IF((ISERROR((VLOOKUP(B153,Calculation!C$2:C$1430,1,FALSE)))),"not entered","")</f>
        <v/>
      </c>
    </row>
    <row r="154" spans="2:7" x14ac:dyDescent="0.2">
      <c r="B154" s="66" t="s">
        <v>5</v>
      </c>
      <c r="C154" s="51" t="str">
        <f t="shared" si="6"/>
        <v xml:space="preserve"> </v>
      </c>
      <c r="D154" s="51" t="str">
        <f t="shared" si="7"/>
        <v xml:space="preserve"> </v>
      </c>
      <c r="E154" s="51">
        <v>1.1574074074074073E-5</v>
      </c>
      <c r="F154" s="52" t="e">
        <f t="shared" si="8"/>
        <v>#N/A</v>
      </c>
      <c r="G154" t="str">
        <f>IF((ISERROR((VLOOKUP(B154,Calculation!C$2:C$1430,1,FALSE)))),"not entered","")</f>
        <v/>
      </c>
    </row>
    <row r="155" spans="2:7" x14ac:dyDescent="0.2">
      <c r="B155" s="66" t="s">
        <v>5</v>
      </c>
      <c r="C155" s="51" t="str">
        <f t="shared" si="6"/>
        <v xml:space="preserve"> </v>
      </c>
      <c r="D155" s="51" t="str">
        <f t="shared" si="7"/>
        <v xml:space="preserve"> </v>
      </c>
      <c r="E155" s="51">
        <v>1.1574074074074073E-5</v>
      </c>
      <c r="F155" s="52" t="e">
        <f t="shared" si="8"/>
        <v>#N/A</v>
      </c>
      <c r="G155" t="str">
        <f>IF((ISERROR((VLOOKUP(B155,Calculation!C$2:C$1430,1,FALSE)))),"not entered","")</f>
        <v/>
      </c>
    </row>
    <row r="156" spans="2:7" x14ac:dyDescent="0.2">
      <c r="B156" s="66" t="s">
        <v>5</v>
      </c>
      <c r="C156" s="51" t="str">
        <f t="shared" si="6"/>
        <v xml:space="preserve"> </v>
      </c>
      <c r="D156" s="51" t="str">
        <f t="shared" si="7"/>
        <v xml:space="preserve"> </v>
      </c>
      <c r="E156" s="51">
        <v>1.1574074074074073E-5</v>
      </c>
      <c r="F156" s="52" t="e">
        <f t="shared" si="8"/>
        <v>#N/A</v>
      </c>
      <c r="G156" t="str">
        <f>IF((ISERROR((VLOOKUP(B156,Calculation!C$2:C$1430,1,FALSE)))),"not entered","")</f>
        <v/>
      </c>
    </row>
    <row r="157" spans="2:7" x14ac:dyDescent="0.2">
      <c r="B157" s="66" t="s">
        <v>5</v>
      </c>
      <c r="C157" s="51" t="str">
        <f t="shared" si="6"/>
        <v xml:space="preserve"> </v>
      </c>
      <c r="D157" s="51" t="str">
        <f t="shared" si="7"/>
        <v xml:space="preserve"> </v>
      </c>
      <c r="E157" s="51">
        <v>1.1574074074074073E-5</v>
      </c>
      <c r="F157" s="52" t="e">
        <f t="shared" si="8"/>
        <v>#N/A</v>
      </c>
      <c r="G157" t="str">
        <f>IF((ISERROR((VLOOKUP(B157,Calculation!C$2:C$1430,1,FALSE)))),"not entered","")</f>
        <v/>
      </c>
    </row>
    <row r="158" spans="2:7" x14ac:dyDescent="0.2">
      <c r="B158" s="66" t="s">
        <v>5</v>
      </c>
      <c r="C158" s="51" t="str">
        <f t="shared" si="6"/>
        <v xml:space="preserve"> </v>
      </c>
      <c r="D158" s="51" t="str">
        <f t="shared" si="7"/>
        <v xml:space="preserve"> </v>
      </c>
      <c r="E158" s="51">
        <v>1.1574074074074073E-5</v>
      </c>
      <c r="F158" s="52" t="e">
        <f t="shared" si="8"/>
        <v>#N/A</v>
      </c>
      <c r="G158" t="str">
        <f>IF((ISERROR((VLOOKUP(B158,Calculation!C$2:C$1430,1,FALSE)))),"not entered","")</f>
        <v/>
      </c>
    </row>
    <row r="159" spans="2:7" x14ac:dyDescent="0.2">
      <c r="B159" s="66" t="s">
        <v>5</v>
      </c>
      <c r="C159" s="51" t="str">
        <f t="shared" si="6"/>
        <v xml:space="preserve"> </v>
      </c>
      <c r="D159" s="51" t="str">
        <f t="shared" si="7"/>
        <v xml:space="preserve"> </v>
      </c>
      <c r="E159" s="51">
        <v>1.1574074074074073E-5</v>
      </c>
      <c r="F159" s="52" t="e">
        <f t="shared" si="8"/>
        <v>#N/A</v>
      </c>
      <c r="G159" t="str">
        <f>IF((ISERROR((VLOOKUP(B159,Calculation!C$2:C$1430,1,FALSE)))),"not entered","")</f>
        <v/>
      </c>
    </row>
    <row r="160" spans="2:7" x14ac:dyDescent="0.2">
      <c r="B160" s="66" t="s">
        <v>5</v>
      </c>
      <c r="C160" s="51" t="str">
        <f t="shared" si="6"/>
        <v xml:space="preserve"> </v>
      </c>
      <c r="D160" s="51" t="str">
        <f t="shared" si="7"/>
        <v xml:space="preserve"> </v>
      </c>
      <c r="E160" s="51">
        <v>1.1574074074074073E-5</v>
      </c>
      <c r="F160" s="52" t="e">
        <f t="shared" si="8"/>
        <v>#N/A</v>
      </c>
      <c r="G160" t="str">
        <f>IF((ISERROR((VLOOKUP(B160,Calculation!C$2:C$1430,1,FALSE)))),"not entered","")</f>
        <v/>
      </c>
    </row>
    <row r="161" spans="2:7" x14ac:dyDescent="0.2">
      <c r="B161" s="66" t="s">
        <v>5</v>
      </c>
      <c r="C161" s="51" t="str">
        <f t="shared" si="6"/>
        <v xml:space="preserve"> </v>
      </c>
      <c r="D161" s="51" t="str">
        <f t="shared" si="7"/>
        <v xml:space="preserve"> </v>
      </c>
      <c r="E161" s="51">
        <v>1.1574074074074073E-5</v>
      </c>
      <c r="F161" s="52" t="e">
        <f t="shared" si="8"/>
        <v>#N/A</v>
      </c>
      <c r="G161" t="str">
        <f>IF((ISERROR((VLOOKUP(B161,Calculation!C$2:C$1430,1,FALSE)))),"not entered","")</f>
        <v/>
      </c>
    </row>
    <row r="162" spans="2:7" x14ac:dyDescent="0.2">
      <c r="B162" s="66" t="s">
        <v>5</v>
      </c>
      <c r="C162" s="51" t="str">
        <f t="shared" si="6"/>
        <v xml:space="preserve"> </v>
      </c>
      <c r="D162" s="51" t="str">
        <f t="shared" si="7"/>
        <v xml:space="preserve"> </v>
      </c>
      <c r="E162" s="51">
        <v>1.1574074074074073E-5</v>
      </c>
      <c r="F162" s="52" t="e">
        <f t="shared" si="8"/>
        <v>#N/A</v>
      </c>
      <c r="G162" t="str">
        <f>IF((ISERROR((VLOOKUP(B162,Calculation!C$2:C$1430,1,FALSE)))),"not entered","")</f>
        <v/>
      </c>
    </row>
    <row r="163" spans="2:7" x14ac:dyDescent="0.2">
      <c r="B163" s="66" t="s">
        <v>5</v>
      </c>
      <c r="C163" s="51" t="str">
        <f t="shared" si="6"/>
        <v xml:space="preserve"> </v>
      </c>
      <c r="D163" s="51" t="str">
        <f t="shared" si="7"/>
        <v xml:space="preserve"> </v>
      </c>
      <c r="E163" s="51">
        <v>1.1574074074074073E-5</v>
      </c>
      <c r="F163" s="52" t="e">
        <f t="shared" si="8"/>
        <v>#N/A</v>
      </c>
      <c r="G163" t="str">
        <f>IF((ISERROR((VLOOKUP(B163,Calculation!C$2:C$1430,1,FALSE)))),"not entered","")</f>
        <v/>
      </c>
    </row>
    <row r="164" spans="2:7" x14ac:dyDescent="0.2">
      <c r="B164" s="66" t="s">
        <v>5</v>
      </c>
      <c r="C164" s="51" t="str">
        <f t="shared" si="6"/>
        <v xml:space="preserve"> </v>
      </c>
      <c r="D164" s="51" t="str">
        <f t="shared" si="7"/>
        <v xml:space="preserve"> </v>
      </c>
      <c r="E164" s="51">
        <v>1.1574074074074073E-5</v>
      </c>
      <c r="F164" s="52" t="e">
        <f t="shared" si="8"/>
        <v>#N/A</v>
      </c>
      <c r="G164" t="str">
        <f>IF((ISERROR((VLOOKUP(B164,Calculation!C$2:C$1430,1,FALSE)))),"not entered","")</f>
        <v/>
      </c>
    </row>
    <row r="165" spans="2:7" x14ac:dyDescent="0.2">
      <c r="B165" s="66" t="s">
        <v>5</v>
      </c>
      <c r="C165" s="51" t="str">
        <f t="shared" si="6"/>
        <v xml:space="preserve"> </v>
      </c>
      <c r="D165" s="51" t="str">
        <f t="shared" si="7"/>
        <v xml:space="preserve"> </v>
      </c>
      <c r="E165" s="51">
        <v>1.1574074074074073E-5</v>
      </c>
      <c r="F165" s="52" t="e">
        <f t="shared" si="8"/>
        <v>#N/A</v>
      </c>
      <c r="G165" t="str">
        <f>IF((ISERROR((VLOOKUP(B165,Calculation!C$2:C$1430,1,FALSE)))),"not entered","")</f>
        <v/>
      </c>
    </row>
    <row r="166" spans="2:7" x14ac:dyDescent="0.2">
      <c r="B166" s="66" t="s">
        <v>5</v>
      </c>
      <c r="C166" s="51" t="str">
        <f t="shared" si="6"/>
        <v xml:space="preserve"> </v>
      </c>
      <c r="D166" s="51" t="str">
        <f t="shared" si="7"/>
        <v xml:space="preserve"> </v>
      </c>
      <c r="E166" s="51">
        <v>1.1574074074074073E-5</v>
      </c>
      <c r="F166" s="52" t="e">
        <f t="shared" si="8"/>
        <v>#N/A</v>
      </c>
      <c r="G166" t="str">
        <f>IF((ISERROR((VLOOKUP(B166,Calculation!C$2:C$1430,1,FALSE)))),"not entered","")</f>
        <v/>
      </c>
    </row>
    <row r="167" spans="2:7" x14ac:dyDescent="0.2">
      <c r="B167" s="66" t="s">
        <v>5</v>
      </c>
      <c r="C167" s="51" t="str">
        <f t="shared" si="6"/>
        <v xml:space="preserve"> </v>
      </c>
      <c r="D167" s="51" t="str">
        <f t="shared" si="7"/>
        <v xml:space="preserve"> </v>
      </c>
      <c r="E167" s="51">
        <v>1.1574074074074073E-5</v>
      </c>
      <c r="F167" s="52" t="e">
        <f t="shared" si="8"/>
        <v>#N/A</v>
      </c>
      <c r="G167" t="str">
        <f>IF((ISERROR((VLOOKUP(B167,Calculation!C$2:C$1430,1,FALSE)))),"not entered","")</f>
        <v/>
      </c>
    </row>
    <row r="168" spans="2:7" x14ac:dyDescent="0.2">
      <c r="B168" s="66" t="s">
        <v>5</v>
      </c>
      <c r="C168" s="51" t="str">
        <f t="shared" si="6"/>
        <v xml:space="preserve"> </v>
      </c>
      <c r="D168" s="51" t="str">
        <f t="shared" si="7"/>
        <v xml:space="preserve"> </v>
      </c>
      <c r="E168" s="51">
        <v>1.1574074074074073E-5</v>
      </c>
      <c r="F168" s="52" t="e">
        <f t="shared" si="8"/>
        <v>#N/A</v>
      </c>
      <c r="G168" t="str">
        <f>IF((ISERROR((VLOOKUP(B168,Calculation!C$2:C$1430,1,FALSE)))),"not entered","")</f>
        <v/>
      </c>
    </row>
    <row r="169" spans="2:7" x14ac:dyDescent="0.2">
      <c r="B169" s="66" t="s">
        <v>5</v>
      </c>
      <c r="C169" s="51" t="str">
        <f t="shared" si="6"/>
        <v xml:space="preserve"> </v>
      </c>
      <c r="D169" s="51" t="str">
        <f t="shared" si="7"/>
        <v xml:space="preserve"> </v>
      </c>
      <c r="E169" s="51">
        <v>1.1574074074074073E-5</v>
      </c>
      <c r="F169" s="52" t="e">
        <f t="shared" si="8"/>
        <v>#N/A</v>
      </c>
      <c r="G169" t="str">
        <f>IF((ISERROR((VLOOKUP(B169,Calculation!C$2:C$1430,1,FALSE)))),"not entered","")</f>
        <v/>
      </c>
    </row>
    <row r="170" spans="2:7" x14ac:dyDescent="0.2">
      <c r="B170" s="66" t="s">
        <v>5</v>
      </c>
      <c r="C170" s="51" t="str">
        <f t="shared" si="6"/>
        <v xml:space="preserve"> </v>
      </c>
      <c r="D170" s="51" t="str">
        <f t="shared" si="7"/>
        <v xml:space="preserve"> </v>
      </c>
      <c r="E170" s="51">
        <v>1.1574074074074073E-5</v>
      </c>
      <c r="F170" s="52" t="e">
        <f t="shared" si="8"/>
        <v>#N/A</v>
      </c>
      <c r="G170" t="str">
        <f>IF((ISERROR((VLOOKUP(B170,Calculation!C$2:C$1430,1,FALSE)))),"not entered","")</f>
        <v/>
      </c>
    </row>
    <row r="171" spans="2:7" x14ac:dyDescent="0.2">
      <c r="B171" s="66" t="s">
        <v>5</v>
      </c>
      <c r="C171" s="51" t="str">
        <f t="shared" si="6"/>
        <v xml:space="preserve"> </v>
      </c>
      <c r="D171" s="51" t="str">
        <f t="shared" si="7"/>
        <v xml:space="preserve"> </v>
      </c>
      <c r="E171" s="51">
        <v>1.1574074074074073E-5</v>
      </c>
      <c r="F171" s="52" t="e">
        <f t="shared" si="8"/>
        <v>#N/A</v>
      </c>
      <c r="G171" t="str">
        <f>IF((ISERROR((VLOOKUP(B171,Calculation!C$2:C$1430,1,FALSE)))),"not entered","")</f>
        <v/>
      </c>
    </row>
    <row r="172" spans="2:7" x14ac:dyDescent="0.2">
      <c r="B172" s="66" t="s">
        <v>5</v>
      </c>
      <c r="C172" s="51" t="str">
        <f t="shared" si="6"/>
        <v xml:space="preserve"> </v>
      </c>
      <c r="D172" s="51" t="str">
        <f t="shared" si="7"/>
        <v xml:space="preserve"> </v>
      </c>
      <c r="E172" s="51">
        <v>1.1574074074074073E-5</v>
      </c>
      <c r="F172" s="52" t="e">
        <f t="shared" si="8"/>
        <v>#N/A</v>
      </c>
      <c r="G172" t="str">
        <f>IF((ISERROR((VLOOKUP(B172,Calculation!C$2:C$1430,1,FALSE)))),"not entered","")</f>
        <v/>
      </c>
    </row>
    <row r="173" spans="2:7" x14ac:dyDescent="0.2">
      <c r="B173" s="66" t="s">
        <v>5</v>
      </c>
      <c r="C173" s="51" t="str">
        <f t="shared" si="6"/>
        <v xml:space="preserve"> </v>
      </c>
      <c r="D173" s="51" t="str">
        <f t="shared" si="7"/>
        <v xml:space="preserve"> </v>
      </c>
      <c r="E173" s="51">
        <v>1.1574074074074073E-5</v>
      </c>
      <c r="F173" s="52" t="e">
        <f t="shared" si="8"/>
        <v>#N/A</v>
      </c>
      <c r="G173" t="str">
        <f>IF((ISERROR((VLOOKUP(B173,Calculation!C$2:C$1430,1,FALSE)))),"not entered","")</f>
        <v/>
      </c>
    </row>
    <row r="174" spans="2:7" x14ac:dyDescent="0.2">
      <c r="B174" s="66" t="s">
        <v>5</v>
      </c>
      <c r="C174" s="51" t="str">
        <f t="shared" si="6"/>
        <v xml:space="preserve"> </v>
      </c>
      <c r="D174" s="51" t="str">
        <f t="shared" si="7"/>
        <v xml:space="preserve"> </v>
      </c>
      <c r="E174" s="51">
        <v>1.1574074074074073E-5</v>
      </c>
      <c r="F174" s="52" t="e">
        <f t="shared" si="8"/>
        <v>#N/A</v>
      </c>
      <c r="G174" t="str">
        <f>IF((ISERROR((VLOOKUP(B174,Calculation!C$2:C$1430,1,FALSE)))),"not entered","")</f>
        <v/>
      </c>
    </row>
    <row r="175" spans="2:7" x14ac:dyDescent="0.2">
      <c r="B175" s="66" t="s">
        <v>5</v>
      </c>
      <c r="C175" s="51" t="str">
        <f t="shared" si="6"/>
        <v xml:space="preserve"> </v>
      </c>
      <c r="D175" s="51" t="str">
        <f t="shared" si="7"/>
        <v xml:space="preserve"> </v>
      </c>
      <c r="E175" s="51">
        <v>1.1574074074074073E-5</v>
      </c>
      <c r="F175" s="52" t="e">
        <f t="shared" si="8"/>
        <v>#N/A</v>
      </c>
      <c r="G175" t="str">
        <f>IF((ISERROR((VLOOKUP(B175,Calculation!C$2:C$1430,1,FALSE)))),"not entered","")</f>
        <v/>
      </c>
    </row>
    <row r="176" spans="2:7" x14ac:dyDescent="0.2">
      <c r="B176" s="66" t="s">
        <v>5</v>
      </c>
      <c r="C176" s="51" t="str">
        <f t="shared" si="6"/>
        <v xml:space="preserve"> </v>
      </c>
      <c r="D176" s="51" t="str">
        <f t="shared" si="7"/>
        <v xml:space="preserve"> </v>
      </c>
      <c r="E176" s="51">
        <v>1.1574074074074073E-5</v>
      </c>
      <c r="F176" s="52" t="e">
        <f t="shared" si="8"/>
        <v>#N/A</v>
      </c>
      <c r="G176" t="str">
        <f>IF((ISERROR((VLOOKUP(B176,Calculation!C$2:C$1430,1,FALSE)))),"not entered","")</f>
        <v/>
      </c>
    </row>
    <row r="177" spans="2:7" x14ac:dyDescent="0.2">
      <c r="B177" s="66" t="s">
        <v>5</v>
      </c>
      <c r="C177" s="51" t="str">
        <f t="shared" si="6"/>
        <v xml:space="preserve"> </v>
      </c>
      <c r="D177" s="51" t="str">
        <f t="shared" si="7"/>
        <v xml:space="preserve"> </v>
      </c>
      <c r="E177" s="51">
        <v>1.1574074074074073E-5</v>
      </c>
      <c r="F177" s="52" t="e">
        <f t="shared" si="8"/>
        <v>#N/A</v>
      </c>
      <c r="G177" t="str">
        <f>IF((ISERROR((VLOOKUP(B177,Calculation!C$2:C$1430,1,FALSE)))),"not entered","")</f>
        <v/>
      </c>
    </row>
    <row r="178" spans="2:7" x14ac:dyDescent="0.2">
      <c r="B178" s="66" t="s">
        <v>5</v>
      </c>
      <c r="C178" s="51" t="str">
        <f t="shared" si="6"/>
        <v xml:space="preserve"> </v>
      </c>
      <c r="D178" s="51" t="str">
        <f t="shared" si="7"/>
        <v xml:space="preserve"> </v>
      </c>
      <c r="E178" s="51">
        <v>1.1574074074074073E-5</v>
      </c>
      <c r="F178" s="52" t="e">
        <f t="shared" si="8"/>
        <v>#N/A</v>
      </c>
      <c r="G178" t="str">
        <f>IF((ISERROR((VLOOKUP(B178,Calculation!C$2:C$1430,1,FALSE)))),"not entered","")</f>
        <v/>
      </c>
    </row>
    <row r="179" spans="2:7" x14ac:dyDescent="0.2">
      <c r="B179" s="66" t="s">
        <v>5</v>
      </c>
      <c r="C179" s="51" t="str">
        <f t="shared" si="6"/>
        <v xml:space="preserve"> </v>
      </c>
      <c r="D179" s="51" t="str">
        <f t="shared" si="7"/>
        <v xml:space="preserve"> </v>
      </c>
      <c r="E179" s="51">
        <v>1.1574074074074073E-5</v>
      </c>
      <c r="F179" s="52" t="e">
        <f t="shared" si="8"/>
        <v>#N/A</v>
      </c>
      <c r="G179" t="str">
        <f>IF((ISERROR((VLOOKUP(B179,Calculation!C$2:C$1430,1,FALSE)))),"not entered","")</f>
        <v/>
      </c>
    </row>
    <row r="180" spans="2:7" x14ac:dyDescent="0.2">
      <c r="B180" s="66" t="s">
        <v>5</v>
      </c>
      <c r="C180" s="51" t="str">
        <f t="shared" si="6"/>
        <v xml:space="preserve"> </v>
      </c>
      <c r="D180" s="51" t="str">
        <f t="shared" si="7"/>
        <v xml:space="preserve"> </v>
      </c>
      <c r="E180" s="51">
        <v>1.1574074074074073E-5</v>
      </c>
      <c r="F180" s="52" t="e">
        <f t="shared" si="8"/>
        <v>#N/A</v>
      </c>
      <c r="G180" t="str">
        <f>IF((ISERROR((VLOOKUP(B180,Calculation!C$2:C$1430,1,FALSE)))),"not entered","")</f>
        <v/>
      </c>
    </row>
    <row r="181" spans="2:7" x14ac:dyDescent="0.2">
      <c r="B181" s="66" t="s">
        <v>5</v>
      </c>
      <c r="C181" s="51" t="str">
        <f t="shared" si="6"/>
        <v xml:space="preserve"> </v>
      </c>
      <c r="D181" s="51" t="str">
        <f t="shared" si="7"/>
        <v xml:space="preserve"> </v>
      </c>
      <c r="E181" s="51">
        <v>1.1574074074074073E-5</v>
      </c>
      <c r="F181" s="52" t="e">
        <f t="shared" si="8"/>
        <v>#N/A</v>
      </c>
      <c r="G181" t="str">
        <f>IF((ISERROR((VLOOKUP(B181,Calculation!C$2:C$1430,1,FALSE)))),"not entered","")</f>
        <v/>
      </c>
    </row>
    <row r="182" spans="2:7" x14ac:dyDescent="0.2">
      <c r="B182" s="66" t="s">
        <v>5</v>
      </c>
      <c r="C182" s="51" t="str">
        <f t="shared" si="6"/>
        <v xml:space="preserve"> </v>
      </c>
      <c r="D182" s="51" t="str">
        <f t="shared" si="7"/>
        <v xml:space="preserve"> </v>
      </c>
      <c r="E182" s="51">
        <v>1.1574074074074073E-5</v>
      </c>
      <c r="F182" s="52" t="e">
        <f t="shared" si="8"/>
        <v>#N/A</v>
      </c>
      <c r="G182" t="str">
        <f>IF((ISERROR((VLOOKUP(B182,Calculation!C$2:C$1430,1,FALSE)))),"not entered","")</f>
        <v/>
      </c>
    </row>
    <row r="183" spans="2:7" x14ac:dyDescent="0.2">
      <c r="B183" s="66" t="s">
        <v>5</v>
      </c>
      <c r="C183" s="51" t="str">
        <f t="shared" si="6"/>
        <v xml:space="preserve"> </v>
      </c>
      <c r="D183" s="51" t="str">
        <f t="shared" si="7"/>
        <v xml:space="preserve"> </v>
      </c>
      <c r="E183" s="51">
        <v>1.1574074074074073E-5</v>
      </c>
      <c r="F183" s="52" t="e">
        <f t="shared" si="8"/>
        <v>#N/A</v>
      </c>
      <c r="G183" t="str">
        <f>IF((ISERROR((VLOOKUP(B183,Calculation!C$2:C$1430,1,FALSE)))),"not entered","")</f>
        <v/>
      </c>
    </row>
    <row r="184" spans="2:7" x14ac:dyDescent="0.2">
      <c r="B184" s="66" t="s">
        <v>5</v>
      </c>
      <c r="C184" s="51" t="str">
        <f t="shared" si="6"/>
        <v xml:space="preserve"> </v>
      </c>
      <c r="D184" s="51" t="str">
        <f t="shared" si="7"/>
        <v xml:space="preserve"> </v>
      </c>
      <c r="E184" s="51">
        <v>1.1574074074074073E-5</v>
      </c>
      <c r="F184" s="52" t="e">
        <f t="shared" si="8"/>
        <v>#N/A</v>
      </c>
      <c r="G184" t="str">
        <f>IF((ISERROR((VLOOKUP(B184,Calculation!C$2:C$1430,1,FALSE)))),"not entered","")</f>
        <v/>
      </c>
    </row>
    <row r="185" spans="2:7" x14ac:dyDescent="0.2">
      <c r="B185" s="66" t="s">
        <v>5</v>
      </c>
      <c r="C185" s="51" t="str">
        <f t="shared" si="6"/>
        <v xml:space="preserve"> </v>
      </c>
      <c r="D185" s="51" t="str">
        <f t="shared" si="7"/>
        <v xml:space="preserve"> </v>
      </c>
      <c r="E185" s="51">
        <v>1.1574074074074073E-5</v>
      </c>
      <c r="F185" s="52" t="e">
        <f t="shared" si="8"/>
        <v>#N/A</v>
      </c>
      <c r="G185" t="str">
        <f>IF((ISERROR((VLOOKUP(B185,Calculation!C$2:C$1430,1,FALSE)))),"not entered","")</f>
        <v/>
      </c>
    </row>
    <row r="186" spans="2:7" x14ac:dyDescent="0.2">
      <c r="B186" s="66" t="s">
        <v>5</v>
      </c>
      <c r="C186" s="51" t="str">
        <f t="shared" si="6"/>
        <v xml:space="preserve"> </v>
      </c>
      <c r="D186" s="51" t="str">
        <f t="shared" si="7"/>
        <v xml:space="preserve"> </v>
      </c>
      <c r="E186" s="51">
        <v>1.1574074074074073E-5</v>
      </c>
      <c r="F186" s="52" t="e">
        <f t="shared" si="8"/>
        <v>#N/A</v>
      </c>
      <c r="G186" t="str">
        <f>IF((ISERROR((VLOOKUP(B186,Calculation!C$2:C$1430,1,FALSE)))),"not entered","")</f>
        <v/>
      </c>
    </row>
    <row r="187" spans="2:7" x14ac:dyDescent="0.2">
      <c r="B187" s="66" t="s">
        <v>5</v>
      </c>
      <c r="C187" s="51" t="str">
        <f t="shared" si="6"/>
        <v xml:space="preserve"> </v>
      </c>
      <c r="D187" s="51" t="str">
        <f t="shared" si="7"/>
        <v xml:space="preserve"> </v>
      </c>
      <c r="E187" s="51">
        <v>1.1574074074074073E-5</v>
      </c>
      <c r="F187" s="52" t="e">
        <f t="shared" si="8"/>
        <v>#N/A</v>
      </c>
      <c r="G187" t="str">
        <f>IF((ISERROR((VLOOKUP(B187,Calculation!C$2:C$1430,1,FALSE)))),"not entered","")</f>
        <v/>
      </c>
    </row>
    <row r="188" spans="2:7" x14ac:dyDescent="0.2">
      <c r="B188" s="66" t="s">
        <v>5</v>
      </c>
      <c r="C188" s="51" t="str">
        <f t="shared" si="6"/>
        <v xml:space="preserve"> </v>
      </c>
      <c r="D188" s="51" t="str">
        <f t="shared" si="7"/>
        <v xml:space="preserve"> </v>
      </c>
      <c r="E188" s="51">
        <v>1.1574074074074073E-5</v>
      </c>
      <c r="F188" s="52" t="e">
        <f t="shared" si="8"/>
        <v>#N/A</v>
      </c>
      <c r="G188" t="str">
        <f>IF((ISERROR((VLOOKUP(B188,Calculation!C$2:C$1430,1,FALSE)))),"not entered","")</f>
        <v/>
      </c>
    </row>
    <row r="189" spans="2:7" x14ac:dyDescent="0.2">
      <c r="B189" s="66" t="s">
        <v>5</v>
      </c>
      <c r="C189" s="51" t="str">
        <f t="shared" si="6"/>
        <v xml:space="preserve"> </v>
      </c>
      <c r="D189" s="51" t="str">
        <f t="shared" si="7"/>
        <v xml:space="preserve"> </v>
      </c>
      <c r="E189" s="51">
        <v>1.1574074074074073E-5</v>
      </c>
      <c r="F189" s="52" t="e">
        <f t="shared" si="8"/>
        <v>#N/A</v>
      </c>
      <c r="G189" t="str">
        <f>IF((ISERROR((VLOOKUP(B189,Calculation!C$2:C$1430,1,FALSE)))),"not entered","")</f>
        <v/>
      </c>
    </row>
    <row r="190" spans="2:7" x14ac:dyDescent="0.2">
      <c r="B190" s="66" t="s">
        <v>5</v>
      </c>
      <c r="C190" s="51" t="str">
        <f t="shared" ref="C190:C196" si="9">VLOOKUP(B190,name,3,FALSE)</f>
        <v xml:space="preserve"> </v>
      </c>
      <c r="D190" s="51" t="str">
        <f t="shared" ref="D190:D196" si="10">VLOOKUP(B190,name,2,FALSE)</f>
        <v xml:space="preserve"> </v>
      </c>
      <c r="E190" s="51">
        <v>1.1574074074074073E-5</v>
      </c>
      <c r="F190" s="52" t="e">
        <f t="shared" ref="F190:F196" si="11">(VLOOKUP(C190,C$4:E$5,3,FALSE))/(E190/10000)</f>
        <v>#N/A</v>
      </c>
      <c r="G190" t="str">
        <f>IF((ISERROR((VLOOKUP(B190,Calculation!C$2:C$1430,1,FALSE)))),"not entered","")</f>
        <v/>
      </c>
    </row>
    <row r="191" spans="2:7" x14ac:dyDescent="0.2">
      <c r="B191" s="66" t="s">
        <v>5</v>
      </c>
      <c r="C191" s="51" t="str">
        <f t="shared" si="9"/>
        <v xml:space="preserve"> </v>
      </c>
      <c r="D191" s="51" t="str">
        <f t="shared" si="10"/>
        <v xml:space="preserve"> </v>
      </c>
      <c r="E191" s="51">
        <v>1.1574074074074073E-5</v>
      </c>
      <c r="F191" s="52" t="e">
        <f t="shared" si="11"/>
        <v>#N/A</v>
      </c>
      <c r="G191" t="str">
        <f>IF((ISERROR((VLOOKUP(B191,Calculation!C$2:C$1430,1,FALSE)))),"not entered","")</f>
        <v/>
      </c>
    </row>
    <row r="192" spans="2:7" x14ac:dyDescent="0.2">
      <c r="B192" s="66" t="s">
        <v>5</v>
      </c>
      <c r="C192" s="51" t="str">
        <f t="shared" si="9"/>
        <v xml:space="preserve"> </v>
      </c>
      <c r="D192" s="51" t="str">
        <f t="shared" si="10"/>
        <v xml:space="preserve"> </v>
      </c>
      <c r="E192" s="51">
        <v>1.1574074074074073E-5</v>
      </c>
      <c r="F192" s="52" t="e">
        <f t="shared" si="11"/>
        <v>#N/A</v>
      </c>
      <c r="G192" t="str">
        <f>IF((ISERROR((VLOOKUP(B192,Calculation!C$2:C$1430,1,FALSE)))),"not entered","")</f>
        <v/>
      </c>
    </row>
    <row r="193" spans="2:7" x14ac:dyDescent="0.2">
      <c r="B193" s="66" t="s">
        <v>5</v>
      </c>
      <c r="C193" s="51" t="str">
        <f t="shared" si="9"/>
        <v xml:space="preserve"> </v>
      </c>
      <c r="D193" s="51" t="str">
        <f t="shared" si="10"/>
        <v xml:space="preserve"> </v>
      </c>
      <c r="E193" s="51">
        <v>1.1574074074074073E-5</v>
      </c>
      <c r="F193" s="52" t="e">
        <f t="shared" si="11"/>
        <v>#N/A</v>
      </c>
      <c r="G193" t="str">
        <f>IF((ISERROR((VLOOKUP(B193,Calculation!C$2:C$1430,1,FALSE)))),"not entered","")</f>
        <v/>
      </c>
    </row>
    <row r="194" spans="2:7" x14ac:dyDescent="0.2">
      <c r="B194" s="66" t="s">
        <v>5</v>
      </c>
      <c r="C194" s="51" t="str">
        <f t="shared" si="9"/>
        <v xml:space="preserve"> </v>
      </c>
      <c r="D194" s="51" t="str">
        <f t="shared" si="10"/>
        <v xml:space="preserve"> </v>
      </c>
      <c r="E194" s="51">
        <v>1.1574074074074073E-5</v>
      </c>
      <c r="F194" s="52" t="e">
        <f t="shared" si="11"/>
        <v>#N/A</v>
      </c>
      <c r="G194" t="str">
        <f>IF((ISERROR((VLOOKUP(B194,Calculation!C$2:C$1430,1,FALSE)))),"not entered","")</f>
        <v/>
      </c>
    </row>
    <row r="195" spans="2:7" x14ac:dyDescent="0.2">
      <c r="B195" s="66" t="s">
        <v>5</v>
      </c>
      <c r="C195" s="51" t="str">
        <f t="shared" si="9"/>
        <v xml:space="preserve"> </v>
      </c>
      <c r="D195" s="51" t="str">
        <f t="shared" si="10"/>
        <v xml:space="preserve"> </v>
      </c>
      <c r="E195" s="51">
        <v>1.1574074074074073E-5</v>
      </c>
      <c r="F195" s="52" t="e">
        <f t="shared" si="11"/>
        <v>#N/A</v>
      </c>
      <c r="G195" t="str">
        <f>IF((ISERROR((VLOOKUP(B195,Calculation!C$2:C$1430,1,FALSE)))),"not entered","")</f>
        <v/>
      </c>
    </row>
    <row r="196" spans="2:7" x14ac:dyDescent="0.2">
      <c r="B196" s="66" t="s">
        <v>5</v>
      </c>
      <c r="C196" s="51" t="str">
        <f t="shared" si="9"/>
        <v xml:space="preserve"> </v>
      </c>
      <c r="D196" s="51" t="str">
        <f t="shared" si="10"/>
        <v xml:space="preserve"> </v>
      </c>
      <c r="E196" s="51">
        <v>1.1574074074074073E-5</v>
      </c>
      <c r="F196" s="52" t="e">
        <f t="shared" si="11"/>
        <v>#N/A</v>
      </c>
      <c r="G196" t="str">
        <f>IF((ISERROR((VLOOKUP(B196,Calculation!C$2:C$1430,1,FALSE)))),"not entered","")</f>
        <v/>
      </c>
    </row>
    <row r="197" spans="2:7" x14ac:dyDescent="0.2">
      <c r="B197" s="66" t="s">
        <v>5</v>
      </c>
      <c r="C197" s="51" t="str">
        <f t="shared" ref="C197:C198" si="12">VLOOKUP(B197,name,3,FALSE)</f>
        <v xml:space="preserve"> </v>
      </c>
      <c r="D197" s="51" t="str">
        <f t="shared" ref="D197:D198" si="13">VLOOKUP(B197,name,2,FALSE)</f>
        <v xml:space="preserve"> </v>
      </c>
      <c r="E197" s="51">
        <v>1.1574074074074073E-5</v>
      </c>
      <c r="F197" s="52" t="e">
        <f t="shared" ref="F197:F198" si="14">(VLOOKUP(C197,C$4:E$5,3,FALSE))/(E197/10000)</f>
        <v>#N/A</v>
      </c>
      <c r="G197" t="str">
        <f>IF((ISERROR((VLOOKUP(B197,Calculation!C$2:C$1430,1,FALSE)))),"not entered","")</f>
        <v/>
      </c>
    </row>
    <row r="198" spans="2:7" x14ac:dyDescent="0.2">
      <c r="B198" s="66" t="s">
        <v>5</v>
      </c>
      <c r="C198" s="51" t="str">
        <f t="shared" si="12"/>
        <v xml:space="preserve"> </v>
      </c>
      <c r="D198" s="51" t="str">
        <f t="shared" si="13"/>
        <v xml:space="preserve"> </v>
      </c>
      <c r="E198" s="51">
        <v>1.1574074074074073E-5</v>
      </c>
      <c r="F198" s="52" t="e">
        <f t="shared" si="14"/>
        <v>#N/A</v>
      </c>
      <c r="G198" t="str">
        <f>IF((ISERROR((VLOOKUP(B198,Calculation!C$2:C$1430,1,FALSE)))),"not entered","")</f>
        <v/>
      </c>
    </row>
    <row r="199" spans="2:7" x14ac:dyDescent="0.2">
      <c r="B199" s="66" t="s">
        <v>5</v>
      </c>
      <c r="C199" s="51" t="str">
        <f t="shared" ref="C199:C201" si="15">VLOOKUP(B199,name,3,FALSE)</f>
        <v xml:space="preserve"> </v>
      </c>
      <c r="D199" s="51" t="str">
        <f t="shared" ref="D199:D201" si="16">VLOOKUP(B199,name,2,FALSE)</f>
        <v xml:space="preserve"> </v>
      </c>
      <c r="E199" s="51">
        <v>1.1574074074074073E-5</v>
      </c>
      <c r="F199" s="52" t="e">
        <f t="shared" ref="F199:F201" si="17">(VLOOKUP(C199,C$4:E$5,3,FALSE))/(E199/10000)</f>
        <v>#N/A</v>
      </c>
      <c r="G199" t="str">
        <f>IF((ISERROR((VLOOKUP(B199,Calculation!C$2:C$1430,1,FALSE)))),"not entered","")</f>
        <v/>
      </c>
    </row>
    <row r="200" spans="2:7" x14ac:dyDescent="0.2">
      <c r="B200" s="66" t="s">
        <v>5</v>
      </c>
      <c r="C200" s="51" t="str">
        <f t="shared" si="15"/>
        <v xml:space="preserve"> </v>
      </c>
      <c r="D200" s="51" t="str">
        <f t="shared" si="16"/>
        <v xml:space="preserve"> </v>
      </c>
      <c r="E200" s="51">
        <v>1.1574074074074073E-5</v>
      </c>
      <c r="F200" s="52" t="e">
        <f t="shared" si="17"/>
        <v>#N/A</v>
      </c>
      <c r="G200" t="str">
        <f>IF((ISERROR((VLOOKUP(B200,Calculation!C$2:C$1430,1,FALSE)))),"not entered","")</f>
        <v/>
      </c>
    </row>
    <row r="201" spans="2:7" x14ac:dyDescent="0.2">
      <c r="B201" s="66" t="s">
        <v>5</v>
      </c>
      <c r="C201" s="51" t="str">
        <f t="shared" si="15"/>
        <v xml:space="preserve"> </v>
      </c>
      <c r="D201" s="51" t="str">
        <f t="shared" si="16"/>
        <v xml:space="preserve"> </v>
      </c>
      <c r="E201" s="51">
        <v>1.1574074074074073E-5</v>
      </c>
      <c r="F201" s="52" t="e">
        <f t="shared" si="17"/>
        <v>#N/A</v>
      </c>
      <c r="G201" t="str">
        <f>IF((ISERROR((VLOOKUP(B201,Calculation!C$2:C$1430,1,FALSE)))),"not entered","")</f>
        <v/>
      </c>
    </row>
    <row r="202" spans="2:7" x14ac:dyDescent="0.2">
      <c r="B202" s="66" t="s">
        <v>5</v>
      </c>
      <c r="C202" s="51" t="str">
        <f t="shared" ref="C202:C265" si="18">VLOOKUP(B202,name,3,FALSE)</f>
        <v xml:space="preserve"> </v>
      </c>
      <c r="D202" s="51" t="str">
        <f t="shared" ref="D202:D265" si="19">VLOOKUP(B202,name,2,FALSE)</f>
        <v xml:space="preserve"> </v>
      </c>
      <c r="E202" s="51">
        <v>1.1574074074074073E-5</v>
      </c>
      <c r="F202" s="52" t="e">
        <f t="shared" ref="F202:F265" si="20">(VLOOKUP(C202,C$4:E$5,3,FALSE))/(E202/10000)</f>
        <v>#N/A</v>
      </c>
      <c r="G202" t="str">
        <f>IF((ISERROR((VLOOKUP(B202,Calculation!C$2:C$1430,1,FALSE)))),"not entered","")</f>
        <v/>
      </c>
    </row>
    <row r="203" spans="2:7" x14ac:dyDescent="0.2">
      <c r="B203" s="66" t="s">
        <v>5</v>
      </c>
      <c r="C203" s="51" t="str">
        <f t="shared" si="18"/>
        <v xml:space="preserve"> </v>
      </c>
      <c r="D203" s="51" t="str">
        <f t="shared" si="19"/>
        <v xml:space="preserve"> </v>
      </c>
      <c r="E203" s="51">
        <v>1.1574074074074073E-5</v>
      </c>
      <c r="F203" s="52" t="e">
        <f t="shared" si="20"/>
        <v>#N/A</v>
      </c>
      <c r="G203" t="str">
        <f>IF((ISERROR((VLOOKUP(B203,Calculation!C$2:C$1430,1,FALSE)))),"not entered","")</f>
        <v/>
      </c>
    </row>
    <row r="204" spans="2:7" x14ac:dyDescent="0.2">
      <c r="B204" s="66" t="s">
        <v>5</v>
      </c>
      <c r="C204" s="51" t="str">
        <f t="shared" si="18"/>
        <v xml:space="preserve"> </v>
      </c>
      <c r="D204" s="51" t="str">
        <f t="shared" si="19"/>
        <v xml:space="preserve"> </v>
      </c>
      <c r="E204" s="51">
        <v>1.1574074074074073E-5</v>
      </c>
      <c r="F204" s="52" t="e">
        <f t="shared" si="20"/>
        <v>#N/A</v>
      </c>
      <c r="G204" t="str">
        <f>IF((ISERROR((VLOOKUP(B204,Calculation!C$2:C$1430,1,FALSE)))),"not entered","")</f>
        <v/>
      </c>
    </row>
    <row r="205" spans="2:7" x14ac:dyDescent="0.2">
      <c r="B205" s="66" t="s">
        <v>5</v>
      </c>
      <c r="C205" s="51" t="str">
        <f t="shared" si="18"/>
        <v xml:space="preserve"> </v>
      </c>
      <c r="D205" s="51" t="str">
        <f t="shared" si="19"/>
        <v xml:space="preserve"> </v>
      </c>
      <c r="E205" s="51">
        <v>1.1574074074074073E-5</v>
      </c>
      <c r="F205" s="52" t="e">
        <f t="shared" si="20"/>
        <v>#N/A</v>
      </c>
      <c r="G205" t="str">
        <f>IF((ISERROR((VLOOKUP(B205,Calculation!C$2:C$1430,1,FALSE)))),"not entered","")</f>
        <v/>
      </c>
    </row>
    <row r="206" spans="2:7" x14ac:dyDescent="0.2">
      <c r="B206" s="66" t="s">
        <v>5</v>
      </c>
      <c r="C206" s="51" t="str">
        <f t="shared" si="18"/>
        <v xml:space="preserve"> </v>
      </c>
      <c r="D206" s="51" t="str">
        <f t="shared" si="19"/>
        <v xml:space="preserve"> </v>
      </c>
      <c r="E206" s="51">
        <v>1.1574074074074073E-5</v>
      </c>
      <c r="F206" s="52" t="e">
        <f t="shared" si="20"/>
        <v>#N/A</v>
      </c>
      <c r="G206" t="str">
        <f>IF((ISERROR((VLOOKUP(B206,Calculation!C$2:C$1430,1,FALSE)))),"not entered","")</f>
        <v/>
      </c>
    </row>
    <row r="207" spans="2:7" x14ac:dyDescent="0.2">
      <c r="B207" s="66" t="s">
        <v>5</v>
      </c>
      <c r="C207" s="51" t="str">
        <f t="shared" si="18"/>
        <v xml:space="preserve"> </v>
      </c>
      <c r="D207" s="51" t="str">
        <f t="shared" si="19"/>
        <v xml:space="preserve"> </v>
      </c>
      <c r="E207" s="51">
        <v>1.1574074074074073E-5</v>
      </c>
      <c r="F207" s="52" t="e">
        <f t="shared" si="20"/>
        <v>#N/A</v>
      </c>
      <c r="G207" t="str">
        <f>IF((ISERROR((VLOOKUP(B207,Calculation!C$2:C$1430,1,FALSE)))),"not entered","")</f>
        <v/>
      </c>
    </row>
    <row r="208" spans="2:7" x14ac:dyDescent="0.2">
      <c r="B208" s="66" t="s">
        <v>5</v>
      </c>
      <c r="C208" s="51" t="str">
        <f t="shared" si="18"/>
        <v xml:space="preserve"> </v>
      </c>
      <c r="D208" s="51" t="str">
        <f t="shared" si="19"/>
        <v xml:space="preserve"> </v>
      </c>
      <c r="E208" s="51">
        <v>1.1574074074074073E-5</v>
      </c>
      <c r="F208" s="52" t="e">
        <f t="shared" si="20"/>
        <v>#N/A</v>
      </c>
      <c r="G208" t="str">
        <f>IF((ISERROR((VLOOKUP(B208,Calculation!C$2:C$1430,1,FALSE)))),"not entered","")</f>
        <v/>
      </c>
    </row>
    <row r="209" spans="2:7" x14ac:dyDescent="0.2">
      <c r="B209" s="66" t="s">
        <v>5</v>
      </c>
      <c r="C209" s="51" t="str">
        <f t="shared" si="18"/>
        <v xml:space="preserve"> </v>
      </c>
      <c r="D209" s="51" t="str">
        <f t="shared" si="19"/>
        <v xml:space="preserve"> </v>
      </c>
      <c r="E209" s="51">
        <v>1.1574074074074073E-5</v>
      </c>
      <c r="F209" s="52" t="e">
        <f t="shared" si="20"/>
        <v>#N/A</v>
      </c>
      <c r="G209" t="str">
        <f>IF((ISERROR((VLOOKUP(B209,Calculation!C$2:C$1430,1,FALSE)))),"not entered","")</f>
        <v/>
      </c>
    </row>
    <row r="210" spans="2:7" x14ac:dyDescent="0.2">
      <c r="B210" s="66" t="s">
        <v>5</v>
      </c>
      <c r="C210" s="51" t="str">
        <f t="shared" si="18"/>
        <v xml:space="preserve"> </v>
      </c>
      <c r="D210" s="51" t="str">
        <f t="shared" si="19"/>
        <v xml:space="preserve"> </v>
      </c>
      <c r="E210" s="51">
        <v>1.1574074074074073E-5</v>
      </c>
      <c r="F210" s="52" t="e">
        <f t="shared" si="20"/>
        <v>#N/A</v>
      </c>
      <c r="G210" t="str">
        <f>IF((ISERROR((VLOOKUP(B210,Calculation!C$2:C$1430,1,FALSE)))),"not entered","")</f>
        <v/>
      </c>
    </row>
    <row r="211" spans="2:7" x14ac:dyDescent="0.2">
      <c r="B211" s="66" t="s">
        <v>5</v>
      </c>
      <c r="C211" s="51" t="str">
        <f t="shared" si="18"/>
        <v xml:space="preserve"> </v>
      </c>
      <c r="D211" s="51" t="str">
        <f t="shared" si="19"/>
        <v xml:space="preserve"> </v>
      </c>
      <c r="E211" s="51">
        <v>1.1574074074074073E-5</v>
      </c>
      <c r="F211" s="52" t="e">
        <f t="shared" si="20"/>
        <v>#N/A</v>
      </c>
      <c r="G211" t="str">
        <f>IF((ISERROR((VLOOKUP(B211,Calculation!C$2:C$1430,1,FALSE)))),"not entered","")</f>
        <v/>
      </c>
    </row>
    <row r="212" spans="2:7" x14ac:dyDescent="0.2">
      <c r="B212" s="66" t="s">
        <v>5</v>
      </c>
      <c r="C212" s="51" t="str">
        <f t="shared" si="18"/>
        <v xml:space="preserve"> </v>
      </c>
      <c r="D212" s="51" t="str">
        <f t="shared" si="19"/>
        <v xml:space="preserve"> </v>
      </c>
      <c r="E212" s="51">
        <v>1.1574074074074073E-5</v>
      </c>
      <c r="F212" s="52" t="e">
        <f t="shared" si="20"/>
        <v>#N/A</v>
      </c>
      <c r="G212" t="str">
        <f>IF((ISERROR((VLOOKUP(B212,Calculation!C$2:C$1430,1,FALSE)))),"not entered","")</f>
        <v/>
      </c>
    </row>
    <row r="213" spans="2:7" x14ac:dyDescent="0.2">
      <c r="B213" s="66" t="s">
        <v>5</v>
      </c>
      <c r="C213" s="51" t="str">
        <f t="shared" si="18"/>
        <v xml:space="preserve"> </v>
      </c>
      <c r="D213" s="51" t="str">
        <f t="shared" si="19"/>
        <v xml:space="preserve"> </v>
      </c>
      <c r="E213" s="51">
        <v>1.1574074074074073E-5</v>
      </c>
      <c r="F213" s="52" t="e">
        <f t="shared" si="20"/>
        <v>#N/A</v>
      </c>
      <c r="G213" t="str">
        <f>IF((ISERROR((VLOOKUP(B213,Calculation!C$2:C$1430,1,FALSE)))),"not entered","")</f>
        <v/>
      </c>
    </row>
    <row r="214" spans="2:7" x14ac:dyDescent="0.2">
      <c r="B214" s="66" t="s">
        <v>5</v>
      </c>
      <c r="C214" s="51" t="str">
        <f t="shared" si="18"/>
        <v xml:space="preserve"> </v>
      </c>
      <c r="D214" s="51" t="str">
        <f t="shared" si="19"/>
        <v xml:space="preserve"> </v>
      </c>
      <c r="E214" s="51">
        <v>1.1574074074074073E-5</v>
      </c>
      <c r="F214" s="52" t="e">
        <f t="shared" si="20"/>
        <v>#N/A</v>
      </c>
      <c r="G214" t="str">
        <f>IF((ISERROR((VLOOKUP(B214,Calculation!C$2:C$1430,1,FALSE)))),"not entered","")</f>
        <v/>
      </c>
    </row>
    <row r="215" spans="2:7" x14ac:dyDescent="0.2">
      <c r="B215" s="66" t="s">
        <v>5</v>
      </c>
      <c r="C215" s="51" t="str">
        <f t="shared" si="18"/>
        <v xml:space="preserve"> </v>
      </c>
      <c r="D215" s="51" t="str">
        <f t="shared" si="19"/>
        <v xml:space="preserve"> </v>
      </c>
      <c r="E215" s="51">
        <v>1.1574074074074073E-5</v>
      </c>
      <c r="F215" s="52" t="e">
        <f t="shared" si="20"/>
        <v>#N/A</v>
      </c>
      <c r="G215" t="str">
        <f>IF((ISERROR((VLOOKUP(B215,Calculation!C$2:C$1430,1,FALSE)))),"not entered","")</f>
        <v/>
      </c>
    </row>
    <row r="216" spans="2:7" x14ac:dyDescent="0.2">
      <c r="B216" s="66" t="s">
        <v>5</v>
      </c>
      <c r="C216" s="51" t="str">
        <f t="shared" si="18"/>
        <v xml:space="preserve"> </v>
      </c>
      <c r="D216" s="51" t="str">
        <f t="shared" si="19"/>
        <v xml:space="preserve"> </v>
      </c>
      <c r="E216" s="51">
        <v>1.1574074074074073E-5</v>
      </c>
      <c r="F216" s="52" t="e">
        <f t="shared" si="20"/>
        <v>#N/A</v>
      </c>
      <c r="G216" t="str">
        <f>IF((ISERROR((VLOOKUP(B216,Calculation!C$2:C$1430,1,FALSE)))),"not entered","")</f>
        <v/>
      </c>
    </row>
    <row r="217" spans="2:7" x14ac:dyDescent="0.2">
      <c r="B217" s="66" t="s">
        <v>5</v>
      </c>
      <c r="C217" s="51" t="str">
        <f t="shared" si="18"/>
        <v xml:space="preserve"> </v>
      </c>
      <c r="D217" s="51" t="str">
        <f t="shared" si="19"/>
        <v xml:space="preserve"> </v>
      </c>
      <c r="E217" s="51">
        <v>1.1574074074074073E-5</v>
      </c>
      <c r="F217" s="52" t="e">
        <f t="shared" si="20"/>
        <v>#N/A</v>
      </c>
      <c r="G217" t="str">
        <f>IF((ISERROR((VLOOKUP(B217,Calculation!C$2:C$1430,1,FALSE)))),"not entered","")</f>
        <v/>
      </c>
    </row>
    <row r="218" spans="2:7" x14ac:dyDescent="0.2">
      <c r="B218" s="66" t="s">
        <v>5</v>
      </c>
      <c r="C218" s="51" t="str">
        <f t="shared" si="18"/>
        <v xml:space="preserve"> </v>
      </c>
      <c r="D218" s="51" t="str">
        <f t="shared" si="19"/>
        <v xml:space="preserve"> </v>
      </c>
      <c r="E218" s="51">
        <v>1.1574074074074073E-5</v>
      </c>
      <c r="F218" s="52" t="e">
        <f t="shared" si="20"/>
        <v>#N/A</v>
      </c>
      <c r="G218" t="str">
        <f>IF((ISERROR((VLOOKUP(B218,Calculation!C$2:C$1430,1,FALSE)))),"not entered","")</f>
        <v/>
      </c>
    </row>
    <row r="219" spans="2:7" x14ac:dyDescent="0.2">
      <c r="B219" s="66" t="s">
        <v>5</v>
      </c>
      <c r="C219" s="51" t="str">
        <f t="shared" si="18"/>
        <v xml:space="preserve"> </v>
      </c>
      <c r="D219" s="51" t="str">
        <f t="shared" si="19"/>
        <v xml:space="preserve"> </v>
      </c>
      <c r="E219" s="51">
        <v>1.1574074074074073E-5</v>
      </c>
      <c r="F219" s="52" t="e">
        <f t="shared" si="20"/>
        <v>#N/A</v>
      </c>
      <c r="G219" t="str">
        <f>IF((ISERROR((VLOOKUP(B219,Calculation!C$2:C$1430,1,FALSE)))),"not entered","")</f>
        <v/>
      </c>
    </row>
    <row r="220" spans="2:7" x14ac:dyDescent="0.2">
      <c r="B220" s="66" t="s">
        <v>5</v>
      </c>
      <c r="C220" s="51" t="str">
        <f t="shared" si="18"/>
        <v xml:space="preserve"> </v>
      </c>
      <c r="D220" s="51" t="str">
        <f t="shared" si="19"/>
        <v xml:space="preserve"> </v>
      </c>
      <c r="E220" s="51">
        <v>1.1574074074074073E-5</v>
      </c>
      <c r="F220" s="52" t="e">
        <f t="shared" si="20"/>
        <v>#N/A</v>
      </c>
      <c r="G220" t="str">
        <f>IF((ISERROR((VLOOKUP(B220,Calculation!C$2:C$1430,1,FALSE)))),"not entered","")</f>
        <v/>
      </c>
    </row>
    <row r="221" spans="2:7" x14ac:dyDescent="0.2">
      <c r="B221" s="66" t="s">
        <v>5</v>
      </c>
      <c r="C221" s="51" t="str">
        <f t="shared" si="18"/>
        <v xml:space="preserve"> </v>
      </c>
      <c r="D221" s="51" t="str">
        <f t="shared" si="19"/>
        <v xml:space="preserve"> </v>
      </c>
      <c r="E221" s="51">
        <v>1.1574074074074073E-5</v>
      </c>
      <c r="F221" s="52" t="e">
        <f t="shared" si="20"/>
        <v>#N/A</v>
      </c>
      <c r="G221" t="str">
        <f>IF((ISERROR((VLOOKUP(B221,Calculation!C$2:C$1430,1,FALSE)))),"not entered","")</f>
        <v/>
      </c>
    </row>
    <row r="222" spans="2:7" x14ac:dyDescent="0.2">
      <c r="B222" s="66" t="s">
        <v>5</v>
      </c>
      <c r="C222" s="51" t="str">
        <f t="shared" si="18"/>
        <v xml:space="preserve"> </v>
      </c>
      <c r="D222" s="51" t="str">
        <f t="shared" si="19"/>
        <v xml:space="preserve"> </v>
      </c>
      <c r="E222" s="51">
        <v>1.1574074074074073E-5</v>
      </c>
      <c r="F222" s="52" t="e">
        <f t="shared" si="20"/>
        <v>#N/A</v>
      </c>
      <c r="G222" t="str">
        <f>IF((ISERROR((VLOOKUP(B222,Calculation!C$2:C$1430,1,FALSE)))),"not entered","")</f>
        <v/>
      </c>
    </row>
    <row r="223" spans="2:7" x14ac:dyDescent="0.2">
      <c r="B223" s="66" t="s">
        <v>5</v>
      </c>
      <c r="C223" s="51" t="str">
        <f t="shared" si="18"/>
        <v xml:space="preserve"> </v>
      </c>
      <c r="D223" s="51" t="str">
        <f t="shared" si="19"/>
        <v xml:space="preserve"> </v>
      </c>
      <c r="E223" s="51">
        <v>1.1574074074074073E-5</v>
      </c>
      <c r="F223" s="52" t="e">
        <f t="shared" si="20"/>
        <v>#N/A</v>
      </c>
      <c r="G223" t="str">
        <f>IF((ISERROR((VLOOKUP(B223,Calculation!C$2:C$1430,1,FALSE)))),"not entered","")</f>
        <v/>
      </c>
    </row>
    <row r="224" spans="2:7" x14ac:dyDescent="0.2">
      <c r="B224" s="66" t="s">
        <v>5</v>
      </c>
      <c r="C224" s="51" t="str">
        <f t="shared" si="18"/>
        <v xml:space="preserve"> </v>
      </c>
      <c r="D224" s="51" t="str">
        <f t="shared" si="19"/>
        <v xml:space="preserve"> </v>
      </c>
      <c r="E224" s="51">
        <v>1.1574074074074073E-5</v>
      </c>
      <c r="F224" s="52" t="e">
        <f t="shared" si="20"/>
        <v>#N/A</v>
      </c>
      <c r="G224" t="str">
        <f>IF((ISERROR((VLOOKUP(B224,Calculation!C$2:C$1430,1,FALSE)))),"not entered","")</f>
        <v/>
      </c>
    </row>
    <row r="225" spans="2:7" x14ac:dyDescent="0.2">
      <c r="B225" s="66" t="s">
        <v>5</v>
      </c>
      <c r="C225" s="51" t="str">
        <f t="shared" si="18"/>
        <v xml:space="preserve"> </v>
      </c>
      <c r="D225" s="51" t="str">
        <f t="shared" si="19"/>
        <v xml:space="preserve"> </v>
      </c>
      <c r="E225" s="51">
        <v>1.1574074074074073E-5</v>
      </c>
      <c r="F225" s="52" t="e">
        <f t="shared" si="20"/>
        <v>#N/A</v>
      </c>
      <c r="G225" t="str">
        <f>IF((ISERROR((VLOOKUP(B225,Calculation!C$2:C$1430,1,FALSE)))),"not entered","")</f>
        <v/>
      </c>
    </row>
    <row r="226" spans="2:7" x14ac:dyDescent="0.2">
      <c r="B226" s="66" t="s">
        <v>5</v>
      </c>
      <c r="C226" s="51" t="str">
        <f t="shared" si="18"/>
        <v xml:space="preserve"> </v>
      </c>
      <c r="D226" s="51" t="str">
        <f t="shared" si="19"/>
        <v xml:space="preserve"> </v>
      </c>
      <c r="E226" s="51">
        <v>1.1574074074074073E-5</v>
      </c>
      <c r="F226" s="52" t="e">
        <f t="shared" si="20"/>
        <v>#N/A</v>
      </c>
      <c r="G226" t="str">
        <f>IF((ISERROR((VLOOKUP(B226,Calculation!C$2:C$1430,1,FALSE)))),"not entered","")</f>
        <v/>
      </c>
    </row>
    <row r="227" spans="2:7" x14ac:dyDescent="0.2">
      <c r="B227" s="66" t="s">
        <v>5</v>
      </c>
      <c r="C227" s="51" t="str">
        <f t="shared" si="18"/>
        <v xml:space="preserve"> </v>
      </c>
      <c r="D227" s="51" t="str">
        <f t="shared" si="19"/>
        <v xml:space="preserve"> </v>
      </c>
      <c r="E227" s="51">
        <v>1.1574074074074073E-5</v>
      </c>
      <c r="F227" s="52" t="e">
        <f t="shared" si="20"/>
        <v>#N/A</v>
      </c>
      <c r="G227" t="str">
        <f>IF((ISERROR((VLOOKUP(B227,Calculation!C$2:C$1430,1,FALSE)))),"not entered","")</f>
        <v/>
      </c>
    </row>
    <row r="228" spans="2:7" x14ac:dyDescent="0.2">
      <c r="B228" s="66" t="s">
        <v>5</v>
      </c>
      <c r="C228" s="51" t="str">
        <f t="shared" si="18"/>
        <v xml:space="preserve"> </v>
      </c>
      <c r="D228" s="51" t="str">
        <f t="shared" si="19"/>
        <v xml:space="preserve"> </v>
      </c>
      <c r="E228" s="51">
        <v>1.1574074074074073E-5</v>
      </c>
      <c r="F228" s="52" t="e">
        <f t="shared" si="20"/>
        <v>#N/A</v>
      </c>
      <c r="G228" t="str">
        <f>IF((ISERROR((VLOOKUP(B228,Calculation!C$2:C$1430,1,FALSE)))),"not entered","")</f>
        <v/>
      </c>
    </row>
    <row r="229" spans="2:7" x14ac:dyDescent="0.2">
      <c r="B229" s="66" t="s">
        <v>5</v>
      </c>
      <c r="C229" s="51" t="str">
        <f t="shared" si="18"/>
        <v xml:space="preserve"> </v>
      </c>
      <c r="D229" s="51" t="str">
        <f t="shared" si="19"/>
        <v xml:space="preserve"> </v>
      </c>
      <c r="E229" s="51">
        <v>1.1574074074074073E-5</v>
      </c>
      <c r="F229" s="52" t="e">
        <f t="shared" si="20"/>
        <v>#N/A</v>
      </c>
      <c r="G229" t="str">
        <f>IF((ISERROR((VLOOKUP(B229,Calculation!C$2:C$1430,1,FALSE)))),"not entered","")</f>
        <v/>
      </c>
    </row>
    <row r="230" spans="2:7" x14ac:dyDescent="0.2">
      <c r="B230" s="66" t="s">
        <v>5</v>
      </c>
      <c r="C230" s="51" t="str">
        <f t="shared" si="18"/>
        <v xml:space="preserve"> </v>
      </c>
      <c r="D230" s="51" t="str">
        <f t="shared" si="19"/>
        <v xml:space="preserve"> </v>
      </c>
      <c r="E230" s="51">
        <v>1.1574074074074073E-5</v>
      </c>
      <c r="F230" s="52" t="e">
        <f t="shared" si="20"/>
        <v>#N/A</v>
      </c>
      <c r="G230" t="str">
        <f>IF((ISERROR((VLOOKUP(B230,Calculation!C$2:C$1430,1,FALSE)))),"not entered","")</f>
        <v/>
      </c>
    </row>
    <row r="231" spans="2:7" x14ac:dyDescent="0.2">
      <c r="B231" s="66" t="s">
        <v>5</v>
      </c>
      <c r="C231" s="51" t="str">
        <f t="shared" si="18"/>
        <v xml:space="preserve"> </v>
      </c>
      <c r="D231" s="51" t="str">
        <f t="shared" si="19"/>
        <v xml:space="preserve"> </v>
      </c>
      <c r="E231" s="51">
        <v>1.1574074074074073E-5</v>
      </c>
      <c r="F231" s="52" t="e">
        <f t="shared" si="20"/>
        <v>#N/A</v>
      </c>
      <c r="G231" t="str">
        <f>IF((ISERROR((VLOOKUP(B231,Calculation!C$2:C$1430,1,FALSE)))),"not entered","")</f>
        <v/>
      </c>
    </row>
    <row r="232" spans="2:7" x14ac:dyDescent="0.2">
      <c r="B232" s="66" t="s">
        <v>5</v>
      </c>
      <c r="C232" s="51" t="str">
        <f t="shared" si="18"/>
        <v xml:space="preserve"> </v>
      </c>
      <c r="D232" s="51" t="str">
        <f t="shared" si="19"/>
        <v xml:space="preserve"> </v>
      </c>
      <c r="E232" s="51">
        <v>1.1574074074074073E-5</v>
      </c>
      <c r="F232" s="52" t="e">
        <f t="shared" si="20"/>
        <v>#N/A</v>
      </c>
      <c r="G232" t="str">
        <f>IF((ISERROR((VLOOKUP(B232,Calculation!C$2:C$1430,1,FALSE)))),"not entered","")</f>
        <v/>
      </c>
    </row>
    <row r="233" spans="2:7" x14ac:dyDescent="0.2">
      <c r="B233" s="66" t="s">
        <v>5</v>
      </c>
      <c r="C233" s="51" t="str">
        <f t="shared" si="18"/>
        <v xml:space="preserve"> </v>
      </c>
      <c r="D233" s="51" t="str">
        <f t="shared" si="19"/>
        <v xml:space="preserve"> </v>
      </c>
      <c r="E233" s="51">
        <v>1.1574074074074073E-5</v>
      </c>
      <c r="F233" s="52" t="e">
        <f t="shared" si="20"/>
        <v>#N/A</v>
      </c>
      <c r="G233" t="str">
        <f>IF((ISERROR((VLOOKUP(B233,Calculation!C$2:C$1430,1,FALSE)))),"not entered","")</f>
        <v/>
      </c>
    </row>
    <row r="234" spans="2:7" x14ac:dyDescent="0.2">
      <c r="B234" s="66" t="s">
        <v>5</v>
      </c>
      <c r="C234" s="51" t="str">
        <f t="shared" si="18"/>
        <v xml:space="preserve"> </v>
      </c>
      <c r="D234" s="51" t="str">
        <f t="shared" si="19"/>
        <v xml:space="preserve"> </v>
      </c>
      <c r="E234" s="51">
        <v>1.1574074074074073E-5</v>
      </c>
      <c r="F234" s="52" t="e">
        <f t="shared" si="20"/>
        <v>#N/A</v>
      </c>
      <c r="G234" t="str">
        <f>IF((ISERROR((VLOOKUP(B234,Calculation!C$2:C$1430,1,FALSE)))),"not entered","")</f>
        <v/>
      </c>
    </row>
    <row r="235" spans="2:7" x14ac:dyDescent="0.2">
      <c r="B235" s="66" t="s">
        <v>5</v>
      </c>
      <c r="C235" s="51" t="str">
        <f t="shared" si="18"/>
        <v xml:space="preserve"> </v>
      </c>
      <c r="D235" s="51" t="str">
        <f t="shared" si="19"/>
        <v xml:space="preserve"> </v>
      </c>
      <c r="E235" s="51">
        <v>1.1574074074074073E-5</v>
      </c>
      <c r="F235" s="52" t="e">
        <f t="shared" si="20"/>
        <v>#N/A</v>
      </c>
      <c r="G235" t="str">
        <f>IF((ISERROR((VLOOKUP(B235,Calculation!C$2:C$1430,1,FALSE)))),"not entered","")</f>
        <v/>
      </c>
    </row>
    <row r="236" spans="2:7" x14ac:dyDescent="0.2">
      <c r="B236" s="66" t="s">
        <v>5</v>
      </c>
      <c r="C236" s="51" t="str">
        <f t="shared" si="18"/>
        <v xml:space="preserve"> </v>
      </c>
      <c r="D236" s="51" t="str">
        <f t="shared" si="19"/>
        <v xml:space="preserve"> </v>
      </c>
      <c r="E236" s="51">
        <v>1.1574074074074073E-5</v>
      </c>
      <c r="F236" s="52" t="e">
        <f t="shared" si="20"/>
        <v>#N/A</v>
      </c>
      <c r="G236" t="str">
        <f>IF((ISERROR((VLOOKUP(B236,Calculation!C$2:C$1430,1,FALSE)))),"not entered","")</f>
        <v/>
      </c>
    </row>
    <row r="237" spans="2:7" x14ac:dyDescent="0.2">
      <c r="B237" s="66" t="s">
        <v>5</v>
      </c>
      <c r="C237" s="51" t="str">
        <f t="shared" si="18"/>
        <v xml:space="preserve"> </v>
      </c>
      <c r="D237" s="51" t="str">
        <f t="shared" si="19"/>
        <v xml:space="preserve"> </v>
      </c>
      <c r="E237" s="51">
        <v>1.1574074074074073E-5</v>
      </c>
      <c r="F237" s="52" t="e">
        <f t="shared" si="20"/>
        <v>#N/A</v>
      </c>
      <c r="G237" t="str">
        <f>IF((ISERROR((VLOOKUP(B237,Calculation!C$2:C$1430,1,FALSE)))),"not entered","")</f>
        <v/>
      </c>
    </row>
    <row r="238" spans="2:7" x14ac:dyDescent="0.2">
      <c r="B238" s="66" t="s">
        <v>5</v>
      </c>
      <c r="C238" s="51" t="str">
        <f t="shared" si="18"/>
        <v xml:space="preserve"> </v>
      </c>
      <c r="D238" s="51" t="str">
        <f t="shared" si="19"/>
        <v xml:space="preserve"> </v>
      </c>
      <c r="E238" s="51">
        <v>1.1574074074074073E-5</v>
      </c>
      <c r="F238" s="52" t="e">
        <f t="shared" si="20"/>
        <v>#N/A</v>
      </c>
      <c r="G238" t="str">
        <f>IF((ISERROR((VLOOKUP(B238,Calculation!C$2:C$1430,1,FALSE)))),"not entered","")</f>
        <v/>
      </c>
    </row>
    <row r="239" spans="2:7" x14ac:dyDescent="0.2">
      <c r="B239" s="66" t="s">
        <v>5</v>
      </c>
      <c r="C239" s="51" t="str">
        <f t="shared" si="18"/>
        <v xml:space="preserve"> </v>
      </c>
      <c r="D239" s="51" t="str">
        <f t="shared" si="19"/>
        <v xml:space="preserve"> </v>
      </c>
      <c r="E239" s="51">
        <v>1.1574074074074073E-5</v>
      </c>
      <c r="F239" s="52" t="e">
        <f t="shared" si="20"/>
        <v>#N/A</v>
      </c>
      <c r="G239" t="str">
        <f>IF((ISERROR((VLOOKUP(B239,Calculation!C$2:C$1430,1,FALSE)))),"not entered","")</f>
        <v/>
      </c>
    </row>
    <row r="240" spans="2:7" x14ac:dyDescent="0.2">
      <c r="B240" s="66" t="s">
        <v>5</v>
      </c>
      <c r="C240" s="51" t="str">
        <f t="shared" si="18"/>
        <v xml:space="preserve"> </v>
      </c>
      <c r="D240" s="51" t="str">
        <f t="shared" si="19"/>
        <v xml:space="preserve"> </v>
      </c>
      <c r="E240" s="51">
        <v>1.1574074074074073E-5</v>
      </c>
      <c r="F240" s="52" t="e">
        <f t="shared" si="20"/>
        <v>#N/A</v>
      </c>
      <c r="G240" t="str">
        <f>IF((ISERROR((VLOOKUP(B240,Calculation!C$2:C$1430,1,FALSE)))),"not entered","")</f>
        <v/>
      </c>
    </row>
    <row r="241" spans="2:7" x14ac:dyDescent="0.2">
      <c r="B241" s="66" t="s">
        <v>5</v>
      </c>
      <c r="C241" s="51" t="str">
        <f t="shared" si="18"/>
        <v xml:space="preserve"> </v>
      </c>
      <c r="D241" s="51" t="str">
        <f t="shared" si="19"/>
        <v xml:space="preserve"> </v>
      </c>
      <c r="E241" s="51">
        <v>1.1574074074074073E-5</v>
      </c>
      <c r="F241" s="52" t="e">
        <f t="shared" si="20"/>
        <v>#N/A</v>
      </c>
      <c r="G241" t="str">
        <f>IF((ISERROR((VLOOKUP(B241,Calculation!C$2:C$1430,1,FALSE)))),"not entered","")</f>
        <v/>
      </c>
    </row>
    <row r="242" spans="2:7" x14ac:dyDescent="0.2">
      <c r="B242" s="66" t="s">
        <v>5</v>
      </c>
      <c r="C242" s="51" t="str">
        <f t="shared" si="18"/>
        <v xml:space="preserve"> </v>
      </c>
      <c r="D242" s="51" t="str">
        <f t="shared" si="19"/>
        <v xml:space="preserve"> </v>
      </c>
      <c r="E242" s="51">
        <v>1.1574074074074073E-5</v>
      </c>
      <c r="F242" s="52" t="e">
        <f t="shared" si="20"/>
        <v>#N/A</v>
      </c>
      <c r="G242" t="str">
        <f>IF((ISERROR((VLOOKUP(B242,Calculation!C$2:C$1430,1,FALSE)))),"not entered","")</f>
        <v/>
      </c>
    </row>
    <row r="243" spans="2:7" x14ac:dyDescent="0.2">
      <c r="B243" s="66" t="s">
        <v>5</v>
      </c>
      <c r="C243" s="51" t="str">
        <f t="shared" si="18"/>
        <v xml:space="preserve"> </v>
      </c>
      <c r="D243" s="51" t="str">
        <f t="shared" si="19"/>
        <v xml:space="preserve"> </v>
      </c>
      <c r="E243" s="51">
        <v>1.1574074074074073E-5</v>
      </c>
      <c r="F243" s="52" t="e">
        <f t="shared" si="20"/>
        <v>#N/A</v>
      </c>
      <c r="G243" t="str">
        <f>IF((ISERROR((VLOOKUP(B243,Calculation!C$2:C$1430,1,FALSE)))),"not entered","")</f>
        <v/>
      </c>
    </row>
    <row r="244" spans="2:7" x14ac:dyDescent="0.2">
      <c r="B244" s="66" t="s">
        <v>5</v>
      </c>
      <c r="C244" s="51" t="str">
        <f t="shared" si="18"/>
        <v xml:space="preserve"> </v>
      </c>
      <c r="D244" s="51" t="str">
        <f t="shared" si="19"/>
        <v xml:space="preserve"> </v>
      </c>
      <c r="E244" s="51">
        <v>1.1574074074074073E-5</v>
      </c>
      <c r="F244" s="52" t="e">
        <f t="shared" si="20"/>
        <v>#N/A</v>
      </c>
      <c r="G244" t="str">
        <f>IF((ISERROR((VLOOKUP(B244,Calculation!C$2:C$1430,1,FALSE)))),"not entered","")</f>
        <v/>
      </c>
    </row>
    <row r="245" spans="2:7" x14ac:dyDescent="0.2">
      <c r="B245" s="66" t="s">
        <v>5</v>
      </c>
      <c r="C245" s="51" t="str">
        <f t="shared" si="18"/>
        <v xml:space="preserve"> </v>
      </c>
      <c r="D245" s="51" t="str">
        <f t="shared" si="19"/>
        <v xml:space="preserve"> </v>
      </c>
      <c r="E245" s="51">
        <v>1.1574074074074073E-5</v>
      </c>
      <c r="F245" s="52" t="e">
        <f t="shared" si="20"/>
        <v>#N/A</v>
      </c>
      <c r="G245" t="str">
        <f>IF((ISERROR((VLOOKUP(B245,Calculation!C$2:C$1430,1,FALSE)))),"not entered","")</f>
        <v/>
      </c>
    </row>
    <row r="246" spans="2:7" x14ac:dyDescent="0.2">
      <c r="B246" s="66" t="s">
        <v>5</v>
      </c>
      <c r="C246" s="51" t="str">
        <f t="shared" si="18"/>
        <v xml:space="preserve"> </v>
      </c>
      <c r="D246" s="51" t="str">
        <f t="shared" si="19"/>
        <v xml:space="preserve"> </v>
      </c>
      <c r="E246" s="51">
        <v>1.1574074074074073E-5</v>
      </c>
      <c r="F246" s="52" t="e">
        <f t="shared" si="20"/>
        <v>#N/A</v>
      </c>
      <c r="G246" t="str">
        <f>IF((ISERROR((VLOOKUP(B246,Calculation!C$2:C$1430,1,FALSE)))),"not entered","")</f>
        <v/>
      </c>
    </row>
    <row r="247" spans="2:7" x14ac:dyDescent="0.2">
      <c r="B247" s="66" t="s">
        <v>5</v>
      </c>
      <c r="C247" s="51" t="str">
        <f t="shared" si="18"/>
        <v xml:space="preserve"> </v>
      </c>
      <c r="D247" s="51" t="str">
        <f t="shared" si="19"/>
        <v xml:space="preserve"> </v>
      </c>
      <c r="E247" s="51">
        <v>1.1574074074074073E-5</v>
      </c>
      <c r="F247" s="52" t="e">
        <f t="shared" si="20"/>
        <v>#N/A</v>
      </c>
      <c r="G247" t="str">
        <f>IF((ISERROR((VLOOKUP(B247,Calculation!C$2:C$1430,1,FALSE)))),"not entered","")</f>
        <v/>
      </c>
    </row>
    <row r="248" spans="2:7" x14ac:dyDescent="0.2">
      <c r="B248" s="66" t="s">
        <v>5</v>
      </c>
      <c r="C248" s="51" t="str">
        <f t="shared" si="18"/>
        <v xml:space="preserve"> </v>
      </c>
      <c r="D248" s="51" t="str">
        <f t="shared" si="19"/>
        <v xml:space="preserve"> </v>
      </c>
      <c r="E248" s="51">
        <v>1.1574074074074073E-5</v>
      </c>
      <c r="F248" s="52" t="e">
        <f t="shared" si="20"/>
        <v>#N/A</v>
      </c>
      <c r="G248" t="str">
        <f>IF((ISERROR((VLOOKUP(B248,Calculation!C$2:C$1430,1,FALSE)))),"not entered","")</f>
        <v/>
      </c>
    </row>
    <row r="249" spans="2:7" x14ac:dyDescent="0.2">
      <c r="B249" s="66" t="s">
        <v>5</v>
      </c>
      <c r="C249" s="51" t="str">
        <f t="shared" si="18"/>
        <v xml:space="preserve"> </v>
      </c>
      <c r="D249" s="51" t="str">
        <f t="shared" si="19"/>
        <v xml:space="preserve"> </v>
      </c>
      <c r="E249" s="51">
        <v>1.1574074074074073E-5</v>
      </c>
      <c r="F249" s="52" t="e">
        <f t="shared" si="20"/>
        <v>#N/A</v>
      </c>
      <c r="G249" t="str">
        <f>IF((ISERROR((VLOOKUP(B249,Calculation!C$2:C$1430,1,FALSE)))),"not entered","")</f>
        <v/>
      </c>
    </row>
    <row r="250" spans="2:7" x14ac:dyDescent="0.2">
      <c r="B250" s="66" t="s">
        <v>5</v>
      </c>
      <c r="C250" s="51" t="str">
        <f t="shared" si="18"/>
        <v xml:space="preserve"> </v>
      </c>
      <c r="D250" s="51" t="str">
        <f t="shared" si="19"/>
        <v xml:space="preserve"> </v>
      </c>
      <c r="E250" s="51">
        <v>1.1574074074074073E-5</v>
      </c>
      <c r="F250" s="52" t="e">
        <f t="shared" si="20"/>
        <v>#N/A</v>
      </c>
      <c r="G250" t="str">
        <f>IF((ISERROR((VLOOKUP(B250,Calculation!C$2:C$1430,1,FALSE)))),"not entered","")</f>
        <v/>
      </c>
    </row>
    <row r="251" spans="2:7" x14ac:dyDescent="0.2">
      <c r="B251" s="66" t="s">
        <v>5</v>
      </c>
      <c r="C251" s="51" t="str">
        <f t="shared" si="18"/>
        <v xml:space="preserve"> </v>
      </c>
      <c r="D251" s="51" t="str">
        <f t="shared" si="19"/>
        <v xml:space="preserve"> </v>
      </c>
      <c r="E251" s="51">
        <v>1.1574074074074073E-5</v>
      </c>
      <c r="F251" s="52" t="e">
        <f t="shared" si="20"/>
        <v>#N/A</v>
      </c>
      <c r="G251" t="str">
        <f>IF((ISERROR((VLOOKUP(B251,Calculation!C$2:C$1430,1,FALSE)))),"not entered","")</f>
        <v/>
      </c>
    </row>
    <row r="252" spans="2:7" x14ac:dyDescent="0.2">
      <c r="B252" s="66" t="s">
        <v>5</v>
      </c>
      <c r="C252" s="51" t="str">
        <f t="shared" si="18"/>
        <v xml:space="preserve"> </v>
      </c>
      <c r="D252" s="51" t="str">
        <f t="shared" si="19"/>
        <v xml:space="preserve"> </v>
      </c>
      <c r="E252" s="51">
        <v>1.1574074074074073E-5</v>
      </c>
      <c r="F252" s="52" t="e">
        <f t="shared" si="20"/>
        <v>#N/A</v>
      </c>
      <c r="G252" t="str">
        <f>IF((ISERROR((VLOOKUP(B252,Calculation!C$2:C$1430,1,FALSE)))),"not entered","")</f>
        <v/>
      </c>
    </row>
    <row r="253" spans="2:7" x14ac:dyDescent="0.2">
      <c r="B253" s="66" t="s">
        <v>5</v>
      </c>
      <c r="C253" s="51" t="str">
        <f t="shared" si="18"/>
        <v xml:space="preserve"> </v>
      </c>
      <c r="D253" s="51" t="str">
        <f t="shared" si="19"/>
        <v xml:space="preserve"> </v>
      </c>
      <c r="E253" s="51">
        <v>1.1574074074074073E-5</v>
      </c>
      <c r="F253" s="52" t="e">
        <f t="shared" si="20"/>
        <v>#N/A</v>
      </c>
      <c r="G253" t="str">
        <f>IF((ISERROR((VLOOKUP(B253,Calculation!C$2:C$1430,1,FALSE)))),"not entered","")</f>
        <v/>
      </c>
    </row>
    <row r="254" spans="2:7" x14ac:dyDescent="0.2">
      <c r="B254" s="66" t="s">
        <v>5</v>
      </c>
      <c r="C254" s="51" t="str">
        <f t="shared" si="18"/>
        <v xml:space="preserve"> </v>
      </c>
      <c r="D254" s="51" t="str">
        <f t="shared" si="19"/>
        <v xml:space="preserve"> </v>
      </c>
      <c r="E254" s="51">
        <v>1.1574074074074073E-5</v>
      </c>
      <c r="F254" s="52" t="e">
        <f t="shared" si="20"/>
        <v>#N/A</v>
      </c>
      <c r="G254" t="str">
        <f>IF((ISERROR((VLOOKUP(B254,Calculation!C$2:C$1430,1,FALSE)))),"not entered","")</f>
        <v/>
      </c>
    </row>
    <row r="255" spans="2:7" x14ac:dyDescent="0.2">
      <c r="B255" s="66" t="s">
        <v>5</v>
      </c>
      <c r="C255" s="51" t="str">
        <f t="shared" si="18"/>
        <v xml:space="preserve"> </v>
      </c>
      <c r="D255" s="51" t="str">
        <f t="shared" si="19"/>
        <v xml:space="preserve"> </v>
      </c>
      <c r="E255" s="51">
        <v>1.1574074074074073E-5</v>
      </c>
      <c r="F255" s="52" t="e">
        <f t="shared" si="20"/>
        <v>#N/A</v>
      </c>
      <c r="G255" t="str">
        <f>IF((ISERROR((VLOOKUP(B255,Calculation!C$2:C$1430,1,FALSE)))),"not entered","")</f>
        <v/>
      </c>
    </row>
    <row r="256" spans="2:7" x14ac:dyDescent="0.2">
      <c r="B256" s="66" t="s">
        <v>5</v>
      </c>
      <c r="C256" s="51" t="str">
        <f t="shared" si="18"/>
        <v xml:space="preserve"> </v>
      </c>
      <c r="D256" s="51" t="str">
        <f t="shared" si="19"/>
        <v xml:space="preserve"> </v>
      </c>
      <c r="E256" s="51">
        <v>1.1574074074074073E-5</v>
      </c>
      <c r="F256" s="52" t="e">
        <f t="shared" si="20"/>
        <v>#N/A</v>
      </c>
      <c r="G256" t="str">
        <f>IF((ISERROR((VLOOKUP(B256,Calculation!C$2:C$1430,1,FALSE)))),"not entered","")</f>
        <v/>
      </c>
    </row>
    <row r="257" spans="2:7" x14ac:dyDescent="0.2">
      <c r="B257" s="66" t="s">
        <v>5</v>
      </c>
      <c r="C257" s="51" t="str">
        <f t="shared" si="18"/>
        <v xml:space="preserve"> </v>
      </c>
      <c r="D257" s="51" t="str">
        <f t="shared" si="19"/>
        <v xml:space="preserve"> </v>
      </c>
      <c r="E257" s="51">
        <v>1.1574074074074073E-5</v>
      </c>
      <c r="F257" s="52" t="e">
        <f t="shared" si="20"/>
        <v>#N/A</v>
      </c>
      <c r="G257" t="str">
        <f>IF((ISERROR((VLOOKUP(B257,Calculation!C$2:C$1430,1,FALSE)))),"not entered","")</f>
        <v/>
      </c>
    </row>
    <row r="258" spans="2:7" x14ac:dyDescent="0.2">
      <c r="B258" s="66" t="s">
        <v>5</v>
      </c>
      <c r="C258" s="51" t="str">
        <f t="shared" si="18"/>
        <v xml:space="preserve"> </v>
      </c>
      <c r="D258" s="51" t="str">
        <f t="shared" si="19"/>
        <v xml:space="preserve"> </v>
      </c>
      <c r="E258" s="51">
        <v>1.1574074074074073E-5</v>
      </c>
      <c r="F258" s="52" t="e">
        <f t="shared" si="20"/>
        <v>#N/A</v>
      </c>
      <c r="G258" t="str">
        <f>IF((ISERROR((VLOOKUP(B258,Calculation!C$2:C$1430,1,FALSE)))),"not entered","")</f>
        <v/>
      </c>
    </row>
    <row r="259" spans="2:7" x14ac:dyDescent="0.2">
      <c r="B259" s="66" t="s">
        <v>5</v>
      </c>
      <c r="C259" s="51" t="str">
        <f t="shared" si="18"/>
        <v xml:space="preserve"> </v>
      </c>
      <c r="D259" s="51" t="str">
        <f t="shared" si="19"/>
        <v xml:space="preserve"> </v>
      </c>
      <c r="E259" s="51">
        <v>1.1574074074074073E-5</v>
      </c>
      <c r="F259" s="52" t="e">
        <f t="shared" si="20"/>
        <v>#N/A</v>
      </c>
      <c r="G259" t="str">
        <f>IF((ISERROR((VLOOKUP(B259,Calculation!C$2:C$1430,1,FALSE)))),"not entered","")</f>
        <v/>
      </c>
    </row>
    <row r="260" spans="2:7" x14ac:dyDescent="0.2">
      <c r="B260" s="66" t="s">
        <v>5</v>
      </c>
      <c r="C260" s="51" t="str">
        <f t="shared" si="18"/>
        <v xml:space="preserve"> </v>
      </c>
      <c r="D260" s="51" t="str">
        <f t="shared" si="19"/>
        <v xml:space="preserve"> </v>
      </c>
      <c r="E260" s="51">
        <v>1.1574074074074073E-5</v>
      </c>
      <c r="F260" s="52" t="e">
        <f t="shared" si="20"/>
        <v>#N/A</v>
      </c>
      <c r="G260" t="str">
        <f>IF((ISERROR((VLOOKUP(B260,Calculation!C$2:C$1430,1,FALSE)))),"not entered","")</f>
        <v/>
      </c>
    </row>
    <row r="261" spans="2:7" x14ac:dyDescent="0.2">
      <c r="B261" s="66" t="s">
        <v>5</v>
      </c>
      <c r="C261" s="51" t="str">
        <f t="shared" si="18"/>
        <v xml:space="preserve"> </v>
      </c>
      <c r="D261" s="51" t="str">
        <f t="shared" si="19"/>
        <v xml:space="preserve"> </v>
      </c>
      <c r="E261" s="51">
        <v>1.1574074074074073E-5</v>
      </c>
      <c r="F261" s="52" t="e">
        <f t="shared" si="20"/>
        <v>#N/A</v>
      </c>
      <c r="G261" t="str">
        <f>IF((ISERROR((VLOOKUP(B261,Calculation!C$2:C$1430,1,FALSE)))),"not entered","")</f>
        <v/>
      </c>
    </row>
    <row r="262" spans="2:7" x14ac:dyDescent="0.2">
      <c r="B262" s="66" t="s">
        <v>5</v>
      </c>
      <c r="C262" s="51" t="str">
        <f t="shared" si="18"/>
        <v xml:space="preserve"> </v>
      </c>
      <c r="D262" s="51" t="str">
        <f t="shared" si="19"/>
        <v xml:space="preserve"> </v>
      </c>
      <c r="E262" s="51">
        <v>1.1574074074074073E-5</v>
      </c>
      <c r="F262" s="52" t="e">
        <f t="shared" si="20"/>
        <v>#N/A</v>
      </c>
      <c r="G262" t="str">
        <f>IF((ISERROR((VLOOKUP(B262,Calculation!C$2:C$1430,1,FALSE)))),"not entered","")</f>
        <v/>
      </c>
    </row>
    <row r="263" spans="2:7" x14ac:dyDescent="0.2">
      <c r="B263" s="66" t="s">
        <v>5</v>
      </c>
      <c r="C263" s="51" t="str">
        <f t="shared" si="18"/>
        <v xml:space="preserve"> </v>
      </c>
      <c r="D263" s="51" t="str">
        <f t="shared" si="19"/>
        <v xml:space="preserve"> </v>
      </c>
      <c r="E263" s="51">
        <v>1.1574074074074073E-5</v>
      </c>
      <c r="F263" s="52" t="e">
        <f t="shared" si="20"/>
        <v>#N/A</v>
      </c>
      <c r="G263" t="str">
        <f>IF((ISERROR((VLOOKUP(B263,Calculation!C$2:C$1430,1,FALSE)))),"not entered","")</f>
        <v/>
      </c>
    </row>
    <row r="264" spans="2:7" x14ac:dyDescent="0.2">
      <c r="B264" s="66" t="s">
        <v>5</v>
      </c>
      <c r="C264" s="51" t="str">
        <f t="shared" si="18"/>
        <v xml:space="preserve"> </v>
      </c>
      <c r="D264" s="51" t="str">
        <f t="shared" si="19"/>
        <v xml:space="preserve"> </v>
      </c>
      <c r="E264" s="51">
        <v>1.1574074074074073E-5</v>
      </c>
      <c r="F264" s="52" t="e">
        <f t="shared" si="20"/>
        <v>#N/A</v>
      </c>
      <c r="G264" t="str">
        <f>IF((ISERROR((VLOOKUP(B264,Calculation!C$2:C$1430,1,FALSE)))),"not entered","")</f>
        <v/>
      </c>
    </row>
    <row r="265" spans="2:7" x14ac:dyDescent="0.2">
      <c r="B265" s="66" t="s">
        <v>5</v>
      </c>
      <c r="C265" s="51" t="str">
        <f t="shared" si="18"/>
        <v xml:space="preserve"> </v>
      </c>
      <c r="D265" s="51" t="str">
        <f t="shared" si="19"/>
        <v xml:space="preserve"> </v>
      </c>
      <c r="E265" s="51">
        <v>1.1574074074074073E-5</v>
      </c>
      <c r="F265" s="52" t="e">
        <f t="shared" si="20"/>
        <v>#N/A</v>
      </c>
      <c r="G265" t="str">
        <f>IF((ISERROR((VLOOKUP(B265,Calculation!C$2:C$1430,1,FALSE)))),"not entered","")</f>
        <v/>
      </c>
    </row>
    <row r="266" spans="2:7" x14ac:dyDescent="0.2">
      <c r="B266" s="66" t="s">
        <v>5</v>
      </c>
      <c r="C266" s="51" t="str">
        <f t="shared" ref="C266:C329" si="21">VLOOKUP(B266,name,3,FALSE)</f>
        <v xml:space="preserve"> </v>
      </c>
      <c r="D266" s="51" t="str">
        <f t="shared" ref="D266:D329" si="22">VLOOKUP(B266,name,2,FALSE)</f>
        <v xml:space="preserve"> </v>
      </c>
      <c r="E266" s="51">
        <v>1.1574074074074073E-5</v>
      </c>
      <c r="F266" s="52" t="e">
        <f t="shared" ref="F266:F329" si="23">(VLOOKUP(C266,C$4:E$5,3,FALSE))/(E266/10000)</f>
        <v>#N/A</v>
      </c>
      <c r="G266" t="str">
        <f>IF((ISERROR((VLOOKUP(B266,Calculation!C$2:C$1430,1,FALSE)))),"not entered","")</f>
        <v/>
      </c>
    </row>
    <row r="267" spans="2:7" x14ac:dyDescent="0.2">
      <c r="B267" s="66" t="s">
        <v>5</v>
      </c>
      <c r="C267" s="51" t="str">
        <f t="shared" si="21"/>
        <v xml:space="preserve"> </v>
      </c>
      <c r="D267" s="51" t="str">
        <f t="shared" si="22"/>
        <v xml:space="preserve"> </v>
      </c>
      <c r="E267" s="51">
        <v>1.1574074074074073E-5</v>
      </c>
      <c r="F267" s="52" t="e">
        <f t="shared" si="23"/>
        <v>#N/A</v>
      </c>
      <c r="G267" t="str">
        <f>IF((ISERROR((VLOOKUP(B267,Calculation!C$2:C$1430,1,FALSE)))),"not entered","")</f>
        <v/>
      </c>
    </row>
    <row r="268" spans="2:7" x14ac:dyDescent="0.2">
      <c r="B268" s="66" t="s">
        <v>5</v>
      </c>
      <c r="C268" s="51" t="str">
        <f t="shared" si="21"/>
        <v xml:space="preserve"> </v>
      </c>
      <c r="D268" s="51" t="str">
        <f t="shared" si="22"/>
        <v xml:space="preserve"> </v>
      </c>
      <c r="E268" s="51">
        <v>1.1574074074074073E-5</v>
      </c>
      <c r="F268" s="52" t="e">
        <f t="shared" si="23"/>
        <v>#N/A</v>
      </c>
      <c r="G268" t="str">
        <f>IF((ISERROR((VLOOKUP(B268,Calculation!C$2:C$1430,1,FALSE)))),"not entered","")</f>
        <v/>
      </c>
    </row>
    <row r="269" spans="2:7" x14ac:dyDescent="0.2">
      <c r="B269" s="66" t="s">
        <v>5</v>
      </c>
      <c r="C269" s="51" t="str">
        <f t="shared" si="21"/>
        <v xml:space="preserve"> </v>
      </c>
      <c r="D269" s="51" t="str">
        <f t="shared" si="22"/>
        <v xml:space="preserve"> </v>
      </c>
      <c r="E269" s="51">
        <v>1.1574074074074073E-5</v>
      </c>
      <c r="F269" s="52" t="e">
        <f t="shared" si="23"/>
        <v>#N/A</v>
      </c>
      <c r="G269" t="str">
        <f>IF((ISERROR((VLOOKUP(B269,Calculation!C$2:C$1430,1,FALSE)))),"not entered","")</f>
        <v/>
      </c>
    </row>
    <row r="270" spans="2:7" x14ac:dyDescent="0.2">
      <c r="B270" s="66" t="s">
        <v>5</v>
      </c>
      <c r="C270" s="51" t="str">
        <f t="shared" si="21"/>
        <v xml:space="preserve"> </v>
      </c>
      <c r="D270" s="51" t="str">
        <f t="shared" si="22"/>
        <v xml:space="preserve"> </v>
      </c>
      <c r="E270" s="51">
        <v>1.1574074074074073E-5</v>
      </c>
      <c r="F270" s="52" t="e">
        <f t="shared" si="23"/>
        <v>#N/A</v>
      </c>
      <c r="G270" t="str">
        <f>IF((ISERROR((VLOOKUP(B270,Calculation!C$2:C$1430,1,FALSE)))),"not entered","")</f>
        <v/>
      </c>
    </row>
    <row r="271" spans="2:7" x14ac:dyDescent="0.2">
      <c r="B271" s="66" t="s">
        <v>5</v>
      </c>
      <c r="C271" s="51" t="str">
        <f t="shared" si="21"/>
        <v xml:space="preserve"> </v>
      </c>
      <c r="D271" s="51" t="str">
        <f t="shared" si="22"/>
        <v xml:space="preserve"> </v>
      </c>
      <c r="E271" s="51">
        <v>1.1574074074074073E-5</v>
      </c>
      <c r="F271" s="52" t="e">
        <f t="shared" si="23"/>
        <v>#N/A</v>
      </c>
      <c r="G271" t="str">
        <f>IF((ISERROR((VLOOKUP(B271,Calculation!C$2:C$1430,1,FALSE)))),"not entered","")</f>
        <v/>
      </c>
    </row>
    <row r="272" spans="2:7" x14ac:dyDescent="0.2">
      <c r="B272" s="66" t="s">
        <v>5</v>
      </c>
      <c r="C272" s="51" t="str">
        <f t="shared" si="21"/>
        <v xml:space="preserve"> </v>
      </c>
      <c r="D272" s="51" t="str">
        <f t="shared" si="22"/>
        <v xml:space="preserve"> </v>
      </c>
      <c r="E272" s="51">
        <v>1.1574074074074073E-5</v>
      </c>
      <c r="F272" s="52" t="e">
        <f t="shared" si="23"/>
        <v>#N/A</v>
      </c>
      <c r="G272" t="str">
        <f>IF((ISERROR((VLOOKUP(B272,Calculation!C$2:C$1430,1,FALSE)))),"not entered","")</f>
        <v/>
      </c>
    </row>
    <row r="273" spans="2:7" x14ac:dyDescent="0.2">
      <c r="B273" s="66" t="s">
        <v>5</v>
      </c>
      <c r="C273" s="51" t="str">
        <f t="shared" si="21"/>
        <v xml:space="preserve"> </v>
      </c>
      <c r="D273" s="51" t="str">
        <f t="shared" si="22"/>
        <v xml:space="preserve"> </v>
      </c>
      <c r="E273" s="51">
        <v>1.1574074074074073E-5</v>
      </c>
      <c r="F273" s="52" t="e">
        <f t="shared" si="23"/>
        <v>#N/A</v>
      </c>
      <c r="G273" t="str">
        <f>IF((ISERROR((VLOOKUP(B273,Calculation!C$2:C$1430,1,FALSE)))),"not entered","")</f>
        <v/>
      </c>
    </row>
    <row r="274" spans="2:7" x14ac:dyDescent="0.2">
      <c r="B274" s="66" t="s">
        <v>5</v>
      </c>
      <c r="C274" s="51" t="str">
        <f t="shared" si="21"/>
        <v xml:space="preserve"> </v>
      </c>
      <c r="D274" s="51" t="str">
        <f t="shared" si="22"/>
        <v xml:space="preserve"> </v>
      </c>
      <c r="E274" s="51">
        <v>1.1574074074074073E-5</v>
      </c>
      <c r="F274" s="52" t="e">
        <f t="shared" si="23"/>
        <v>#N/A</v>
      </c>
      <c r="G274" t="str">
        <f>IF((ISERROR((VLOOKUP(B274,Calculation!C$2:C$1430,1,FALSE)))),"not entered","")</f>
        <v/>
      </c>
    </row>
    <row r="275" spans="2:7" x14ac:dyDescent="0.2">
      <c r="B275" s="66" t="s">
        <v>5</v>
      </c>
      <c r="C275" s="51" t="str">
        <f t="shared" si="21"/>
        <v xml:space="preserve"> </v>
      </c>
      <c r="D275" s="51" t="str">
        <f t="shared" si="22"/>
        <v xml:space="preserve"> </v>
      </c>
      <c r="E275" s="51">
        <v>1.1574074074074073E-5</v>
      </c>
      <c r="F275" s="52" t="e">
        <f t="shared" si="23"/>
        <v>#N/A</v>
      </c>
      <c r="G275" t="str">
        <f>IF((ISERROR((VLOOKUP(B275,Calculation!C$2:C$1430,1,FALSE)))),"not entered","")</f>
        <v/>
      </c>
    </row>
    <row r="276" spans="2:7" x14ac:dyDescent="0.2">
      <c r="B276" s="66" t="s">
        <v>5</v>
      </c>
      <c r="C276" s="51" t="str">
        <f t="shared" si="21"/>
        <v xml:space="preserve"> </v>
      </c>
      <c r="D276" s="51" t="str">
        <f t="shared" si="22"/>
        <v xml:space="preserve"> </v>
      </c>
      <c r="E276" s="51">
        <v>1.1574074074074073E-5</v>
      </c>
      <c r="F276" s="52" t="e">
        <f t="shared" si="23"/>
        <v>#N/A</v>
      </c>
      <c r="G276" t="str">
        <f>IF((ISERROR((VLOOKUP(B276,Calculation!C$2:C$1430,1,FALSE)))),"not entered","")</f>
        <v/>
      </c>
    </row>
    <row r="277" spans="2:7" x14ac:dyDescent="0.2">
      <c r="B277" s="66" t="s">
        <v>5</v>
      </c>
      <c r="C277" s="51" t="str">
        <f t="shared" si="21"/>
        <v xml:space="preserve"> </v>
      </c>
      <c r="D277" s="51" t="str">
        <f t="shared" si="22"/>
        <v xml:space="preserve"> </v>
      </c>
      <c r="E277" s="51">
        <v>1.1574074074074073E-5</v>
      </c>
      <c r="F277" s="52" t="e">
        <f t="shared" si="23"/>
        <v>#N/A</v>
      </c>
      <c r="G277" t="str">
        <f>IF((ISERROR((VLOOKUP(B277,Calculation!C$2:C$1430,1,FALSE)))),"not entered","")</f>
        <v/>
      </c>
    </row>
    <row r="278" spans="2:7" x14ac:dyDescent="0.2">
      <c r="B278" s="66" t="s">
        <v>5</v>
      </c>
      <c r="C278" s="51" t="str">
        <f t="shared" si="21"/>
        <v xml:space="preserve"> </v>
      </c>
      <c r="D278" s="51" t="str">
        <f t="shared" si="22"/>
        <v xml:space="preserve"> </v>
      </c>
      <c r="E278" s="51">
        <v>1.1574074074074073E-5</v>
      </c>
      <c r="F278" s="52" t="e">
        <f t="shared" si="23"/>
        <v>#N/A</v>
      </c>
      <c r="G278" t="str">
        <f>IF((ISERROR((VLOOKUP(B278,Calculation!C$2:C$1430,1,FALSE)))),"not entered","")</f>
        <v/>
      </c>
    </row>
    <row r="279" spans="2:7" x14ac:dyDescent="0.2">
      <c r="B279" s="66" t="s">
        <v>5</v>
      </c>
      <c r="C279" s="51" t="str">
        <f t="shared" si="21"/>
        <v xml:space="preserve"> </v>
      </c>
      <c r="D279" s="51" t="str">
        <f t="shared" si="22"/>
        <v xml:space="preserve"> </v>
      </c>
      <c r="E279" s="51">
        <v>1.1574074074074073E-5</v>
      </c>
      <c r="F279" s="52" t="e">
        <f t="shared" si="23"/>
        <v>#N/A</v>
      </c>
      <c r="G279" t="str">
        <f>IF((ISERROR((VLOOKUP(B279,Calculation!C$2:C$1430,1,FALSE)))),"not entered","")</f>
        <v/>
      </c>
    </row>
    <row r="280" spans="2:7" x14ac:dyDescent="0.2">
      <c r="B280" s="66" t="s">
        <v>5</v>
      </c>
      <c r="C280" s="51" t="str">
        <f t="shared" si="21"/>
        <v xml:space="preserve"> </v>
      </c>
      <c r="D280" s="51" t="str">
        <f t="shared" si="22"/>
        <v xml:space="preserve"> </v>
      </c>
      <c r="E280" s="51">
        <v>1.1574074074074073E-5</v>
      </c>
      <c r="F280" s="52" t="e">
        <f t="shared" si="23"/>
        <v>#N/A</v>
      </c>
      <c r="G280" t="str">
        <f>IF((ISERROR((VLOOKUP(B280,Calculation!C$2:C$1430,1,FALSE)))),"not entered","")</f>
        <v/>
      </c>
    </row>
    <row r="281" spans="2:7" x14ac:dyDescent="0.2">
      <c r="B281" s="66" t="s">
        <v>5</v>
      </c>
      <c r="C281" s="51" t="str">
        <f t="shared" si="21"/>
        <v xml:space="preserve"> </v>
      </c>
      <c r="D281" s="51" t="str">
        <f t="shared" si="22"/>
        <v xml:space="preserve"> </v>
      </c>
      <c r="E281" s="51">
        <v>1.1574074074074073E-5</v>
      </c>
      <c r="F281" s="52" t="e">
        <f t="shared" si="23"/>
        <v>#N/A</v>
      </c>
      <c r="G281" t="str">
        <f>IF((ISERROR((VLOOKUP(B281,Calculation!C$2:C$1430,1,FALSE)))),"not entered","")</f>
        <v/>
      </c>
    </row>
    <row r="282" spans="2:7" x14ac:dyDescent="0.2">
      <c r="B282" s="66" t="s">
        <v>5</v>
      </c>
      <c r="C282" s="51" t="str">
        <f t="shared" si="21"/>
        <v xml:space="preserve"> </v>
      </c>
      <c r="D282" s="51" t="str">
        <f t="shared" si="22"/>
        <v xml:space="preserve"> </v>
      </c>
      <c r="E282" s="51">
        <v>1.1574074074074073E-5</v>
      </c>
      <c r="F282" s="52" t="e">
        <f t="shared" si="23"/>
        <v>#N/A</v>
      </c>
      <c r="G282" t="str">
        <f>IF((ISERROR((VLOOKUP(B282,Calculation!C$2:C$1430,1,FALSE)))),"not entered","")</f>
        <v/>
      </c>
    </row>
    <row r="283" spans="2:7" x14ac:dyDescent="0.2">
      <c r="B283" s="66" t="s">
        <v>5</v>
      </c>
      <c r="C283" s="51" t="str">
        <f t="shared" si="21"/>
        <v xml:space="preserve"> </v>
      </c>
      <c r="D283" s="51" t="str">
        <f t="shared" si="22"/>
        <v xml:space="preserve"> </v>
      </c>
      <c r="E283" s="51">
        <v>1.1574074074074073E-5</v>
      </c>
      <c r="F283" s="52" t="e">
        <f t="shared" si="23"/>
        <v>#N/A</v>
      </c>
      <c r="G283" t="str">
        <f>IF((ISERROR((VLOOKUP(B283,Calculation!C$2:C$1430,1,FALSE)))),"not entered","")</f>
        <v/>
      </c>
    </row>
    <row r="284" spans="2:7" x14ac:dyDescent="0.2">
      <c r="B284" s="66" t="s">
        <v>5</v>
      </c>
      <c r="C284" s="51" t="str">
        <f t="shared" si="21"/>
        <v xml:space="preserve"> </v>
      </c>
      <c r="D284" s="51" t="str">
        <f t="shared" si="22"/>
        <v xml:space="preserve"> </v>
      </c>
      <c r="E284" s="51">
        <v>1.1574074074074073E-5</v>
      </c>
      <c r="F284" s="52" t="e">
        <f t="shared" si="23"/>
        <v>#N/A</v>
      </c>
      <c r="G284" t="str">
        <f>IF((ISERROR((VLOOKUP(B284,Calculation!C$2:C$1430,1,FALSE)))),"not entered","")</f>
        <v/>
      </c>
    </row>
    <row r="285" spans="2:7" x14ac:dyDescent="0.2">
      <c r="B285" s="66" t="s">
        <v>5</v>
      </c>
      <c r="C285" s="51" t="str">
        <f t="shared" si="21"/>
        <v xml:space="preserve"> </v>
      </c>
      <c r="D285" s="51" t="str">
        <f t="shared" si="22"/>
        <v xml:space="preserve"> </v>
      </c>
      <c r="E285" s="51">
        <v>1.1574074074074073E-5</v>
      </c>
      <c r="F285" s="52" t="e">
        <f t="shared" si="23"/>
        <v>#N/A</v>
      </c>
      <c r="G285" t="str">
        <f>IF((ISERROR((VLOOKUP(B285,Calculation!C$2:C$1430,1,FALSE)))),"not entered","")</f>
        <v/>
      </c>
    </row>
    <row r="286" spans="2:7" x14ac:dyDescent="0.2">
      <c r="B286" s="66" t="s">
        <v>5</v>
      </c>
      <c r="C286" s="51" t="str">
        <f t="shared" si="21"/>
        <v xml:space="preserve"> </v>
      </c>
      <c r="D286" s="51" t="str">
        <f t="shared" si="22"/>
        <v xml:space="preserve"> </v>
      </c>
      <c r="E286" s="51">
        <v>1.1574074074074073E-5</v>
      </c>
      <c r="F286" s="52" t="e">
        <f t="shared" si="23"/>
        <v>#N/A</v>
      </c>
      <c r="G286" t="str">
        <f>IF((ISERROR((VLOOKUP(B286,Calculation!C$2:C$1430,1,FALSE)))),"not entered","")</f>
        <v/>
      </c>
    </row>
    <row r="287" spans="2:7" x14ac:dyDescent="0.2">
      <c r="B287" s="66" t="s">
        <v>5</v>
      </c>
      <c r="C287" s="51" t="str">
        <f t="shared" si="21"/>
        <v xml:space="preserve"> </v>
      </c>
      <c r="D287" s="51" t="str">
        <f t="shared" si="22"/>
        <v xml:space="preserve"> </v>
      </c>
      <c r="E287" s="51">
        <v>1.1574074074074073E-5</v>
      </c>
      <c r="F287" s="52" t="e">
        <f t="shared" si="23"/>
        <v>#N/A</v>
      </c>
      <c r="G287" t="str">
        <f>IF((ISERROR((VLOOKUP(B287,Calculation!C$2:C$1430,1,FALSE)))),"not entered","")</f>
        <v/>
      </c>
    </row>
    <row r="288" spans="2:7" x14ac:dyDescent="0.2">
      <c r="B288" s="66" t="s">
        <v>5</v>
      </c>
      <c r="C288" s="51" t="str">
        <f t="shared" si="21"/>
        <v xml:space="preserve"> </v>
      </c>
      <c r="D288" s="51" t="str">
        <f t="shared" si="22"/>
        <v xml:space="preserve"> </v>
      </c>
      <c r="E288" s="51">
        <v>1.1574074074074073E-5</v>
      </c>
      <c r="F288" s="52" t="e">
        <f t="shared" si="23"/>
        <v>#N/A</v>
      </c>
      <c r="G288" t="str">
        <f>IF((ISERROR((VLOOKUP(B288,Calculation!C$2:C$1430,1,FALSE)))),"not entered","")</f>
        <v/>
      </c>
    </row>
    <row r="289" spans="2:7" x14ac:dyDescent="0.2">
      <c r="B289" s="66" t="s">
        <v>5</v>
      </c>
      <c r="C289" s="51" t="str">
        <f t="shared" si="21"/>
        <v xml:space="preserve"> </v>
      </c>
      <c r="D289" s="51" t="str">
        <f t="shared" si="22"/>
        <v xml:space="preserve"> </v>
      </c>
      <c r="E289" s="51">
        <v>1.1574074074074073E-5</v>
      </c>
      <c r="F289" s="52" t="e">
        <f t="shared" si="23"/>
        <v>#N/A</v>
      </c>
      <c r="G289" t="str">
        <f>IF((ISERROR((VLOOKUP(B289,Calculation!C$2:C$1430,1,FALSE)))),"not entered","")</f>
        <v/>
      </c>
    </row>
    <row r="290" spans="2:7" x14ac:dyDescent="0.2">
      <c r="B290" s="66" t="s">
        <v>5</v>
      </c>
      <c r="C290" s="51" t="str">
        <f t="shared" si="21"/>
        <v xml:space="preserve"> </v>
      </c>
      <c r="D290" s="51" t="str">
        <f t="shared" si="22"/>
        <v xml:space="preserve"> </v>
      </c>
      <c r="E290" s="51">
        <v>1.1574074074074073E-5</v>
      </c>
      <c r="F290" s="52" t="e">
        <f t="shared" si="23"/>
        <v>#N/A</v>
      </c>
      <c r="G290" t="str">
        <f>IF((ISERROR((VLOOKUP(B290,Calculation!C$2:C$1430,1,FALSE)))),"not entered","")</f>
        <v/>
      </c>
    </row>
    <row r="291" spans="2:7" x14ac:dyDescent="0.2">
      <c r="B291" s="66" t="s">
        <v>5</v>
      </c>
      <c r="C291" s="51" t="str">
        <f t="shared" si="21"/>
        <v xml:space="preserve"> </v>
      </c>
      <c r="D291" s="51" t="str">
        <f t="shared" si="22"/>
        <v xml:space="preserve"> </v>
      </c>
      <c r="E291" s="51">
        <v>1.1574074074074073E-5</v>
      </c>
      <c r="F291" s="52" t="e">
        <f t="shared" si="23"/>
        <v>#N/A</v>
      </c>
      <c r="G291" t="str">
        <f>IF((ISERROR((VLOOKUP(B291,Calculation!C$2:C$1430,1,FALSE)))),"not entered","")</f>
        <v/>
      </c>
    </row>
    <row r="292" spans="2:7" x14ac:dyDescent="0.2">
      <c r="B292" s="66" t="s">
        <v>5</v>
      </c>
      <c r="C292" s="51" t="str">
        <f t="shared" si="21"/>
        <v xml:space="preserve"> </v>
      </c>
      <c r="D292" s="51" t="str">
        <f t="shared" si="22"/>
        <v xml:space="preserve"> </v>
      </c>
      <c r="E292" s="51">
        <v>1.1574074074074073E-5</v>
      </c>
      <c r="F292" s="52" t="e">
        <f t="shared" si="23"/>
        <v>#N/A</v>
      </c>
      <c r="G292" t="str">
        <f>IF((ISERROR((VLOOKUP(B292,Calculation!C$2:C$1430,1,FALSE)))),"not entered","")</f>
        <v/>
      </c>
    </row>
    <row r="293" spans="2:7" x14ac:dyDescent="0.2">
      <c r="B293" s="66" t="s">
        <v>5</v>
      </c>
      <c r="C293" s="51" t="str">
        <f t="shared" si="21"/>
        <v xml:space="preserve"> </v>
      </c>
      <c r="D293" s="51" t="str">
        <f t="shared" si="22"/>
        <v xml:space="preserve"> </v>
      </c>
      <c r="E293" s="51">
        <v>1.1574074074074073E-5</v>
      </c>
      <c r="F293" s="52" t="e">
        <f t="shared" si="23"/>
        <v>#N/A</v>
      </c>
      <c r="G293" t="str">
        <f>IF((ISERROR((VLOOKUP(B293,Calculation!C$2:C$1430,1,FALSE)))),"not entered","")</f>
        <v/>
      </c>
    </row>
    <row r="294" spans="2:7" x14ac:dyDescent="0.2">
      <c r="B294" s="66" t="s">
        <v>5</v>
      </c>
      <c r="C294" s="51" t="str">
        <f t="shared" si="21"/>
        <v xml:space="preserve"> </v>
      </c>
      <c r="D294" s="51" t="str">
        <f t="shared" si="22"/>
        <v xml:space="preserve"> </v>
      </c>
      <c r="E294" s="51">
        <v>1.1574074074074073E-5</v>
      </c>
      <c r="F294" s="52" t="e">
        <f t="shared" si="23"/>
        <v>#N/A</v>
      </c>
      <c r="G294" t="str">
        <f>IF((ISERROR((VLOOKUP(B294,Calculation!C$2:C$1430,1,FALSE)))),"not entered","")</f>
        <v/>
      </c>
    </row>
    <row r="295" spans="2:7" x14ac:dyDescent="0.2">
      <c r="B295" s="66" t="s">
        <v>5</v>
      </c>
      <c r="C295" s="51" t="str">
        <f t="shared" si="21"/>
        <v xml:space="preserve"> </v>
      </c>
      <c r="D295" s="51" t="str">
        <f t="shared" si="22"/>
        <v xml:space="preserve"> </v>
      </c>
      <c r="E295" s="51">
        <v>1.1574074074074073E-5</v>
      </c>
      <c r="F295" s="52" t="e">
        <f t="shared" si="23"/>
        <v>#N/A</v>
      </c>
      <c r="G295" t="str">
        <f>IF((ISERROR((VLOOKUP(B295,Calculation!C$2:C$1430,1,FALSE)))),"not entered","")</f>
        <v/>
      </c>
    </row>
    <row r="296" spans="2:7" x14ac:dyDescent="0.2">
      <c r="B296" s="66" t="s">
        <v>5</v>
      </c>
      <c r="C296" s="51" t="str">
        <f t="shared" si="21"/>
        <v xml:space="preserve"> </v>
      </c>
      <c r="D296" s="51" t="str">
        <f t="shared" si="22"/>
        <v xml:space="preserve"> </v>
      </c>
      <c r="E296" s="51">
        <v>1.1574074074074073E-5</v>
      </c>
      <c r="F296" s="52" t="e">
        <f t="shared" si="23"/>
        <v>#N/A</v>
      </c>
      <c r="G296" t="str">
        <f>IF((ISERROR((VLOOKUP(B296,Calculation!C$2:C$1430,1,FALSE)))),"not entered","")</f>
        <v/>
      </c>
    </row>
    <row r="297" spans="2:7" x14ac:dyDescent="0.2">
      <c r="B297" s="66" t="s">
        <v>5</v>
      </c>
      <c r="C297" s="51" t="str">
        <f t="shared" si="21"/>
        <v xml:space="preserve"> </v>
      </c>
      <c r="D297" s="51" t="str">
        <f t="shared" si="22"/>
        <v xml:space="preserve"> </v>
      </c>
      <c r="E297" s="51">
        <v>1.1574074074074073E-5</v>
      </c>
      <c r="F297" s="52" t="e">
        <f t="shared" si="23"/>
        <v>#N/A</v>
      </c>
      <c r="G297" t="str">
        <f>IF((ISERROR((VLOOKUP(B297,Calculation!C$2:C$1430,1,FALSE)))),"not entered","")</f>
        <v/>
      </c>
    </row>
    <row r="298" spans="2:7" x14ac:dyDescent="0.2">
      <c r="B298" s="66" t="s">
        <v>5</v>
      </c>
      <c r="C298" s="51" t="str">
        <f t="shared" si="21"/>
        <v xml:space="preserve"> </v>
      </c>
      <c r="D298" s="51" t="str">
        <f t="shared" si="22"/>
        <v xml:space="preserve"> </v>
      </c>
      <c r="E298" s="51">
        <v>1.1574074074074073E-5</v>
      </c>
      <c r="F298" s="52" t="e">
        <f t="shared" si="23"/>
        <v>#N/A</v>
      </c>
      <c r="G298" t="str">
        <f>IF((ISERROR((VLOOKUP(B298,Calculation!C$2:C$1430,1,FALSE)))),"not entered","")</f>
        <v/>
      </c>
    </row>
    <row r="299" spans="2:7" x14ac:dyDescent="0.2">
      <c r="B299" s="66" t="s">
        <v>5</v>
      </c>
      <c r="C299" s="51" t="str">
        <f t="shared" si="21"/>
        <v xml:space="preserve"> </v>
      </c>
      <c r="D299" s="51" t="str">
        <f t="shared" si="22"/>
        <v xml:space="preserve"> </v>
      </c>
      <c r="E299" s="51">
        <v>1.1574074074074073E-5</v>
      </c>
      <c r="F299" s="52" t="e">
        <f t="shared" si="23"/>
        <v>#N/A</v>
      </c>
      <c r="G299" t="str">
        <f>IF((ISERROR((VLOOKUP(B299,Calculation!C$2:C$1430,1,FALSE)))),"not entered","")</f>
        <v/>
      </c>
    </row>
    <row r="300" spans="2:7" x14ac:dyDescent="0.2">
      <c r="B300" s="66" t="s">
        <v>5</v>
      </c>
      <c r="C300" s="51" t="str">
        <f t="shared" si="21"/>
        <v xml:space="preserve"> </v>
      </c>
      <c r="D300" s="51" t="str">
        <f t="shared" si="22"/>
        <v xml:space="preserve"> </v>
      </c>
      <c r="E300" s="51">
        <v>1.1574074074074073E-5</v>
      </c>
      <c r="F300" s="52" t="e">
        <f t="shared" si="23"/>
        <v>#N/A</v>
      </c>
      <c r="G300" t="str">
        <f>IF((ISERROR((VLOOKUP(B300,Calculation!C$2:C$1430,1,FALSE)))),"not entered","")</f>
        <v/>
      </c>
    </row>
    <row r="301" spans="2:7" x14ac:dyDescent="0.2">
      <c r="B301" s="66" t="s">
        <v>5</v>
      </c>
      <c r="C301" s="51" t="str">
        <f t="shared" si="21"/>
        <v xml:space="preserve"> </v>
      </c>
      <c r="D301" s="51" t="str">
        <f t="shared" si="22"/>
        <v xml:space="preserve"> </v>
      </c>
      <c r="E301" s="51">
        <v>1.1574074074074073E-5</v>
      </c>
      <c r="F301" s="52" t="e">
        <f t="shared" si="23"/>
        <v>#N/A</v>
      </c>
      <c r="G301" t="str">
        <f>IF((ISERROR((VLOOKUP(B301,Calculation!C$2:C$1430,1,FALSE)))),"not entered","")</f>
        <v/>
      </c>
    </row>
    <row r="302" spans="2:7" x14ac:dyDescent="0.2">
      <c r="B302" s="66" t="s">
        <v>5</v>
      </c>
      <c r="C302" s="51" t="str">
        <f t="shared" si="21"/>
        <v xml:space="preserve"> </v>
      </c>
      <c r="D302" s="51" t="str">
        <f t="shared" si="22"/>
        <v xml:space="preserve"> </v>
      </c>
      <c r="E302" s="51">
        <v>1.1574074074074073E-5</v>
      </c>
      <c r="F302" s="52" t="e">
        <f t="shared" si="23"/>
        <v>#N/A</v>
      </c>
      <c r="G302" t="str">
        <f>IF((ISERROR((VLOOKUP(B302,Calculation!C$2:C$1430,1,FALSE)))),"not entered","")</f>
        <v/>
      </c>
    </row>
    <row r="303" spans="2:7" x14ac:dyDescent="0.2">
      <c r="B303" s="66" t="s">
        <v>5</v>
      </c>
      <c r="C303" s="51" t="str">
        <f t="shared" si="21"/>
        <v xml:space="preserve"> </v>
      </c>
      <c r="D303" s="51" t="str">
        <f t="shared" si="22"/>
        <v xml:space="preserve"> </v>
      </c>
      <c r="E303" s="51">
        <v>1.1574074074074073E-5</v>
      </c>
      <c r="F303" s="52" t="e">
        <f t="shared" si="23"/>
        <v>#N/A</v>
      </c>
      <c r="G303" t="str">
        <f>IF((ISERROR((VLOOKUP(B303,Calculation!C$2:C$1430,1,FALSE)))),"not entered","")</f>
        <v/>
      </c>
    </row>
    <row r="304" spans="2:7" x14ac:dyDescent="0.2">
      <c r="B304" s="66" t="s">
        <v>5</v>
      </c>
      <c r="C304" s="51" t="str">
        <f t="shared" si="21"/>
        <v xml:space="preserve"> </v>
      </c>
      <c r="D304" s="51" t="str">
        <f t="shared" si="22"/>
        <v xml:space="preserve"> </v>
      </c>
      <c r="E304" s="51">
        <v>1.1574074074074073E-5</v>
      </c>
      <c r="F304" s="52" t="e">
        <f t="shared" si="23"/>
        <v>#N/A</v>
      </c>
      <c r="G304" t="str">
        <f>IF((ISERROR((VLOOKUP(B304,Calculation!C$2:C$1430,1,FALSE)))),"not entered","")</f>
        <v/>
      </c>
    </row>
    <row r="305" spans="2:7" x14ac:dyDescent="0.2">
      <c r="B305" s="66" t="s">
        <v>5</v>
      </c>
      <c r="C305" s="51" t="str">
        <f t="shared" si="21"/>
        <v xml:space="preserve"> </v>
      </c>
      <c r="D305" s="51" t="str">
        <f t="shared" si="22"/>
        <v xml:space="preserve"> </v>
      </c>
      <c r="E305" s="51">
        <v>1.1574074074074073E-5</v>
      </c>
      <c r="F305" s="52" t="e">
        <f t="shared" si="23"/>
        <v>#N/A</v>
      </c>
      <c r="G305" t="str">
        <f>IF((ISERROR((VLOOKUP(B305,Calculation!C$2:C$1430,1,FALSE)))),"not entered","")</f>
        <v/>
      </c>
    </row>
    <row r="306" spans="2:7" x14ac:dyDescent="0.2">
      <c r="B306" s="66" t="s">
        <v>5</v>
      </c>
      <c r="C306" s="51" t="str">
        <f t="shared" si="21"/>
        <v xml:space="preserve"> </v>
      </c>
      <c r="D306" s="51" t="str">
        <f t="shared" si="22"/>
        <v xml:space="preserve"> </v>
      </c>
      <c r="E306" s="51">
        <v>1.1574074074074073E-5</v>
      </c>
      <c r="F306" s="52" t="e">
        <f t="shared" si="23"/>
        <v>#N/A</v>
      </c>
      <c r="G306" t="str">
        <f>IF((ISERROR((VLOOKUP(B306,Calculation!C$2:C$1430,1,FALSE)))),"not entered","")</f>
        <v/>
      </c>
    </row>
    <row r="307" spans="2:7" x14ac:dyDescent="0.2">
      <c r="B307" s="66" t="s">
        <v>5</v>
      </c>
      <c r="C307" s="51" t="str">
        <f t="shared" si="21"/>
        <v xml:space="preserve"> </v>
      </c>
      <c r="D307" s="51" t="str">
        <f t="shared" si="22"/>
        <v xml:space="preserve"> </v>
      </c>
      <c r="E307" s="51">
        <v>1.1574074074074073E-5</v>
      </c>
      <c r="F307" s="52" t="e">
        <f t="shared" si="23"/>
        <v>#N/A</v>
      </c>
      <c r="G307" t="str">
        <f>IF((ISERROR((VLOOKUP(B307,Calculation!C$2:C$1430,1,FALSE)))),"not entered","")</f>
        <v/>
      </c>
    </row>
    <row r="308" spans="2:7" x14ac:dyDescent="0.2">
      <c r="B308" s="66" t="s">
        <v>5</v>
      </c>
      <c r="C308" s="51" t="str">
        <f t="shared" si="21"/>
        <v xml:space="preserve"> </v>
      </c>
      <c r="D308" s="51" t="str">
        <f t="shared" si="22"/>
        <v xml:space="preserve"> </v>
      </c>
      <c r="E308" s="51">
        <v>1.1574074074074073E-5</v>
      </c>
      <c r="F308" s="52" t="e">
        <f t="shared" si="23"/>
        <v>#N/A</v>
      </c>
      <c r="G308" t="str">
        <f>IF((ISERROR((VLOOKUP(B308,Calculation!C$2:C$1430,1,FALSE)))),"not entered","")</f>
        <v/>
      </c>
    </row>
    <row r="309" spans="2:7" x14ac:dyDescent="0.2">
      <c r="B309" s="66" t="s">
        <v>5</v>
      </c>
      <c r="C309" s="51" t="str">
        <f t="shared" si="21"/>
        <v xml:space="preserve"> </v>
      </c>
      <c r="D309" s="51" t="str">
        <f t="shared" si="22"/>
        <v xml:space="preserve"> </v>
      </c>
      <c r="E309" s="51">
        <v>1.1574074074074073E-5</v>
      </c>
      <c r="F309" s="52" t="e">
        <f t="shared" si="23"/>
        <v>#N/A</v>
      </c>
      <c r="G309" t="str">
        <f>IF((ISERROR((VLOOKUP(B309,Calculation!C$2:C$1430,1,FALSE)))),"not entered","")</f>
        <v/>
      </c>
    </row>
    <row r="310" spans="2:7" x14ac:dyDescent="0.2">
      <c r="B310" s="66" t="s">
        <v>5</v>
      </c>
      <c r="C310" s="51" t="str">
        <f t="shared" si="21"/>
        <v xml:space="preserve"> </v>
      </c>
      <c r="D310" s="51" t="str">
        <f t="shared" si="22"/>
        <v xml:space="preserve"> </v>
      </c>
      <c r="E310" s="51">
        <v>1.1574074074074073E-5</v>
      </c>
      <c r="F310" s="52" t="e">
        <f t="shared" si="23"/>
        <v>#N/A</v>
      </c>
      <c r="G310" t="str">
        <f>IF((ISERROR((VLOOKUP(B310,Calculation!C$2:C$1430,1,FALSE)))),"not entered","")</f>
        <v/>
      </c>
    </row>
    <row r="311" spans="2:7" x14ac:dyDescent="0.2">
      <c r="B311" s="66" t="s">
        <v>5</v>
      </c>
      <c r="C311" s="51" t="str">
        <f t="shared" si="21"/>
        <v xml:space="preserve"> </v>
      </c>
      <c r="D311" s="51" t="str">
        <f t="shared" si="22"/>
        <v xml:space="preserve"> </v>
      </c>
      <c r="E311" s="51">
        <v>1.1574074074074073E-5</v>
      </c>
      <c r="F311" s="52" t="e">
        <f t="shared" si="23"/>
        <v>#N/A</v>
      </c>
      <c r="G311" t="str">
        <f>IF((ISERROR((VLOOKUP(B311,Calculation!C$2:C$1430,1,FALSE)))),"not entered","")</f>
        <v/>
      </c>
    </row>
    <row r="312" spans="2:7" x14ac:dyDescent="0.2">
      <c r="B312" s="66" t="s">
        <v>5</v>
      </c>
      <c r="C312" s="51" t="str">
        <f t="shared" si="21"/>
        <v xml:space="preserve"> </v>
      </c>
      <c r="D312" s="51" t="str">
        <f t="shared" si="22"/>
        <v xml:space="preserve"> </v>
      </c>
      <c r="E312" s="51">
        <v>1.1574074074074073E-5</v>
      </c>
      <c r="F312" s="52" t="e">
        <f t="shared" si="23"/>
        <v>#N/A</v>
      </c>
      <c r="G312" t="str">
        <f>IF((ISERROR((VLOOKUP(B312,Calculation!C$2:C$1430,1,FALSE)))),"not entered","")</f>
        <v/>
      </c>
    </row>
    <row r="313" spans="2:7" x14ac:dyDescent="0.2">
      <c r="B313" s="66" t="s">
        <v>5</v>
      </c>
      <c r="C313" s="51" t="str">
        <f t="shared" si="21"/>
        <v xml:space="preserve"> </v>
      </c>
      <c r="D313" s="51" t="str">
        <f t="shared" si="22"/>
        <v xml:space="preserve"> </v>
      </c>
      <c r="E313" s="51">
        <v>1.1574074074074073E-5</v>
      </c>
      <c r="F313" s="52" t="e">
        <f t="shared" si="23"/>
        <v>#N/A</v>
      </c>
      <c r="G313" t="str">
        <f>IF((ISERROR((VLOOKUP(B313,Calculation!C$2:C$1430,1,FALSE)))),"not entered","")</f>
        <v/>
      </c>
    </row>
    <row r="314" spans="2:7" x14ac:dyDescent="0.2">
      <c r="B314" s="66" t="s">
        <v>5</v>
      </c>
      <c r="C314" s="51" t="str">
        <f t="shared" si="21"/>
        <v xml:space="preserve"> </v>
      </c>
      <c r="D314" s="51" t="str">
        <f t="shared" si="22"/>
        <v xml:space="preserve"> </v>
      </c>
      <c r="E314" s="51">
        <v>1.1574074074074073E-5</v>
      </c>
      <c r="F314" s="52" t="e">
        <f t="shared" si="23"/>
        <v>#N/A</v>
      </c>
      <c r="G314" t="str">
        <f>IF((ISERROR((VLOOKUP(B314,Calculation!C$2:C$1430,1,FALSE)))),"not entered","")</f>
        <v/>
      </c>
    </row>
    <row r="315" spans="2:7" x14ac:dyDescent="0.2">
      <c r="B315" s="66" t="s">
        <v>5</v>
      </c>
      <c r="C315" s="51" t="str">
        <f t="shared" si="21"/>
        <v xml:space="preserve"> </v>
      </c>
      <c r="D315" s="51" t="str">
        <f t="shared" si="22"/>
        <v xml:space="preserve"> </v>
      </c>
      <c r="E315" s="51">
        <v>1.1574074074074073E-5</v>
      </c>
      <c r="F315" s="52" t="e">
        <f t="shared" si="23"/>
        <v>#N/A</v>
      </c>
      <c r="G315" t="str">
        <f>IF((ISERROR((VLOOKUP(B315,Calculation!C$2:C$1430,1,FALSE)))),"not entered","")</f>
        <v/>
      </c>
    </row>
    <row r="316" spans="2:7" x14ac:dyDescent="0.2">
      <c r="B316" s="66" t="s">
        <v>5</v>
      </c>
      <c r="C316" s="51" t="str">
        <f t="shared" si="21"/>
        <v xml:space="preserve"> </v>
      </c>
      <c r="D316" s="51" t="str">
        <f t="shared" si="22"/>
        <v xml:space="preserve"> </v>
      </c>
      <c r="E316" s="51">
        <v>1.1574074074074073E-5</v>
      </c>
      <c r="F316" s="52" t="e">
        <f t="shared" si="23"/>
        <v>#N/A</v>
      </c>
      <c r="G316" t="str">
        <f>IF((ISERROR((VLOOKUP(B316,Calculation!C$2:C$1430,1,FALSE)))),"not entered","")</f>
        <v/>
      </c>
    </row>
    <row r="317" spans="2:7" x14ac:dyDescent="0.2">
      <c r="B317" s="66" t="s">
        <v>5</v>
      </c>
      <c r="C317" s="51" t="str">
        <f t="shared" si="21"/>
        <v xml:space="preserve"> </v>
      </c>
      <c r="D317" s="51" t="str">
        <f t="shared" si="22"/>
        <v xml:space="preserve"> </v>
      </c>
      <c r="E317" s="51">
        <v>1.1574074074074073E-5</v>
      </c>
      <c r="F317" s="52" t="e">
        <f t="shared" si="23"/>
        <v>#N/A</v>
      </c>
      <c r="G317" t="str">
        <f>IF((ISERROR((VLOOKUP(B317,Calculation!C$2:C$1430,1,FALSE)))),"not entered","")</f>
        <v/>
      </c>
    </row>
    <row r="318" spans="2:7" x14ac:dyDescent="0.2">
      <c r="B318" s="66" t="s">
        <v>5</v>
      </c>
      <c r="C318" s="51" t="str">
        <f t="shared" si="21"/>
        <v xml:space="preserve"> </v>
      </c>
      <c r="D318" s="51" t="str">
        <f t="shared" si="22"/>
        <v xml:space="preserve"> </v>
      </c>
      <c r="E318" s="51">
        <v>1.1574074074074073E-5</v>
      </c>
      <c r="F318" s="52" t="e">
        <f t="shared" si="23"/>
        <v>#N/A</v>
      </c>
      <c r="G318" t="str">
        <f>IF((ISERROR((VLOOKUP(B318,Calculation!C$2:C$1430,1,FALSE)))),"not entered","")</f>
        <v/>
      </c>
    </row>
    <row r="319" spans="2:7" x14ac:dyDescent="0.2">
      <c r="B319" s="66" t="s">
        <v>5</v>
      </c>
      <c r="C319" s="51" t="str">
        <f t="shared" si="21"/>
        <v xml:space="preserve"> </v>
      </c>
      <c r="D319" s="51" t="str">
        <f t="shared" si="22"/>
        <v xml:space="preserve"> </v>
      </c>
      <c r="E319" s="51">
        <v>1.1574074074074073E-5</v>
      </c>
      <c r="F319" s="52" t="e">
        <f t="shared" si="23"/>
        <v>#N/A</v>
      </c>
      <c r="G319" t="str">
        <f>IF((ISERROR((VLOOKUP(B319,Calculation!C$2:C$1430,1,FALSE)))),"not entered","")</f>
        <v/>
      </c>
    </row>
    <row r="320" spans="2:7" x14ac:dyDescent="0.2">
      <c r="B320" s="66" t="s">
        <v>5</v>
      </c>
      <c r="C320" s="51" t="str">
        <f t="shared" si="21"/>
        <v xml:space="preserve"> </v>
      </c>
      <c r="D320" s="51" t="str">
        <f t="shared" si="22"/>
        <v xml:space="preserve"> </v>
      </c>
      <c r="E320" s="51">
        <v>1.1574074074074073E-5</v>
      </c>
      <c r="F320" s="52" t="e">
        <f t="shared" si="23"/>
        <v>#N/A</v>
      </c>
      <c r="G320" t="str">
        <f>IF((ISERROR((VLOOKUP(B320,Calculation!C$2:C$1430,1,FALSE)))),"not entered","")</f>
        <v/>
      </c>
    </row>
    <row r="321" spans="2:7" x14ac:dyDescent="0.2">
      <c r="B321" s="66" t="s">
        <v>5</v>
      </c>
      <c r="C321" s="51" t="str">
        <f t="shared" si="21"/>
        <v xml:space="preserve"> </v>
      </c>
      <c r="D321" s="51" t="str">
        <f t="shared" si="22"/>
        <v xml:space="preserve"> </v>
      </c>
      <c r="E321" s="51">
        <v>1.1574074074074073E-5</v>
      </c>
      <c r="F321" s="52" t="e">
        <f t="shared" si="23"/>
        <v>#N/A</v>
      </c>
      <c r="G321" t="str">
        <f>IF((ISERROR((VLOOKUP(B321,Calculation!C$2:C$1430,1,FALSE)))),"not entered","")</f>
        <v/>
      </c>
    </row>
    <row r="322" spans="2:7" x14ac:dyDescent="0.2">
      <c r="B322" s="66" t="s">
        <v>5</v>
      </c>
      <c r="C322" s="51" t="str">
        <f t="shared" si="21"/>
        <v xml:space="preserve"> </v>
      </c>
      <c r="D322" s="51" t="str">
        <f t="shared" si="22"/>
        <v xml:space="preserve"> </v>
      </c>
      <c r="E322" s="51">
        <v>1.1574074074074073E-5</v>
      </c>
      <c r="F322" s="52" t="e">
        <f t="shared" si="23"/>
        <v>#N/A</v>
      </c>
      <c r="G322" t="str">
        <f>IF((ISERROR((VLOOKUP(B322,Calculation!C$2:C$1430,1,FALSE)))),"not entered","")</f>
        <v/>
      </c>
    </row>
    <row r="323" spans="2:7" x14ac:dyDescent="0.2">
      <c r="B323" s="66" t="s">
        <v>5</v>
      </c>
      <c r="C323" s="51" t="str">
        <f t="shared" si="21"/>
        <v xml:space="preserve"> </v>
      </c>
      <c r="D323" s="51" t="str">
        <f t="shared" si="22"/>
        <v xml:space="preserve"> </v>
      </c>
      <c r="E323" s="51">
        <v>1.1574074074074073E-5</v>
      </c>
      <c r="F323" s="52" t="e">
        <f t="shared" si="23"/>
        <v>#N/A</v>
      </c>
      <c r="G323" t="str">
        <f>IF((ISERROR((VLOOKUP(B323,Calculation!C$2:C$1430,1,FALSE)))),"not entered","")</f>
        <v/>
      </c>
    </row>
    <row r="324" spans="2:7" x14ac:dyDescent="0.2">
      <c r="B324" s="66" t="s">
        <v>5</v>
      </c>
      <c r="C324" s="51" t="str">
        <f t="shared" si="21"/>
        <v xml:space="preserve"> </v>
      </c>
      <c r="D324" s="51" t="str">
        <f t="shared" si="22"/>
        <v xml:space="preserve"> </v>
      </c>
      <c r="E324" s="51">
        <v>1.1574074074074073E-5</v>
      </c>
      <c r="F324" s="52" t="e">
        <f t="shared" si="23"/>
        <v>#N/A</v>
      </c>
      <c r="G324" t="str">
        <f>IF((ISERROR((VLOOKUP(B324,Calculation!C$2:C$1430,1,FALSE)))),"not entered","")</f>
        <v/>
      </c>
    </row>
    <row r="325" spans="2:7" x14ac:dyDescent="0.2">
      <c r="B325" s="66" t="s">
        <v>5</v>
      </c>
      <c r="C325" s="51" t="str">
        <f t="shared" si="21"/>
        <v xml:space="preserve"> </v>
      </c>
      <c r="D325" s="51" t="str">
        <f t="shared" si="22"/>
        <v xml:space="preserve"> </v>
      </c>
      <c r="E325" s="51">
        <v>1.1574074074074073E-5</v>
      </c>
      <c r="F325" s="52" t="e">
        <f t="shared" si="23"/>
        <v>#N/A</v>
      </c>
      <c r="G325" t="str">
        <f>IF((ISERROR((VLOOKUP(B325,Calculation!C$2:C$1430,1,FALSE)))),"not entered","")</f>
        <v/>
      </c>
    </row>
    <row r="326" spans="2:7" x14ac:dyDescent="0.2">
      <c r="B326" s="66" t="s">
        <v>5</v>
      </c>
      <c r="C326" s="51" t="str">
        <f t="shared" si="21"/>
        <v xml:space="preserve"> </v>
      </c>
      <c r="D326" s="51" t="str">
        <f t="shared" si="22"/>
        <v xml:space="preserve"> </v>
      </c>
      <c r="E326" s="51">
        <v>1.1574074074074073E-5</v>
      </c>
      <c r="F326" s="52" t="e">
        <f t="shared" si="23"/>
        <v>#N/A</v>
      </c>
      <c r="G326" t="str">
        <f>IF((ISERROR((VLOOKUP(B326,Calculation!C$2:C$1430,1,FALSE)))),"not entered","")</f>
        <v/>
      </c>
    </row>
    <row r="327" spans="2:7" x14ac:dyDescent="0.2">
      <c r="B327" s="66" t="s">
        <v>5</v>
      </c>
      <c r="C327" s="51" t="str">
        <f t="shared" si="21"/>
        <v xml:space="preserve"> </v>
      </c>
      <c r="D327" s="51" t="str">
        <f t="shared" si="22"/>
        <v xml:space="preserve"> </v>
      </c>
      <c r="E327" s="51">
        <v>1.1574074074074073E-5</v>
      </c>
      <c r="F327" s="52" t="e">
        <f t="shared" si="23"/>
        <v>#N/A</v>
      </c>
      <c r="G327" t="str">
        <f>IF((ISERROR((VLOOKUP(B327,Calculation!C$2:C$1430,1,FALSE)))),"not entered","")</f>
        <v/>
      </c>
    </row>
    <row r="328" spans="2:7" x14ac:dyDescent="0.2">
      <c r="B328" s="66" t="s">
        <v>5</v>
      </c>
      <c r="C328" s="51" t="str">
        <f t="shared" si="21"/>
        <v xml:space="preserve"> </v>
      </c>
      <c r="D328" s="51" t="str">
        <f t="shared" si="22"/>
        <v xml:space="preserve"> </v>
      </c>
      <c r="E328" s="51">
        <v>1.1574074074074073E-5</v>
      </c>
      <c r="F328" s="52" t="e">
        <f t="shared" si="23"/>
        <v>#N/A</v>
      </c>
      <c r="G328" t="str">
        <f>IF((ISERROR((VLOOKUP(B328,Calculation!C$2:C$1430,1,FALSE)))),"not entered","")</f>
        <v/>
      </c>
    </row>
    <row r="329" spans="2:7" x14ac:dyDescent="0.2">
      <c r="B329" s="66" t="s">
        <v>5</v>
      </c>
      <c r="C329" s="51" t="str">
        <f t="shared" si="21"/>
        <v xml:space="preserve"> </v>
      </c>
      <c r="D329" s="51" t="str">
        <f t="shared" si="22"/>
        <v xml:space="preserve"> </v>
      </c>
      <c r="E329" s="51">
        <v>1.1574074074074073E-5</v>
      </c>
      <c r="F329" s="52" t="e">
        <f t="shared" si="23"/>
        <v>#N/A</v>
      </c>
      <c r="G329" t="str">
        <f>IF((ISERROR((VLOOKUP(B329,Calculation!C$2:C$1430,1,FALSE)))),"not entered","")</f>
        <v/>
      </c>
    </row>
    <row r="330" spans="2:7" x14ac:dyDescent="0.2">
      <c r="B330" s="66" t="s">
        <v>5</v>
      </c>
      <c r="C330" s="51" t="str">
        <f t="shared" ref="C330:C393" si="24">VLOOKUP(B330,name,3,FALSE)</f>
        <v xml:space="preserve"> </v>
      </c>
      <c r="D330" s="51" t="str">
        <f t="shared" ref="D330:D393" si="25">VLOOKUP(B330,name,2,FALSE)</f>
        <v xml:space="preserve"> </v>
      </c>
      <c r="E330" s="51">
        <v>1.1574074074074073E-5</v>
      </c>
      <c r="F330" s="52" t="e">
        <f t="shared" ref="F330:F393" si="26">(VLOOKUP(C330,C$4:E$5,3,FALSE))/(E330/10000)</f>
        <v>#N/A</v>
      </c>
      <c r="G330" t="str">
        <f>IF((ISERROR((VLOOKUP(B330,Calculation!C$2:C$1430,1,FALSE)))),"not entered","")</f>
        <v/>
      </c>
    </row>
    <row r="331" spans="2:7" x14ac:dyDescent="0.2">
      <c r="B331" s="66" t="s">
        <v>5</v>
      </c>
      <c r="C331" s="51" t="str">
        <f t="shared" si="24"/>
        <v xml:space="preserve"> </v>
      </c>
      <c r="D331" s="51" t="str">
        <f t="shared" si="25"/>
        <v xml:space="preserve"> </v>
      </c>
      <c r="E331" s="51">
        <v>1.1574074074074073E-5</v>
      </c>
      <c r="F331" s="52" t="e">
        <f t="shared" si="26"/>
        <v>#N/A</v>
      </c>
      <c r="G331" t="str">
        <f>IF((ISERROR((VLOOKUP(B331,Calculation!C$2:C$1430,1,FALSE)))),"not entered","")</f>
        <v/>
      </c>
    </row>
    <row r="332" spans="2:7" x14ac:dyDescent="0.2">
      <c r="B332" s="66" t="s">
        <v>5</v>
      </c>
      <c r="C332" s="51" t="str">
        <f t="shared" si="24"/>
        <v xml:space="preserve"> </v>
      </c>
      <c r="D332" s="51" t="str">
        <f t="shared" si="25"/>
        <v xml:space="preserve"> </v>
      </c>
      <c r="E332" s="51">
        <v>1.1574074074074073E-5</v>
      </c>
      <c r="F332" s="52" t="e">
        <f t="shared" si="26"/>
        <v>#N/A</v>
      </c>
      <c r="G332" t="str">
        <f>IF((ISERROR((VLOOKUP(B332,Calculation!C$2:C$1430,1,FALSE)))),"not entered","")</f>
        <v/>
      </c>
    </row>
    <row r="333" spans="2:7" x14ac:dyDescent="0.2">
      <c r="B333" s="66" t="s">
        <v>5</v>
      </c>
      <c r="C333" s="51" t="str">
        <f t="shared" si="24"/>
        <v xml:space="preserve"> </v>
      </c>
      <c r="D333" s="51" t="str">
        <f t="shared" si="25"/>
        <v xml:space="preserve"> </v>
      </c>
      <c r="E333" s="51">
        <v>1.1574074074074073E-5</v>
      </c>
      <c r="F333" s="52" t="e">
        <f t="shared" si="26"/>
        <v>#N/A</v>
      </c>
      <c r="G333" t="str">
        <f>IF((ISERROR((VLOOKUP(B333,Calculation!C$2:C$1430,1,FALSE)))),"not entered","")</f>
        <v/>
      </c>
    </row>
    <row r="334" spans="2:7" x14ac:dyDescent="0.2">
      <c r="B334" s="66" t="s">
        <v>5</v>
      </c>
      <c r="C334" s="51" t="str">
        <f t="shared" si="24"/>
        <v xml:space="preserve"> </v>
      </c>
      <c r="D334" s="51" t="str">
        <f t="shared" si="25"/>
        <v xml:space="preserve"> </v>
      </c>
      <c r="E334" s="51">
        <v>1.1574074074074073E-5</v>
      </c>
      <c r="F334" s="52" t="e">
        <f t="shared" si="26"/>
        <v>#N/A</v>
      </c>
      <c r="G334" t="str">
        <f>IF((ISERROR((VLOOKUP(B334,Calculation!C$2:C$1430,1,FALSE)))),"not entered","")</f>
        <v/>
      </c>
    </row>
    <row r="335" spans="2:7" x14ac:dyDescent="0.2">
      <c r="B335" s="66" t="s">
        <v>5</v>
      </c>
      <c r="C335" s="51" t="str">
        <f t="shared" si="24"/>
        <v xml:space="preserve"> </v>
      </c>
      <c r="D335" s="51" t="str">
        <f t="shared" si="25"/>
        <v xml:space="preserve"> </v>
      </c>
      <c r="E335" s="51">
        <v>1.1574074074074073E-5</v>
      </c>
      <c r="F335" s="52" t="e">
        <f t="shared" si="26"/>
        <v>#N/A</v>
      </c>
      <c r="G335" t="str">
        <f>IF((ISERROR((VLOOKUP(B335,Calculation!C$2:C$1430,1,FALSE)))),"not entered","")</f>
        <v/>
      </c>
    </row>
    <row r="336" spans="2:7" x14ac:dyDescent="0.2">
      <c r="B336" s="66" t="s">
        <v>5</v>
      </c>
      <c r="C336" s="51" t="str">
        <f t="shared" si="24"/>
        <v xml:space="preserve"> </v>
      </c>
      <c r="D336" s="51" t="str">
        <f t="shared" si="25"/>
        <v xml:space="preserve"> </v>
      </c>
      <c r="E336" s="51">
        <v>1.1574074074074073E-5</v>
      </c>
      <c r="F336" s="52" t="e">
        <f t="shared" si="26"/>
        <v>#N/A</v>
      </c>
      <c r="G336" t="str">
        <f>IF((ISERROR((VLOOKUP(B336,Calculation!C$2:C$1430,1,FALSE)))),"not entered","")</f>
        <v/>
      </c>
    </row>
    <row r="337" spans="2:7" x14ac:dyDescent="0.2">
      <c r="B337" s="66" t="s">
        <v>5</v>
      </c>
      <c r="C337" s="51" t="str">
        <f t="shared" si="24"/>
        <v xml:space="preserve"> </v>
      </c>
      <c r="D337" s="51" t="str">
        <f t="shared" si="25"/>
        <v xml:space="preserve"> </v>
      </c>
      <c r="E337" s="51">
        <v>1.1574074074074073E-5</v>
      </c>
      <c r="F337" s="52" t="e">
        <f t="shared" si="26"/>
        <v>#N/A</v>
      </c>
      <c r="G337" t="str">
        <f>IF((ISERROR((VLOOKUP(B337,Calculation!C$2:C$1430,1,FALSE)))),"not entered","")</f>
        <v/>
      </c>
    </row>
    <row r="338" spans="2:7" x14ac:dyDescent="0.2">
      <c r="B338" s="66" t="s">
        <v>5</v>
      </c>
      <c r="C338" s="51" t="str">
        <f t="shared" si="24"/>
        <v xml:space="preserve"> </v>
      </c>
      <c r="D338" s="51" t="str">
        <f t="shared" si="25"/>
        <v xml:space="preserve"> </v>
      </c>
      <c r="E338" s="51">
        <v>1.1574074074074073E-5</v>
      </c>
      <c r="F338" s="52" t="e">
        <f t="shared" si="26"/>
        <v>#N/A</v>
      </c>
      <c r="G338" t="str">
        <f>IF((ISERROR((VLOOKUP(B338,Calculation!C$2:C$1430,1,FALSE)))),"not entered","")</f>
        <v/>
      </c>
    </row>
    <row r="339" spans="2:7" x14ac:dyDescent="0.2">
      <c r="B339" s="66" t="s">
        <v>5</v>
      </c>
      <c r="C339" s="51" t="str">
        <f t="shared" si="24"/>
        <v xml:space="preserve"> </v>
      </c>
      <c r="D339" s="51" t="str">
        <f t="shared" si="25"/>
        <v xml:space="preserve"> </v>
      </c>
      <c r="E339" s="51">
        <v>1.1574074074074073E-5</v>
      </c>
      <c r="F339" s="52" t="e">
        <f t="shared" si="26"/>
        <v>#N/A</v>
      </c>
      <c r="G339" t="str">
        <f>IF((ISERROR((VLOOKUP(B339,Calculation!C$2:C$1430,1,FALSE)))),"not entered","")</f>
        <v/>
      </c>
    </row>
    <row r="340" spans="2:7" x14ac:dyDescent="0.2">
      <c r="B340" s="66" t="s">
        <v>5</v>
      </c>
      <c r="C340" s="51" t="str">
        <f t="shared" si="24"/>
        <v xml:space="preserve"> </v>
      </c>
      <c r="D340" s="51" t="str">
        <f t="shared" si="25"/>
        <v xml:space="preserve"> </v>
      </c>
      <c r="E340" s="51">
        <v>1.1574074074074073E-5</v>
      </c>
      <c r="F340" s="52" t="e">
        <f t="shared" si="26"/>
        <v>#N/A</v>
      </c>
      <c r="G340" t="str">
        <f>IF((ISERROR((VLOOKUP(B340,Calculation!C$2:C$1430,1,FALSE)))),"not entered","")</f>
        <v/>
      </c>
    </row>
    <row r="341" spans="2:7" x14ac:dyDescent="0.2">
      <c r="B341" s="66" t="s">
        <v>5</v>
      </c>
      <c r="C341" s="51" t="str">
        <f t="shared" si="24"/>
        <v xml:space="preserve"> </v>
      </c>
      <c r="D341" s="51" t="str">
        <f t="shared" si="25"/>
        <v xml:space="preserve"> </v>
      </c>
      <c r="E341" s="51">
        <v>1.1574074074074073E-5</v>
      </c>
      <c r="F341" s="52" t="e">
        <f t="shared" si="26"/>
        <v>#N/A</v>
      </c>
      <c r="G341" t="str">
        <f>IF((ISERROR((VLOOKUP(B341,Calculation!C$2:C$1430,1,FALSE)))),"not entered","")</f>
        <v/>
      </c>
    </row>
    <row r="342" spans="2:7" x14ac:dyDescent="0.2">
      <c r="B342" s="66" t="s">
        <v>5</v>
      </c>
      <c r="C342" s="51" t="str">
        <f t="shared" si="24"/>
        <v xml:space="preserve"> </v>
      </c>
      <c r="D342" s="51" t="str">
        <f t="shared" si="25"/>
        <v xml:space="preserve"> </v>
      </c>
      <c r="E342" s="51">
        <v>1.1574074074074073E-5</v>
      </c>
      <c r="F342" s="52" t="e">
        <f t="shared" si="26"/>
        <v>#N/A</v>
      </c>
      <c r="G342" t="str">
        <f>IF((ISERROR((VLOOKUP(B342,Calculation!C$2:C$1430,1,FALSE)))),"not entered","")</f>
        <v/>
      </c>
    </row>
    <row r="343" spans="2:7" x14ac:dyDescent="0.2">
      <c r="B343" s="66" t="s">
        <v>5</v>
      </c>
      <c r="C343" s="51" t="str">
        <f t="shared" si="24"/>
        <v xml:space="preserve"> </v>
      </c>
      <c r="D343" s="51" t="str">
        <f t="shared" si="25"/>
        <v xml:space="preserve"> </v>
      </c>
      <c r="E343" s="51">
        <v>1.1574074074074073E-5</v>
      </c>
      <c r="F343" s="52" t="e">
        <f t="shared" si="26"/>
        <v>#N/A</v>
      </c>
      <c r="G343" t="str">
        <f>IF((ISERROR((VLOOKUP(B343,Calculation!C$2:C$1430,1,FALSE)))),"not entered","")</f>
        <v/>
      </c>
    </row>
    <row r="344" spans="2:7" x14ac:dyDescent="0.2">
      <c r="B344" s="66" t="s">
        <v>5</v>
      </c>
      <c r="C344" s="51" t="str">
        <f t="shared" si="24"/>
        <v xml:space="preserve"> </v>
      </c>
      <c r="D344" s="51" t="str">
        <f t="shared" si="25"/>
        <v xml:space="preserve"> </v>
      </c>
      <c r="E344" s="51">
        <v>1.1574074074074073E-5</v>
      </c>
      <c r="F344" s="52" t="e">
        <f t="shared" si="26"/>
        <v>#N/A</v>
      </c>
      <c r="G344" t="str">
        <f>IF((ISERROR((VLOOKUP(B344,Calculation!C$2:C$1430,1,FALSE)))),"not entered","")</f>
        <v/>
      </c>
    </row>
    <row r="345" spans="2:7" x14ac:dyDescent="0.2">
      <c r="B345" s="66" t="s">
        <v>5</v>
      </c>
      <c r="C345" s="51" t="str">
        <f t="shared" si="24"/>
        <v xml:space="preserve"> </v>
      </c>
      <c r="D345" s="51" t="str">
        <f t="shared" si="25"/>
        <v xml:space="preserve"> </v>
      </c>
      <c r="E345" s="51">
        <v>1.1574074074074073E-5</v>
      </c>
      <c r="F345" s="52" t="e">
        <f t="shared" si="26"/>
        <v>#N/A</v>
      </c>
      <c r="G345" t="str">
        <f>IF((ISERROR((VLOOKUP(B345,Calculation!C$2:C$1430,1,FALSE)))),"not entered","")</f>
        <v/>
      </c>
    </row>
    <row r="346" spans="2:7" x14ac:dyDescent="0.2">
      <c r="B346" s="66" t="s">
        <v>5</v>
      </c>
      <c r="C346" s="51" t="str">
        <f t="shared" si="24"/>
        <v xml:space="preserve"> </v>
      </c>
      <c r="D346" s="51" t="str">
        <f t="shared" si="25"/>
        <v xml:space="preserve"> </v>
      </c>
      <c r="E346" s="51">
        <v>1.1574074074074073E-5</v>
      </c>
      <c r="F346" s="52" t="e">
        <f t="shared" si="26"/>
        <v>#N/A</v>
      </c>
      <c r="G346" t="str">
        <f>IF((ISERROR((VLOOKUP(B346,Calculation!C$2:C$1430,1,FALSE)))),"not entered","")</f>
        <v/>
      </c>
    </row>
    <row r="347" spans="2:7" x14ac:dyDescent="0.2">
      <c r="B347" s="66" t="s">
        <v>5</v>
      </c>
      <c r="C347" s="51" t="str">
        <f t="shared" si="24"/>
        <v xml:space="preserve"> </v>
      </c>
      <c r="D347" s="51" t="str">
        <f t="shared" si="25"/>
        <v xml:space="preserve"> </v>
      </c>
      <c r="E347" s="51">
        <v>1.1574074074074073E-5</v>
      </c>
      <c r="F347" s="52" t="e">
        <f t="shared" si="26"/>
        <v>#N/A</v>
      </c>
      <c r="G347" t="str">
        <f>IF((ISERROR((VLOOKUP(B347,Calculation!C$2:C$1430,1,FALSE)))),"not entered","")</f>
        <v/>
      </c>
    </row>
    <row r="348" spans="2:7" x14ac:dyDescent="0.2">
      <c r="B348" s="66" t="s">
        <v>5</v>
      </c>
      <c r="C348" s="51" t="str">
        <f t="shared" si="24"/>
        <v xml:space="preserve"> </v>
      </c>
      <c r="D348" s="51" t="str">
        <f t="shared" si="25"/>
        <v xml:space="preserve"> </v>
      </c>
      <c r="E348" s="51">
        <v>1.1574074074074073E-5</v>
      </c>
      <c r="F348" s="52" t="e">
        <f t="shared" si="26"/>
        <v>#N/A</v>
      </c>
      <c r="G348" t="str">
        <f>IF((ISERROR((VLOOKUP(B348,Calculation!C$2:C$1430,1,FALSE)))),"not entered","")</f>
        <v/>
      </c>
    </row>
    <row r="349" spans="2:7" x14ac:dyDescent="0.2">
      <c r="B349" s="66" t="s">
        <v>5</v>
      </c>
      <c r="C349" s="51" t="str">
        <f t="shared" si="24"/>
        <v xml:space="preserve"> </v>
      </c>
      <c r="D349" s="51" t="str">
        <f t="shared" si="25"/>
        <v xml:space="preserve"> </v>
      </c>
      <c r="E349" s="51">
        <v>1.1574074074074073E-5</v>
      </c>
      <c r="F349" s="52" t="e">
        <f t="shared" si="26"/>
        <v>#N/A</v>
      </c>
      <c r="G349" t="str">
        <f>IF((ISERROR((VLOOKUP(B349,Calculation!C$2:C$1430,1,FALSE)))),"not entered","")</f>
        <v/>
      </c>
    </row>
    <row r="350" spans="2:7" x14ac:dyDescent="0.2">
      <c r="B350" s="66" t="s">
        <v>5</v>
      </c>
      <c r="C350" s="51" t="str">
        <f t="shared" si="24"/>
        <v xml:space="preserve"> </v>
      </c>
      <c r="D350" s="51" t="str">
        <f t="shared" si="25"/>
        <v xml:space="preserve"> </v>
      </c>
      <c r="E350" s="51">
        <v>1.1574074074074073E-5</v>
      </c>
      <c r="F350" s="52" t="e">
        <f t="shared" si="26"/>
        <v>#N/A</v>
      </c>
      <c r="G350" t="str">
        <f>IF((ISERROR((VLOOKUP(B350,Calculation!C$2:C$1430,1,FALSE)))),"not entered","")</f>
        <v/>
      </c>
    </row>
    <row r="351" spans="2:7" x14ac:dyDescent="0.2">
      <c r="B351" s="66" t="s">
        <v>5</v>
      </c>
      <c r="C351" s="51" t="str">
        <f t="shared" si="24"/>
        <v xml:space="preserve"> </v>
      </c>
      <c r="D351" s="51" t="str">
        <f t="shared" si="25"/>
        <v xml:space="preserve"> </v>
      </c>
      <c r="E351" s="51">
        <v>1.1574074074074073E-5</v>
      </c>
      <c r="F351" s="52" t="e">
        <f t="shared" si="26"/>
        <v>#N/A</v>
      </c>
      <c r="G351" t="str">
        <f>IF((ISERROR((VLOOKUP(B351,Calculation!C$2:C$1430,1,FALSE)))),"not entered","")</f>
        <v/>
      </c>
    </row>
    <row r="352" spans="2:7" x14ac:dyDescent="0.2">
      <c r="B352" s="66" t="s">
        <v>5</v>
      </c>
      <c r="C352" s="51" t="str">
        <f t="shared" si="24"/>
        <v xml:space="preserve"> </v>
      </c>
      <c r="D352" s="51" t="str">
        <f t="shared" si="25"/>
        <v xml:space="preserve"> </v>
      </c>
      <c r="E352" s="51">
        <v>1.1574074074074073E-5</v>
      </c>
      <c r="F352" s="52" t="e">
        <f t="shared" si="26"/>
        <v>#N/A</v>
      </c>
      <c r="G352" t="str">
        <f>IF((ISERROR((VLOOKUP(B352,Calculation!C$2:C$1430,1,FALSE)))),"not entered","")</f>
        <v/>
      </c>
    </row>
    <row r="353" spans="2:7" x14ac:dyDescent="0.2">
      <c r="B353" s="66" t="s">
        <v>5</v>
      </c>
      <c r="C353" s="51" t="str">
        <f t="shared" si="24"/>
        <v xml:space="preserve"> </v>
      </c>
      <c r="D353" s="51" t="str">
        <f t="shared" si="25"/>
        <v xml:space="preserve"> </v>
      </c>
      <c r="E353" s="51">
        <v>1.1574074074074073E-5</v>
      </c>
      <c r="F353" s="52" t="e">
        <f t="shared" si="26"/>
        <v>#N/A</v>
      </c>
      <c r="G353" t="str">
        <f>IF((ISERROR((VLOOKUP(B353,Calculation!C$2:C$1430,1,FALSE)))),"not entered","")</f>
        <v/>
      </c>
    </row>
    <row r="354" spans="2:7" x14ac:dyDescent="0.2">
      <c r="B354" s="66" t="s">
        <v>5</v>
      </c>
      <c r="C354" s="51" t="str">
        <f t="shared" si="24"/>
        <v xml:space="preserve"> </v>
      </c>
      <c r="D354" s="51" t="str">
        <f t="shared" si="25"/>
        <v xml:space="preserve"> </v>
      </c>
      <c r="E354" s="51">
        <v>1.1574074074074073E-5</v>
      </c>
      <c r="F354" s="52" t="e">
        <f t="shared" si="26"/>
        <v>#N/A</v>
      </c>
      <c r="G354" t="str">
        <f>IF((ISERROR((VLOOKUP(B354,Calculation!C$2:C$1430,1,FALSE)))),"not entered","")</f>
        <v/>
      </c>
    </row>
    <row r="355" spans="2:7" x14ac:dyDescent="0.2">
      <c r="B355" s="66" t="s">
        <v>5</v>
      </c>
      <c r="C355" s="51" t="str">
        <f t="shared" si="24"/>
        <v xml:space="preserve"> </v>
      </c>
      <c r="D355" s="51" t="str">
        <f t="shared" si="25"/>
        <v xml:space="preserve"> </v>
      </c>
      <c r="E355" s="51">
        <v>1.1574074074074073E-5</v>
      </c>
      <c r="F355" s="52" t="e">
        <f t="shared" si="26"/>
        <v>#N/A</v>
      </c>
      <c r="G355" t="str">
        <f>IF((ISERROR((VLOOKUP(B355,Calculation!C$2:C$1430,1,FALSE)))),"not entered","")</f>
        <v/>
      </c>
    </row>
    <row r="356" spans="2:7" x14ac:dyDescent="0.2">
      <c r="B356" s="66" t="s">
        <v>5</v>
      </c>
      <c r="C356" s="51" t="str">
        <f t="shared" si="24"/>
        <v xml:space="preserve"> </v>
      </c>
      <c r="D356" s="51" t="str">
        <f t="shared" si="25"/>
        <v xml:space="preserve"> </v>
      </c>
      <c r="E356" s="51">
        <v>1.1574074074074073E-5</v>
      </c>
      <c r="F356" s="52" t="e">
        <f t="shared" si="26"/>
        <v>#N/A</v>
      </c>
      <c r="G356" t="str">
        <f>IF((ISERROR((VLOOKUP(B356,Calculation!C$2:C$1430,1,FALSE)))),"not entered","")</f>
        <v/>
      </c>
    </row>
    <row r="357" spans="2:7" x14ac:dyDescent="0.2">
      <c r="B357" s="66" t="s">
        <v>5</v>
      </c>
      <c r="C357" s="51" t="str">
        <f t="shared" si="24"/>
        <v xml:space="preserve"> </v>
      </c>
      <c r="D357" s="51" t="str">
        <f t="shared" si="25"/>
        <v xml:space="preserve"> </v>
      </c>
      <c r="E357" s="51">
        <v>1.1574074074074073E-5</v>
      </c>
      <c r="F357" s="52" t="e">
        <f t="shared" si="26"/>
        <v>#N/A</v>
      </c>
      <c r="G357" t="str">
        <f>IF((ISERROR((VLOOKUP(B357,Calculation!C$2:C$1430,1,FALSE)))),"not entered","")</f>
        <v/>
      </c>
    </row>
    <row r="358" spans="2:7" x14ac:dyDescent="0.2">
      <c r="B358" s="66" t="s">
        <v>5</v>
      </c>
      <c r="C358" s="51" t="str">
        <f t="shared" si="24"/>
        <v xml:space="preserve"> </v>
      </c>
      <c r="D358" s="51" t="str">
        <f t="shared" si="25"/>
        <v xml:space="preserve"> </v>
      </c>
      <c r="E358" s="51">
        <v>1.1574074074074073E-5</v>
      </c>
      <c r="F358" s="52" t="e">
        <f t="shared" si="26"/>
        <v>#N/A</v>
      </c>
      <c r="G358" t="str">
        <f>IF((ISERROR((VLOOKUP(B358,Calculation!C$2:C$1430,1,FALSE)))),"not entered","")</f>
        <v/>
      </c>
    </row>
    <row r="359" spans="2:7" x14ac:dyDescent="0.2">
      <c r="B359" s="66" t="s">
        <v>5</v>
      </c>
      <c r="C359" s="51" t="str">
        <f t="shared" si="24"/>
        <v xml:space="preserve"> </v>
      </c>
      <c r="D359" s="51" t="str">
        <f t="shared" si="25"/>
        <v xml:space="preserve"> </v>
      </c>
      <c r="E359" s="51">
        <v>1.1574074074074073E-5</v>
      </c>
      <c r="F359" s="52" t="e">
        <f t="shared" si="26"/>
        <v>#N/A</v>
      </c>
      <c r="G359" t="str">
        <f>IF((ISERROR((VLOOKUP(B359,Calculation!C$2:C$1430,1,FALSE)))),"not entered","")</f>
        <v/>
      </c>
    </row>
    <row r="360" spans="2:7" x14ac:dyDescent="0.2">
      <c r="B360" s="66" t="s">
        <v>5</v>
      </c>
      <c r="C360" s="51" t="str">
        <f t="shared" si="24"/>
        <v xml:space="preserve"> </v>
      </c>
      <c r="D360" s="51" t="str">
        <f t="shared" si="25"/>
        <v xml:space="preserve"> </v>
      </c>
      <c r="E360" s="51">
        <v>1.1574074074074073E-5</v>
      </c>
      <c r="F360" s="52" t="e">
        <f t="shared" si="26"/>
        <v>#N/A</v>
      </c>
      <c r="G360" t="str">
        <f>IF((ISERROR((VLOOKUP(B360,Calculation!C$2:C$1430,1,FALSE)))),"not entered","")</f>
        <v/>
      </c>
    </row>
    <row r="361" spans="2:7" x14ac:dyDescent="0.2">
      <c r="B361" s="66" t="s">
        <v>5</v>
      </c>
      <c r="C361" s="51" t="str">
        <f t="shared" si="24"/>
        <v xml:space="preserve"> </v>
      </c>
      <c r="D361" s="51" t="str">
        <f t="shared" si="25"/>
        <v xml:space="preserve"> </v>
      </c>
      <c r="E361" s="51">
        <v>1.1574074074074073E-5</v>
      </c>
      <c r="F361" s="52" t="e">
        <f t="shared" si="26"/>
        <v>#N/A</v>
      </c>
      <c r="G361" t="str">
        <f>IF((ISERROR((VLOOKUP(B361,Calculation!C$2:C$1430,1,FALSE)))),"not entered","")</f>
        <v/>
      </c>
    </row>
    <row r="362" spans="2:7" x14ac:dyDescent="0.2">
      <c r="B362" s="66" t="s">
        <v>5</v>
      </c>
      <c r="C362" s="51" t="str">
        <f t="shared" si="24"/>
        <v xml:space="preserve"> </v>
      </c>
      <c r="D362" s="51" t="str">
        <f t="shared" si="25"/>
        <v xml:space="preserve"> </v>
      </c>
      <c r="E362" s="51">
        <v>1.1574074074074073E-5</v>
      </c>
      <c r="F362" s="52" t="e">
        <f t="shared" si="26"/>
        <v>#N/A</v>
      </c>
      <c r="G362" t="str">
        <f>IF((ISERROR((VLOOKUP(B362,Calculation!C$2:C$1430,1,FALSE)))),"not entered","")</f>
        <v/>
      </c>
    </row>
    <row r="363" spans="2:7" x14ac:dyDescent="0.2">
      <c r="B363" s="66" t="s">
        <v>5</v>
      </c>
      <c r="C363" s="51" t="str">
        <f t="shared" si="24"/>
        <v xml:space="preserve"> </v>
      </c>
      <c r="D363" s="51" t="str">
        <f t="shared" si="25"/>
        <v xml:space="preserve"> </v>
      </c>
      <c r="E363" s="51">
        <v>1.1574074074074073E-5</v>
      </c>
      <c r="F363" s="52" t="e">
        <f t="shared" si="26"/>
        <v>#N/A</v>
      </c>
      <c r="G363" t="str">
        <f>IF((ISERROR((VLOOKUP(B363,Calculation!C$2:C$1430,1,FALSE)))),"not entered","")</f>
        <v/>
      </c>
    </row>
    <row r="364" spans="2:7" x14ac:dyDescent="0.2">
      <c r="B364" s="66" t="s">
        <v>5</v>
      </c>
      <c r="C364" s="51" t="str">
        <f t="shared" si="24"/>
        <v xml:space="preserve"> </v>
      </c>
      <c r="D364" s="51" t="str">
        <f t="shared" si="25"/>
        <v xml:space="preserve"> </v>
      </c>
      <c r="E364" s="51">
        <v>1.1574074074074073E-5</v>
      </c>
      <c r="F364" s="52" t="e">
        <f t="shared" si="26"/>
        <v>#N/A</v>
      </c>
      <c r="G364" t="str">
        <f>IF((ISERROR((VLOOKUP(B364,Calculation!C$2:C$1430,1,FALSE)))),"not entered","")</f>
        <v/>
      </c>
    </row>
    <row r="365" spans="2:7" x14ac:dyDescent="0.2">
      <c r="B365" s="66" t="s">
        <v>5</v>
      </c>
      <c r="C365" s="51" t="str">
        <f t="shared" si="24"/>
        <v xml:space="preserve"> </v>
      </c>
      <c r="D365" s="51" t="str">
        <f t="shared" si="25"/>
        <v xml:space="preserve"> </v>
      </c>
      <c r="E365" s="51">
        <v>1.1574074074074073E-5</v>
      </c>
      <c r="F365" s="52" t="e">
        <f t="shared" si="26"/>
        <v>#N/A</v>
      </c>
      <c r="G365" t="str">
        <f>IF((ISERROR((VLOOKUP(B365,Calculation!C$2:C$1430,1,FALSE)))),"not entered","")</f>
        <v/>
      </c>
    </row>
    <row r="366" spans="2:7" x14ac:dyDescent="0.2">
      <c r="B366" s="66" t="s">
        <v>5</v>
      </c>
      <c r="C366" s="51" t="str">
        <f t="shared" si="24"/>
        <v xml:space="preserve"> </v>
      </c>
      <c r="D366" s="51" t="str">
        <f t="shared" si="25"/>
        <v xml:space="preserve"> </v>
      </c>
      <c r="E366" s="51">
        <v>1.1574074074074073E-5</v>
      </c>
      <c r="F366" s="52" t="e">
        <f t="shared" si="26"/>
        <v>#N/A</v>
      </c>
      <c r="G366" t="str">
        <f>IF((ISERROR((VLOOKUP(B366,Calculation!C$2:C$1430,1,FALSE)))),"not entered","")</f>
        <v/>
      </c>
    </row>
    <row r="367" spans="2:7" x14ac:dyDescent="0.2">
      <c r="B367" s="66" t="s">
        <v>5</v>
      </c>
      <c r="C367" s="51" t="str">
        <f t="shared" si="24"/>
        <v xml:space="preserve"> </v>
      </c>
      <c r="D367" s="51" t="str">
        <f t="shared" si="25"/>
        <v xml:space="preserve"> </v>
      </c>
      <c r="E367" s="51">
        <v>1.1574074074074073E-5</v>
      </c>
      <c r="F367" s="52" t="e">
        <f t="shared" si="26"/>
        <v>#N/A</v>
      </c>
      <c r="G367" t="str">
        <f>IF((ISERROR((VLOOKUP(B367,Calculation!C$2:C$1430,1,FALSE)))),"not entered","")</f>
        <v/>
      </c>
    </row>
    <row r="368" spans="2:7" x14ac:dyDescent="0.2">
      <c r="B368" s="66" t="s">
        <v>5</v>
      </c>
      <c r="C368" s="51" t="str">
        <f t="shared" si="24"/>
        <v xml:space="preserve"> </v>
      </c>
      <c r="D368" s="51" t="str">
        <f t="shared" si="25"/>
        <v xml:space="preserve"> </v>
      </c>
      <c r="E368" s="51">
        <v>1.1574074074074073E-5</v>
      </c>
      <c r="F368" s="52" t="e">
        <f t="shared" si="26"/>
        <v>#N/A</v>
      </c>
      <c r="G368" t="str">
        <f>IF((ISERROR((VLOOKUP(B368,Calculation!C$2:C$1430,1,FALSE)))),"not entered","")</f>
        <v/>
      </c>
    </row>
    <row r="369" spans="2:7" x14ac:dyDescent="0.2">
      <c r="B369" s="66" t="s">
        <v>5</v>
      </c>
      <c r="C369" s="51" t="str">
        <f t="shared" si="24"/>
        <v xml:space="preserve"> </v>
      </c>
      <c r="D369" s="51" t="str">
        <f t="shared" si="25"/>
        <v xml:space="preserve"> </v>
      </c>
      <c r="E369" s="51">
        <v>1.1574074074074073E-5</v>
      </c>
      <c r="F369" s="52" t="e">
        <f t="shared" si="26"/>
        <v>#N/A</v>
      </c>
      <c r="G369" t="str">
        <f>IF((ISERROR((VLOOKUP(B369,Calculation!C$2:C$1430,1,FALSE)))),"not entered","")</f>
        <v/>
      </c>
    </row>
    <row r="370" spans="2:7" x14ac:dyDescent="0.2">
      <c r="B370" s="66" t="s">
        <v>5</v>
      </c>
      <c r="C370" s="51" t="str">
        <f t="shared" si="24"/>
        <v xml:space="preserve"> </v>
      </c>
      <c r="D370" s="51" t="str">
        <f t="shared" si="25"/>
        <v xml:space="preserve"> </v>
      </c>
      <c r="E370" s="51">
        <v>1.1574074074074073E-5</v>
      </c>
      <c r="F370" s="52" t="e">
        <f t="shared" si="26"/>
        <v>#N/A</v>
      </c>
      <c r="G370" t="str">
        <f>IF((ISERROR((VLOOKUP(B370,Calculation!C$2:C$1430,1,FALSE)))),"not entered","")</f>
        <v/>
      </c>
    </row>
    <row r="371" spans="2:7" x14ac:dyDescent="0.2">
      <c r="B371" s="66" t="s">
        <v>5</v>
      </c>
      <c r="C371" s="51" t="str">
        <f t="shared" si="24"/>
        <v xml:space="preserve"> </v>
      </c>
      <c r="D371" s="51" t="str">
        <f t="shared" si="25"/>
        <v xml:space="preserve"> </v>
      </c>
      <c r="E371" s="51">
        <v>1.1574074074074073E-5</v>
      </c>
      <c r="F371" s="52" t="e">
        <f t="shared" si="26"/>
        <v>#N/A</v>
      </c>
      <c r="G371" t="str">
        <f>IF((ISERROR((VLOOKUP(B371,Calculation!C$2:C$1430,1,FALSE)))),"not entered","")</f>
        <v/>
      </c>
    </row>
    <row r="372" spans="2:7" x14ac:dyDescent="0.2">
      <c r="B372" s="66" t="s">
        <v>5</v>
      </c>
      <c r="C372" s="51" t="str">
        <f t="shared" si="24"/>
        <v xml:space="preserve"> </v>
      </c>
      <c r="D372" s="51" t="str">
        <f t="shared" si="25"/>
        <v xml:space="preserve"> </v>
      </c>
      <c r="E372" s="51">
        <v>1.1574074074074073E-5</v>
      </c>
      <c r="F372" s="52" t="e">
        <f t="shared" si="26"/>
        <v>#N/A</v>
      </c>
      <c r="G372" t="str">
        <f>IF((ISERROR((VLOOKUP(B372,Calculation!C$2:C$1430,1,FALSE)))),"not entered","")</f>
        <v/>
      </c>
    </row>
    <row r="373" spans="2:7" x14ac:dyDescent="0.2">
      <c r="B373" s="66" t="s">
        <v>5</v>
      </c>
      <c r="C373" s="51" t="str">
        <f t="shared" si="24"/>
        <v xml:space="preserve"> </v>
      </c>
      <c r="D373" s="51" t="str">
        <f t="shared" si="25"/>
        <v xml:space="preserve"> </v>
      </c>
      <c r="E373" s="51">
        <v>1.1574074074074073E-5</v>
      </c>
      <c r="F373" s="52" t="e">
        <f t="shared" si="26"/>
        <v>#N/A</v>
      </c>
      <c r="G373" t="str">
        <f>IF((ISERROR((VLOOKUP(B373,Calculation!C$2:C$1430,1,FALSE)))),"not entered","")</f>
        <v/>
      </c>
    </row>
    <row r="374" spans="2:7" x14ac:dyDescent="0.2">
      <c r="B374" s="66" t="s">
        <v>5</v>
      </c>
      <c r="C374" s="51" t="str">
        <f t="shared" si="24"/>
        <v xml:space="preserve"> </v>
      </c>
      <c r="D374" s="51" t="str">
        <f t="shared" si="25"/>
        <v xml:space="preserve"> </v>
      </c>
      <c r="E374" s="51">
        <v>1.1574074074074073E-5</v>
      </c>
      <c r="F374" s="52" t="e">
        <f t="shared" si="26"/>
        <v>#N/A</v>
      </c>
      <c r="G374" t="str">
        <f>IF((ISERROR((VLOOKUP(B374,Calculation!C$2:C$1430,1,FALSE)))),"not entered","")</f>
        <v/>
      </c>
    </row>
    <row r="375" spans="2:7" x14ac:dyDescent="0.2">
      <c r="B375" s="66" t="s">
        <v>5</v>
      </c>
      <c r="C375" s="51" t="str">
        <f t="shared" si="24"/>
        <v xml:space="preserve"> </v>
      </c>
      <c r="D375" s="51" t="str">
        <f t="shared" si="25"/>
        <v xml:space="preserve"> </v>
      </c>
      <c r="E375" s="51">
        <v>1.1574074074074073E-5</v>
      </c>
      <c r="F375" s="52" t="e">
        <f t="shared" si="26"/>
        <v>#N/A</v>
      </c>
      <c r="G375" t="str">
        <f>IF((ISERROR((VLOOKUP(B375,Calculation!C$2:C$1430,1,FALSE)))),"not entered","")</f>
        <v/>
      </c>
    </row>
    <row r="376" spans="2:7" x14ac:dyDescent="0.2">
      <c r="B376" s="66" t="s">
        <v>5</v>
      </c>
      <c r="C376" s="51" t="str">
        <f t="shared" si="24"/>
        <v xml:space="preserve"> </v>
      </c>
      <c r="D376" s="51" t="str">
        <f t="shared" si="25"/>
        <v xml:space="preserve"> </v>
      </c>
      <c r="E376" s="51">
        <v>1.1574074074074073E-5</v>
      </c>
      <c r="F376" s="52" t="e">
        <f t="shared" si="26"/>
        <v>#N/A</v>
      </c>
      <c r="G376" t="str">
        <f>IF((ISERROR((VLOOKUP(B376,Calculation!C$2:C$1430,1,FALSE)))),"not entered","")</f>
        <v/>
      </c>
    </row>
    <row r="377" spans="2:7" x14ac:dyDescent="0.2">
      <c r="B377" s="66" t="s">
        <v>5</v>
      </c>
      <c r="C377" s="51" t="str">
        <f t="shared" si="24"/>
        <v xml:space="preserve"> </v>
      </c>
      <c r="D377" s="51" t="str">
        <f t="shared" si="25"/>
        <v xml:space="preserve"> </v>
      </c>
      <c r="E377" s="51">
        <v>1.1574074074074073E-5</v>
      </c>
      <c r="F377" s="52" t="e">
        <f t="shared" si="26"/>
        <v>#N/A</v>
      </c>
      <c r="G377" t="str">
        <f>IF((ISERROR((VLOOKUP(B377,Calculation!C$2:C$1430,1,FALSE)))),"not entered","")</f>
        <v/>
      </c>
    </row>
    <row r="378" spans="2:7" x14ac:dyDescent="0.2">
      <c r="B378" s="66" t="s">
        <v>5</v>
      </c>
      <c r="C378" s="51" t="str">
        <f t="shared" si="24"/>
        <v xml:space="preserve"> </v>
      </c>
      <c r="D378" s="51" t="str">
        <f t="shared" si="25"/>
        <v xml:space="preserve"> </v>
      </c>
      <c r="E378" s="51">
        <v>1.1574074074074073E-5</v>
      </c>
      <c r="F378" s="52" t="e">
        <f t="shared" si="26"/>
        <v>#N/A</v>
      </c>
      <c r="G378" t="str">
        <f>IF((ISERROR((VLOOKUP(B378,Calculation!C$2:C$1430,1,FALSE)))),"not entered","")</f>
        <v/>
      </c>
    </row>
    <row r="379" spans="2:7" x14ac:dyDescent="0.2">
      <c r="B379" s="66" t="s">
        <v>5</v>
      </c>
      <c r="C379" s="51" t="str">
        <f t="shared" si="24"/>
        <v xml:space="preserve"> </v>
      </c>
      <c r="D379" s="51" t="str">
        <f t="shared" si="25"/>
        <v xml:space="preserve"> </v>
      </c>
      <c r="E379" s="51">
        <v>1.1574074074074073E-5</v>
      </c>
      <c r="F379" s="52" t="e">
        <f t="shared" si="26"/>
        <v>#N/A</v>
      </c>
      <c r="G379" t="str">
        <f>IF((ISERROR((VLOOKUP(B379,Calculation!C$2:C$1430,1,FALSE)))),"not entered","")</f>
        <v/>
      </c>
    </row>
    <row r="380" spans="2:7" x14ac:dyDescent="0.2">
      <c r="B380" s="66" t="s">
        <v>5</v>
      </c>
      <c r="C380" s="51" t="str">
        <f t="shared" si="24"/>
        <v xml:space="preserve"> </v>
      </c>
      <c r="D380" s="51" t="str">
        <f t="shared" si="25"/>
        <v xml:space="preserve"> </v>
      </c>
      <c r="E380" s="51">
        <v>1.1574074074074073E-5</v>
      </c>
      <c r="F380" s="52" t="e">
        <f t="shared" si="26"/>
        <v>#N/A</v>
      </c>
      <c r="G380" t="str">
        <f>IF((ISERROR((VLOOKUP(B380,Calculation!C$2:C$1430,1,FALSE)))),"not entered","")</f>
        <v/>
      </c>
    </row>
    <row r="381" spans="2:7" x14ac:dyDescent="0.2">
      <c r="B381" s="66" t="s">
        <v>5</v>
      </c>
      <c r="C381" s="51" t="str">
        <f t="shared" si="24"/>
        <v xml:space="preserve"> </v>
      </c>
      <c r="D381" s="51" t="str">
        <f t="shared" si="25"/>
        <v xml:space="preserve"> </v>
      </c>
      <c r="E381" s="51">
        <v>1.1574074074074073E-5</v>
      </c>
      <c r="F381" s="52" t="e">
        <f t="shared" si="26"/>
        <v>#N/A</v>
      </c>
      <c r="G381" t="str">
        <f>IF((ISERROR((VLOOKUP(B381,Calculation!C$2:C$1430,1,FALSE)))),"not entered","")</f>
        <v/>
      </c>
    </row>
    <row r="382" spans="2:7" x14ac:dyDescent="0.2">
      <c r="B382" s="66" t="s">
        <v>5</v>
      </c>
      <c r="C382" s="51" t="str">
        <f t="shared" si="24"/>
        <v xml:space="preserve"> </v>
      </c>
      <c r="D382" s="51" t="str">
        <f t="shared" si="25"/>
        <v xml:space="preserve"> </v>
      </c>
      <c r="E382" s="51">
        <v>1.1574074074074073E-5</v>
      </c>
      <c r="F382" s="52" t="e">
        <f t="shared" si="26"/>
        <v>#N/A</v>
      </c>
      <c r="G382" t="str">
        <f>IF((ISERROR((VLOOKUP(B382,Calculation!C$2:C$1430,1,FALSE)))),"not entered","")</f>
        <v/>
      </c>
    </row>
    <row r="383" spans="2:7" x14ac:dyDescent="0.2">
      <c r="B383" s="66" t="s">
        <v>5</v>
      </c>
      <c r="C383" s="51" t="str">
        <f t="shared" si="24"/>
        <v xml:space="preserve"> </v>
      </c>
      <c r="D383" s="51" t="str">
        <f t="shared" si="25"/>
        <v xml:space="preserve"> </v>
      </c>
      <c r="E383" s="51">
        <v>1.1574074074074073E-5</v>
      </c>
      <c r="F383" s="52" t="e">
        <f t="shared" si="26"/>
        <v>#N/A</v>
      </c>
      <c r="G383" t="str">
        <f>IF((ISERROR((VLOOKUP(B383,Calculation!C$2:C$1430,1,FALSE)))),"not entered","")</f>
        <v/>
      </c>
    </row>
    <row r="384" spans="2:7" x14ac:dyDescent="0.2">
      <c r="B384" s="66" t="s">
        <v>5</v>
      </c>
      <c r="C384" s="51" t="str">
        <f t="shared" si="24"/>
        <v xml:space="preserve"> </v>
      </c>
      <c r="D384" s="51" t="str">
        <f t="shared" si="25"/>
        <v xml:space="preserve"> </v>
      </c>
      <c r="E384" s="51">
        <v>1.1574074074074073E-5</v>
      </c>
      <c r="F384" s="52" t="e">
        <f t="shared" si="26"/>
        <v>#N/A</v>
      </c>
      <c r="G384" t="str">
        <f>IF((ISERROR((VLOOKUP(B384,Calculation!C$2:C$1430,1,FALSE)))),"not entered","")</f>
        <v/>
      </c>
    </row>
    <row r="385" spans="2:7" x14ac:dyDescent="0.2">
      <c r="B385" s="66" t="s">
        <v>5</v>
      </c>
      <c r="C385" s="51" t="str">
        <f t="shared" si="24"/>
        <v xml:space="preserve"> </v>
      </c>
      <c r="D385" s="51" t="str">
        <f t="shared" si="25"/>
        <v xml:space="preserve"> </v>
      </c>
      <c r="E385" s="51">
        <v>1.1574074074074073E-5</v>
      </c>
      <c r="F385" s="52" t="e">
        <f t="shared" si="26"/>
        <v>#N/A</v>
      </c>
      <c r="G385" t="str">
        <f>IF((ISERROR((VLOOKUP(B385,Calculation!C$2:C$1430,1,FALSE)))),"not entered","")</f>
        <v/>
      </c>
    </row>
    <row r="386" spans="2:7" x14ac:dyDescent="0.2">
      <c r="B386" s="66" t="s">
        <v>5</v>
      </c>
      <c r="C386" s="51" t="str">
        <f t="shared" si="24"/>
        <v xml:space="preserve"> </v>
      </c>
      <c r="D386" s="51" t="str">
        <f t="shared" si="25"/>
        <v xml:space="preserve"> </v>
      </c>
      <c r="E386" s="51">
        <v>1.1574074074074073E-5</v>
      </c>
      <c r="F386" s="52" t="e">
        <f t="shared" si="26"/>
        <v>#N/A</v>
      </c>
      <c r="G386" t="str">
        <f>IF((ISERROR((VLOOKUP(B386,Calculation!C$2:C$1430,1,FALSE)))),"not entered","")</f>
        <v/>
      </c>
    </row>
    <row r="387" spans="2:7" x14ac:dyDescent="0.2">
      <c r="B387" s="66" t="s">
        <v>5</v>
      </c>
      <c r="C387" s="51" t="str">
        <f t="shared" si="24"/>
        <v xml:space="preserve"> </v>
      </c>
      <c r="D387" s="51" t="str">
        <f t="shared" si="25"/>
        <v xml:space="preserve"> </v>
      </c>
      <c r="E387" s="51">
        <v>1.1574074074074073E-5</v>
      </c>
      <c r="F387" s="52" t="e">
        <f t="shared" si="26"/>
        <v>#N/A</v>
      </c>
      <c r="G387" t="str">
        <f>IF((ISERROR((VLOOKUP(B387,Calculation!C$2:C$1430,1,FALSE)))),"not entered","")</f>
        <v/>
      </c>
    </row>
    <row r="388" spans="2:7" x14ac:dyDescent="0.2">
      <c r="B388" s="66" t="s">
        <v>5</v>
      </c>
      <c r="C388" s="51" t="str">
        <f t="shared" si="24"/>
        <v xml:space="preserve"> </v>
      </c>
      <c r="D388" s="51" t="str">
        <f t="shared" si="25"/>
        <v xml:space="preserve"> </v>
      </c>
      <c r="E388" s="51">
        <v>1.1574074074074073E-5</v>
      </c>
      <c r="F388" s="52" t="e">
        <f t="shared" si="26"/>
        <v>#N/A</v>
      </c>
      <c r="G388" t="str">
        <f>IF((ISERROR((VLOOKUP(B388,Calculation!C$2:C$1430,1,FALSE)))),"not entered","")</f>
        <v/>
      </c>
    </row>
    <row r="389" spans="2:7" x14ac:dyDescent="0.2">
      <c r="B389" s="66" t="s">
        <v>5</v>
      </c>
      <c r="C389" s="51" t="str">
        <f t="shared" si="24"/>
        <v xml:space="preserve"> </v>
      </c>
      <c r="D389" s="51" t="str">
        <f t="shared" si="25"/>
        <v xml:space="preserve"> </v>
      </c>
      <c r="E389" s="51">
        <v>1.1574074074074073E-5</v>
      </c>
      <c r="F389" s="52" t="e">
        <f t="shared" si="26"/>
        <v>#N/A</v>
      </c>
      <c r="G389" t="str">
        <f>IF((ISERROR((VLOOKUP(B389,Calculation!C$2:C$1430,1,FALSE)))),"not entered","")</f>
        <v/>
      </c>
    </row>
    <row r="390" spans="2:7" x14ac:dyDescent="0.2">
      <c r="B390" s="66" t="s">
        <v>5</v>
      </c>
      <c r="C390" s="51" t="str">
        <f t="shared" si="24"/>
        <v xml:space="preserve"> </v>
      </c>
      <c r="D390" s="51" t="str">
        <f t="shared" si="25"/>
        <v xml:space="preserve"> </v>
      </c>
      <c r="E390" s="51">
        <v>1.1574074074074073E-5</v>
      </c>
      <c r="F390" s="52" t="e">
        <f t="shared" si="26"/>
        <v>#N/A</v>
      </c>
      <c r="G390" t="str">
        <f>IF((ISERROR((VLOOKUP(B390,Calculation!C$2:C$1430,1,FALSE)))),"not entered","")</f>
        <v/>
      </c>
    </row>
    <row r="391" spans="2:7" x14ac:dyDescent="0.2">
      <c r="B391" s="66" t="s">
        <v>5</v>
      </c>
      <c r="C391" s="51" t="str">
        <f t="shared" si="24"/>
        <v xml:space="preserve"> </v>
      </c>
      <c r="D391" s="51" t="str">
        <f t="shared" si="25"/>
        <v xml:space="preserve"> </v>
      </c>
      <c r="E391" s="51">
        <v>1.1574074074074073E-5</v>
      </c>
      <c r="F391" s="52" t="e">
        <f t="shared" si="26"/>
        <v>#N/A</v>
      </c>
      <c r="G391" t="str">
        <f>IF((ISERROR((VLOOKUP(B391,Calculation!C$2:C$1430,1,FALSE)))),"not entered","")</f>
        <v/>
      </c>
    </row>
    <row r="392" spans="2:7" x14ac:dyDescent="0.2">
      <c r="B392" s="66" t="s">
        <v>5</v>
      </c>
      <c r="C392" s="51" t="str">
        <f t="shared" si="24"/>
        <v xml:space="preserve"> </v>
      </c>
      <c r="D392" s="51" t="str">
        <f t="shared" si="25"/>
        <v xml:space="preserve"> </v>
      </c>
      <c r="E392" s="51">
        <v>1.1574074074074073E-5</v>
      </c>
      <c r="F392" s="52" t="e">
        <f t="shared" si="26"/>
        <v>#N/A</v>
      </c>
      <c r="G392" t="str">
        <f>IF((ISERROR((VLOOKUP(B392,Calculation!C$2:C$1430,1,FALSE)))),"not entered","")</f>
        <v/>
      </c>
    </row>
    <row r="393" spans="2:7" x14ac:dyDescent="0.2">
      <c r="B393" s="66" t="s">
        <v>5</v>
      </c>
      <c r="C393" s="51" t="str">
        <f t="shared" si="24"/>
        <v xml:space="preserve"> </v>
      </c>
      <c r="D393" s="51" t="str">
        <f t="shared" si="25"/>
        <v xml:space="preserve"> </v>
      </c>
      <c r="E393" s="51">
        <v>1.1574074074074073E-5</v>
      </c>
      <c r="F393" s="52" t="e">
        <f t="shared" si="26"/>
        <v>#N/A</v>
      </c>
      <c r="G393" t="str">
        <f>IF((ISERROR((VLOOKUP(B393,Calculation!C$2:C$1430,1,FALSE)))),"not entered","")</f>
        <v/>
      </c>
    </row>
    <row r="394" spans="2:7" x14ac:dyDescent="0.2">
      <c r="B394" s="66" t="s">
        <v>5</v>
      </c>
      <c r="C394" s="51" t="str">
        <f t="shared" ref="C394:C457" si="27">VLOOKUP(B394,name,3,FALSE)</f>
        <v xml:space="preserve"> </v>
      </c>
      <c r="D394" s="51" t="str">
        <f t="shared" ref="D394:D457" si="28">VLOOKUP(B394,name,2,FALSE)</f>
        <v xml:space="preserve"> </v>
      </c>
      <c r="E394" s="51">
        <v>1.1574074074074073E-5</v>
      </c>
      <c r="F394" s="52" t="e">
        <f t="shared" ref="F394:F457" si="29">(VLOOKUP(C394,C$4:E$5,3,FALSE))/(E394/10000)</f>
        <v>#N/A</v>
      </c>
      <c r="G394" t="str">
        <f>IF((ISERROR((VLOOKUP(B394,Calculation!C$2:C$1430,1,FALSE)))),"not entered","")</f>
        <v/>
      </c>
    </row>
    <row r="395" spans="2:7" x14ac:dyDescent="0.2">
      <c r="B395" s="66" t="s">
        <v>5</v>
      </c>
      <c r="C395" s="51" t="str">
        <f t="shared" si="27"/>
        <v xml:space="preserve"> </v>
      </c>
      <c r="D395" s="51" t="str">
        <f t="shared" si="28"/>
        <v xml:space="preserve"> </v>
      </c>
      <c r="E395" s="51">
        <v>1.1574074074074073E-5</v>
      </c>
      <c r="F395" s="52" t="e">
        <f t="shared" si="29"/>
        <v>#N/A</v>
      </c>
      <c r="G395" t="str">
        <f>IF((ISERROR((VLOOKUP(B395,Calculation!C$2:C$1430,1,FALSE)))),"not entered","")</f>
        <v/>
      </c>
    </row>
    <row r="396" spans="2:7" x14ac:dyDescent="0.2">
      <c r="B396" s="66" t="s">
        <v>5</v>
      </c>
      <c r="C396" s="51" t="str">
        <f t="shared" si="27"/>
        <v xml:space="preserve"> </v>
      </c>
      <c r="D396" s="51" t="str">
        <f t="shared" si="28"/>
        <v xml:space="preserve"> </v>
      </c>
      <c r="E396" s="51">
        <v>1.1574074074074073E-5</v>
      </c>
      <c r="F396" s="52" t="e">
        <f t="shared" si="29"/>
        <v>#N/A</v>
      </c>
      <c r="G396" t="str">
        <f>IF((ISERROR((VLOOKUP(B396,Calculation!C$2:C$1430,1,FALSE)))),"not entered","")</f>
        <v/>
      </c>
    </row>
    <row r="397" spans="2:7" x14ac:dyDescent="0.2">
      <c r="B397" s="66" t="s">
        <v>5</v>
      </c>
      <c r="C397" s="51" t="str">
        <f t="shared" si="27"/>
        <v xml:space="preserve"> </v>
      </c>
      <c r="D397" s="51" t="str">
        <f t="shared" si="28"/>
        <v xml:space="preserve"> </v>
      </c>
      <c r="E397" s="51">
        <v>1.1574074074074073E-5</v>
      </c>
      <c r="F397" s="52" t="e">
        <f t="shared" si="29"/>
        <v>#N/A</v>
      </c>
      <c r="G397" t="str">
        <f>IF((ISERROR((VLOOKUP(B397,Calculation!C$2:C$1430,1,FALSE)))),"not entered","")</f>
        <v/>
      </c>
    </row>
    <row r="398" spans="2:7" x14ac:dyDescent="0.2">
      <c r="B398" s="66" t="s">
        <v>5</v>
      </c>
      <c r="C398" s="51" t="str">
        <f t="shared" si="27"/>
        <v xml:space="preserve"> </v>
      </c>
      <c r="D398" s="51" t="str">
        <f t="shared" si="28"/>
        <v xml:space="preserve"> </v>
      </c>
      <c r="E398" s="51">
        <v>1.1574074074074073E-5</v>
      </c>
      <c r="F398" s="52" t="e">
        <f t="shared" si="29"/>
        <v>#N/A</v>
      </c>
      <c r="G398" t="str">
        <f>IF((ISERROR((VLOOKUP(B398,Calculation!C$2:C$1430,1,FALSE)))),"not entered","")</f>
        <v/>
      </c>
    </row>
    <row r="399" spans="2:7" x14ac:dyDescent="0.2">
      <c r="B399" s="66" t="s">
        <v>5</v>
      </c>
      <c r="C399" s="51" t="str">
        <f t="shared" si="27"/>
        <v xml:space="preserve"> </v>
      </c>
      <c r="D399" s="51" t="str">
        <f t="shared" si="28"/>
        <v xml:space="preserve"> </v>
      </c>
      <c r="E399" s="51">
        <v>1.1574074074074073E-5</v>
      </c>
      <c r="F399" s="52" t="e">
        <f t="shared" si="29"/>
        <v>#N/A</v>
      </c>
      <c r="G399" t="str">
        <f>IF((ISERROR((VLOOKUP(B399,Calculation!C$2:C$1430,1,FALSE)))),"not entered","")</f>
        <v/>
      </c>
    </row>
    <row r="400" spans="2:7" x14ac:dyDescent="0.2">
      <c r="B400" s="66" t="s">
        <v>5</v>
      </c>
      <c r="C400" s="51" t="str">
        <f t="shared" si="27"/>
        <v xml:space="preserve"> </v>
      </c>
      <c r="D400" s="51" t="str">
        <f t="shared" si="28"/>
        <v xml:space="preserve"> </v>
      </c>
      <c r="E400" s="51">
        <v>1.1574074074074073E-5</v>
      </c>
      <c r="F400" s="52" t="e">
        <f t="shared" si="29"/>
        <v>#N/A</v>
      </c>
      <c r="G400" t="str">
        <f>IF((ISERROR((VLOOKUP(B400,Calculation!C$2:C$1430,1,FALSE)))),"not entered","")</f>
        <v/>
      </c>
    </row>
    <row r="401" spans="2:7" x14ac:dyDescent="0.2">
      <c r="B401" s="66" t="s">
        <v>5</v>
      </c>
      <c r="C401" s="51" t="str">
        <f t="shared" si="27"/>
        <v xml:space="preserve"> </v>
      </c>
      <c r="D401" s="51" t="str">
        <f t="shared" si="28"/>
        <v xml:space="preserve"> </v>
      </c>
      <c r="E401" s="51">
        <v>1.1574074074074073E-5</v>
      </c>
      <c r="F401" s="52" t="e">
        <f t="shared" si="29"/>
        <v>#N/A</v>
      </c>
      <c r="G401" t="str">
        <f>IF((ISERROR((VLOOKUP(B401,Calculation!C$2:C$1430,1,FALSE)))),"not entered","")</f>
        <v/>
      </c>
    </row>
    <row r="402" spans="2:7" x14ac:dyDescent="0.2">
      <c r="B402" s="66" t="s">
        <v>5</v>
      </c>
      <c r="C402" s="51" t="str">
        <f t="shared" si="27"/>
        <v xml:space="preserve"> </v>
      </c>
      <c r="D402" s="51" t="str">
        <f t="shared" si="28"/>
        <v xml:space="preserve"> </v>
      </c>
      <c r="E402" s="51">
        <v>1.1574074074074073E-5</v>
      </c>
      <c r="F402" s="52" t="e">
        <f t="shared" si="29"/>
        <v>#N/A</v>
      </c>
      <c r="G402" t="str">
        <f>IF((ISERROR((VLOOKUP(B402,Calculation!C$2:C$1430,1,FALSE)))),"not entered","")</f>
        <v/>
      </c>
    </row>
    <row r="403" spans="2:7" x14ac:dyDescent="0.2">
      <c r="B403" s="66" t="s">
        <v>5</v>
      </c>
      <c r="C403" s="51" t="str">
        <f t="shared" si="27"/>
        <v xml:space="preserve"> </v>
      </c>
      <c r="D403" s="51" t="str">
        <f t="shared" si="28"/>
        <v xml:space="preserve"> </v>
      </c>
      <c r="E403" s="51">
        <v>1.1574074074074073E-5</v>
      </c>
      <c r="F403" s="52" t="e">
        <f t="shared" si="29"/>
        <v>#N/A</v>
      </c>
      <c r="G403" t="str">
        <f>IF((ISERROR((VLOOKUP(B403,Calculation!C$2:C$1430,1,FALSE)))),"not entered","")</f>
        <v/>
      </c>
    </row>
    <row r="404" spans="2:7" x14ac:dyDescent="0.2">
      <c r="B404" s="66" t="s">
        <v>5</v>
      </c>
      <c r="C404" s="51" t="str">
        <f t="shared" si="27"/>
        <v xml:space="preserve"> </v>
      </c>
      <c r="D404" s="51" t="str">
        <f t="shared" si="28"/>
        <v xml:space="preserve"> </v>
      </c>
      <c r="E404" s="51">
        <v>1.1574074074074073E-5</v>
      </c>
      <c r="F404" s="52" t="e">
        <f t="shared" si="29"/>
        <v>#N/A</v>
      </c>
      <c r="G404" t="str">
        <f>IF((ISERROR((VLOOKUP(B404,Calculation!C$2:C$1430,1,FALSE)))),"not entered","")</f>
        <v/>
      </c>
    </row>
    <row r="405" spans="2:7" x14ac:dyDescent="0.2">
      <c r="B405" s="66" t="s">
        <v>5</v>
      </c>
      <c r="C405" s="51" t="str">
        <f t="shared" si="27"/>
        <v xml:space="preserve"> </v>
      </c>
      <c r="D405" s="51" t="str">
        <f t="shared" si="28"/>
        <v xml:space="preserve"> </v>
      </c>
      <c r="E405" s="51">
        <v>1.1574074074074073E-5</v>
      </c>
      <c r="F405" s="52" t="e">
        <f t="shared" si="29"/>
        <v>#N/A</v>
      </c>
      <c r="G405" t="str">
        <f>IF((ISERROR((VLOOKUP(B405,Calculation!C$2:C$1430,1,FALSE)))),"not entered","")</f>
        <v/>
      </c>
    </row>
    <row r="406" spans="2:7" x14ac:dyDescent="0.2">
      <c r="B406" s="66" t="s">
        <v>5</v>
      </c>
      <c r="C406" s="51" t="str">
        <f t="shared" si="27"/>
        <v xml:space="preserve"> </v>
      </c>
      <c r="D406" s="51" t="str">
        <f t="shared" si="28"/>
        <v xml:space="preserve"> </v>
      </c>
      <c r="E406" s="51">
        <v>1.1574074074074073E-5</v>
      </c>
      <c r="F406" s="52" t="e">
        <f t="shared" si="29"/>
        <v>#N/A</v>
      </c>
      <c r="G406" t="str">
        <f>IF((ISERROR((VLOOKUP(B406,Calculation!C$2:C$1430,1,FALSE)))),"not entered","")</f>
        <v/>
      </c>
    </row>
    <row r="407" spans="2:7" x14ac:dyDescent="0.2">
      <c r="B407" s="66" t="s">
        <v>5</v>
      </c>
      <c r="C407" s="51" t="str">
        <f t="shared" si="27"/>
        <v xml:space="preserve"> </v>
      </c>
      <c r="D407" s="51" t="str">
        <f t="shared" si="28"/>
        <v xml:space="preserve"> </v>
      </c>
      <c r="E407" s="51">
        <v>1.1574074074074073E-5</v>
      </c>
      <c r="F407" s="52" t="e">
        <f t="shared" si="29"/>
        <v>#N/A</v>
      </c>
      <c r="G407" t="str">
        <f>IF((ISERROR((VLOOKUP(B407,Calculation!C$2:C$1430,1,FALSE)))),"not entered","")</f>
        <v/>
      </c>
    </row>
    <row r="408" spans="2:7" x14ac:dyDescent="0.2">
      <c r="B408" s="66" t="s">
        <v>5</v>
      </c>
      <c r="C408" s="51" t="str">
        <f t="shared" si="27"/>
        <v xml:space="preserve"> </v>
      </c>
      <c r="D408" s="51" t="str">
        <f t="shared" si="28"/>
        <v xml:space="preserve"> </v>
      </c>
      <c r="E408" s="51">
        <v>1.1574074074074073E-5</v>
      </c>
      <c r="F408" s="52" t="e">
        <f t="shared" si="29"/>
        <v>#N/A</v>
      </c>
      <c r="G408" t="str">
        <f>IF((ISERROR((VLOOKUP(B408,Calculation!C$2:C$1430,1,FALSE)))),"not entered","")</f>
        <v/>
      </c>
    </row>
    <row r="409" spans="2:7" x14ac:dyDescent="0.2">
      <c r="B409" s="66" t="s">
        <v>5</v>
      </c>
      <c r="C409" s="51" t="str">
        <f t="shared" si="27"/>
        <v xml:space="preserve"> </v>
      </c>
      <c r="D409" s="51" t="str">
        <f t="shared" si="28"/>
        <v xml:space="preserve"> </v>
      </c>
      <c r="E409" s="51">
        <v>1.1574074074074073E-5</v>
      </c>
      <c r="F409" s="52" t="e">
        <f t="shared" si="29"/>
        <v>#N/A</v>
      </c>
      <c r="G409" t="str">
        <f>IF((ISERROR((VLOOKUP(B409,Calculation!C$2:C$1430,1,FALSE)))),"not entered","")</f>
        <v/>
      </c>
    </row>
    <row r="410" spans="2:7" x14ac:dyDescent="0.2">
      <c r="B410" s="66" t="s">
        <v>5</v>
      </c>
      <c r="C410" s="51" t="str">
        <f t="shared" si="27"/>
        <v xml:space="preserve"> </v>
      </c>
      <c r="D410" s="51" t="str">
        <f t="shared" si="28"/>
        <v xml:space="preserve"> </v>
      </c>
      <c r="E410" s="51">
        <v>1.1574074074074073E-5</v>
      </c>
      <c r="F410" s="52" t="e">
        <f t="shared" si="29"/>
        <v>#N/A</v>
      </c>
      <c r="G410" t="str">
        <f>IF((ISERROR((VLOOKUP(B410,Calculation!C$2:C$1430,1,FALSE)))),"not entered","")</f>
        <v/>
      </c>
    </row>
    <row r="411" spans="2:7" x14ac:dyDescent="0.2">
      <c r="B411" s="66" t="s">
        <v>5</v>
      </c>
      <c r="C411" s="51" t="str">
        <f t="shared" si="27"/>
        <v xml:space="preserve"> </v>
      </c>
      <c r="D411" s="51" t="str">
        <f t="shared" si="28"/>
        <v xml:space="preserve"> </v>
      </c>
      <c r="E411" s="51">
        <v>1.1574074074074073E-5</v>
      </c>
      <c r="F411" s="52" t="e">
        <f t="shared" si="29"/>
        <v>#N/A</v>
      </c>
      <c r="G411" t="str">
        <f>IF((ISERROR((VLOOKUP(B411,Calculation!C$2:C$1430,1,FALSE)))),"not entered","")</f>
        <v/>
      </c>
    </row>
    <row r="412" spans="2:7" x14ac:dyDescent="0.2">
      <c r="B412" s="66" t="s">
        <v>5</v>
      </c>
      <c r="C412" s="51" t="str">
        <f t="shared" si="27"/>
        <v xml:space="preserve"> </v>
      </c>
      <c r="D412" s="51" t="str">
        <f t="shared" si="28"/>
        <v xml:space="preserve"> </v>
      </c>
      <c r="E412" s="51">
        <v>1.1574074074074073E-5</v>
      </c>
      <c r="F412" s="52" t="e">
        <f t="shared" si="29"/>
        <v>#N/A</v>
      </c>
      <c r="G412" t="str">
        <f>IF((ISERROR((VLOOKUP(B412,Calculation!C$2:C$1430,1,FALSE)))),"not entered","")</f>
        <v/>
      </c>
    </row>
    <row r="413" spans="2:7" x14ac:dyDescent="0.2">
      <c r="B413" s="66" t="s">
        <v>5</v>
      </c>
      <c r="C413" s="51" t="str">
        <f t="shared" si="27"/>
        <v xml:space="preserve"> </v>
      </c>
      <c r="D413" s="51" t="str">
        <f t="shared" si="28"/>
        <v xml:space="preserve"> </v>
      </c>
      <c r="E413" s="51">
        <v>1.1574074074074073E-5</v>
      </c>
      <c r="F413" s="52" t="e">
        <f t="shared" si="29"/>
        <v>#N/A</v>
      </c>
      <c r="G413" t="str">
        <f>IF((ISERROR((VLOOKUP(B413,Calculation!C$2:C$1430,1,FALSE)))),"not entered","")</f>
        <v/>
      </c>
    </row>
    <row r="414" spans="2:7" x14ac:dyDescent="0.2">
      <c r="B414" s="66" t="s">
        <v>5</v>
      </c>
      <c r="C414" s="51" t="str">
        <f t="shared" si="27"/>
        <v xml:space="preserve"> </v>
      </c>
      <c r="D414" s="51" t="str">
        <f t="shared" si="28"/>
        <v xml:space="preserve"> </v>
      </c>
      <c r="E414" s="51">
        <v>1.1574074074074073E-5</v>
      </c>
      <c r="F414" s="52" t="e">
        <f t="shared" si="29"/>
        <v>#N/A</v>
      </c>
      <c r="G414" t="str">
        <f>IF((ISERROR((VLOOKUP(B414,Calculation!C$2:C$1430,1,FALSE)))),"not entered","")</f>
        <v/>
      </c>
    </row>
    <row r="415" spans="2:7" x14ac:dyDescent="0.2">
      <c r="B415" s="66" t="s">
        <v>5</v>
      </c>
      <c r="C415" s="51" t="str">
        <f t="shared" si="27"/>
        <v xml:space="preserve"> </v>
      </c>
      <c r="D415" s="51" t="str">
        <f t="shared" si="28"/>
        <v xml:space="preserve"> </v>
      </c>
      <c r="E415" s="51">
        <v>1.1574074074074073E-5</v>
      </c>
      <c r="F415" s="52" t="e">
        <f t="shared" si="29"/>
        <v>#N/A</v>
      </c>
      <c r="G415" t="str">
        <f>IF((ISERROR((VLOOKUP(B415,Calculation!C$2:C$1430,1,FALSE)))),"not entered","")</f>
        <v/>
      </c>
    </row>
    <row r="416" spans="2:7" x14ac:dyDescent="0.2">
      <c r="B416" s="66" t="s">
        <v>5</v>
      </c>
      <c r="C416" s="51" t="str">
        <f t="shared" si="27"/>
        <v xml:space="preserve"> </v>
      </c>
      <c r="D416" s="51" t="str">
        <f t="shared" si="28"/>
        <v xml:space="preserve"> </v>
      </c>
      <c r="E416" s="51">
        <v>1.1574074074074073E-5</v>
      </c>
      <c r="F416" s="52" t="e">
        <f t="shared" si="29"/>
        <v>#N/A</v>
      </c>
      <c r="G416" t="str">
        <f>IF((ISERROR((VLOOKUP(B416,Calculation!C$2:C$1430,1,FALSE)))),"not entered","")</f>
        <v/>
      </c>
    </row>
    <row r="417" spans="2:7" x14ac:dyDescent="0.2">
      <c r="B417" s="66" t="s">
        <v>5</v>
      </c>
      <c r="C417" s="51" t="str">
        <f t="shared" si="27"/>
        <v xml:space="preserve"> </v>
      </c>
      <c r="D417" s="51" t="str">
        <f t="shared" si="28"/>
        <v xml:space="preserve"> </v>
      </c>
      <c r="E417" s="51">
        <v>1.1574074074074073E-5</v>
      </c>
      <c r="F417" s="52" t="e">
        <f t="shared" si="29"/>
        <v>#N/A</v>
      </c>
      <c r="G417" t="str">
        <f>IF((ISERROR((VLOOKUP(B417,Calculation!C$2:C$1430,1,FALSE)))),"not entered","")</f>
        <v/>
      </c>
    </row>
    <row r="418" spans="2:7" x14ac:dyDescent="0.2">
      <c r="B418" s="66" t="s">
        <v>5</v>
      </c>
      <c r="C418" s="51" t="str">
        <f t="shared" si="27"/>
        <v xml:space="preserve"> </v>
      </c>
      <c r="D418" s="51" t="str">
        <f t="shared" si="28"/>
        <v xml:space="preserve"> </v>
      </c>
      <c r="E418" s="51">
        <v>1.1574074074074073E-5</v>
      </c>
      <c r="F418" s="52" t="e">
        <f t="shared" si="29"/>
        <v>#N/A</v>
      </c>
      <c r="G418" t="str">
        <f>IF((ISERROR((VLOOKUP(B418,Calculation!C$2:C$1430,1,FALSE)))),"not entered","")</f>
        <v/>
      </c>
    </row>
    <row r="419" spans="2:7" x14ac:dyDescent="0.2">
      <c r="B419" s="66" t="s">
        <v>5</v>
      </c>
      <c r="C419" s="51" t="str">
        <f t="shared" si="27"/>
        <v xml:space="preserve"> </v>
      </c>
      <c r="D419" s="51" t="str">
        <f t="shared" si="28"/>
        <v xml:space="preserve"> </v>
      </c>
      <c r="E419" s="51">
        <v>1.1574074074074073E-5</v>
      </c>
      <c r="F419" s="52" t="e">
        <f t="shared" si="29"/>
        <v>#N/A</v>
      </c>
      <c r="G419" t="str">
        <f>IF((ISERROR((VLOOKUP(B419,Calculation!C$2:C$1430,1,FALSE)))),"not entered","")</f>
        <v/>
      </c>
    </row>
    <row r="420" spans="2:7" x14ac:dyDescent="0.2">
      <c r="B420" s="66" t="s">
        <v>5</v>
      </c>
      <c r="C420" s="51" t="str">
        <f t="shared" si="27"/>
        <v xml:space="preserve"> </v>
      </c>
      <c r="D420" s="51" t="str">
        <f t="shared" si="28"/>
        <v xml:space="preserve"> </v>
      </c>
      <c r="E420" s="51">
        <v>1.1574074074074073E-5</v>
      </c>
      <c r="F420" s="52" t="e">
        <f t="shared" si="29"/>
        <v>#N/A</v>
      </c>
      <c r="G420" t="str">
        <f>IF((ISERROR((VLOOKUP(B420,Calculation!C$2:C$1430,1,FALSE)))),"not entered","")</f>
        <v/>
      </c>
    </row>
    <row r="421" spans="2:7" x14ac:dyDescent="0.2">
      <c r="B421" s="66" t="s">
        <v>5</v>
      </c>
      <c r="C421" s="51" t="str">
        <f t="shared" si="27"/>
        <v xml:space="preserve"> </v>
      </c>
      <c r="D421" s="51" t="str">
        <f t="shared" si="28"/>
        <v xml:space="preserve"> </v>
      </c>
      <c r="E421" s="51">
        <v>1.1574074074074073E-5</v>
      </c>
      <c r="F421" s="52" t="e">
        <f t="shared" si="29"/>
        <v>#N/A</v>
      </c>
      <c r="G421" t="str">
        <f>IF((ISERROR((VLOOKUP(B421,Calculation!C$2:C$1430,1,FALSE)))),"not entered","")</f>
        <v/>
      </c>
    </row>
    <row r="422" spans="2:7" x14ac:dyDescent="0.2">
      <c r="B422" s="66" t="s">
        <v>5</v>
      </c>
      <c r="C422" s="51" t="str">
        <f t="shared" si="27"/>
        <v xml:space="preserve"> </v>
      </c>
      <c r="D422" s="51" t="str">
        <f t="shared" si="28"/>
        <v xml:space="preserve"> </v>
      </c>
      <c r="E422" s="51">
        <v>1.1574074074074073E-5</v>
      </c>
      <c r="F422" s="52" t="e">
        <f t="shared" si="29"/>
        <v>#N/A</v>
      </c>
      <c r="G422" t="str">
        <f>IF((ISERROR((VLOOKUP(B422,Calculation!C$2:C$1430,1,FALSE)))),"not entered","")</f>
        <v/>
      </c>
    </row>
    <row r="423" spans="2:7" x14ac:dyDescent="0.2">
      <c r="B423" s="66" t="s">
        <v>5</v>
      </c>
      <c r="C423" s="51" t="str">
        <f t="shared" si="27"/>
        <v xml:space="preserve"> </v>
      </c>
      <c r="D423" s="51" t="str">
        <f t="shared" si="28"/>
        <v xml:space="preserve"> </v>
      </c>
      <c r="E423" s="51">
        <v>1.1574074074074073E-5</v>
      </c>
      <c r="F423" s="52" t="e">
        <f t="shared" si="29"/>
        <v>#N/A</v>
      </c>
      <c r="G423" t="str">
        <f>IF((ISERROR((VLOOKUP(B423,Calculation!C$2:C$1430,1,FALSE)))),"not entered","")</f>
        <v/>
      </c>
    </row>
    <row r="424" spans="2:7" x14ac:dyDescent="0.2">
      <c r="B424" s="66" t="s">
        <v>5</v>
      </c>
      <c r="C424" s="51" t="str">
        <f t="shared" si="27"/>
        <v xml:space="preserve"> </v>
      </c>
      <c r="D424" s="51" t="str">
        <f t="shared" si="28"/>
        <v xml:space="preserve"> </v>
      </c>
      <c r="E424" s="51">
        <v>1.1574074074074073E-5</v>
      </c>
      <c r="F424" s="52" t="e">
        <f t="shared" si="29"/>
        <v>#N/A</v>
      </c>
      <c r="G424" t="str">
        <f>IF((ISERROR((VLOOKUP(B424,Calculation!C$2:C$1430,1,FALSE)))),"not entered","")</f>
        <v/>
      </c>
    </row>
    <row r="425" spans="2:7" x14ac:dyDescent="0.2">
      <c r="B425" s="66" t="s">
        <v>5</v>
      </c>
      <c r="C425" s="51" t="str">
        <f t="shared" si="27"/>
        <v xml:space="preserve"> </v>
      </c>
      <c r="D425" s="51" t="str">
        <f t="shared" si="28"/>
        <v xml:space="preserve"> </v>
      </c>
      <c r="E425" s="51">
        <v>1.1574074074074073E-5</v>
      </c>
      <c r="F425" s="52" t="e">
        <f t="shared" si="29"/>
        <v>#N/A</v>
      </c>
      <c r="G425" t="str">
        <f>IF((ISERROR((VLOOKUP(B425,Calculation!C$2:C$1430,1,FALSE)))),"not entered","")</f>
        <v/>
      </c>
    </row>
    <row r="426" spans="2:7" x14ac:dyDescent="0.2">
      <c r="B426" s="66" t="s">
        <v>5</v>
      </c>
      <c r="C426" s="51" t="str">
        <f t="shared" si="27"/>
        <v xml:space="preserve"> </v>
      </c>
      <c r="D426" s="51" t="str">
        <f t="shared" si="28"/>
        <v xml:space="preserve"> </v>
      </c>
      <c r="E426" s="51">
        <v>1.1574074074074073E-5</v>
      </c>
      <c r="F426" s="52" t="e">
        <f t="shared" si="29"/>
        <v>#N/A</v>
      </c>
      <c r="G426" t="str">
        <f>IF((ISERROR((VLOOKUP(B426,Calculation!C$2:C$1430,1,FALSE)))),"not entered","")</f>
        <v/>
      </c>
    </row>
    <row r="427" spans="2:7" x14ac:dyDescent="0.2">
      <c r="B427" s="66" t="s">
        <v>5</v>
      </c>
      <c r="C427" s="51" t="str">
        <f t="shared" si="27"/>
        <v xml:space="preserve"> </v>
      </c>
      <c r="D427" s="51" t="str">
        <f t="shared" si="28"/>
        <v xml:space="preserve"> </v>
      </c>
      <c r="E427" s="51">
        <v>1.1574074074074073E-5</v>
      </c>
      <c r="F427" s="52" t="e">
        <f t="shared" si="29"/>
        <v>#N/A</v>
      </c>
      <c r="G427" t="str">
        <f>IF((ISERROR((VLOOKUP(B427,Calculation!C$2:C$1430,1,FALSE)))),"not entered","")</f>
        <v/>
      </c>
    </row>
    <row r="428" spans="2:7" x14ac:dyDescent="0.2">
      <c r="B428" s="66" t="s">
        <v>5</v>
      </c>
      <c r="C428" s="51" t="str">
        <f t="shared" si="27"/>
        <v xml:space="preserve"> </v>
      </c>
      <c r="D428" s="51" t="str">
        <f t="shared" si="28"/>
        <v xml:space="preserve"> </v>
      </c>
      <c r="E428" s="51">
        <v>1.1574074074074073E-5</v>
      </c>
      <c r="F428" s="52" t="e">
        <f t="shared" si="29"/>
        <v>#N/A</v>
      </c>
      <c r="G428" t="str">
        <f>IF((ISERROR((VLOOKUP(B428,Calculation!C$2:C$1430,1,FALSE)))),"not entered","")</f>
        <v/>
      </c>
    </row>
    <row r="429" spans="2:7" x14ac:dyDescent="0.2">
      <c r="B429" s="66" t="s">
        <v>5</v>
      </c>
      <c r="C429" s="51" t="str">
        <f t="shared" si="27"/>
        <v xml:space="preserve"> </v>
      </c>
      <c r="D429" s="51" t="str">
        <f t="shared" si="28"/>
        <v xml:space="preserve"> </v>
      </c>
      <c r="E429" s="51">
        <v>1.1574074074074073E-5</v>
      </c>
      <c r="F429" s="52" t="e">
        <f t="shared" si="29"/>
        <v>#N/A</v>
      </c>
      <c r="G429" t="str">
        <f>IF((ISERROR((VLOOKUP(B429,Calculation!C$2:C$1430,1,FALSE)))),"not entered","")</f>
        <v/>
      </c>
    </row>
    <row r="430" spans="2:7" x14ac:dyDescent="0.2">
      <c r="B430" s="66" t="s">
        <v>5</v>
      </c>
      <c r="C430" s="51" t="str">
        <f t="shared" si="27"/>
        <v xml:space="preserve"> </v>
      </c>
      <c r="D430" s="51" t="str">
        <f t="shared" si="28"/>
        <v xml:space="preserve"> </v>
      </c>
      <c r="E430" s="51">
        <v>1.1574074074074073E-5</v>
      </c>
      <c r="F430" s="52" t="e">
        <f t="shared" si="29"/>
        <v>#N/A</v>
      </c>
      <c r="G430" t="str">
        <f>IF((ISERROR((VLOOKUP(B430,Calculation!C$2:C$1430,1,FALSE)))),"not entered","")</f>
        <v/>
      </c>
    </row>
    <row r="431" spans="2:7" x14ac:dyDescent="0.2">
      <c r="B431" s="66" t="s">
        <v>5</v>
      </c>
      <c r="C431" s="51" t="str">
        <f t="shared" si="27"/>
        <v xml:space="preserve"> </v>
      </c>
      <c r="D431" s="51" t="str">
        <f t="shared" si="28"/>
        <v xml:space="preserve"> </v>
      </c>
      <c r="E431" s="51">
        <v>1.1574074074074073E-5</v>
      </c>
      <c r="F431" s="52" t="e">
        <f t="shared" si="29"/>
        <v>#N/A</v>
      </c>
      <c r="G431" t="str">
        <f>IF((ISERROR((VLOOKUP(B431,Calculation!C$2:C$1430,1,FALSE)))),"not entered","")</f>
        <v/>
      </c>
    </row>
    <row r="432" spans="2:7" x14ac:dyDescent="0.2">
      <c r="B432" s="66" t="s">
        <v>5</v>
      </c>
      <c r="C432" s="51" t="str">
        <f t="shared" si="27"/>
        <v xml:space="preserve"> </v>
      </c>
      <c r="D432" s="51" t="str">
        <f t="shared" si="28"/>
        <v xml:space="preserve"> </v>
      </c>
      <c r="E432" s="51">
        <v>1.1574074074074073E-5</v>
      </c>
      <c r="F432" s="52" t="e">
        <f t="shared" si="29"/>
        <v>#N/A</v>
      </c>
      <c r="G432" t="str">
        <f>IF((ISERROR((VLOOKUP(B432,Calculation!C$2:C$1430,1,FALSE)))),"not entered","")</f>
        <v/>
      </c>
    </row>
    <row r="433" spans="2:7" x14ac:dyDescent="0.2">
      <c r="B433" s="66" t="s">
        <v>5</v>
      </c>
      <c r="C433" s="51" t="str">
        <f t="shared" si="27"/>
        <v xml:space="preserve"> </v>
      </c>
      <c r="D433" s="51" t="str">
        <f t="shared" si="28"/>
        <v xml:space="preserve"> </v>
      </c>
      <c r="E433" s="51">
        <v>1.1574074074074073E-5</v>
      </c>
      <c r="F433" s="52" t="e">
        <f t="shared" si="29"/>
        <v>#N/A</v>
      </c>
      <c r="G433" t="str">
        <f>IF((ISERROR((VLOOKUP(B433,Calculation!C$2:C$1430,1,FALSE)))),"not entered","")</f>
        <v/>
      </c>
    </row>
    <row r="434" spans="2:7" x14ac:dyDescent="0.2">
      <c r="B434" s="66" t="s">
        <v>5</v>
      </c>
      <c r="C434" s="51" t="str">
        <f t="shared" si="27"/>
        <v xml:space="preserve"> </v>
      </c>
      <c r="D434" s="51" t="str">
        <f t="shared" si="28"/>
        <v xml:space="preserve"> </v>
      </c>
      <c r="E434" s="51">
        <v>1.1574074074074073E-5</v>
      </c>
      <c r="F434" s="52" t="e">
        <f t="shared" si="29"/>
        <v>#N/A</v>
      </c>
      <c r="G434" t="str">
        <f>IF((ISERROR((VLOOKUP(B434,Calculation!C$2:C$1430,1,FALSE)))),"not entered","")</f>
        <v/>
      </c>
    </row>
    <row r="435" spans="2:7" x14ac:dyDescent="0.2">
      <c r="B435" s="66" t="s">
        <v>5</v>
      </c>
      <c r="C435" s="51" t="str">
        <f t="shared" si="27"/>
        <v xml:space="preserve"> </v>
      </c>
      <c r="D435" s="51" t="str">
        <f t="shared" si="28"/>
        <v xml:space="preserve"> </v>
      </c>
      <c r="E435" s="51">
        <v>1.1574074074074073E-5</v>
      </c>
      <c r="F435" s="52" t="e">
        <f t="shared" si="29"/>
        <v>#N/A</v>
      </c>
      <c r="G435" t="str">
        <f>IF((ISERROR((VLOOKUP(B435,Calculation!C$2:C$1430,1,FALSE)))),"not entered","")</f>
        <v/>
      </c>
    </row>
    <row r="436" spans="2:7" x14ac:dyDescent="0.2">
      <c r="B436" s="66" t="s">
        <v>5</v>
      </c>
      <c r="C436" s="51" t="str">
        <f t="shared" si="27"/>
        <v xml:space="preserve"> </v>
      </c>
      <c r="D436" s="51" t="str">
        <f t="shared" si="28"/>
        <v xml:space="preserve"> </v>
      </c>
      <c r="E436" s="51">
        <v>1.1574074074074073E-5</v>
      </c>
      <c r="F436" s="52" t="e">
        <f t="shared" si="29"/>
        <v>#N/A</v>
      </c>
      <c r="G436" t="str">
        <f>IF((ISERROR((VLOOKUP(B436,Calculation!C$2:C$1430,1,FALSE)))),"not entered","")</f>
        <v/>
      </c>
    </row>
    <row r="437" spans="2:7" x14ac:dyDescent="0.2">
      <c r="B437" s="66" t="s">
        <v>5</v>
      </c>
      <c r="C437" s="51" t="str">
        <f t="shared" si="27"/>
        <v xml:space="preserve"> </v>
      </c>
      <c r="D437" s="51" t="str">
        <f t="shared" si="28"/>
        <v xml:space="preserve"> </v>
      </c>
      <c r="E437" s="51">
        <v>1.1574074074074073E-5</v>
      </c>
      <c r="F437" s="52" t="e">
        <f t="shared" si="29"/>
        <v>#N/A</v>
      </c>
      <c r="G437" t="str">
        <f>IF((ISERROR((VLOOKUP(B437,Calculation!C$2:C$1430,1,FALSE)))),"not entered","")</f>
        <v/>
      </c>
    </row>
    <row r="438" spans="2:7" x14ac:dyDescent="0.2">
      <c r="B438" s="66" t="s">
        <v>5</v>
      </c>
      <c r="C438" s="51" t="str">
        <f t="shared" si="27"/>
        <v xml:space="preserve"> </v>
      </c>
      <c r="D438" s="51" t="str">
        <f t="shared" si="28"/>
        <v xml:space="preserve"> </v>
      </c>
      <c r="E438" s="51">
        <v>1.1574074074074073E-5</v>
      </c>
      <c r="F438" s="52" t="e">
        <f t="shared" si="29"/>
        <v>#N/A</v>
      </c>
      <c r="G438" t="str">
        <f>IF((ISERROR((VLOOKUP(B438,Calculation!C$2:C$1430,1,FALSE)))),"not entered","")</f>
        <v/>
      </c>
    </row>
    <row r="439" spans="2:7" x14ac:dyDescent="0.2">
      <c r="B439" s="66" t="s">
        <v>5</v>
      </c>
      <c r="C439" s="51" t="str">
        <f t="shared" si="27"/>
        <v xml:space="preserve"> </v>
      </c>
      <c r="D439" s="51" t="str">
        <f t="shared" si="28"/>
        <v xml:space="preserve"> </v>
      </c>
      <c r="E439" s="51">
        <v>1.1574074074074073E-5</v>
      </c>
      <c r="F439" s="52" t="e">
        <f t="shared" si="29"/>
        <v>#N/A</v>
      </c>
      <c r="G439" t="str">
        <f>IF((ISERROR((VLOOKUP(B439,Calculation!C$2:C$1430,1,FALSE)))),"not entered","")</f>
        <v/>
      </c>
    </row>
    <row r="440" spans="2:7" x14ac:dyDescent="0.2">
      <c r="B440" s="66" t="s">
        <v>5</v>
      </c>
      <c r="C440" s="51" t="str">
        <f t="shared" si="27"/>
        <v xml:space="preserve"> </v>
      </c>
      <c r="D440" s="51" t="str">
        <f t="shared" si="28"/>
        <v xml:space="preserve"> </v>
      </c>
      <c r="E440" s="51">
        <v>1.1574074074074073E-5</v>
      </c>
      <c r="F440" s="52" t="e">
        <f t="shared" si="29"/>
        <v>#N/A</v>
      </c>
      <c r="G440" t="str">
        <f>IF((ISERROR((VLOOKUP(B440,Calculation!C$2:C$1430,1,FALSE)))),"not entered","")</f>
        <v/>
      </c>
    </row>
    <row r="441" spans="2:7" x14ac:dyDescent="0.2">
      <c r="B441" s="66" t="s">
        <v>5</v>
      </c>
      <c r="C441" s="51" t="str">
        <f t="shared" si="27"/>
        <v xml:space="preserve"> </v>
      </c>
      <c r="D441" s="51" t="str">
        <f t="shared" si="28"/>
        <v xml:space="preserve"> </v>
      </c>
      <c r="E441" s="51">
        <v>1.1574074074074073E-5</v>
      </c>
      <c r="F441" s="52" t="e">
        <f t="shared" si="29"/>
        <v>#N/A</v>
      </c>
      <c r="G441" t="str">
        <f>IF((ISERROR((VLOOKUP(B441,Calculation!C$2:C$1430,1,FALSE)))),"not entered","")</f>
        <v/>
      </c>
    </row>
    <row r="442" spans="2:7" x14ac:dyDescent="0.2">
      <c r="B442" s="66" t="s">
        <v>5</v>
      </c>
      <c r="C442" s="51" t="str">
        <f t="shared" si="27"/>
        <v xml:space="preserve"> </v>
      </c>
      <c r="D442" s="51" t="str">
        <f t="shared" si="28"/>
        <v xml:space="preserve"> </v>
      </c>
      <c r="E442" s="51">
        <v>1.1574074074074073E-5</v>
      </c>
      <c r="F442" s="52" t="e">
        <f t="shared" si="29"/>
        <v>#N/A</v>
      </c>
      <c r="G442" t="str">
        <f>IF((ISERROR((VLOOKUP(B442,Calculation!C$2:C$1430,1,FALSE)))),"not entered","")</f>
        <v/>
      </c>
    </row>
    <row r="443" spans="2:7" x14ac:dyDescent="0.2">
      <c r="B443" s="66" t="s">
        <v>5</v>
      </c>
      <c r="C443" s="51" t="str">
        <f t="shared" si="27"/>
        <v xml:space="preserve"> </v>
      </c>
      <c r="D443" s="51" t="str">
        <f t="shared" si="28"/>
        <v xml:space="preserve"> </v>
      </c>
      <c r="E443" s="51">
        <v>1.1574074074074073E-5</v>
      </c>
      <c r="F443" s="52" t="e">
        <f t="shared" si="29"/>
        <v>#N/A</v>
      </c>
      <c r="G443" t="str">
        <f>IF((ISERROR((VLOOKUP(B443,Calculation!C$2:C$1430,1,FALSE)))),"not entered","")</f>
        <v/>
      </c>
    </row>
    <row r="444" spans="2:7" x14ac:dyDescent="0.2">
      <c r="B444" s="66" t="s">
        <v>5</v>
      </c>
      <c r="C444" s="51" t="str">
        <f t="shared" si="27"/>
        <v xml:space="preserve"> </v>
      </c>
      <c r="D444" s="51" t="str">
        <f t="shared" si="28"/>
        <v xml:space="preserve"> </v>
      </c>
      <c r="E444" s="51">
        <v>1.1574074074074073E-5</v>
      </c>
      <c r="F444" s="52" t="e">
        <f t="shared" si="29"/>
        <v>#N/A</v>
      </c>
      <c r="G444" t="str">
        <f>IF((ISERROR((VLOOKUP(B444,Calculation!C$2:C$1430,1,FALSE)))),"not entered","")</f>
        <v/>
      </c>
    </row>
    <row r="445" spans="2:7" x14ac:dyDescent="0.2">
      <c r="B445" s="66" t="s">
        <v>5</v>
      </c>
      <c r="C445" s="51" t="str">
        <f t="shared" si="27"/>
        <v xml:space="preserve"> </v>
      </c>
      <c r="D445" s="51" t="str">
        <f t="shared" si="28"/>
        <v xml:space="preserve"> </v>
      </c>
      <c r="E445" s="51">
        <v>1.1574074074074073E-5</v>
      </c>
      <c r="F445" s="52" t="e">
        <f t="shared" si="29"/>
        <v>#N/A</v>
      </c>
      <c r="G445" t="str">
        <f>IF((ISERROR((VLOOKUP(B445,Calculation!C$2:C$1430,1,FALSE)))),"not entered","")</f>
        <v/>
      </c>
    </row>
    <row r="446" spans="2:7" x14ac:dyDescent="0.2">
      <c r="B446" s="66" t="s">
        <v>5</v>
      </c>
      <c r="C446" s="51" t="str">
        <f t="shared" si="27"/>
        <v xml:space="preserve"> </v>
      </c>
      <c r="D446" s="51" t="str">
        <f t="shared" si="28"/>
        <v xml:space="preserve"> </v>
      </c>
      <c r="E446" s="51">
        <v>1.1574074074074073E-5</v>
      </c>
      <c r="F446" s="52" t="e">
        <f t="shared" si="29"/>
        <v>#N/A</v>
      </c>
      <c r="G446" t="str">
        <f>IF((ISERROR((VLOOKUP(B446,Calculation!C$2:C$1430,1,FALSE)))),"not entered","")</f>
        <v/>
      </c>
    </row>
    <row r="447" spans="2:7" x14ac:dyDescent="0.2">
      <c r="B447" s="66" t="s">
        <v>5</v>
      </c>
      <c r="C447" s="51" t="str">
        <f t="shared" si="27"/>
        <v xml:space="preserve"> </v>
      </c>
      <c r="D447" s="51" t="str">
        <f t="shared" si="28"/>
        <v xml:space="preserve"> </v>
      </c>
      <c r="E447" s="51">
        <v>1.1574074074074073E-5</v>
      </c>
      <c r="F447" s="52" t="e">
        <f t="shared" si="29"/>
        <v>#N/A</v>
      </c>
      <c r="G447" t="str">
        <f>IF((ISERROR((VLOOKUP(B447,Calculation!C$2:C$1430,1,FALSE)))),"not entered","")</f>
        <v/>
      </c>
    </row>
    <row r="448" spans="2:7" x14ac:dyDescent="0.2">
      <c r="B448" s="66" t="s">
        <v>5</v>
      </c>
      <c r="C448" s="51" t="str">
        <f t="shared" si="27"/>
        <v xml:space="preserve"> </v>
      </c>
      <c r="D448" s="51" t="str">
        <f t="shared" si="28"/>
        <v xml:space="preserve"> </v>
      </c>
      <c r="E448" s="51">
        <v>1.1574074074074073E-5</v>
      </c>
      <c r="F448" s="52" t="e">
        <f t="shared" si="29"/>
        <v>#N/A</v>
      </c>
      <c r="G448" t="str">
        <f>IF((ISERROR((VLOOKUP(B448,Calculation!C$2:C$1430,1,FALSE)))),"not entered","")</f>
        <v/>
      </c>
    </row>
    <row r="449" spans="2:7" x14ac:dyDescent="0.2">
      <c r="B449" s="66" t="s">
        <v>5</v>
      </c>
      <c r="C449" s="51" t="str">
        <f t="shared" si="27"/>
        <v xml:space="preserve"> </v>
      </c>
      <c r="D449" s="51" t="str">
        <f t="shared" si="28"/>
        <v xml:space="preserve"> </v>
      </c>
      <c r="E449" s="51">
        <v>1.1574074074074073E-5</v>
      </c>
      <c r="F449" s="52" t="e">
        <f t="shared" si="29"/>
        <v>#N/A</v>
      </c>
      <c r="G449" t="str">
        <f>IF((ISERROR((VLOOKUP(B449,Calculation!C$2:C$1430,1,FALSE)))),"not entered","")</f>
        <v/>
      </c>
    </row>
    <row r="450" spans="2:7" x14ac:dyDescent="0.2">
      <c r="B450" s="66" t="s">
        <v>5</v>
      </c>
      <c r="C450" s="51" t="str">
        <f t="shared" si="27"/>
        <v xml:space="preserve"> </v>
      </c>
      <c r="D450" s="51" t="str">
        <f t="shared" si="28"/>
        <v xml:space="preserve"> </v>
      </c>
      <c r="E450" s="51">
        <v>1.1574074074074073E-5</v>
      </c>
      <c r="F450" s="52" t="e">
        <f t="shared" si="29"/>
        <v>#N/A</v>
      </c>
      <c r="G450" t="str">
        <f>IF((ISERROR((VLOOKUP(B450,Calculation!C$2:C$1430,1,FALSE)))),"not entered","")</f>
        <v/>
      </c>
    </row>
    <row r="451" spans="2:7" x14ac:dyDescent="0.2">
      <c r="B451" s="66" t="s">
        <v>5</v>
      </c>
      <c r="C451" s="51" t="str">
        <f t="shared" si="27"/>
        <v xml:space="preserve"> </v>
      </c>
      <c r="D451" s="51" t="str">
        <f t="shared" si="28"/>
        <v xml:space="preserve"> </v>
      </c>
      <c r="E451" s="51">
        <v>1.1574074074074073E-5</v>
      </c>
      <c r="F451" s="52" t="e">
        <f t="shared" si="29"/>
        <v>#N/A</v>
      </c>
      <c r="G451" t="str">
        <f>IF((ISERROR((VLOOKUP(B451,Calculation!C$2:C$1430,1,FALSE)))),"not entered","")</f>
        <v/>
      </c>
    </row>
    <row r="452" spans="2:7" x14ac:dyDescent="0.2">
      <c r="B452" s="66" t="s">
        <v>5</v>
      </c>
      <c r="C452" s="51" t="str">
        <f t="shared" si="27"/>
        <v xml:space="preserve"> </v>
      </c>
      <c r="D452" s="51" t="str">
        <f t="shared" si="28"/>
        <v xml:space="preserve"> </v>
      </c>
      <c r="E452" s="51">
        <v>1.1574074074074073E-5</v>
      </c>
      <c r="F452" s="52" t="e">
        <f t="shared" si="29"/>
        <v>#N/A</v>
      </c>
      <c r="G452" t="str">
        <f>IF((ISERROR((VLOOKUP(B452,Calculation!C$2:C$1430,1,FALSE)))),"not entered","")</f>
        <v/>
      </c>
    </row>
    <row r="453" spans="2:7" x14ac:dyDescent="0.2">
      <c r="B453" s="66" t="s">
        <v>5</v>
      </c>
      <c r="C453" s="51" t="str">
        <f t="shared" si="27"/>
        <v xml:space="preserve"> </v>
      </c>
      <c r="D453" s="51" t="str">
        <f t="shared" si="28"/>
        <v xml:space="preserve"> </v>
      </c>
      <c r="E453" s="51">
        <v>1.1574074074074073E-5</v>
      </c>
      <c r="F453" s="52" t="e">
        <f t="shared" si="29"/>
        <v>#N/A</v>
      </c>
      <c r="G453" t="str">
        <f>IF((ISERROR((VLOOKUP(B453,Calculation!C$2:C$1430,1,FALSE)))),"not entered","")</f>
        <v/>
      </c>
    </row>
    <row r="454" spans="2:7" x14ac:dyDescent="0.2">
      <c r="B454" s="66" t="s">
        <v>5</v>
      </c>
      <c r="C454" s="51" t="str">
        <f t="shared" si="27"/>
        <v xml:space="preserve"> </v>
      </c>
      <c r="D454" s="51" t="str">
        <f t="shared" si="28"/>
        <v xml:space="preserve"> </v>
      </c>
      <c r="E454" s="51">
        <v>1.1574074074074073E-5</v>
      </c>
      <c r="F454" s="52" t="e">
        <f t="shared" si="29"/>
        <v>#N/A</v>
      </c>
      <c r="G454" t="str">
        <f>IF((ISERROR((VLOOKUP(B454,Calculation!C$2:C$1430,1,FALSE)))),"not entered","")</f>
        <v/>
      </c>
    </row>
    <row r="455" spans="2:7" x14ac:dyDescent="0.2">
      <c r="B455" s="66" t="s">
        <v>5</v>
      </c>
      <c r="C455" s="51" t="str">
        <f t="shared" si="27"/>
        <v xml:space="preserve"> </v>
      </c>
      <c r="D455" s="51" t="str">
        <f t="shared" si="28"/>
        <v xml:space="preserve"> </v>
      </c>
      <c r="E455" s="51">
        <v>1.1574074074074073E-5</v>
      </c>
      <c r="F455" s="52" t="e">
        <f t="shared" si="29"/>
        <v>#N/A</v>
      </c>
      <c r="G455" t="str">
        <f>IF((ISERROR((VLOOKUP(B455,Calculation!C$2:C$1430,1,FALSE)))),"not entered","")</f>
        <v/>
      </c>
    </row>
    <row r="456" spans="2:7" x14ac:dyDescent="0.2">
      <c r="B456" s="66" t="s">
        <v>5</v>
      </c>
      <c r="C456" s="51" t="str">
        <f t="shared" si="27"/>
        <v xml:space="preserve"> </v>
      </c>
      <c r="D456" s="51" t="str">
        <f t="shared" si="28"/>
        <v xml:space="preserve"> </v>
      </c>
      <c r="E456" s="51">
        <v>1.1574074074074073E-5</v>
      </c>
      <c r="F456" s="52" t="e">
        <f t="shared" si="29"/>
        <v>#N/A</v>
      </c>
      <c r="G456" t="str">
        <f>IF((ISERROR((VLOOKUP(B456,Calculation!C$2:C$1430,1,FALSE)))),"not entered","")</f>
        <v/>
      </c>
    </row>
    <row r="457" spans="2:7" x14ac:dyDescent="0.2">
      <c r="B457" s="66" t="s">
        <v>5</v>
      </c>
      <c r="C457" s="51" t="str">
        <f t="shared" si="27"/>
        <v xml:space="preserve"> </v>
      </c>
      <c r="D457" s="51" t="str">
        <f t="shared" si="28"/>
        <v xml:space="preserve"> </v>
      </c>
      <c r="E457" s="51">
        <v>1.1574074074074073E-5</v>
      </c>
      <c r="F457" s="52" t="e">
        <f t="shared" si="29"/>
        <v>#N/A</v>
      </c>
      <c r="G457" t="str">
        <f>IF((ISERROR((VLOOKUP(B457,Calculation!C$2:C$1430,1,FALSE)))),"not entered","")</f>
        <v/>
      </c>
    </row>
    <row r="458" spans="2:7" x14ac:dyDescent="0.2">
      <c r="B458" s="66" t="s">
        <v>5</v>
      </c>
      <c r="C458" s="51" t="str">
        <f t="shared" ref="C458:C485" si="30">VLOOKUP(B458,name,3,FALSE)</f>
        <v xml:space="preserve"> </v>
      </c>
      <c r="D458" s="51" t="str">
        <f t="shared" ref="D458:D485" si="31">VLOOKUP(B458,name,2,FALSE)</f>
        <v xml:space="preserve"> </v>
      </c>
      <c r="E458" s="51">
        <v>1.1574074074074073E-5</v>
      </c>
      <c r="F458" s="52" t="e">
        <f t="shared" ref="F458:F485" si="32">(VLOOKUP(C458,C$4:E$5,3,FALSE))/(E458/10000)</f>
        <v>#N/A</v>
      </c>
      <c r="G458" t="str">
        <f>IF((ISERROR((VLOOKUP(B458,Calculation!C$2:C$1430,1,FALSE)))),"not entered","")</f>
        <v/>
      </c>
    </row>
    <row r="459" spans="2:7" x14ac:dyDescent="0.2">
      <c r="B459" s="66" t="s">
        <v>5</v>
      </c>
      <c r="C459" s="51" t="str">
        <f t="shared" si="30"/>
        <v xml:space="preserve"> </v>
      </c>
      <c r="D459" s="51" t="str">
        <f t="shared" si="31"/>
        <v xml:space="preserve"> </v>
      </c>
      <c r="E459" s="51">
        <v>1.1574074074074073E-5</v>
      </c>
      <c r="F459" s="52" t="e">
        <f t="shared" si="32"/>
        <v>#N/A</v>
      </c>
      <c r="G459" t="str">
        <f>IF((ISERROR((VLOOKUP(B459,Calculation!C$2:C$1430,1,FALSE)))),"not entered","")</f>
        <v/>
      </c>
    </row>
    <row r="460" spans="2:7" x14ac:dyDescent="0.2">
      <c r="B460" s="66" t="s">
        <v>5</v>
      </c>
      <c r="C460" s="51" t="str">
        <f t="shared" si="30"/>
        <v xml:space="preserve"> </v>
      </c>
      <c r="D460" s="51" t="str">
        <f t="shared" si="31"/>
        <v xml:space="preserve"> </v>
      </c>
      <c r="E460" s="51">
        <v>1.1574074074074073E-5</v>
      </c>
      <c r="F460" s="52" t="e">
        <f t="shared" si="32"/>
        <v>#N/A</v>
      </c>
      <c r="G460" t="str">
        <f>IF((ISERROR((VLOOKUP(B460,Calculation!C$2:C$1430,1,FALSE)))),"not entered","")</f>
        <v/>
      </c>
    </row>
    <row r="461" spans="2:7" x14ac:dyDescent="0.2">
      <c r="B461" s="66" t="s">
        <v>5</v>
      </c>
      <c r="C461" s="51" t="str">
        <f t="shared" si="30"/>
        <v xml:space="preserve"> </v>
      </c>
      <c r="D461" s="51" t="str">
        <f t="shared" si="31"/>
        <v xml:space="preserve"> </v>
      </c>
      <c r="E461" s="51">
        <v>1.1574074074074073E-5</v>
      </c>
      <c r="F461" s="52" t="e">
        <f t="shared" si="32"/>
        <v>#N/A</v>
      </c>
      <c r="G461" t="str">
        <f>IF((ISERROR((VLOOKUP(B461,Calculation!C$2:C$1430,1,FALSE)))),"not entered","")</f>
        <v/>
      </c>
    </row>
    <row r="462" spans="2:7" x14ac:dyDescent="0.2">
      <c r="B462" s="66" t="s">
        <v>5</v>
      </c>
      <c r="C462" s="51" t="str">
        <f t="shared" si="30"/>
        <v xml:space="preserve"> </v>
      </c>
      <c r="D462" s="51" t="str">
        <f t="shared" si="31"/>
        <v xml:space="preserve"> </v>
      </c>
      <c r="E462" s="51">
        <v>1.1574074074074073E-5</v>
      </c>
      <c r="F462" s="52" t="e">
        <f t="shared" si="32"/>
        <v>#N/A</v>
      </c>
      <c r="G462" t="str">
        <f>IF((ISERROR((VLOOKUP(B462,Calculation!C$2:C$1430,1,FALSE)))),"not entered","")</f>
        <v/>
      </c>
    </row>
    <row r="463" spans="2:7" x14ac:dyDescent="0.2">
      <c r="B463" s="66" t="s">
        <v>5</v>
      </c>
      <c r="C463" s="51" t="str">
        <f t="shared" si="30"/>
        <v xml:space="preserve"> </v>
      </c>
      <c r="D463" s="51" t="str">
        <f t="shared" si="31"/>
        <v xml:space="preserve"> </v>
      </c>
      <c r="E463" s="51">
        <v>1.1574074074074073E-5</v>
      </c>
      <c r="F463" s="52" t="e">
        <f t="shared" si="32"/>
        <v>#N/A</v>
      </c>
      <c r="G463" t="str">
        <f>IF((ISERROR((VLOOKUP(B463,Calculation!C$2:C$1430,1,FALSE)))),"not entered","")</f>
        <v/>
      </c>
    </row>
    <row r="464" spans="2:7" x14ac:dyDescent="0.2">
      <c r="B464" s="66" t="s">
        <v>5</v>
      </c>
      <c r="C464" s="51" t="str">
        <f t="shared" si="30"/>
        <v xml:space="preserve"> </v>
      </c>
      <c r="D464" s="51" t="str">
        <f t="shared" si="31"/>
        <v xml:space="preserve"> </v>
      </c>
      <c r="E464" s="51">
        <v>1.1574074074074073E-5</v>
      </c>
      <c r="F464" s="52" t="e">
        <f t="shared" si="32"/>
        <v>#N/A</v>
      </c>
      <c r="G464" t="str">
        <f>IF((ISERROR((VLOOKUP(B464,Calculation!C$2:C$1430,1,FALSE)))),"not entered","")</f>
        <v/>
      </c>
    </row>
    <row r="465" spans="2:7" x14ac:dyDescent="0.2">
      <c r="B465" s="66" t="s">
        <v>5</v>
      </c>
      <c r="C465" s="51" t="str">
        <f t="shared" si="30"/>
        <v xml:space="preserve"> </v>
      </c>
      <c r="D465" s="51" t="str">
        <f t="shared" si="31"/>
        <v xml:space="preserve"> </v>
      </c>
      <c r="E465" s="51">
        <v>1.1574074074074073E-5</v>
      </c>
      <c r="F465" s="52" t="e">
        <f t="shared" si="32"/>
        <v>#N/A</v>
      </c>
      <c r="G465" t="str">
        <f>IF((ISERROR((VLOOKUP(B465,Calculation!C$2:C$1430,1,FALSE)))),"not entered","")</f>
        <v/>
      </c>
    </row>
    <row r="466" spans="2:7" x14ac:dyDescent="0.2">
      <c r="B466" s="66" t="s">
        <v>5</v>
      </c>
      <c r="C466" s="51" t="str">
        <f t="shared" si="30"/>
        <v xml:space="preserve"> </v>
      </c>
      <c r="D466" s="51" t="str">
        <f t="shared" si="31"/>
        <v xml:space="preserve"> </v>
      </c>
      <c r="E466" s="51">
        <v>1.1574074074074073E-5</v>
      </c>
      <c r="F466" s="52" t="e">
        <f t="shared" si="32"/>
        <v>#N/A</v>
      </c>
      <c r="G466" t="str">
        <f>IF((ISERROR((VLOOKUP(B466,Calculation!C$2:C$1430,1,FALSE)))),"not entered","")</f>
        <v/>
      </c>
    </row>
    <row r="467" spans="2:7" x14ac:dyDescent="0.2">
      <c r="B467" s="66" t="s">
        <v>5</v>
      </c>
      <c r="C467" s="51" t="str">
        <f t="shared" si="30"/>
        <v xml:space="preserve"> </v>
      </c>
      <c r="D467" s="51" t="str">
        <f t="shared" si="31"/>
        <v xml:space="preserve"> </v>
      </c>
      <c r="E467" s="51">
        <v>1.1574074074074073E-5</v>
      </c>
      <c r="F467" s="52" t="e">
        <f t="shared" si="32"/>
        <v>#N/A</v>
      </c>
      <c r="G467" t="str">
        <f>IF((ISERROR((VLOOKUP(B467,Calculation!C$2:C$1430,1,FALSE)))),"not entered","")</f>
        <v/>
      </c>
    </row>
    <row r="468" spans="2:7" x14ac:dyDescent="0.2">
      <c r="B468" s="66" t="s">
        <v>5</v>
      </c>
      <c r="C468" s="51" t="str">
        <f t="shared" si="30"/>
        <v xml:space="preserve"> </v>
      </c>
      <c r="D468" s="51" t="str">
        <f t="shared" si="31"/>
        <v xml:space="preserve"> </v>
      </c>
      <c r="E468" s="51">
        <v>1.1574074074074073E-5</v>
      </c>
      <c r="F468" s="52" t="e">
        <f t="shared" si="32"/>
        <v>#N/A</v>
      </c>
      <c r="G468" t="str">
        <f>IF((ISERROR((VLOOKUP(B468,Calculation!C$2:C$1430,1,FALSE)))),"not entered","")</f>
        <v/>
      </c>
    </row>
    <row r="469" spans="2:7" x14ac:dyDescent="0.2">
      <c r="B469" s="66" t="s">
        <v>5</v>
      </c>
      <c r="C469" s="51" t="str">
        <f t="shared" si="30"/>
        <v xml:space="preserve"> </v>
      </c>
      <c r="D469" s="51" t="str">
        <f t="shared" si="31"/>
        <v xml:space="preserve"> </v>
      </c>
      <c r="E469" s="51">
        <v>1.1574074074074073E-5</v>
      </c>
      <c r="F469" s="52" t="e">
        <f t="shared" si="32"/>
        <v>#N/A</v>
      </c>
      <c r="G469" t="str">
        <f>IF((ISERROR((VLOOKUP(B469,Calculation!C$2:C$1430,1,FALSE)))),"not entered","")</f>
        <v/>
      </c>
    </row>
    <row r="470" spans="2:7" x14ac:dyDescent="0.2">
      <c r="B470" s="66" t="s">
        <v>5</v>
      </c>
      <c r="C470" s="51" t="str">
        <f t="shared" si="30"/>
        <v xml:space="preserve"> </v>
      </c>
      <c r="D470" s="51" t="str">
        <f t="shared" si="31"/>
        <v xml:space="preserve"> </v>
      </c>
      <c r="E470" s="51">
        <v>1.1574074074074073E-5</v>
      </c>
      <c r="F470" s="52" t="e">
        <f t="shared" si="32"/>
        <v>#N/A</v>
      </c>
      <c r="G470" t="str">
        <f>IF((ISERROR((VLOOKUP(B470,Calculation!C$2:C$1430,1,FALSE)))),"not entered","")</f>
        <v/>
      </c>
    </row>
    <row r="471" spans="2:7" x14ac:dyDescent="0.2">
      <c r="B471" s="66" t="s">
        <v>5</v>
      </c>
      <c r="C471" s="51" t="str">
        <f t="shared" si="30"/>
        <v xml:space="preserve"> </v>
      </c>
      <c r="D471" s="51" t="str">
        <f t="shared" si="31"/>
        <v xml:space="preserve"> </v>
      </c>
      <c r="E471" s="51">
        <v>1.1574074074074073E-5</v>
      </c>
      <c r="F471" s="52" t="e">
        <f t="shared" si="32"/>
        <v>#N/A</v>
      </c>
      <c r="G471" t="str">
        <f>IF((ISERROR((VLOOKUP(B471,Calculation!C$2:C$1430,1,FALSE)))),"not entered","")</f>
        <v/>
      </c>
    </row>
    <row r="472" spans="2:7" x14ac:dyDescent="0.2">
      <c r="B472" s="66" t="s">
        <v>5</v>
      </c>
      <c r="C472" s="51" t="str">
        <f t="shared" si="30"/>
        <v xml:space="preserve"> </v>
      </c>
      <c r="D472" s="51" t="str">
        <f t="shared" si="31"/>
        <v xml:space="preserve"> </v>
      </c>
      <c r="E472" s="51">
        <v>1.1574074074074073E-5</v>
      </c>
      <c r="F472" s="52" t="e">
        <f t="shared" si="32"/>
        <v>#N/A</v>
      </c>
      <c r="G472" t="str">
        <f>IF((ISERROR((VLOOKUP(B472,Calculation!C$2:C$1430,1,FALSE)))),"not entered","")</f>
        <v/>
      </c>
    </row>
    <row r="473" spans="2:7" x14ac:dyDescent="0.2">
      <c r="B473" s="66" t="s">
        <v>5</v>
      </c>
      <c r="C473" s="51" t="str">
        <f t="shared" si="30"/>
        <v xml:space="preserve"> </v>
      </c>
      <c r="D473" s="51" t="str">
        <f t="shared" si="31"/>
        <v xml:space="preserve"> </v>
      </c>
      <c r="E473" s="51">
        <v>1.1574074074074073E-5</v>
      </c>
      <c r="F473" s="52" t="e">
        <f t="shared" si="32"/>
        <v>#N/A</v>
      </c>
      <c r="G473" t="str">
        <f>IF((ISERROR((VLOOKUP(B473,Calculation!C$2:C$1430,1,FALSE)))),"not entered","")</f>
        <v/>
      </c>
    </row>
    <row r="474" spans="2:7" x14ac:dyDescent="0.2">
      <c r="B474" s="66" t="s">
        <v>5</v>
      </c>
      <c r="C474" s="51" t="str">
        <f t="shared" si="30"/>
        <v xml:space="preserve"> </v>
      </c>
      <c r="D474" s="51" t="str">
        <f t="shared" si="31"/>
        <v xml:space="preserve"> </v>
      </c>
      <c r="E474" s="51">
        <v>1.1574074074074073E-5</v>
      </c>
      <c r="F474" s="52" t="e">
        <f t="shared" si="32"/>
        <v>#N/A</v>
      </c>
      <c r="G474" t="str">
        <f>IF((ISERROR((VLOOKUP(B474,Calculation!C$2:C$1430,1,FALSE)))),"not entered","")</f>
        <v/>
      </c>
    </row>
    <row r="475" spans="2:7" x14ac:dyDescent="0.2">
      <c r="B475" s="66" t="s">
        <v>5</v>
      </c>
      <c r="C475" s="51" t="str">
        <f t="shared" si="30"/>
        <v xml:space="preserve"> </v>
      </c>
      <c r="D475" s="51" t="str">
        <f t="shared" si="31"/>
        <v xml:space="preserve"> </v>
      </c>
      <c r="E475" s="51">
        <v>1.1574074074074073E-5</v>
      </c>
      <c r="F475" s="52" t="e">
        <f t="shared" si="32"/>
        <v>#N/A</v>
      </c>
      <c r="G475" t="str">
        <f>IF((ISERROR((VLOOKUP(B475,Calculation!C$2:C$1430,1,FALSE)))),"not entered","")</f>
        <v/>
      </c>
    </row>
    <row r="476" spans="2:7" x14ac:dyDescent="0.2">
      <c r="B476" s="66" t="s">
        <v>5</v>
      </c>
      <c r="C476" s="51" t="str">
        <f t="shared" si="30"/>
        <v xml:space="preserve"> </v>
      </c>
      <c r="D476" s="51" t="str">
        <f t="shared" si="31"/>
        <v xml:space="preserve"> </v>
      </c>
      <c r="E476" s="51">
        <v>1.1574074074074073E-5</v>
      </c>
      <c r="F476" s="52" t="e">
        <f t="shared" si="32"/>
        <v>#N/A</v>
      </c>
      <c r="G476" t="str">
        <f>IF((ISERROR((VLOOKUP(B476,Calculation!C$2:C$1430,1,FALSE)))),"not entered","")</f>
        <v/>
      </c>
    </row>
    <row r="477" spans="2:7" x14ac:dyDescent="0.2">
      <c r="B477" s="66" t="s">
        <v>5</v>
      </c>
      <c r="C477" s="51" t="str">
        <f t="shared" si="30"/>
        <v xml:space="preserve"> </v>
      </c>
      <c r="D477" s="51" t="str">
        <f t="shared" si="31"/>
        <v xml:space="preserve"> </v>
      </c>
      <c r="E477" s="51">
        <v>1.1574074074074073E-5</v>
      </c>
      <c r="F477" s="52" t="e">
        <f t="shared" si="32"/>
        <v>#N/A</v>
      </c>
      <c r="G477" t="str">
        <f>IF((ISERROR((VLOOKUP(B477,Calculation!C$2:C$1430,1,FALSE)))),"not entered","")</f>
        <v/>
      </c>
    </row>
    <row r="478" spans="2:7" x14ac:dyDescent="0.2">
      <c r="B478" s="66" t="s">
        <v>5</v>
      </c>
      <c r="C478" s="51" t="str">
        <f t="shared" si="30"/>
        <v xml:space="preserve"> </v>
      </c>
      <c r="D478" s="51" t="str">
        <f t="shared" si="31"/>
        <v xml:space="preserve"> </v>
      </c>
      <c r="E478" s="51">
        <v>1.1574074074074073E-5</v>
      </c>
      <c r="F478" s="52" t="e">
        <f t="shared" si="32"/>
        <v>#N/A</v>
      </c>
      <c r="G478" t="str">
        <f>IF((ISERROR((VLOOKUP(B478,Calculation!C$2:C$1430,1,FALSE)))),"not entered","")</f>
        <v/>
      </c>
    </row>
    <row r="479" spans="2:7" x14ac:dyDescent="0.2">
      <c r="B479" s="66" t="s">
        <v>5</v>
      </c>
      <c r="C479" s="51" t="str">
        <f t="shared" si="30"/>
        <v xml:space="preserve"> </v>
      </c>
      <c r="D479" s="51" t="str">
        <f t="shared" si="31"/>
        <v xml:space="preserve"> </v>
      </c>
      <c r="E479" s="51">
        <v>1.1574074074074073E-5</v>
      </c>
      <c r="F479" s="52" t="e">
        <f t="shared" si="32"/>
        <v>#N/A</v>
      </c>
      <c r="G479" t="str">
        <f>IF((ISERROR((VLOOKUP(B479,Calculation!C$2:C$1430,1,FALSE)))),"not entered","")</f>
        <v/>
      </c>
    </row>
    <row r="480" spans="2:7" x14ac:dyDescent="0.2">
      <c r="B480" s="66" t="s">
        <v>5</v>
      </c>
      <c r="C480" s="51" t="str">
        <f t="shared" si="30"/>
        <v xml:space="preserve"> </v>
      </c>
      <c r="D480" s="51" t="str">
        <f t="shared" si="31"/>
        <v xml:space="preserve"> </v>
      </c>
      <c r="E480" s="51">
        <v>1.1574074074074073E-5</v>
      </c>
      <c r="F480" s="52" t="e">
        <f t="shared" si="32"/>
        <v>#N/A</v>
      </c>
      <c r="G480" t="str">
        <f>IF((ISERROR((VLOOKUP(B480,Calculation!C$2:C$1430,1,FALSE)))),"not entered","")</f>
        <v/>
      </c>
    </row>
    <row r="481" spans="2:7" x14ac:dyDescent="0.2">
      <c r="B481" s="66" t="s">
        <v>5</v>
      </c>
      <c r="C481" s="51" t="str">
        <f t="shared" si="30"/>
        <v xml:space="preserve"> </v>
      </c>
      <c r="D481" s="51" t="str">
        <f t="shared" si="31"/>
        <v xml:space="preserve"> </v>
      </c>
      <c r="E481" s="51">
        <v>1.1574074074074073E-5</v>
      </c>
      <c r="F481" s="52" t="e">
        <f t="shared" si="32"/>
        <v>#N/A</v>
      </c>
      <c r="G481" t="str">
        <f>IF((ISERROR((VLOOKUP(B481,Calculation!C$2:C$1430,1,FALSE)))),"not entered","")</f>
        <v/>
      </c>
    </row>
    <row r="482" spans="2:7" x14ac:dyDescent="0.2">
      <c r="B482" s="66" t="s">
        <v>5</v>
      </c>
      <c r="C482" s="51" t="str">
        <f t="shared" si="30"/>
        <v xml:space="preserve"> </v>
      </c>
      <c r="D482" s="51" t="str">
        <f t="shared" si="31"/>
        <v xml:space="preserve"> </v>
      </c>
      <c r="E482" s="51">
        <v>1.1574074074074073E-5</v>
      </c>
      <c r="F482" s="52" t="e">
        <f t="shared" si="32"/>
        <v>#N/A</v>
      </c>
      <c r="G482" t="str">
        <f>IF((ISERROR((VLOOKUP(B482,Calculation!C$2:C$1430,1,FALSE)))),"not entered","")</f>
        <v/>
      </c>
    </row>
    <row r="483" spans="2:7" x14ac:dyDescent="0.2">
      <c r="B483" s="66" t="s">
        <v>5</v>
      </c>
      <c r="C483" s="51" t="str">
        <f t="shared" si="30"/>
        <v xml:space="preserve"> </v>
      </c>
      <c r="D483" s="51" t="str">
        <f t="shared" si="31"/>
        <v xml:space="preserve"> </v>
      </c>
      <c r="E483" s="51">
        <v>1.1574074074074073E-5</v>
      </c>
      <c r="F483" s="52" t="e">
        <f t="shared" si="32"/>
        <v>#N/A</v>
      </c>
      <c r="G483" t="str">
        <f>IF((ISERROR((VLOOKUP(B483,Calculation!C$2:C$1430,1,FALSE)))),"not entered","")</f>
        <v/>
      </c>
    </row>
    <row r="484" spans="2:7" x14ac:dyDescent="0.2">
      <c r="B484" s="66" t="s">
        <v>5</v>
      </c>
      <c r="C484" s="51" t="str">
        <f t="shared" si="30"/>
        <v xml:space="preserve"> </v>
      </c>
      <c r="D484" s="51" t="str">
        <f t="shared" si="31"/>
        <v xml:space="preserve"> </v>
      </c>
      <c r="E484" s="51">
        <v>1.1574074074074073E-5</v>
      </c>
      <c r="F484" s="52" t="e">
        <f t="shared" si="32"/>
        <v>#N/A</v>
      </c>
      <c r="G484" t="str">
        <f>IF((ISERROR((VLOOKUP(B484,Calculation!C$2:C$1430,1,FALSE)))),"not entered","")</f>
        <v/>
      </c>
    </row>
    <row r="485" spans="2:7" x14ac:dyDescent="0.2">
      <c r="B485" s="66" t="s">
        <v>5</v>
      </c>
      <c r="C485" s="51" t="str">
        <f t="shared" si="30"/>
        <v xml:space="preserve"> </v>
      </c>
      <c r="D485" s="51" t="str">
        <f t="shared" si="31"/>
        <v xml:space="preserve"> </v>
      </c>
      <c r="E485" s="51">
        <v>1.1574074074074073E-5</v>
      </c>
      <c r="F485" s="52" t="e">
        <f t="shared" si="32"/>
        <v>#N/A</v>
      </c>
      <c r="G485" t="str">
        <f>IF((ISERROR((VLOOKUP(B485,Calculation!C$2:C$1430,1,FALSE)))),"not entered","")</f>
        <v/>
      </c>
    </row>
    <row r="486" spans="2:7" x14ac:dyDescent="0.2">
      <c r="B486" s="66" t="s">
        <v>5</v>
      </c>
      <c r="C486" s="51" t="str">
        <f t="shared" ref="C486:C503" si="33">VLOOKUP(B486,name,3,FALSE)</f>
        <v xml:space="preserve"> </v>
      </c>
      <c r="D486" s="51" t="str">
        <f t="shared" ref="D486:D503" si="34">VLOOKUP(B486,name,2,FALSE)</f>
        <v xml:space="preserve"> </v>
      </c>
      <c r="E486" s="51">
        <v>1.1574074074074073E-5</v>
      </c>
      <c r="F486" s="52" t="e">
        <f t="shared" ref="F486:F503" si="35">(VLOOKUP(C486,C$4:E$5,3,FALSE))/(E486/10000)</f>
        <v>#N/A</v>
      </c>
      <c r="G486" t="str">
        <f>IF((ISERROR((VLOOKUP(B486,Calculation!C$2:C$1430,1,FALSE)))),"not entered","")</f>
        <v/>
      </c>
    </row>
    <row r="487" spans="2:7" x14ac:dyDescent="0.2">
      <c r="B487" s="66" t="s">
        <v>5</v>
      </c>
      <c r="C487" s="51" t="str">
        <f t="shared" si="33"/>
        <v xml:space="preserve"> </v>
      </c>
      <c r="D487" s="51" t="str">
        <f t="shared" si="34"/>
        <v xml:space="preserve"> </v>
      </c>
      <c r="E487" s="51">
        <v>1.1574074074074073E-5</v>
      </c>
      <c r="F487" s="52" t="e">
        <f t="shared" si="35"/>
        <v>#N/A</v>
      </c>
      <c r="G487" t="str">
        <f>IF((ISERROR((VLOOKUP(B487,Calculation!C$2:C$1430,1,FALSE)))),"not entered","")</f>
        <v/>
      </c>
    </row>
    <row r="488" spans="2:7" x14ac:dyDescent="0.2">
      <c r="B488" s="66" t="s">
        <v>5</v>
      </c>
      <c r="C488" s="51" t="str">
        <f t="shared" si="33"/>
        <v xml:space="preserve"> </v>
      </c>
      <c r="D488" s="51" t="str">
        <f t="shared" si="34"/>
        <v xml:space="preserve"> </v>
      </c>
      <c r="E488" s="51">
        <v>1.1574074074074073E-5</v>
      </c>
      <c r="F488" s="52" t="e">
        <f t="shared" si="35"/>
        <v>#N/A</v>
      </c>
      <c r="G488" t="str">
        <f>IF((ISERROR((VLOOKUP(B488,Calculation!C$2:C$1430,1,FALSE)))),"not entered","")</f>
        <v/>
      </c>
    </row>
    <row r="489" spans="2:7" x14ac:dyDescent="0.2">
      <c r="B489" s="66" t="s">
        <v>5</v>
      </c>
      <c r="C489" s="51" t="str">
        <f t="shared" si="33"/>
        <v xml:space="preserve"> </v>
      </c>
      <c r="D489" s="51" t="str">
        <f t="shared" si="34"/>
        <v xml:space="preserve"> </v>
      </c>
      <c r="E489" s="51">
        <v>1.1574074074074073E-5</v>
      </c>
      <c r="F489" s="52" t="e">
        <f t="shared" si="35"/>
        <v>#N/A</v>
      </c>
      <c r="G489" t="str">
        <f>IF((ISERROR((VLOOKUP(B489,Calculation!C$2:C$1430,1,FALSE)))),"not entered","")</f>
        <v/>
      </c>
    </row>
    <row r="490" spans="2:7" x14ac:dyDescent="0.2">
      <c r="B490" s="66" t="s">
        <v>5</v>
      </c>
      <c r="C490" s="51" t="str">
        <f t="shared" si="33"/>
        <v xml:space="preserve"> </v>
      </c>
      <c r="D490" s="51" t="str">
        <f t="shared" si="34"/>
        <v xml:space="preserve"> </v>
      </c>
      <c r="E490" s="51">
        <v>1.1574074074074073E-5</v>
      </c>
      <c r="F490" s="52" t="e">
        <f t="shared" si="35"/>
        <v>#N/A</v>
      </c>
      <c r="G490" t="str">
        <f>IF((ISERROR((VLOOKUP(B490,Calculation!C$2:C$1430,1,FALSE)))),"not entered","")</f>
        <v/>
      </c>
    </row>
    <row r="491" spans="2:7" x14ac:dyDescent="0.2">
      <c r="B491" s="66" t="s">
        <v>5</v>
      </c>
      <c r="C491" s="51" t="str">
        <f t="shared" si="33"/>
        <v xml:space="preserve"> </v>
      </c>
      <c r="D491" s="51" t="str">
        <f t="shared" si="34"/>
        <v xml:space="preserve"> </v>
      </c>
      <c r="E491" s="51">
        <v>1.1574074074074073E-5</v>
      </c>
      <c r="F491" s="52" t="e">
        <f t="shared" si="35"/>
        <v>#N/A</v>
      </c>
      <c r="G491" t="str">
        <f>IF((ISERROR((VLOOKUP(B491,Calculation!C$2:C$1430,1,FALSE)))),"not entered","")</f>
        <v/>
      </c>
    </row>
    <row r="492" spans="2:7" x14ac:dyDescent="0.2">
      <c r="B492" s="66" t="s">
        <v>5</v>
      </c>
      <c r="C492" s="51" t="str">
        <f t="shared" si="33"/>
        <v xml:space="preserve"> </v>
      </c>
      <c r="D492" s="51" t="str">
        <f t="shared" si="34"/>
        <v xml:space="preserve"> </v>
      </c>
      <c r="E492" s="51">
        <v>1.1574074074074073E-5</v>
      </c>
      <c r="F492" s="52" t="e">
        <f t="shared" si="35"/>
        <v>#N/A</v>
      </c>
      <c r="G492" t="str">
        <f>IF((ISERROR((VLOOKUP(B492,Calculation!C$2:C$1430,1,FALSE)))),"not entered","")</f>
        <v/>
      </c>
    </row>
    <row r="493" spans="2:7" x14ac:dyDescent="0.2">
      <c r="B493" s="66" t="s">
        <v>5</v>
      </c>
      <c r="C493" s="51" t="str">
        <f t="shared" si="33"/>
        <v xml:space="preserve"> </v>
      </c>
      <c r="D493" s="51" t="str">
        <f t="shared" si="34"/>
        <v xml:space="preserve"> </v>
      </c>
      <c r="E493" s="51">
        <v>1.1574074074074073E-5</v>
      </c>
      <c r="F493" s="52" t="e">
        <f t="shared" si="35"/>
        <v>#N/A</v>
      </c>
      <c r="G493" t="str">
        <f>IF((ISERROR((VLOOKUP(B493,Calculation!C$2:C$1430,1,FALSE)))),"not entered","")</f>
        <v/>
      </c>
    </row>
    <row r="494" spans="2:7" x14ac:dyDescent="0.2">
      <c r="B494" s="66" t="s">
        <v>5</v>
      </c>
      <c r="C494" s="51" t="str">
        <f t="shared" si="33"/>
        <v xml:space="preserve"> </v>
      </c>
      <c r="D494" s="51" t="str">
        <f t="shared" si="34"/>
        <v xml:space="preserve"> </v>
      </c>
      <c r="E494" s="51">
        <v>1.1574074074074073E-5</v>
      </c>
      <c r="F494" s="52" t="e">
        <f t="shared" si="35"/>
        <v>#N/A</v>
      </c>
      <c r="G494" t="str">
        <f>IF((ISERROR((VLOOKUP(B494,Calculation!C$2:C$1430,1,FALSE)))),"not entered","")</f>
        <v/>
      </c>
    </row>
    <row r="495" spans="2:7" x14ac:dyDescent="0.2">
      <c r="B495" s="66" t="s">
        <v>5</v>
      </c>
      <c r="C495" s="51" t="str">
        <f t="shared" si="33"/>
        <v xml:space="preserve"> </v>
      </c>
      <c r="D495" s="51" t="str">
        <f t="shared" si="34"/>
        <v xml:space="preserve"> </v>
      </c>
      <c r="E495" s="51">
        <v>1.1574074074074073E-5</v>
      </c>
      <c r="F495" s="52" t="e">
        <f t="shared" si="35"/>
        <v>#N/A</v>
      </c>
      <c r="G495" t="str">
        <f>IF((ISERROR((VLOOKUP(B495,Calculation!C$2:C$1430,1,FALSE)))),"not entered","")</f>
        <v/>
      </c>
    </row>
    <row r="496" spans="2:7" x14ac:dyDescent="0.2">
      <c r="B496" s="66" t="s">
        <v>5</v>
      </c>
      <c r="C496" s="51" t="str">
        <f t="shared" si="33"/>
        <v xml:space="preserve"> </v>
      </c>
      <c r="D496" s="51" t="str">
        <f t="shared" si="34"/>
        <v xml:space="preserve"> </v>
      </c>
      <c r="E496" s="51">
        <v>1.1574074074074073E-5</v>
      </c>
      <c r="F496" s="52" t="e">
        <f t="shared" si="35"/>
        <v>#N/A</v>
      </c>
      <c r="G496" t="str">
        <f>IF((ISERROR((VLOOKUP(B496,Calculation!C$2:C$1430,1,FALSE)))),"not entered","")</f>
        <v/>
      </c>
    </row>
    <row r="497" spans="2:7" x14ac:dyDescent="0.2">
      <c r="B497" s="66" t="s">
        <v>5</v>
      </c>
      <c r="C497" s="51" t="str">
        <f t="shared" si="33"/>
        <v xml:space="preserve"> </v>
      </c>
      <c r="D497" s="51" t="str">
        <f t="shared" si="34"/>
        <v xml:space="preserve"> </v>
      </c>
      <c r="E497" s="51">
        <v>1.1574074074074073E-5</v>
      </c>
      <c r="F497" s="52" t="e">
        <f t="shared" si="35"/>
        <v>#N/A</v>
      </c>
      <c r="G497" t="str">
        <f>IF((ISERROR((VLOOKUP(B497,Calculation!C$2:C$1430,1,FALSE)))),"not entered","")</f>
        <v/>
      </c>
    </row>
    <row r="498" spans="2:7" x14ac:dyDescent="0.2">
      <c r="B498" s="66" t="s">
        <v>5</v>
      </c>
      <c r="C498" s="51" t="str">
        <f t="shared" si="33"/>
        <v xml:space="preserve"> </v>
      </c>
      <c r="D498" s="51" t="str">
        <f t="shared" si="34"/>
        <v xml:space="preserve"> </v>
      </c>
      <c r="E498" s="51">
        <v>1.1574074074074073E-5</v>
      </c>
      <c r="F498" s="52" t="e">
        <f t="shared" si="35"/>
        <v>#N/A</v>
      </c>
      <c r="G498" t="str">
        <f>IF((ISERROR((VLOOKUP(B498,Calculation!C$2:C$1430,1,FALSE)))),"not entered","")</f>
        <v/>
      </c>
    </row>
    <row r="499" spans="2:7" x14ac:dyDescent="0.2">
      <c r="B499" s="66" t="s">
        <v>5</v>
      </c>
      <c r="C499" s="51" t="str">
        <f t="shared" si="33"/>
        <v xml:space="preserve"> </v>
      </c>
      <c r="D499" s="51" t="str">
        <f t="shared" si="34"/>
        <v xml:space="preserve"> </v>
      </c>
      <c r="E499" s="51">
        <v>1.1574074074074073E-5</v>
      </c>
      <c r="F499" s="52" t="e">
        <f t="shared" si="35"/>
        <v>#N/A</v>
      </c>
      <c r="G499" t="str">
        <f>IF((ISERROR((VLOOKUP(B499,Calculation!C$2:C$1430,1,FALSE)))),"not entered","")</f>
        <v/>
      </c>
    </row>
    <row r="500" spans="2:7" x14ac:dyDescent="0.2">
      <c r="B500" s="66" t="s">
        <v>5</v>
      </c>
      <c r="C500" s="51" t="str">
        <f t="shared" si="33"/>
        <v xml:space="preserve"> </v>
      </c>
      <c r="D500" s="51" t="str">
        <f t="shared" si="34"/>
        <v xml:space="preserve"> </v>
      </c>
      <c r="E500" s="51">
        <v>1.1574074074074073E-5</v>
      </c>
      <c r="F500" s="52" t="e">
        <f t="shared" si="35"/>
        <v>#N/A</v>
      </c>
      <c r="G500" t="str">
        <f>IF((ISERROR((VLOOKUP(B500,Calculation!C$2:C$1430,1,FALSE)))),"not entered","")</f>
        <v/>
      </c>
    </row>
    <row r="501" spans="2:7" x14ac:dyDescent="0.2">
      <c r="B501" s="66" t="s">
        <v>5</v>
      </c>
      <c r="C501" s="51" t="str">
        <f t="shared" si="33"/>
        <v xml:space="preserve"> </v>
      </c>
      <c r="D501" s="51" t="str">
        <f t="shared" si="34"/>
        <v xml:space="preserve"> </v>
      </c>
      <c r="E501" s="51">
        <v>1.1574074074074073E-5</v>
      </c>
      <c r="F501" s="52" t="e">
        <f t="shared" si="35"/>
        <v>#N/A</v>
      </c>
      <c r="G501" t="str">
        <f>IF((ISERROR((VLOOKUP(B501,Calculation!C$2:C$1430,1,FALSE)))),"not entered","")</f>
        <v/>
      </c>
    </row>
    <row r="502" spans="2:7" x14ac:dyDescent="0.2">
      <c r="B502" s="66" t="s">
        <v>5</v>
      </c>
      <c r="C502" s="51" t="str">
        <f t="shared" si="33"/>
        <v xml:space="preserve"> </v>
      </c>
      <c r="D502" s="51" t="str">
        <f t="shared" si="34"/>
        <v xml:space="preserve"> </v>
      </c>
      <c r="E502" s="51">
        <v>1.1574074074074073E-5</v>
      </c>
      <c r="F502" s="52" t="e">
        <f t="shared" si="35"/>
        <v>#N/A</v>
      </c>
      <c r="G502" t="str">
        <f>IF((ISERROR((VLOOKUP(B502,Calculation!C$2:C$1430,1,FALSE)))),"not entered","")</f>
        <v/>
      </c>
    </row>
    <row r="503" spans="2:7" x14ac:dyDescent="0.2">
      <c r="B503" s="66" t="s">
        <v>5</v>
      </c>
      <c r="C503" s="51" t="str">
        <f t="shared" si="33"/>
        <v xml:space="preserve"> </v>
      </c>
      <c r="D503" s="51" t="str">
        <f t="shared" si="34"/>
        <v xml:space="preserve"> </v>
      </c>
      <c r="E503" s="51">
        <v>1.1574074074074073E-5</v>
      </c>
      <c r="F503" s="52" t="e">
        <f t="shared" si="35"/>
        <v>#N/A</v>
      </c>
      <c r="G503" t="str">
        <f>IF((ISERROR((VLOOKUP(B503,Calculation!C$2:C$1430,1,FALSE)))),"not entered","")</f>
        <v/>
      </c>
    </row>
    <row r="504" spans="2:7" x14ac:dyDescent="0.2">
      <c r="B504" s="66" t="s">
        <v>5</v>
      </c>
      <c r="C504" s="51" t="str">
        <f t="shared" ref="C504" si="36">VLOOKUP(B504,name,3,FALSE)</f>
        <v xml:space="preserve"> </v>
      </c>
      <c r="D504" s="51" t="str">
        <f t="shared" ref="D504" si="37">VLOOKUP(B504,name,2,FALSE)</f>
        <v xml:space="preserve"> </v>
      </c>
      <c r="E504" s="51">
        <v>1.1574074074074073E-5</v>
      </c>
      <c r="F504" s="52" t="e">
        <f t="shared" ref="F504" si="38">(VLOOKUP(C504,C$4:E$5,3,FALSE))/(E504/10000)</f>
        <v>#N/A</v>
      </c>
      <c r="G504" t="str">
        <f>IF((ISERROR((VLOOKUP(B504,Calculation!C$2:C$1430,1,FALSE)))),"not entered","")</f>
        <v/>
      </c>
    </row>
    <row r="505" spans="2:7" ht="13.5" thickBot="1" x14ac:dyDescent="0.25">
      <c r="B505" s="93"/>
      <c r="C505" s="53"/>
      <c r="D505" s="53"/>
      <c r="E505" s="94"/>
      <c r="F505" s="54"/>
    </row>
    <row r="781" spans="3:3" x14ac:dyDescent="0.2">
      <c r="C781" s="39" t="s">
        <v>19</v>
      </c>
    </row>
    <row r="782" spans="3:3" x14ac:dyDescent="0.2">
      <c r="C782" s="39" t="s">
        <v>19</v>
      </c>
    </row>
    <row r="783" spans="3:3" x14ac:dyDescent="0.2">
      <c r="C783" s="39" t="s">
        <v>19</v>
      </c>
    </row>
    <row r="784" spans="3:3" x14ac:dyDescent="0.2">
      <c r="C784" s="39" t="s">
        <v>19</v>
      </c>
    </row>
    <row r="785" spans="3:3" x14ac:dyDescent="0.2">
      <c r="C785" s="39" t="s">
        <v>19</v>
      </c>
    </row>
    <row r="786" spans="3:3" x14ac:dyDescent="0.2">
      <c r="C786" s="39" t="s">
        <v>19</v>
      </c>
    </row>
    <row r="787" spans="3:3" x14ac:dyDescent="0.2">
      <c r="C787" s="39" t="s">
        <v>19</v>
      </c>
    </row>
    <row r="788" spans="3:3" x14ac:dyDescent="0.2">
      <c r="C788" s="39" t="s">
        <v>19</v>
      </c>
    </row>
    <row r="789" spans="3:3" x14ac:dyDescent="0.2">
      <c r="C789" s="39" t="s">
        <v>19</v>
      </c>
    </row>
    <row r="790" spans="3:3" x14ac:dyDescent="0.2">
      <c r="C790" s="39" t="s">
        <v>19</v>
      </c>
    </row>
    <row r="791" spans="3:3" x14ac:dyDescent="0.2">
      <c r="C791" s="39" t="s">
        <v>19</v>
      </c>
    </row>
    <row r="792" spans="3:3" x14ac:dyDescent="0.2">
      <c r="C792" s="39" t="s">
        <v>19</v>
      </c>
    </row>
    <row r="793" spans="3:3" x14ac:dyDescent="0.2">
      <c r="C793" s="39" t="s">
        <v>19</v>
      </c>
    </row>
    <row r="794" spans="3:3" x14ac:dyDescent="0.2">
      <c r="C794" s="39" t="s">
        <v>19</v>
      </c>
    </row>
    <row r="795" spans="3:3" x14ac:dyDescent="0.2">
      <c r="C795" s="39" t="s">
        <v>19</v>
      </c>
    </row>
    <row r="796" spans="3:3" x14ac:dyDescent="0.2">
      <c r="C796" s="39" t="s">
        <v>19</v>
      </c>
    </row>
    <row r="797" spans="3:3" x14ac:dyDescent="0.2">
      <c r="C797" s="39" t="s">
        <v>19</v>
      </c>
    </row>
    <row r="798" spans="3:3" x14ac:dyDescent="0.2">
      <c r="C798" s="39" t="s">
        <v>19</v>
      </c>
    </row>
    <row r="799" spans="3:3" x14ac:dyDescent="0.2">
      <c r="C799" s="39" t="s">
        <v>19</v>
      </c>
    </row>
    <row r="800" spans="3:3" x14ac:dyDescent="0.2">
      <c r="C800" s="39" t="s">
        <v>19</v>
      </c>
    </row>
    <row r="968" spans="3:3" x14ac:dyDescent="0.2">
      <c r="C968" s="39" t="s">
        <v>19</v>
      </c>
    </row>
    <row r="969" spans="3:3" x14ac:dyDescent="0.2">
      <c r="C969" s="39" t="s">
        <v>19</v>
      </c>
    </row>
    <row r="970" spans="3:3" x14ac:dyDescent="0.2">
      <c r="C970" s="39" t="s">
        <v>19</v>
      </c>
    </row>
    <row r="971" spans="3:3" x14ac:dyDescent="0.2">
      <c r="C971" s="39" t="s">
        <v>19</v>
      </c>
    </row>
    <row r="972" spans="3:3" x14ac:dyDescent="0.2">
      <c r="C972" s="39" t="s">
        <v>19</v>
      </c>
    </row>
    <row r="973" spans="3:3" x14ac:dyDescent="0.2">
      <c r="C973" s="39" t="s">
        <v>19</v>
      </c>
    </row>
    <row r="1066" spans="3:3" x14ac:dyDescent="0.2">
      <c r="C1066" s="39" t="s">
        <v>19</v>
      </c>
    </row>
    <row r="1067" spans="3:3" x14ac:dyDescent="0.2">
      <c r="C1067" s="39" t="s">
        <v>19</v>
      </c>
    </row>
    <row r="1068" spans="3:3" x14ac:dyDescent="0.2">
      <c r="C1068" s="39" t="s">
        <v>19</v>
      </c>
    </row>
    <row r="1069" spans="3:3" x14ac:dyDescent="0.2">
      <c r="C1069" s="39" t="s">
        <v>19</v>
      </c>
    </row>
    <row r="1070" spans="3:3" x14ac:dyDescent="0.2">
      <c r="C1070" s="39" t="s">
        <v>19</v>
      </c>
    </row>
    <row r="1071" spans="3:3" x14ac:dyDescent="0.2">
      <c r="C1071" s="39" t="s">
        <v>19</v>
      </c>
    </row>
    <row r="1072" spans="3:3" x14ac:dyDescent="0.2">
      <c r="C1072" s="39" t="s">
        <v>19</v>
      </c>
    </row>
    <row r="1073" spans="3:3" x14ac:dyDescent="0.2">
      <c r="C1073" s="39" t="s">
        <v>19</v>
      </c>
    </row>
    <row r="1074" spans="3:3" x14ac:dyDescent="0.2">
      <c r="C1074" s="39" t="s">
        <v>19</v>
      </c>
    </row>
    <row r="1075" spans="3:3" x14ac:dyDescent="0.2">
      <c r="C1075" s="39" t="s">
        <v>19</v>
      </c>
    </row>
    <row r="1076" spans="3:3" x14ac:dyDescent="0.2">
      <c r="C1076" s="39" t="s">
        <v>19</v>
      </c>
    </row>
    <row r="1077" spans="3:3" x14ac:dyDescent="0.2">
      <c r="C1077" s="39" t="s">
        <v>19</v>
      </c>
    </row>
    <row r="1078" spans="3:3" x14ac:dyDescent="0.2">
      <c r="C1078" s="39" t="s">
        <v>19</v>
      </c>
    </row>
  </sheetData>
  <autoFilter ref="B3:G513"/>
  <phoneticPr fontId="3" type="noConversion"/>
  <conditionalFormatting sqref="B486:B1048576 B1:B189">
    <cfRule type="cellIs" dxfId="134" priority="10" stopIfTrue="1" operator="equal">
      <formula>"x"</formula>
    </cfRule>
  </conditionalFormatting>
  <conditionalFormatting sqref="G486:G513 G4:G412">
    <cfRule type="cellIs" dxfId="133" priority="11" stopIfTrue="1" operator="equal">
      <formula>#N/A</formula>
    </cfRule>
  </conditionalFormatting>
  <conditionalFormatting sqref="B199:B412">
    <cfRule type="cellIs" dxfId="132" priority="5" stopIfTrue="1" operator="equal">
      <formula>"x"</formula>
    </cfRule>
  </conditionalFormatting>
  <conditionalFormatting sqref="B413:B485">
    <cfRule type="cellIs" dxfId="131" priority="3" stopIfTrue="1" operator="equal">
      <formula>"x"</formula>
    </cfRule>
  </conditionalFormatting>
  <conditionalFormatting sqref="G413:G485">
    <cfRule type="cellIs" dxfId="130" priority="4" stopIfTrue="1" operator="equal">
      <formula>#N/A</formula>
    </cfRule>
  </conditionalFormatting>
  <conditionalFormatting sqref="B190:B198">
    <cfRule type="cellIs" dxfId="129" priority="2" stopIfTrue="1" operator="equal">
      <formula>"x"</formula>
    </cfRule>
  </conditionalFormatting>
  <pageMargins left="0.75" right="0.75" top="1" bottom="1" header="0.5" footer="0.5"/>
  <pageSetup paperSize="9" orientation="portrait" horizontalDpi="4294967293" verticalDpi="0" r:id="rId1"/>
  <headerFooter alignWithMargins="0"/>
  <webPublishItems count="4">
    <webPublishItem id="14938" divId="ebta league Junior_14938" sourceType="range" sourceRef="A1:F6" destinationFile="C:\EBTA\webpages2\ebtaleague\WAVENEY.htm"/>
    <webPublishItem id="28906" divId="ebta league Tristar 3_28906" sourceType="range" sourceRef="A1:F7" destinationFile="C:\A TEER\Web\TEER League 08\Holmwood 3.htm"/>
    <webPublishItem id="17641" divId="teer league Standard_17641" sourceType="range" sourceRef="A1:F424" destinationFile="C:\A TEER\Web\TEER League 09\fritton.htm"/>
    <webPublishItem id="3175" divId="teer league Adult_3175" sourceType="range" sourceRef="A1:F487" destinationFile="C:\A TEER\Web\fritton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6"/>
  <sheetViews>
    <sheetView workbookViewId="0">
      <selection activeCell="I6" sqref="I6:O17"/>
    </sheetView>
  </sheetViews>
  <sheetFormatPr defaultRowHeight="12.75" x14ac:dyDescent="0.2"/>
  <cols>
    <col min="1" max="1" width="3" customWidth="1"/>
    <col min="2" max="2" width="20.7109375" bestFit="1" customWidth="1"/>
    <col min="3" max="3" width="7.140625" bestFit="1" customWidth="1"/>
    <col min="4" max="4" width="32.140625" bestFit="1" customWidth="1"/>
    <col min="5" max="5" width="8.140625" bestFit="1" customWidth="1"/>
    <col min="6" max="6" width="8.5703125" bestFit="1" customWidth="1"/>
    <col min="7" max="7" width="10.28515625" bestFit="1" customWidth="1"/>
    <col min="10" max="10" width="2" bestFit="1" customWidth="1"/>
  </cols>
  <sheetData>
    <row r="1" spans="2:7" x14ac:dyDescent="0.2">
      <c r="B1" s="22"/>
      <c r="C1" s="39"/>
      <c r="D1" s="23"/>
      <c r="E1" s="24"/>
    </row>
    <row r="2" spans="2:7" ht="15.75" x14ac:dyDescent="0.25">
      <c r="B2" s="33" t="str">
        <f>Races!A7</f>
        <v>Braintree District</v>
      </c>
      <c r="C2" s="39"/>
      <c r="D2" s="23"/>
      <c r="E2" s="24"/>
    </row>
    <row r="3" spans="2:7" ht="13.5" thickBot="1" x14ac:dyDescent="0.25">
      <c r="B3" s="34" t="s">
        <v>0</v>
      </c>
      <c r="C3" s="40" t="s">
        <v>10</v>
      </c>
      <c r="D3" s="40" t="s">
        <v>9</v>
      </c>
      <c r="E3" s="35" t="s">
        <v>4</v>
      </c>
      <c r="F3" s="36" t="s">
        <v>2</v>
      </c>
    </row>
    <row r="4" spans="2:7" x14ac:dyDescent="0.2">
      <c r="B4" s="57" t="s">
        <v>17</v>
      </c>
      <c r="C4" s="47" t="s">
        <v>20</v>
      </c>
      <c r="D4" s="47"/>
      <c r="E4" s="60">
        <v>4.9155092592592597E-2</v>
      </c>
      <c r="F4" s="48"/>
      <c r="G4" t="str">
        <f>IF((ISERROR((VLOOKUP(B4,Calculation!C$2:C$1430,1,FALSE)))),"not entered","")</f>
        <v/>
      </c>
    </row>
    <row r="5" spans="2:7" x14ac:dyDescent="0.2">
      <c r="B5" s="49" t="s">
        <v>17</v>
      </c>
      <c r="C5" s="50" t="s">
        <v>21</v>
      </c>
      <c r="D5" s="50"/>
      <c r="E5" s="51">
        <v>4.4166666666666667E-2</v>
      </c>
      <c r="F5" s="52"/>
      <c r="G5" t="str">
        <f>IF((ISERROR((VLOOKUP(B5,Calculation!C$2:C$1430,1,FALSE)))),"not entered","")</f>
        <v/>
      </c>
    </row>
    <row r="6" spans="2:7" x14ac:dyDescent="0.2">
      <c r="B6" s="66" t="s">
        <v>114</v>
      </c>
      <c r="C6" s="51" t="str">
        <f t="shared" ref="C6:C69" si="0">VLOOKUP(B6,name,3,FALSE)</f>
        <v>Male</v>
      </c>
      <c r="D6" s="51">
        <f t="shared" ref="D6:D69" si="1">VLOOKUP(B6,name,2,FALSE)</f>
        <v>0</v>
      </c>
      <c r="E6" s="51">
        <v>4.4166666666666667E-2</v>
      </c>
      <c r="F6" s="52">
        <f t="shared" ref="F6:F69" si="2">(VLOOKUP(C6,C$4:E$5,3,FALSE))/(E6/10000)</f>
        <v>10000</v>
      </c>
      <c r="G6" t="str">
        <f>IF((ISERROR((VLOOKUP(B6,Calculation!C$2:C$1430,1,FALSE)))),"not entered","")</f>
        <v/>
      </c>
    </row>
    <row r="7" spans="2:7" x14ac:dyDescent="0.2">
      <c r="B7" s="66" t="s">
        <v>228</v>
      </c>
      <c r="C7" s="51" t="str">
        <f t="shared" si="0"/>
        <v>Male</v>
      </c>
      <c r="D7" s="51" t="str">
        <f t="shared" si="1"/>
        <v>East Essex Tri Club</v>
      </c>
      <c r="E7" s="51">
        <v>4.8275462962962958E-2</v>
      </c>
      <c r="F7" s="52">
        <f t="shared" si="2"/>
        <v>9148.8851594341904</v>
      </c>
      <c r="G7" t="str">
        <f>IF((ISERROR((VLOOKUP(B7,Calculation!C$2:C$1430,1,FALSE)))),"not entered","")</f>
        <v/>
      </c>
    </row>
    <row r="8" spans="2:7" x14ac:dyDescent="0.2">
      <c r="B8" s="66" t="s">
        <v>804</v>
      </c>
      <c r="C8" s="51" t="str">
        <f t="shared" si="0"/>
        <v>Male</v>
      </c>
      <c r="D8" s="51" t="str">
        <f t="shared" si="1"/>
        <v>Discovery Tri</v>
      </c>
      <c r="E8" s="51">
        <v>4.9907407407407407E-2</v>
      </c>
      <c r="F8" s="52">
        <f t="shared" si="2"/>
        <v>8849.7217068645641</v>
      </c>
      <c r="G8" t="str">
        <f>IF((ISERROR((VLOOKUP(B8,Calculation!C$2:C$1430,1,FALSE)))),"not entered","")</f>
        <v/>
      </c>
    </row>
    <row r="9" spans="2:7" x14ac:dyDescent="0.2">
      <c r="B9" s="66" t="s">
        <v>233</v>
      </c>
      <c r="C9" s="51" t="str">
        <f t="shared" si="0"/>
        <v>Male</v>
      </c>
      <c r="D9" s="51" t="str">
        <f t="shared" si="1"/>
        <v>East Essex Tri Club</v>
      </c>
      <c r="E9" s="51">
        <v>5.0347222222222217E-2</v>
      </c>
      <c r="F9" s="52">
        <f t="shared" si="2"/>
        <v>8772.4137931034493</v>
      </c>
      <c r="G9" t="str">
        <f>IF((ISERROR((VLOOKUP(B9,Calculation!C$2:C$1430,1,FALSE)))),"not entered","")</f>
        <v/>
      </c>
    </row>
    <row r="10" spans="2:7" x14ac:dyDescent="0.2">
      <c r="B10" s="66" t="s">
        <v>242</v>
      </c>
      <c r="C10" s="51" t="str">
        <f t="shared" si="0"/>
        <v>Female</v>
      </c>
      <c r="D10" s="51" t="str">
        <f t="shared" si="1"/>
        <v>Hadleigh Hares A.C</v>
      </c>
      <c r="E10" s="51">
        <v>5.3321759259259256E-2</v>
      </c>
      <c r="F10" s="52">
        <f t="shared" si="2"/>
        <v>9218.5804210983297</v>
      </c>
      <c r="G10" t="str">
        <f>IF((ISERROR((VLOOKUP(B10,Calculation!C$2:C$1430,1,FALSE)))),"not entered","")</f>
        <v/>
      </c>
    </row>
    <row r="11" spans="2:7" x14ac:dyDescent="0.2">
      <c r="B11" s="66" t="s">
        <v>267</v>
      </c>
      <c r="C11" s="51" t="str">
        <f t="shared" si="0"/>
        <v>Male</v>
      </c>
      <c r="D11" s="51" t="str">
        <f t="shared" si="1"/>
        <v>Team Milton Keynes</v>
      </c>
      <c r="E11" s="51">
        <v>5.9907407407407409E-2</v>
      </c>
      <c r="F11" s="52">
        <f t="shared" si="2"/>
        <v>7372.4884080370948</v>
      </c>
      <c r="G11" t="str">
        <f>IF((ISERROR((VLOOKUP(B11,Calculation!C$2:C$1430,1,FALSE)))),"not entered","")</f>
        <v/>
      </c>
    </row>
    <row r="12" spans="2:7" x14ac:dyDescent="0.2">
      <c r="B12" s="66" t="s">
        <v>273</v>
      </c>
      <c r="C12" s="51" t="str">
        <f t="shared" si="0"/>
        <v>Female</v>
      </c>
      <c r="D12" s="51" t="str">
        <f t="shared" si="1"/>
        <v>East Essex Tri Club</v>
      </c>
      <c r="E12" s="51">
        <v>6.159722222222222E-2</v>
      </c>
      <c r="F12" s="52">
        <f t="shared" si="2"/>
        <v>7980.0826756858341</v>
      </c>
      <c r="G12" t="str">
        <f>IF((ISERROR((VLOOKUP(B12,Calculation!C$2:C$1430,1,FALSE)))),"not entered","")</f>
        <v/>
      </c>
    </row>
    <row r="13" spans="2:7" x14ac:dyDescent="0.2">
      <c r="B13" s="66" t="s">
        <v>275</v>
      </c>
      <c r="C13" s="51" t="str">
        <f t="shared" si="0"/>
        <v>Male</v>
      </c>
      <c r="D13" s="51">
        <f t="shared" si="1"/>
        <v>0</v>
      </c>
      <c r="E13" s="51">
        <v>6.2546296296296294E-2</v>
      </c>
      <c r="F13" s="52">
        <f t="shared" si="2"/>
        <v>7061.4359733530719</v>
      </c>
      <c r="G13" t="str">
        <f>IF((ISERROR((VLOOKUP(B13,Calculation!C$2:C$1430,1,FALSE)))),"not entered","")</f>
        <v/>
      </c>
    </row>
    <row r="14" spans="2:7" x14ac:dyDescent="0.2">
      <c r="B14" s="66" t="s">
        <v>276</v>
      </c>
      <c r="C14" s="51" t="str">
        <f t="shared" si="0"/>
        <v>Female</v>
      </c>
      <c r="D14" s="51" t="str">
        <f t="shared" si="1"/>
        <v>East Essex Tri Club</v>
      </c>
      <c r="E14" s="51">
        <v>6.3090277777777773E-2</v>
      </c>
      <c r="F14" s="52">
        <f t="shared" si="2"/>
        <v>7791.2309667950849</v>
      </c>
      <c r="G14" t="str">
        <f>IF((ISERROR((VLOOKUP(B14,Calculation!C$2:C$1430,1,FALSE)))),"not entered","")</f>
        <v/>
      </c>
    </row>
    <row r="15" spans="2:7" x14ac:dyDescent="0.2">
      <c r="B15" s="66" t="s">
        <v>283</v>
      </c>
      <c r="C15" s="51" t="str">
        <f t="shared" si="0"/>
        <v>Male</v>
      </c>
      <c r="D15" s="51" t="str">
        <f t="shared" si="1"/>
        <v>53-12</v>
      </c>
      <c r="E15" s="51">
        <v>6.4525462962962965E-2</v>
      </c>
      <c r="F15" s="52">
        <f t="shared" si="2"/>
        <v>6844.8430493273545</v>
      </c>
      <c r="G15" t="str">
        <f>IF((ISERROR((VLOOKUP(B15,Calculation!C$2:C$1430,1,FALSE)))),"not entered","")</f>
        <v/>
      </c>
    </row>
    <row r="16" spans="2:7" x14ac:dyDescent="0.2">
      <c r="B16" s="66" t="s">
        <v>285</v>
      </c>
      <c r="C16" s="51" t="str">
        <f t="shared" si="0"/>
        <v>Male</v>
      </c>
      <c r="D16" s="51" t="str">
        <f t="shared" si="1"/>
        <v>East Essex Tri Club</v>
      </c>
      <c r="E16" s="51">
        <v>6.6157407407407401E-2</v>
      </c>
      <c r="F16" s="52">
        <f t="shared" si="2"/>
        <v>6675.9972008397481</v>
      </c>
      <c r="G16" t="str">
        <f>IF((ISERROR((VLOOKUP(B16,Calculation!C$2:C$1430,1,FALSE)))),"not entered","")</f>
        <v/>
      </c>
    </row>
    <row r="17" spans="2:7" x14ac:dyDescent="0.2">
      <c r="B17" s="66" t="s">
        <v>5</v>
      </c>
      <c r="C17" s="51" t="str">
        <f t="shared" si="0"/>
        <v xml:space="preserve"> </v>
      </c>
      <c r="D17" s="51" t="str">
        <f t="shared" si="1"/>
        <v xml:space="preserve"> </v>
      </c>
      <c r="E17" s="51">
        <v>1.1574074074074073E-5</v>
      </c>
      <c r="F17" s="52" t="e">
        <f t="shared" si="2"/>
        <v>#N/A</v>
      </c>
      <c r="G17" t="str">
        <f>IF((ISERROR((VLOOKUP(B17,Calculation!C$2:C$1430,1,FALSE)))),"not entered","")</f>
        <v/>
      </c>
    </row>
    <row r="18" spans="2:7" x14ac:dyDescent="0.2">
      <c r="B18" s="66" t="s">
        <v>5</v>
      </c>
      <c r="C18" s="51" t="str">
        <f t="shared" si="0"/>
        <v xml:space="preserve"> </v>
      </c>
      <c r="D18" s="51" t="str">
        <f t="shared" si="1"/>
        <v xml:space="preserve"> </v>
      </c>
      <c r="E18" s="51">
        <v>1.1574074074074073E-5</v>
      </c>
      <c r="F18" s="52" t="e">
        <f t="shared" si="2"/>
        <v>#N/A</v>
      </c>
      <c r="G18" t="str">
        <f>IF((ISERROR((VLOOKUP(B18,Calculation!C$2:C$1430,1,FALSE)))),"not entered","")</f>
        <v/>
      </c>
    </row>
    <row r="19" spans="2:7" x14ac:dyDescent="0.2">
      <c r="B19" s="66" t="s">
        <v>5</v>
      </c>
      <c r="C19" s="51" t="str">
        <f t="shared" si="0"/>
        <v xml:space="preserve"> </v>
      </c>
      <c r="D19" s="51" t="str">
        <f t="shared" si="1"/>
        <v xml:space="preserve"> </v>
      </c>
      <c r="E19" s="51">
        <v>1.1574074074074073E-5</v>
      </c>
      <c r="F19" s="52" t="e">
        <f t="shared" si="2"/>
        <v>#N/A</v>
      </c>
      <c r="G19" t="str">
        <f>IF((ISERROR((VLOOKUP(B19,Calculation!C$2:C$1430,1,FALSE)))),"not entered","")</f>
        <v/>
      </c>
    </row>
    <row r="20" spans="2:7" x14ac:dyDescent="0.2">
      <c r="B20" s="66" t="s">
        <v>5</v>
      </c>
      <c r="C20" s="51" t="str">
        <f t="shared" si="0"/>
        <v xml:space="preserve"> </v>
      </c>
      <c r="D20" s="51" t="str">
        <f t="shared" si="1"/>
        <v xml:space="preserve"> </v>
      </c>
      <c r="E20" s="51">
        <v>1.1574074074074073E-5</v>
      </c>
      <c r="F20" s="52" t="e">
        <f t="shared" si="2"/>
        <v>#N/A</v>
      </c>
      <c r="G20" t="str">
        <f>IF((ISERROR((VLOOKUP(B20,Calculation!C$2:C$1430,1,FALSE)))),"not entered","")</f>
        <v/>
      </c>
    </row>
    <row r="21" spans="2:7" x14ac:dyDescent="0.2">
      <c r="B21" s="66" t="s">
        <v>5</v>
      </c>
      <c r="C21" s="51" t="str">
        <f t="shared" si="0"/>
        <v xml:space="preserve"> </v>
      </c>
      <c r="D21" s="51" t="str">
        <f t="shared" si="1"/>
        <v xml:space="preserve"> </v>
      </c>
      <c r="E21" s="51">
        <v>1.1574074074074073E-5</v>
      </c>
      <c r="F21" s="52" t="e">
        <f t="shared" si="2"/>
        <v>#N/A</v>
      </c>
      <c r="G21" t="str">
        <f>IF((ISERROR((VLOOKUP(B21,Calculation!C$2:C$1430,1,FALSE)))),"not entered","")</f>
        <v/>
      </c>
    </row>
    <row r="22" spans="2:7" x14ac:dyDescent="0.2">
      <c r="B22" s="66" t="s">
        <v>5</v>
      </c>
      <c r="C22" s="51" t="str">
        <f t="shared" si="0"/>
        <v xml:space="preserve"> </v>
      </c>
      <c r="D22" s="51" t="str">
        <f t="shared" si="1"/>
        <v xml:space="preserve"> </v>
      </c>
      <c r="E22" s="51">
        <v>1.1574074074074073E-5</v>
      </c>
      <c r="F22" s="52" t="e">
        <f t="shared" si="2"/>
        <v>#N/A</v>
      </c>
      <c r="G22" t="str">
        <f>IF((ISERROR((VLOOKUP(B22,Calculation!C$2:C$1430,1,FALSE)))),"not entered","")</f>
        <v/>
      </c>
    </row>
    <row r="23" spans="2:7" x14ac:dyDescent="0.2">
      <c r="B23" s="66" t="s">
        <v>5</v>
      </c>
      <c r="C23" s="51" t="str">
        <f t="shared" si="0"/>
        <v xml:space="preserve"> </v>
      </c>
      <c r="D23" s="51" t="str">
        <f t="shared" si="1"/>
        <v xml:space="preserve"> </v>
      </c>
      <c r="E23" s="51">
        <v>1.1574074074074073E-5</v>
      </c>
      <c r="F23" s="52" t="e">
        <f t="shared" si="2"/>
        <v>#N/A</v>
      </c>
      <c r="G23" t="str">
        <f>IF((ISERROR((VLOOKUP(B23,Calculation!C$2:C$1430,1,FALSE)))),"not entered","")</f>
        <v/>
      </c>
    </row>
    <row r="24" spans="2:7" x14ac:dyDescent="0.2">
      <c r="B24" s="66" t="s">
        <v>5</v>
      </c>
      <c r="C24" s="51" t="str">
        <f t="shared" si="0"/>
        <v xml:space="preserve"> </v>
      </c>
      <c r="D24" s="51" t="str">
        <f t="shared" si="1"/>
        <v xml:space="preserve"> </v>
      </c>
      <c r="E24" s="51">
        <v>1.1574074074074073E-5</v>
      </c>
      <c r="F24" s="52" t="e">
        <f t="shared" si="2"/>
        <v>#N/A</v>
      </c>
      <c r="G24" t="str">
        <f>IF((ISERROR((VLOOKUP(B24,Calculation!C$2:C$1430,1,FALSE)))),"not entered","")</f>
        <v/>
      </c>
    </row>
    <row r="25" spans="2:7" x14ac:dyDescent="0.2">
      <c r="B25" s="66" t="s">
        <v>5</v>
      </c>
      <c r="C25" s="51" t="str">
        <f t="shared" si="0"/>
        <v xml:space="preserve"> </v>
      </c>
      <c r="D25" s="51" t="str">
        <f t="shared" si="1"/>
        <v xml:space="preserve"> </v>
      </c>
      <c r="E25" s="51">
        <v>1.1574074074074073E-5</v>
      </c>
      <c r="F25" s="52" t="e">
        <f t="shared" si="2"/>
        <v>#N/A</v>
      </c>
      <c r="G25" t="str">
        <f>IF((ISERROR((VLOOKUP(B25,Calculation!C$2:C$1430,1,FALSE)))),"not entered","")</f>
        <v/>
      </c>
    </row>
    <row r="26" spans="2:7" x14ac:dyDescent="0.2">
      <c r="B26" s="66" t="s">
        <v>5</v>
      </c>
      <c r="C26" s="51" t="str">
        <f t="shared" si="0"/>
        <v xml:space="preserve"> </v>
      </c>
      <c r="D26" s="51" t="str">
        <f t="shared" si="1"/>
        <v xml:space="preserve"> </v>
      </c>
      <c r="E26" s="51">
        <v>1.1574074074074073E-5</v>
      </c>
      <c r="F26" s="52" t="e">
        <f t="shared" si="2"/>
        <v>#N/A</v>
      </c>
      <c r="G26" t="str">
        <f>IF((ISERROR((VLOOKUP(B26,Calculation!C$2:C$1430,1,FALSE)))),"not entered","")</f>
        <v/>
      </c>
    </row>
    <row r="27" spans="2:7" x14ac:dyDescent="0.2">
      <c r="B27" s="66" t="s">
        <v>5</v>
      </c>
      <c r="C27" s="51" t="str">
        <f t="shared" si="0"/>
        <v xml:space="preserve"> </v>
      </c>
      <c r="D27" s="51" t="str">
        <f t="shared" si="1"/>
        <v xml:space="preserve"> </v>
      </c>
      <c r="E27" s="51">
        <v>1.1574074074074073E-5</v>
      </c>
      <c r="F27" s="52" t="e">
        <f t="shared" si="2"/>
        <v>#N/A</v>
      </c>
      <c r="G27" t="str">
        <f>IF((ISERROR((VLOOKUP(B27,Calculation!C$2:C$1430,1,FALSE)))),"not entered","")</f>
        <v/>
      </c>
    </row>
    <row r="28" spans="2:7" x14ac:dyDescent="0.2">
      <c r="B28" s="66" t="s">
        <v>5</v>
      </c>
      <c r="C28" s="51" t="str">
        <f t="shared" si="0"/>
        <v xml:space="preserve"> </v>
      </c>
      <c r="D28" s="51" t="str">
        <f t="shared" si="1"/>
        <v xml:space="preserve"> </v>
      </c>
      <c r="E28" s="51">
        <v>1.1574074074074073E-5</v>
      </c>
      <c r="F28" s="52" t="e">
        <f t="shared" si="2"/>
        <v>#N/A</v>
      </c>
      <c r="G28" t="str">
        <f>IF((ISERROR((VLOOKUP(B28,Calculation!C$2:C$1430,1,FALSE)))),"not entered","")</f>
        <v/>
      </c>
    </row>
    <row r="29" spans="2:7" x14ac:dyDescent="0.2">
      <c r="B29" s="66" t="s">
        <v>5</v>
      </c>
      <c r="C29" s="51" t="str">
        <f t="shared" si="0"/>
        <v xml:space="preserve"> </v>
      </c>
      <c r="D29" s="51" t="str">
        <f t="shared" si="1"/>
        <v xml:space="preserve"> </v>
      </c>
      <c r="E29" s="51">
        <v>1.1574074074074073E-5</v>
      </c>
      <c r="F29" s="52" t="e">
        <f t="shared" si="2"/>
        <v>#N/A</v>
      </c>
      <c r="G29" t="str">
        <f>IF((ISERROR((VLOOKUP(B29,Calculation!C$2:C$1430,1,FALSE)))),"not entered","")</f>
        <v/>
      </c>
    </row>
    <row r="30" spans="2:7" x14ac:dyDescent="0.2">
      <c r="B30" s="66" t="s">
        <v>5</v>
      </c>
      <c r="C30" s="51" t="str">
        <f t="shared" si="0"/>
        <v xml:space="preserve"> </v>
      </c>
      <c r="D30" s="51" t="str">
        <f t="shared" si="1"/>
        <v xml:space="preserve"> </v>
      </c>
      <c r="E30" s="51">
        <v>1.1574074074074073E-5</v>
      </c>
      <c r="F30" s="52" t="e">
        <f t="shared" si="2"/>
        <v>#N/A</v>
      </c>
      <c r="G30" t="str">
        <f>IF((ISERROR((VLOOKUP(B30,Calculation!C$2:C$1430,1,FALSE)))),"not entered","")</f>
        <v/>
      </c>
    </row>
    <row r="31" spans="2:7" x14ac:dyDescent="0.2">
      <c r="B31" s="66" t="s">
        <v>5</v>
      </c>
      <c r="C31" s="51" t="str">
        <f t="shared" si="0"/>
        <v xml:space="preserve"> </v>
      </c>
      <c r="D31" s="51" t="str">
        <f t="shared" si="1"/>
        <v xml:space="preserve"> </v>
      </c>
      <c r="E31" s="51">
        <v>1.1574074074074073E-5</v>
      </c>
      <c r="F31" s="52" t="e">
        <f t="shared" si="2"/>
        <v>#N/A</v>
      </c>
      <c r="G31" t="str">
        <f>IF((ISERROR((VLOOKUP(B31,Calculation!C$2:C$1430,1,FALSE)))),"not entered","")</f>
        <v/>
      </c>
    </row>
    <row r="32" spans="2:7" x14ac:dyDescent="0.2">
      <c r="B32" s="66" t="s">
        <v>5</v>
      </c>
      <c r="C32" s="51" t="str">
        <f t="shared" si="0"/>
        <v xml:space="preserve"> </v>
      </c>
      <c r="D32" s="51" t="str">
        <f t="shared" si="1"/>
        <v xml:space="preserve"> </v>
      </c>
      <c r="E32" s="51">
        <v>1.1574074074074073E-5</v>
      </c>
      <c r="F32" s="52" t="e">
        <f t="shared" si="2"/>
        <v>#N/A</v>
      </c>
      <c r="G32" t="str">
        <f>IF((ISERROR((VLOOKUP(B32,Calculation!C$2:C$1430,1,FALSE)))),"not entered","")</f>
        <v/>
      </c>
    </row>
    <row r="33" spans="2:7" x14ac:dyDescent="0.2">
      <c r="B33" s="66" t="s">
        <v>5</v>
      </c>
      <c r="C33" s="51" t="str">
        <f t="shared" si="0"/>
        <v xml:space="preserve"> </v>
      </c>
      <c r="D33" s="51" t="str">
        <f t="shared" si="1"/>
        <v xml:space="preserve"> </v>
      </c>
      <c r="E33" s="51">
        <v>1.1574074074074073E-5</v>
      </c>
      <c r="F33" s="52" t="e">
        <f t="shared" si="2"/>
        <v>#N/A</v>
      </c>
      <c r="G33" t="str">
        <f>IF((ISERROR((VLOOKUP(B33,Calculation!C$2:C$1430,1,FALSE)))),"not entered","")</f>
        <v/>
      </c>
    </row>
    <row r="34" spans="2:7" x14ac:dyDescent="0.2">
      <c r="B34" s="66" t="s">
        <v>5</v>
      </c>
      <c r="C34" s="51" t="str">
        <f t="shared" si="0"/>
        <v xml:space="preserve"> </v>
      </c>
      <c r="D34" s="51" t="str">
        <f t="shared" si="1"/>
        <v xml:space="preserve"> </v>
      </c>
      <c r="E34" s="51">
        <v>1.1574074074074073E-5</v>
      </c>
      <c r="F34" s="52" t="e">
        <f t="shared" si="2"/>
        <v>#N/A</v>
      </c>
      <c r="G34" t="str">
        <f>IF((ISERROR((VLOOKUP(B34,Calculation!C$2:C$1430,1,FALSE)))),"not entered","")</f>
        <v/>
      </c>
    </row>
    <row r="35" spans="2:7" x14ac:dyDescent="0.2">
      <c r="B35" s="66" t="s">
        <v>5</v>
      </c>
      <c r="C35" s="51" t="str">
        <f t="shared" si="0"/>
        <v xml:space="preserve"> </v>
      </c>
      <c r="D35" s="51" t="str">
        <f t="shared" si="1"/>
        <v xml:space="preserve"> </v>
      </c>
      <c r="E35" s="51">
        <v>1.1574074074074073E-5</v>
      </c>
      <c r="F35" s="52" t="e">
        <f t="shared" si="2"/>
        <v>#N/A</v>
      </c>
      <c r="G35" t="str">
        <f>IF((ISERROR((VLOOKUP(B35,Calculation!C$2:C$1430,1,FALSE)))),"not entered","")</f>
        <v/>
      </c>
    </row>
    <row r="36" spans="2:7" x14ac:dyDescent="0.2">
      <c r="B36" s="66" t="s">
        <v>5</v>
      </c>
      <c r="C36" s="51" t="str">
        <f t="shared" si="0"/>
        <v xml:space="preserve"> </v>
      </c>
      <c r="D36" s="51" t="str">
        <f t="shared" si="1"/>
        <v xml:space="preserve"> </v>
      </c>
      <c r="E36" s="51">
        <v>1.1574074074074073E-5</v>
      </c>
      <c r="F36" s="52" t="e">
        <f t="shared" si="2"/>
        <v>#N/A</v>
      </c>
      <c r="G36" t="str">
        <f>IF((ISERROR((VLOOKUP(B36,Calculation!C$2:C$1430,1,FALSE)))),"not entered","")</f>
        <v/>
      </c>
    </row>
    <row r="37" spans="2:7" x14ac:dyDescent="0.2">
      <c r="B37" s="66" t="s">
        <v>5</v>
      </c>
      <c r="C37" s="51" t="str">
        <f t="shared" si="0"/>
        <v xml:space="preserve"> </v>
      </c>
      <c r="D37" s="51" t="str">
        <f t="shared" si="1"/>
        <v xml:space="preserve"> </v>
      </c>
      <c r="E37" s="51">
        <v>1.1574074074074073E-5</v>
      </c>
      <c r="F37" s="52" t="e">
        <f t="shared" si="2"/>
        <v>#N/A</v>
      </c>
      <c r="G37" t="str">
        <f>IF((ISERROR((VLOOKUP(B37,Calculation!C$2:C$1430,1,FALSE)))),"not entered","")</f>
        <v/>
      </c>
    </row>
    <row r="38" spans="2:7" x14ac:dyDescent="0.2">
      <c r="B38" s="66" t="s">
        <v>5</v>
      </c>
      <c r="C38" s="51" t="str">
        <f t="shared" si="0"/>
        <v xml:space="preserve"> </v>
      </c>
      <c r="D38" s="51" t="str">
        <f t="shared" si="1"/>
        <v xml:space="preserve"> </v>
      </c>
      <c r="E38" s="51">
        <v>1.1574074074074073E-5</v>
      </c>
      <c r="F38" s="52" t="e">
        <f t="shared" si="2"/>
        <v>#N/A</v>
      </c>
      <c r="G38" t="str">
        <f>IF((ISERROR((VLOOKUP(B38,Calculation!C$2:C$1430,1,FALSE)))),"not entered","")</f>
        <v/>
      </c>
    </row>
    <row r="39" spans="2:7" x14ac:dyDescent="0.2">
      <c r="B39" s="66" t="s">
        <v>5</v>
      </c>
      <c r="C39" s="51" t="str">
        <f t="shared" si="0"/>
        <v xml:space="preserve"> </v>
      </c>
      <c r="D39" s="51" t="str">
        <f t="shared" si="1"/>
        <v xml:space="preserve"> </v>
      </c>
      <c r="E39" s="51">
        <v>1.1574074074074073E-5</v>
      </c>
      <c r="F39" s="52" t="e">
        <f t="shared" si="2"/>
        <v>#N/A</v>
      </c>
      <c r="G39" t="str">
        <f>IF((ISERROR((VLOOKUP(B39,Calculation!C$2:C$1430,1,FALSE)))),"not entered","")</f>
        <v/>
      </c>
    </row>
    <row r="40" spans="2:7" x14ac:dyDescent="0.2">
      <c r="B40" s="66" t="s">
        <v>5</v>
      </c>
      <c r="C40" s="51" t="str">
        <f t="shared" si="0"/>
        <v xml:space="preserve"> </v>
      </c>
      <c r="D40" s="51" t="str">
        <f t="shared" si="1"/>
        <v xml:space="preserve"> </v>
      </c>
      <c r="E40" s="51">
        <v>1.1574074074074073E-5</v>
      </c>
      <c r="F40" s="52" t="e">
        <f t="shared" si="2"/>
        <v>#N/A</v>
      </c>
      <c r="G40" t="str">
        <f>IF((ISERROR((VLOOKUP(B40,Calculation!C$2:C$1430,1,FALSE)))),"not entered","")</f>
        <v/>
      </c>
    </row>
    <row r="41" spans="2:7" x14ac:dyDescent="0.2">
      <c r="B41" s="66" t="s">
        <v>5</v>
      </c>
      <c r="C41" s="51" t="str">
        <f t="shared" si="0"/>
        <v xml:space="preserve"> </v>
      </c>
      <c r="D41" s="51" t="str">
        <f t="shared" si="1"/>
        <v xml:space="preserve"> </v>
      </c>
      <c r="E41" s="51">
        <v>1.1574074074074073E-5</v>
      </c>
      <c r="F41" s="52" t="e">
        <f t="shared" si="2"/>
        <v>#N/A</v>
      </c>
      <c r="G41" t="str">
        <f>IF((ISERROR((VLOOKUP(B41,Calculation!C$2:C$1430,1,FALSE)))),"not entered","")</f>
        <v/>
      </c>
    </row>
    <row r="42" spans="2:7" x14ac:dyDescent="0.2">
      <c r="B42" s="66" t="s">
        <v>5</v>
      </c>
      <c r="C42" s="51" t="str">
        <f t="shared" si="0"/>
        <v xml:space="preserve"> </v>
      </c>
      <c r="D42" s="51" t="str">
        <f t="shared" si="1"/>
        <v xml:space="preserve"> </v>
      </c>
      <c r="E42" s="51">
        <v>1.1574074074074073E-5</v>
      </c>
      <c r="F42" s="52" t="e">
        <f t="shared" si="2"/>
        <v>#N/A</v>
      </c>
      <c r="G42" t="str">
        <f>IF((ISERROR((VLOOKUP(B42,Calculation!C$2:C$1430,1,FALSE)))),"not entered","")</f>
        <v/>
      </c>
    </row>
    <row r="43" spans="2:7" x14ac:dyDescent="0.2">
      <c r="B43" s="66" t="s">
        <v>5</v>
      </c>
      <c r="C43" s="51" t="str">
        <f t="shared" si="0"/>
        <v xml:space="preserve"> </v>
      </c>
      <c r="D43" s="51" t="str">
        <f t="shared" si="1"/>
        <v xml:space="preserve"> </v>
      </c>
      <c r="E43" s="51">
        <v>1.1574074074074073E-5</v>
      </c>
      <c r="F43" s="52" t="e">
        <f t="shared" si="2"/>
        <v>#N/A</v>
      </c>
      <c r="G43" t="str">
        <f>IF((ISERROR((VLOOKUP(B43,Calculation!C$2:C$1430,1,FALSE)))),"not entered","")</f>
        <v/>
      </c>
    </row>
    <row r="44" spans="2:7" x14ac:dyDescent="0.2">
      <c r="B44" s="66" t="s">
        <v>5</v>
      </c>
      <c r="C44" s="51" t="str">
        <f t="shared" si="0"/>
        <v xml:space="preserve"> </v>
      </c>
      <c r="D44" s="51" t="str">
        <f t="shared" si="1"/>
        <v xml:space="preserve"> </v>
      </c>
      <c r="E44" s="51">
        <v>1.1574074074074073E-5</v>
      </c>
      <c r="F44" s="52" t="e">
        <f t="shared" si="2"/>
        <v>#N/A</v>
      </c>
      <c r="G44" t="str">
        <f>IF((ISERROR((VLOOKUP(B44,Calculation!C$2:C$1430,1,FALSE)))),"not entered","")</f>
        <v/>
      </c>
    </row>
    <row r="45" spans="2:7" x14ac:dyDescent="0.2">
      <c r="B45" s="66" t="s">
        <v>5</v>
      </c>
      <c r="C45" s="51" t="str">
        <f t="shared" si="0"/>
        <v xml:space="preserve"> </v>
      </c>
      <c r="D45" s="51" t="str">
        <f t="shared" si="1"/>
        <v xml:space="preserve"> </v>
      </c>
      <c r="E45" s="51">
        <v>1.1574074074074073E-5</v>
      </c>
      <c r="F45" s="52" t="e">
        <f t="shared" si="2"/>
        <v>#N/A</v>
      </c>
      <c r="G45" t="str">
        <f>IF((ISERROR((VLOOKUP(B45,Calculation!C$2:C$1430,1,FALSE)))),"not entered","")</f>
        <v/>
      </c>
    </row>
    <row r="46" spans="2:7" x14ac:dyDescent="0.2">
      <c r="B46" s="66" t="s">
        <v>5</v>
      </c>
      <c r="C46" s="51" t="str">
        <f t="shared" si="0"/>
        <v xml:space="preserve"> </v>
      </c>
      <c r="D46" s="51" t="str">
        <f t="shared" si="1"/>
        <v xml:space="preserve"> </v>
      </c>
      <c r="E46" s="51">
        <v>1.1574074074074073E-5</v>
      </c>
      <c r="F46" s="52" t="e">
        <f t="shared" si="2"/>
        <v>#N/A</v>
      </c>
      <c r="G46" t="str">
        <f>IF((ISERROR((VLOOKUP(B46,Calculation!C$2:C$1430,1,FALSE)))),"not entered","")</f>
        <v/>
      </c>
    </row>
    <row r="47" spans="2:7" x14ac:dyDescent="0.2">
      <c r="B47" s="66" t="s">
        <v>5</v>
      </c>
      <c r="C47" s="51" t="str">
        <f t="shared" si="0"/>
        <v xml:space="preserve"> </v>
      </c>
      <c r="D47" s="51" t="str">
        <f t="shared" si="1"/>
        <v xml:space="preserve"> </v>
      </c>
      <c r="E47" s="51">
        <v>1.1574074074074073E-5</v>
      </c>
      <c r="F47" s="52" t="e">
        <f t="shared" si="2"/>
        <v>#N/A</v>
      </c>
      <c r="G47" t="str">
        <f>IF((ISERROR((VLOOKUP(B47,Calculation!C$2:C$1430,1,FALSE)))),"not entered","")</f>
        <v/>
      </c>
    </row>
    <row r="48" spans="2:7" x14ac:dyDescent="0.2">
      <c r="B48" s="66" t="s">
        <v>5</v>
      </c>
      <c r="C48" s="51" t="str">
        <f t="shared" si="0"/>
        <v xml:space="preserve"> </v>
      </c>
      <c r="D48" s="51" t="str">
        <f t="shared" si="1"/>
        <v xml:space="preserve"> </v>
      </c>
      <c r="E48" s="51">
        <v>1.1574074074074073E-5</v>
      </c>
      <c r="F48" s="52" t="e">
        <f t="shared" si="2"/>
        <v>#N/A</v>
      </c>
      <c r="G48" t="str">
        <f>IF((ISERROR((VLOOKUP(B48,Calculation!C$2:C$1430,1,FALSE)))),"not entered","")</f>
        <v/>
      </c>
    </row>
    <row r="49" spans="2:7" x14ac:dyDescent="0.2">
      <c r="B49" s="66" t="s">
        <v>5</v>
      </c>
      <c r="C49" s="51" t="str">
        <f t="shared" si="0"/>
        <v xml:space="preserve"> </v>
      </c>
      <c r="D49" s="51" t="str">
        <f t="shared" si="1"/>
        <v xml:space="preserve"> </v>
      </c>
      <c r="E49" s="51">
        <v>1.1574074074074073E-5</v>
      </c>
      <c r="F49" s="52" t="e">
        <f t="shared" si="2"/>
        <v>#N/A</v>
      </c>
      <c r="G49" t="str">
        <f>IF((ISERROR((VLOOKUP(B49,Calculation!C$2:C$1430,1,FALSE)))),"not entered","")</f>
        <v/>
      </c>
    </row>
    <row r="50" spans="2:7" x14ac:dyDescent="0.2">
      <c r="B50" s="66" t="s">
        <v>5</v>
      </c>
      <c r="C50" s="51" t="str">
        <f t="shared" si="0"/>
        <v xml:space="preserve"> </v>
      </c>
      <c r="D50" s="51" t="str">
        <f t="shared" si="1"/>
        <v xml:space="preserve"> </v>
      </c>
      <c r="E50" s="51">
        <v>1.1574074074074073E-5</v>
      </c>
      <c r="F50" s="52" t="e">
        <f t="shared" si="2"/>
        <v>#N/A</v>
      </c>
      <c r="G50" t="str">
        <f>IF((ISERROR((VLOOKUP(B50,Calculation!C$2:C$1430,1,FALSE)))),"not entered","")</f>
        <v/>
      </c>
    </row>
    <row r="51" spans="2:7" x14ac:dyDescent="0.2">
      <c r="B51" s="66" t="s">
        <v>5</v>
      </c>
      <c r="C51" s="51" t="str">
        <f t="shared" si="0"/>
        <v xml:space="preserve"> </v>
      </c>
      <c r="D51" s="51" t="str">
        <f t="shared" si="1"/>
        <v xml:space="preserve"> </v>
      </c>
      <c r="E51" s="51">
        <v>1.1574074074074073E-5</v>
      </c>
      <c r="F51" s="52" t="e">
        <f t="shared" si="2"/>
        <v>#N/A</v>
      </c>
      <c r="G51" t="str">
        <f>IF((ISERROR((VLOOKUP(B51,Calculation!C$2:C$1430,1,FALSE)))),"not entered","")</f>
        <v/>
      </c>
    </row>
    <row r="52" spans="2:7" x14ac:dyDescent="0.2">
      <c r="B52" s="66" t="s">
        <v>5</v>
      </c>
      <c r="C52" s="51" t="str">
        <f t="shared" si="0"/>
        <v xml:space="preserve"> </v>
      </c>
      <c r="D52" s="51" t="str">
        <f t="shared" si="1"/>
        <v xml:space="preserve"> </v>
      </c>
      <c r="E52" s="51">
        <v>1.1574074074074073E-5</v>
      </c>
      <c r="F52" s="52" t="e">
        <f t="shared" si="2"/>
        <v>#N/A</v>
      </c>
      <c r="G52" t="str">
        <f>IF((ISERROR((VLOOKUP(B52,Calculation!C$2:C$1430,1,FALSE)))),"not entered","")</f>
        <v/>
      </c>
    </row>
    <row r="53" spans="2:7" x14ac:dyDescent="0.2">
      <c r="B53" s="66" t="s">
        <v>5</v>
      </c>
      <c r="C53" s="51" t="str">
        <f t="shared" si="0"/>
        <v xml:space="preserve"> </v>
      </c>
      <c r="D53" s="51" t="str">
        <f t="shared" si="1"/>
        <v xml:space="preserve"> </v>
      </c>
      <c r="E53" s="51">
        <v>1.1574074074074073E-5</v>
      </c>
      <c r="F53" s="52" t="e">
        <f t="shared" si="2"/>
        <v>#N/A</v>
      </c>
      <c r="G53" t="str">
        <f>IF((ISERROR((VLOOKUP(B53,Calculation!C$2:C$1430,1,FALSE)))),"not entered","")</f>
        <v/>
      </c>
    </row>
    <row r="54" spans="2:7" x14ac:dyDescent="0.2">
      <c r="B54" s="66" t="s">
        <v>5</v>
      </c>
      <c r="C54" s="51" t="str">
        <f t="shared" si="0"/>
        <v xml:space="preserve"> </v>
      </c>
      <c r="D54" s="51" t="str">
        <f t="shared" si="1"/>
        <v xml:space="preserve"> </v>
      </c>
      <c r="E54" s="51">
        <v>1.1574074074074073E-5</v>
      </c>
      <c r="F54" s="52" t="e">
        <f t="shared" si="2"/>
        <v>#N/A</v>
      </c>
      <c r="G54" t="str">
        <f>IF((ISERROR((VLOOKUP(B54,Calculation!C$2:C$1430,1,FALSE)))),"not entered","")</f>
        <v/>
      </c>
    </row>
    <row r="55" spans="2:7" x14ac:dyDescent="0.2">
      <c r="B55" s="66" t="s">
        <v>5</v>
      </c>
      <c r="C55" s="51" t="str">
        <f t="shared" si="0"/>
        <v xml:space="preserve"> </v>
      </c>
      <c r="D55" s="51" t="str">
        <f t="shared" si="1"/>
        <v xml:space="preserve"> </v>
      </c>
      <c r="E55" s="51">
        <v>1.1574074074074073E-5</v>
      </c>
      <c r="F55" s="52" t="e">
        <f t="shared" si="2"/>
        <v>#N/A</v>
      </c>
      <c r="G55" t="str">
        <f>IF((ISERROR((VLOOKUP(B55,Calculation!C$2:C$1430,1,FALSE)))),"not entered","")</f>
        <v/>
      </c>
    </row>
    <row r="56" spans="2:7" x14ac:dyDescent="0.2">
      <c r="B56" s="66" t="s">
        <v>5</v>
      </c>
      <c r="C56" s="51" t="str">
        <f t="shared" si="0"/>
        <v xml:space="preserve"> </v>
      </c>
      <c r="D56" s="51" t="str">
        <f t="shared" si="1"/>
        <v xml:space="preserve"> </v>
      </c>
      <c r="E56" s="51">
        <v>1.1574074074074073E-5</v>
      </c>
      <c r="F56" s="52" t="e">
        <f t="shared" si="2"/>
        <v>#N/A</v>
      </c>
      <c r="G56" t="str">
        <f>IF((ISERROR((VLOOKUP(B56,Calculation!C$2:C$1430,1,FALSE)))),"not entered","")</f>
        <v/>
      </c>
    </row>
    <row r="57" spans="2:7" x14ac:dyDescent="0.2">
      <c r="B57" s="66" t="s">
        <v>5</v>
      </c>
      <c r="C57" s="51" t="str">
        <f t="shared" si="0"/>
        <v xml:space="preserve"> </v>
      </c>
      <c r="D57" s="51" t="str">
        <f t="shared" si="1"/>
        <v xml:space="preserve"> </v>
      </c>
      <c r="E57" s="51">
        <v>1.1574074074074073E-5</v>
      </c>
      <c r="F57" s="52" t="e">
        <f t="shared" si="2"/>
        <v>#N/A</v>
      </c>
      <c r="G57" t="str">
        <f>IF((ISERROR((VLOOKUP(B57,Calculation!C$2:C$1430,1,FALSE)))),"not entered","")</f>
        <v/>
      </c>
    </row>
    <row r="58" spans="2:7" x14ac:dyDescent="0.2">
      <c r="B58" s="66" t="s">
        <v>5</v>
      </c>
      <c r="C58" s="51" t="str">
        <f t="shared" si="0"/>
        <v xml:space="preserve"> </v>
      </c>
      <c r="D58" s="51" t="str">
        <f t="shared" si="1"/>
        <v xml:space="preserve"> </v>
      </c>
      <c r="E58" s="51">
        <v>1.1574074074074073E-5</v>
      </c>
      <c r="F58" s="52" t="e">
        <f t="shared" si="2"/>
        <v>#N/A</v>
      </c>
      <c r="G58" t="str">
        <f>IF((ISERROR((VLOOKUP(B58,Calculation!C$2:C$1430,1,FALSE)))),"not entered","")</f>
        <v/>
      </c>
    </row>
    <row r="59" spans="2:7" x14ac:dyDescent="0.2">
      <c r="B59" s="66" t="s">
        <v>5</v>
      </c>
      <c r="C59" s="51" t="str">
        <f t="shared" si="0"/>
        <v xml:space="preserve"> </v>
      </c>
      <c r="D59" s="51" t="str">
        <f t="shared" si="1"/>
        <v xml:space="preserve"> </v>
      </c>
      <c r="E59" s="51">
        <v>1.1574074074074073E-5</v>
      </c>
      <c r="F59" s="52" t="e">
        <f t="shared" si="2"/>
        <v>#N/A</v>
      </c>
      <c r="G59" t="str">
        <f>IF((ISERROR((VLOOKUP(B59,Calculation!C$2:C$1430,1,FALSE)))),"not entered","")</f>
        <v/>
      </c>
    </row>
    <row r="60" spans="2:7" x14ac:dyDescent="0.2">
      <c r="B60" s="66" t="s">
        <v>5</v>
      </c>
      <c r="C60" s="51" t="str">
        <f t="shared" si="0"/>
        <v xml:space="preserve"> </v>
      </c>
      <c r="D60" s="51" t="str">
        <f t="shared" si="1"/>
        <v xml:space="preserve"> </v>
      </c>
      <c r="E60" s="51">
        <v>1.1574074074074073E-5</v>
      </c>
      <c r="F60" s="52" t="e">
        <f t="shared" si="2"/>
        <v>#N/A</v>
      </c>
      <c r="G60" t="str">
        <f>IF((ISERROR((VLOOKUP(B60,Calculation!C$2:C$1430,1,FALSE)))),"not entered","")</f>
        <v/>
      </c>
    </row>
    <row r="61" spans="2:7" x14ac:dyDescent="0.2">
      <c r="B61" s="66" t="s">
        <v>5</v>
      </c>
      <c r="C61" s="51" t="str">
        <f t="shared" si="0"/>
        <v xml:space="preserve"> </v>
      </c>
      <c r="D61" s="51" t="str">
        <f t="shared" si="1"/>
        <v xml:space="preserve"> </v>
      </c>
      <c r="E61" s="51">
        <v>1.1574074074074073E-5</v>
      </c>
      <c r="F61" s="52" t="e">
        <f t="shared" si="2"/>
        <v>#N/A</v>
      </c>
      <c r="G61" t="str">
        <f>IF((ISERROR((VLOOKUP(B61,Calculation!C$2:C$1430,1,FALSE)))),"not entered","")</f>
        <v/>
      </c>
    </row>
    <row r="62" spans="2:7" x14ac:dyDescent="0.2">
      <c r="B62" s="66" t="s">
        <v>5</v>
      </c>
      <c r="C62" s="51" t="str">
        <f t="shared" si="0"/>
        <v xml:space="preserve"> </v>
      </c>
      <c r="D62" s="51" t="str">
        <f t="shared" si="1"/>
        <v xml:space="preserve"> </v>
      </c>
      <c r="E62" s="51">
        <v>1.1574074074074073E-5</v>
      </c>
      <c r="F62" s="52" t="e">
        <f t="shared" si="2"/>
        <v>#N/A</v>
      </c>
      <c r="G62" t="str">
        <f>IF((ISERROR((VLOOKUP(B62,Calculation!C$2:C$1430,1,FALSE)))),"not entered","")</f>
        <v/>
      </c>
    </row>
    <row r="63" spans="2:7" x14ac:dyDescent="0.2">
      <c r="B63" s="66" t="s">
        <v>5</v>
      </c>
      <c r="C63" s="51" t="str">
        <f t="shared" si="0"/>
        <v xml:space="preserve"> </v>
      </c>
      <c r="D63" s="51" t="str">
        <f t="shared" si="1"/>
        <v xml:space="preserve"> </v>
      </c>
      <c r="E63" s="51">
        <v>1.1574074074074073E-5</v>
      </c>
      <c r="F63" s="52" t="e">
        <f t="shared" si="2"/>
        <v>#N/A</v>
      </c>
      <c r="G63" t="str">
        <f>IF((ISERROR((VLOOKUP(B63,Calculation!C$2:C$1430,1,FALSE)))),"not entered","")</f>
        <v/>
      </c>
    </row>
    <row r="64" spans="2:7" x14ac:dyDescent="0.2">
      <c r="B64" s="66" t="s">
        <v>5</v>
      </c>
      <c r="C64" s="51" t="str">
        <f t="shared" si="0"/>
        <v xml:space="preserve"> </v>
      </c>
      <c r="D64" s="51" t="str">
        <f t="shared" si="1"/>
        <v xml:space="preserve"> </v>
      </c>
      <c r="E64" s="51">
        <v>1.1574074074074073E-5</v>
      </c>
      <c r="F64" s="52" t="e">
        <f t="shared" si="2"/>
        <v>#N/A</v>
      </c>
      <c r="G64" t="str">
        <f>IF((ISERROR((VLOOKUP(B64,Calculation!C$2:C$1430,1,FALSE)))),"not entered","")</f>
        <v/>
      </c>
    </row>
    <row r="65" spans="2:7" x14ac:dyDescent="0.2">
      <c r="B65" s="66" t="s">
        <v>5</v>
      </c>
      <c r="C65" s="51" t="str">
        <f t="shared" si="0"/>
        <v xml:space="preserve"> </v>
      </c>
      <c r="D65" s="51" t="str">
        <f t="shared" si="1"/>
        <v xml:space="preserve"> </v>
      </c>
      <c r="E65" s="51">
        <v>1.1574074074074073E-5</v>
      </c>
      <c r="F65" s="52" t="e">
        <f t="shared" si="2"/>
        <v>#N/A</v>
      </c>
      <c r="G65" t="str">
        <f>IF((ISERROR((VLOOKUP(B65,Calculation!C$2:C$1430,1,FALSE)))),"not entered","")</f>
        <v/>
      </c>
    </row>
    <row r="66" spans="2:7" x14ac:dyDescent="0.2">
      <c r="B66" s="66" t="s">
        <v>5</v>
      </c>
      <c r="C66" s="51" t="str">
        <f t="shared" si="0"/>
        <v xml:space="preserve"> </v>
      </c>
      <c r="D66" s="51" t="str">
        <f t="shared" si="1"/>
        <v xml:space="preserve"> </v>
      </c>
      <c r="E66" s="51">
        <v>1.1574074074074073E-5</v>
      </c>
      <c r="F66" s="52" t="e">
        <f t="shared" si="2"/>
        <v>#N/A</v>
      </c>
      <c r="G66" t="str">
        <f>IF((ISERROR((VLOOKUP(B66,Calculation!C$2:C$1430,1,FALSE)))),"not entered","")</f>
        <v/>
      </c>
    </row>
    <row r="67" spans="2:7" x14ac:dyDescent="0.2">
      <c r="B67" s="66" t="s">
        <v>5</v>
      </c>
      <c r="C67" s="51" t="str">
        <f t="shared" si="0"/>
        <v xml:space="preserve"> </v>
      </c>
      <c r="D67" s="51" t="str">
        <f t="shared" si="1"/>
        <v xml:space="preserve"> </v>
      </c>
      <c r="E67" s="51">
        <v>1.1574074074074073E-5</v>
      </c>
      <c r="F67" s="52" t="e">
        <f t="shared" si="2"/>
        <v>#N/A</v>
      </c>
      <c r="G67" t="str">
        <f>IF((ISERROR((VLOOKUP(B67,Calculation!C$2:C$1430,1,FALSE)))),"not entered","")</f>
        <v/>
      </c>
    </row>
    <row r="68" spans="2:7" x14ac:dyDescent="0.2">
      <c r="B68" s="66" t="s">
        <v>5</v>
      </c>
      <c r="C68" s="51" t="str">
        <f t="shared" si="0"/>
        <v xml:space="preserve"> </v>
      </c>
      <c r="D68" s="51" t="str">
        <f t="shared" si="1"/>
        <v xml:space="preserve"> </v>
      </c>
      <c r="E68" s="51">
        <v>1.1574074074074073E-5</v>
      </c>
      <c r="F68" s="52" t="e">
        <f t="shared" si="2"/>
        <v>#N/A</v>
      </c>
      <c r="G68" t="str">
        <f>IF((ISERROR((VLOOKUP(B68,Calculation!C$2:C$1430,1,FALSE)))),"not entered","")</f>
        <v/>
      </c>
    </row>
    <row r="69" spans="2:7" x14ac:dyDescent="0.2">
      <c r="B69" s="66" t="s">
        <v>5</v>
      </c>
      <c r="C69" s="51" t="str">
        <f t="shared" si="0"/>
        <v xml:space="preserve"> </v>
      </c>
      <c r="D69" s="51" t="str">
        <f t="shared" si="1"/>
        <v xml:space="preserve"> </v>
      </c>
      <c r="E69" s="51">
        <v>1.1574074074074073E-5</v>
      </c>
      <c r="F69" s="52" t="e">
        <f t="shared" si="2"/>
        <v>#N/A</v>
      </c>
      <c r="G69" t="str">
        <f>IF((ISERROR((VLOOKUP(B69,Calculation!C$2:C$1430,1,FALSE)))),"not entered","")</f>
        <v/>
      </c>
    </row>
    <row r="70" spans="2:7" x14ac:dyDescent="0.2">
      <c r="B70" s="66" t="s">
        <v>5</v>
      </c>
      <c r="C70" s="51" t="str">
        <f t="shared" ref="C70:C133" si="3">VLOOKUP(B70,name,3,FALSE)</f>
        <v xml:space="preserve"> </v>
      </c>
      <c r="D70" s="51" t="str">
        <f t="shared" ref="D70:D133" si="4">VLOOKUP(B70,name,2,FALSE)</f>
        <v xml:space="preserve"> </v>
      </c>
      <c r="E70" s="51">
        <v>1.1574074074074073E-5</v>
      </c>
      <c r="F70" s="52" t="e">
        <f t="shared" ref="F70:F133" si="5">(VLOOKUP(C70,C$4:E$5,3,FALSE))/(E70/10000)</f>
        <v>#N/A</v>
      </c>
      <c r="G70" t="str">
        <f>IF((ISERROR((VLOOKUP(B70,Calculation!C$2:C$1430,1,FALSE)))),"not entered","")</f>
        <v/>
      </c>
    </row>
    <row r="71" spans="2:7" x14ac:dyDescent="0.2">
      <c r="B71" s="66" t="s">
        <v>5</v>
      </c>
      <c r="C71" s="51" t="str">
        <f t="shared" si="3"/>
        <v xml:space="preserve"> </v>
      </c>
      <c r="D71" s="51" t="str">
        <f t="shared" si="4"/>
        <v xml:space="preserve"> </v>
      </c>
      <c r="E71" s="51">
        <v>1.1574074074074073E-5</v>
      </c>
      <c r="F71" s="52" t="e">
        <f t="shared" si="5"/>
        <v>#N/A</v>
      </c>
      <c r="G71" t="str">
        <f>IF((ISERROR((VLOOKUP(B71,Calculation!C$2:C$1430,1,FALSE)))),"not entered","")</f>
        <v/>
      </c>
    </row>
    <row r="72" spans="2:7" x14ac:dyDescent="0.2">
      <c r="B72" s="66" t="s">
        <v>5</v>
      </c>
      <c r="C72" s="51" t="str">
        <f t="shared" si="3"/>
        <v xml:space="preserve"> </v>
      </c>
      <c r="D72" s="51" t="str">
        <f t="shared" si="4"/>
        <v xml:space="preserve"> </v>
      </c>
      <c r="E72" s="51">
        <v>1.1574074074074073E-5</v>
      </c>
      <c r="F72" s="52" t="e">
        <f t="shared" si="5"/>
        <v>#N/A</v>
      </c>
      <c r="G72" t="str">
        <f>IF((ISERROR((VLOOKUP(B72,Calculation!C$2:C$1430,1,FALSE)))),"not entered","")</f>
        <v/>
      </c>
    </row>
    <row r="73" spans="2:7" x14ac:dyDescent="0.2">
      <c r="B73" s="66" t="s">
        <v>5</v>
      </c>
      <c r="C73" s="51" t="str">
        <f t="shared" si="3"/>
        <v xml:space="preserve"> </v>
      </c>
      <c r="D73" s="51" t="str">
        <f t="shared" si="4"/>
        <v xml:space="preserve"> </v>
      </c>
      <c r="E73" s="51">
        <v>1.1574074074074073E-5</v>
      </c>
      <c r="F73" s="52" t="e">
        <f t="shared" si="5"/>
        <v>#N/A</v>
      </c>
      <c r="G73" t="str">
        <f>IF((ISERROR((VLOOKUP(B73,Calculation!C$2:C$1430,1,FALSE)))),"not entered","")</f>
        <v/>
      </c>
    </row>
    <row r="74" spans="2:7" x14ac:dyDescent="0.2">
      <c r="B74" s="66" t="s">
        <v>5</v>
      </c>
      <c r="C74" s="51" t="str">
        <f t="shared" si="3"/>
        <v xml:space="preserve"> </v>
      </c>
      <c r="D74" s="51" t="str">
        <f t="shared" si="4"/>
        <v xml:space="preserve"> </v>
      </c>
      <c r="E74" s="51">
        <v>1.1574074074074073E-5</v>
      </c>
      <c r="F74" s="52" t="e">
        <f t="shared" si="5"/>
        <v>#N/A</v>
      </c>
      <c r="G74" t="str">
        <f>IF((ISERROR((VLOOKUP(B74,Calculation!C$2:C$1430,1,FALSE)))),"not entered","")</f>
        <v/>
      </c>
    </row>
    <row r="75" spans="2:7" x14ac:dyDescent="0.2">
      <c r="B75" s="66" t="s">
        <v>5</v>
      </c>
      <c r="C75" s="51" t="str">
        <f t="shared" si="3"/>
        <v xml:space="preserve"> </v>
      </c>
      <c r="D75" s="51" t="str">
        <f t="shared" si="4"/>
        <v xml:space="preserve"> </v>
      </c>
      <c r="E75" s="51">
        <v>1.1574074074074073E-5</v>
      </c>
      <c r="F75" s="52" t="e">
        <f t="shared" si="5"/>
        <v>#N/A</v>
      </c>
      <c r="G75" t="str">
        <f>IF((ISERROR((VLOOKUP(B75,Calculation!C$2:C$1430,1,FALSE)))),"not entered","")</f>
        <v/>
      </c>
    </row>
    <row r="76" spans="2:7" x14ac:dyDescent="0.2">
      <c r="B76" s="66" t="s">
        <v>5</v>
      </c>
      <c r="C76" s="51" t="str">
        <f t="shared" si="3"/>
        <v xml:space="preserve"> </v>
      </c>
      <c r="D76" s="51" t="str">
        <f t="shared" si="4"/>
        <v xml:space="preserve"> </v>
      </c>
      <c r="E76" s="51">
        <v>1.1574074074074073E-5</v>
      </c>
      <c r="F76" s="52" t="e">
        <f t="shared" si="5"/>
        <v>#N/A</v>
      </c>
      <c r="G76" t="str">
        <f>IF((ISERROR((VLOOKUP(B76,Calculation!C$2:C$1430,1,FALSE)))),"not entered","")</f>
        <v/>
      </c>
    </row>
    <row r="77" spans="2:7" x14ac:dyDescent="0.2">
      <c r="B77" s="66" t="s">
        <v>5</v>
      </c>
      <c r="C77" s="51" t="str">
        <f t="shared" si="3"/>
        <v xml:space="preserve"> </v>
      </c>
      <c r="D77" s="51" t="str">
        <f t="shared" si="4"/>
        <v xml:space="preserve"> </v>
      </c>
      <c r="E77" s="51">
        <v>1.1574074074074073E-5</v>
      </c>
      <c r="F77" s="52" t="e">
        <f t="shared" si="5"/>
        <v>#N/A</v>
      </c>
      <c r="G77" t="str">
        <f>IF((ISERROR((VLOOKUP(B77,Calculation!C$2:C$1430,1,FALSE)))),"not entered","")</f>
        <v/>
      </c>
    </row>
    <row r="78" spans="2:7" x14ac:dyDescent="0.2">
      <c r="B78" s="66" t="s">
        <v>5</v>
      </c>
      <c r="C78" s="51" t="str">
        <f t="shared" si="3"/>
        <v xml:space="preserve"> </v>
      </c>
      <c r="D78" s="51" t="str">
        <f t="shared" si="4"/>
        <v xml:space="preserve"> </v>
      </c>
      <c r="E78" s="51">
        <v>1.1574074074074073E-5</v>
      </c>
      <c r="F78" s="52" t="e">
        <f t="shared" si="5"/>
        <v>#N/A</v>
      </c>
      <c r="G78" t="str">
        <f>IF((ISERROR((VLOOKUP(B78,Calculation!C$2:C$1430,1,FALSE)))),"not entered","")</f>
        <v/>
      </c>
    </row>
    <row r="79" spans="2:7" x14ac:dyDescent="0.2">
      <c r="B79" s="66" t="s">
        <v>5</v>
      </c>
      <c r="C79" s="51" t="str">
        <f t="shared" si="3"/>
        <v xml:space="preserve"> </v>
      </c>
      <c r="D79" s="51" t="str">
        <f t="shared" si="4"/>
        <v xml:space="preserve"> </v>
      </c>
      <c r="E79" s="51">
        <v>1.1574074074074073E-5</v>
      </c>
      <c r="F79" s="52" t="e">
        <f t="shared" si="5"/>
        <v>#N/A</v>
      </c>
      <c r="G79" t="str">
        <f>IF((ISERROR((VLOOKUP(B79,Calculation!C$2:C$1430,1,FALSE)))),"not entered","")</f>
        <v/>
      </c>
    </row>
    <row r="80" spans="2:7" x14ac:dyDescent="0.2">
      <c r="B80" s="66" t="s">
        <v>5</v>
      </c>
      <c r="C80" s="51" t="str">
        <f t="shared" si="3"/>
        <v xml:space="preserve"> </v>
      </c>
      <c r="D80" s="51" t="str">
        <f t="shared" si="4"/>
        <v xml:space="preserve"> </v>
      </c>
      <c r="E80" s="51">
        <v>1.1574074074074073E-5</v>
      </c>
      <c r="F80" s="52" t="e">
        <f t="shared" si="5"/>
        <v>#N/A</v>
      </c>
      <c r="G80" t="str">
        <f>IF((ISERROR((VLOOKUP(B80,Calculation!C$2:C$1430,1,FALSE)))),"not entered","")</f>
        <v/>
      </c>
    </row>
    <row r="81" spans="2:7" x14ac:dyDescent="0.2">
      <c r="B81" s="66" t="s">
        <v>5</v>
      </c>
      <c r="C81" s="51" t="str">
        <f t="shared" si="3"/>
        <v xml:space="preserve"> </v>
      </c>
      <c r="D81" s="51" t="str">
        <f t="shared" si="4"/>
        <v xml:space="preserve"> </v>
      </c>
      <c r="E81" s="51">
        <v>1.1574074074074073E-5</v>
      </c>
      <c r="F81" s="52" t="e">
        <f t="shared" si="5"/>
        <v>#N/A</v>
      </c>
      <c r="G81" t="str">
        <f>IF((ISERROR((VLOOKUP(B81,Calculation!C$2:C$1430,1,FALSE)))),"not entered","")</f>
        <v/>
      </c>
    </row>
    <row r="82" spans="2:7" x14ac:dyDescent="0.2">
      <c r="B82" s="66" t="s">
        <v>5</v>
      </c>
      <c r="C82" s="51" t="str">
        <f t="shared" si="3"/>
        <v xml:space="preserve"> </v>
      </c>
      <c r="D82" s="51" t="str">
        <f t="shared" si="4"/>
        <v xml:space="preserve"> </v>
      </c>
      <c r="E82" s="51">
        <v>1.1574074074074073E-5</v>
      </c>
      <c r="F82" s="52" t="e">
        <f t="shared" si="5"/>
        <v>#N/A</v>
      </c>
      <c r="G82" t="str">
        <f>IF((ISERROR((VLOOKUP(B82,Calculation!C$2:C$1430,1,FALSE)))),"not entered","")</f>
        <v/>
      </c>
    </row>
    <row r="83" spans="2:7" x14ac:dyDescent="0.2">
      <c r="B83" s="66" t="s">
        <v>5</v>
      </c>
      <c r="C83" s="51" t="str">
        <f t="shared" si="3"/>
        <v xml:space="preserve"> </v>
      </c>
      <c r="D83" s="51" t="str">
        <f t="shared" si="4"/>
        <v xml:space="preserve"> </v>
      </c>
      <c r="E83" s="51">
        <v>1.1574074074074073E-5</v>
      </c>
      <c r="F83" s="52" t="e">
        <f t="shared" si="5"/>
        <v>#N/A</v>
      </c>
      <c r="G83" t="str">
        <f>IF((ISERROR((VLOOKUP(B83,Calculation!C$2:C$1430,1,FALSE)))),"not entered","")</f>
        <v/>
      </c>
    </row>
    <row r="84" spans="2:7" x14ac:dyDescent="0.2">
      <c r="B84" s="66" t="s">
        <v>5</v>
      </c>
      <c r="C84" s="51" t="str">
        <f t="shared" si="3"/>
        <v xml:space="preserve"> </v>
      </c>
      <c r="D84" s="51" t="str">
        <f t="shared" si="4"/>
        <v xml:space="preserve"> </v>
      </c>
      <c r="E84" s="51">
        <v>1.1574074074074073E-5</v>
      </c>
      <c r="F84" s="52" t="e">
        <f t="shared" si="5"/>
        <v>#N/A</v>
      </c>
      <c r="G84" t="str">
        <f>IF((ISERROR((VLOOKUP(B84,Calculation!C$2:C$1430,1,FALSE)))),"not entered","")</f>
        <v/>
      </c>
    </row>
    <row r="85" spans="2:7" x14ac:dyDescent="0.2">
      <c r="B85" s="66" t="s">
        <v>5</v>
      </c>
      <c r="C85" s="51" t="str">
        <f t="shared" si="3"/>
        <v xml:space="preserve"> </v>
      </c>
      <c r="D85" s="51" t="str">
        <f t="shared" si="4"/>
        <v xml:space="preserve"> </v>
      </c>
      <c r="E85" s="51">
        <v>1.1574074074074073E-5</v>
      </c>
      <c r="F85" s="52" t="e">
        <f t="shared" si="5"/>
        <v>#N/A</v>
      </c>
      <c r="G85" t="str">
        <f>IF((ISERROR((VLOOKUP(B85,Calculation!C$2:C$1430,1,FALSE)))),"not entered","")</f>
        <v/>
      </c>
    </row>
    <row r="86" spans="2:7" x14ac:dyDescent="0.2">
      <c r="B86" s="66" t="s">
        <v>5</v>
      </c>
      <c r="C86" s="51" t="str">
        <f t="shared" si="3"/>
        <v xml:space="preserve"> </v>
      </c>
      <c r="D86" s="51" t="str">
        <f t="shared" si="4"/>
        <v xml:space="preserve"> </v>
      </c>
      <c r="E86" s="51">
        <v>1.1574074074074073E-5</v>
      </c>
      <c r="F86" s="52" t="e">
        <f t="shared" si="5"/>
        <v>#N/A</v>
      </c>
      <c r="G86" t="str">
        <f>IF((ISERROR((VLOOKUP(B86,Calculation!C$2:C$1430,1,FALSE)))),"not entered","")</f>
        <v/>
      </c>
    </row>
    <row r="87" spans="2:7" x14ac:dyDescent="0.2">
      <c r="B87" s="66" t="s">
        <v>5</v>
      </c>
      <c r="C87" s="51" t="str">
        <f t="shared" si="3"/>
        <v xml:space="preserve"> </v>
      </c>
      <c r="D87" s="51" t="str">
        <f t="shared" si="4"/>
        <v xml:space="preserve"> </v>
      </c>
      <c r="E87" s="51">
        <v>1.1574074074074073E-5</v>
      </c>
      <c r="F87" s="52" t="e">
        <f t="shared" si="5"/>
        <v>#N/A</v>
      </c>
      <c r="G87" t="str">
        <f>IF((ISERROR((VLOOKUP(B87,Calculation!C$2:C$1430,1,FALSE)))),"not entered","")</f>
        <v/>
      </c>
    </row>
    <row r="88" spans="2:7" x14ac:dyDescent="0.2">
      <c r="B88" s="66" t="s">
        <v>5</v>
      </c>
      <c r="C88" s="51" t="str">
        <f t="shared" si="3"/>
        <v xml:space="preserve"> </v>
      </c>
      <c r="D88" s="51" t="str">
        <f t="shared" si="4"/>
        <v xml:space="preserve"> </v>
      </c>
      <c r="E88" s="51">
        <v>1.1574074074074073E-5</v>
      </c>
      <c r="F88" s="52" t="e">
        <f t="shared" si="5"/>
        <v>#N/A</v>
      </c>
      <c r="G88" t="str">
        <f>IF((ISERROR((VLOOKUP(B88,Calculation!C$2:C$1430,1,FALSE)))),"not entered","")</f>
        <v/>
      </c>
    </row>
    <row r="89" spans="2:7" x14ac:dyDescent="0.2">
      <c r="B89" s="66" t="s">
        <v>5</v>
      </c>
      <c r="C89" s="51" t="str">
        <f t="shared" si="3"/>
        <v xml:space="preserve"> </v>
      </c>
      <c r="D89" s="51" t="str">
        <f t="shared" si="4"/>
        <v xml:space="preserve"> </v>
      </c>
      <c r="E89" s="51">
        <v>1.1574074074074073E-5</v>
      </c>
      <c r="F89" s="52" t="e">
        <f t="shared" si="5"/>
        <v>#N/A</v>
      </c>
      <c r="G89" t="str">
        <f>IF((ISERROR((VLOOKUP(B89,Calculation!C$2:C$1430,1,FALSE)))),"not entered","")</f>
        <v/>
      </c>
    </row>
    <row r="90" spans="2:7" x14ac:dyDescent="0.2">
      <c r="B90" s="66" t="s">
        <v>5</v>
      </c>
      <c r="C90" s="51" t="str">
        <f t="shared" si="3"/>
        <v xml:space="preserve"> </v>
      </c>
      <c r="D90" s="51" t="str">
        <f t="shared" si="4"/>
        <v xml:space="preserve"> </v>
      </c>
      <c r="E90" s="51">
        <v>1.1574074074074073E-5</v>
      </c>
      <c r="F90" s="52" t="e">
        <f t="shared" si="5"/>
        <v>#N/A</v>
      </c>
      <c r="G90" t="str">
        <f>IF((ISERROR((VLOOKUP(B90,Calculation!C$2:C$1430,1,FALSE)))),"not entered","")</f>
        <v/>
      </c>
    </row>
    <row r="91" spans="2:7" x14ac:dyDescent="0.2">
      <c r="B91" s="66" t="s">
        <v>5</v>
      </c>
      <c r="C91" s="51" t="str">
        <f t="shared" si="3"/>
        <v xml:space="preserve"> </v>
      </c>
      <c r="D91" s="51" t="str">
        <f t="shared" si="4"/>
        <v xml:space="preserve"> </v>
      </c>
      <c r="E91" s="51">
        <v>1.1574074074074073E-5</v>
      </c>
      <c r="F91" s="52" t="e">
        <f t="shared" si="5"/>
        <v>#N/A</v>
      </c>
      <c r="G91" t="str">
        <f>IF((ISERROR((VLOOKUP(B91,Calculation!C$2:C$1430,1,FALSE)))),"not entered","")</f>
        <v/>
      </c>
    </row>
    <row r="92" spans="2:7" x14ac:dyDescent="0.2">
      <c r="B92" s="66" t="s">
        <v>5</v>
      </c>
      <c r="C92" s="51" t="str">
        <f t="shared" si="3"/>
        <v xml:space="preserve"> </v>
      </c>
      <c r="D92" s="51" t="str">
        <f t="shared" si="4"/>
        <v xml:space="preserve"> </v>
      </c>
      <c r="E92" s="51">
        <v>1.1574074074074073E-5</v>
      </c>
      <c r="F92" s="52" t="e">
        <f t="shared" si="5"/>
        <v>#N/A</v>
      </c>
      <c r="G92" t="str">
        <f>IF((ISERROR((VLOOKUP(B92,Calculation!C$2:C$1430,1,FALSE)))),"not entered","")</f>
        <v/>
      </c>
    </row>
    <row r="93" spans="2:7" x14ac:dyDescent="0.2">
      <c r="B93" s="66" t="s">
        <v>5</v>
      </c>
      <c r="C93" s="51" t="str">
        <f t="shared" si="3"/>
        <v xml:space="preserve"> </v>
      </c>
      <c r="D93" s="51" t="str">
        <f t="shared" si="4"/>
        <v xml:space="preserve"> </v>
      </c>
      <c r="E93" s="51">
        <v>1.1574074074074073E-5</v>
      </c>
      <c r="F93" s="52" t="e">
        <f t="shared" si="5"/>
        <v>#N/A</v>
      </c>
      <c r="G93" t="str">
        <f>IF((ISERROR((VLOOKUP(B93,Calculation!C$2:C$1430,1,FALSE)))),"not entered","")</f>
        <v/>
      </c>
    </row>
    <row r="94" spans="2:7" x14ac:dyDescent="0.2">
      <c r="B94" s="66" t="s">
        <v>5</v>
      </c>
      <c r="C94" s="51" t="str">
        <f t="shared" si="3"/>
        <v xml:space="preserve"> </v>
      </c>
      <c r="D94" s="51" t="str">
        <f t="shared" si="4"/>
        <v xml:space="preserve"> </v>
      </c>
      <c r="E94" s="51">
        <v>1.1574074074074073E-5</v>
      </c>
      <c r="F94" s="52" t="e">
        <f t="shared" si="5"/>
        <v>#N/A</v>
      </c>
      <c r="G94" t="str">
        <f>IF((ISERROR((VLOOKUP(B94,Calculation!C$2:C$1430,1,FALSE)))),"not entered","")</f>
        <v/>
      </c>
    </row>
    <row r="95" spans="2:7" x14ac:dyDescent="0.2">
      <c r="B95" s="66" t="s">
        <v>5</v>
      </c>
      <c r="C95" s="51" t="str">
        <f t="shared" si="3"/>
        <v xml:space="preserve"> </v>
      </c>
      <c r="D95" s="51" t="str">
        <f t="shared" si="4"/>
        <v xml:space="preserve"> </v>
      </c>
      <c r="E95" s="51">
        <v>1.1574074074074073E-5</v>
      </c>
      <c r="F95" s="52" t="e">
        <f t="shared" si="5"/>
        <v>#N/A</v>
      </c>
      <c r="G95" t="str">
        <f>IF((ISERROR((VLOOKUP(B95,Calculation!C$2:C$1430,1,FALSE)))),"not entered","")</f>
        <v/>
      </c>
    </row>
    <row r="96" spans="2:7" x14ac:dyDescent="0.2">
      <c r="B96" s="66" t="s">
        <v>5</v>
      </c>
      <c r="C96" s="51" t="str">
        <f t="shared" si="3"/>
        <v xml:space="preserve"> </v>
      </c>
      <c r="D96" s="51" t="str">
        <f t="shared" si="4"/>
        <v xml:space="preserve"> </v>
      </c>
      <c r="E96" s="51">
        <v>1.1574074074074073E-5</v>
      </c>
      <c r="F96" s="52" t="e">
        <f t="shared" si="5"/>
        <v>#N/A</v>
      </c>
      <c r="G96" t="str">
        <f>IF((ISERROR((VLOOKUP(B96,Calculation!C$2:C$1430,1,FALSE)))),"not entered","")</f>
        <v/>
      </c>
    </row>
    <row r="97" spans="2:7" x14ac:dyDescent="0.2">
      <c r="B97" s="66" t="s">
        <v>5</v>
      </c>
      <c r="C97" s="51" t="str">
        <f t="shared" si="3"/>
        <v xml:space="preserve"> </v>
      </c>
      <c r="D97" s="51" t="str">
        <f t="shared" si="4"/>
        <v xml:space="preserve"> </v>
      </c>
      <c r="E97" s="51">
        <v>1.1574074074074073E-5</v>
      </c>
      <c r="F97" s="52" t="e">
        <f t="shared" si="5"/>
        <v>#N/A</v>
      </c>
      <c r="G97" t="str">
        <f>IF((ISERROR((VLOOKUP(B97,Calculation!C$2:C$1430,1,FALSE)))),"not entered","")</f>
        <v/>
      </c>
    </row>
    <row r="98" spans="2:7" x14ac:dyDescent="0.2">
      <c r="B98" s="66" t="s">
        <v>5</v>
      </c>
      <c r="C98" s="51" t="str">
        <f t="shared" si="3"/>
        <v xml:space="preserve"> </v>
      </c>
      <c r="D98" s="51" t="str">
        <f t="shared" si="4"/>
        <v xml:space="preserve"> </v>
      </c>
      <c r="E98" s="51">
        <v>1.1574074074074073E-5</v>
      </c>
      <c r="F98" s="52" t="e">
        <f t="shared" si="5"/>
        <v>#N/A</v>
      </c>
      <c r="G98" t="str">
        <f>IF((ISERROR((VLOOKUP(B98,Calculation!C$2:C$1430,1,FALSE)))),"not entered","")</f>
        <v/>
      </c>
    </row>
    <row r="99" spans="2:7" x14ac:dyDescent="0.2">
      <c r="B99" s="66" t="s">
        <v>5</v>
      </c>
      <c r="C99" s="51" t="str">
        <f t="shared" si="3"/>
        <v xml:space="preserve"> </v>
      </c>
      <c r="D99" s="51" t="str">
        <f t="shared" si="4"/>
        <v xml:space="preserve"> </v>
      </c>
      <c r="E99" s="51">
        <v>1.1574074074074073E-5</v>
      </c>
      <c r="F99" s="52" t="e">
        <f t="shared" si="5"/>
        <v>#N/A</v>
      </c>
      <c r="G99" t="str">
        <f>IF((ISERROR((VLOOKUP(B99,Calculation!C$2:C$1430,1,FALSE)))),"not entered","")</f>
        <v/>
      </c>
    </row>
    <row r="100" spans="2:7" x14ac:dyDescent="0.2">
      <c r="B100" s="66" t="s">
        <v>5</v>
      </c>
      <c r="C100" s="51" t="str">
        <f t="shared" si="3"/>
        <v xml:space="preserve"> </v>
      </c>
      <c r="D100" s="51" t="str">
        <f t="shared" si="4"/>
        <v xml:space="preserve"> </v>
      </c>
      <c r="E100" s="51">
        <v>1.1574074074074073E-5</v>
      </c>
      <c r="F100" s="52" t="e">
        <f t="shared" si="5"/>
        <v>#N/A</v>
      </c>
      <c r="G100" t="str">
        <f>IF((ISERROR((VLOOKUP(B100,Calculation!C$2:C$1430,1,FALSE)))),"not entered","")</f>
        <v/>
      </c>
    </row>
    <row r="101" spans="2:7" x14ac:dyDescent="0.2">
      <c r="B101" s="66" t="s">
        <v>5</v>
      </c>
      <c r="C101" s="51" t="str">
        <f t="shared" si="3"/>
        <v xml:space="preserve"> </v>
      </c>
      <c r="D101" s="51" t="str">
        <f t="shared" si="4"/>
        <v xml:space="preserve"> </v>
      </c>
      <c r="E101" s="51">
        <v>1.1574074074074073E-5</v>
      </c>
      <c r="F101" s="52" t="e">
        <f t="shared" si="5"/>
        <v>#N/A</v>
      </c>
      <c r="G101" t="str">
        <f>IF((ISERROR((VLOOKUP(B101,Calculation!C$2:C$1430,1,FALSE)))),"not entered","")</f>
        <v/>
      </c>
    </row>
    <row r="102" spans="2:7" x14ac:dyDescent="0.2">
      <c r="B102" s="66" t="s">
        <v>5</v>
      </c>
      <c r="C102" s="51" t="str">
        <f t="shared" si="3"/>
        <v xml:space="preserve"> </v>
      </c>
      <c r="D102" s="51" t="str">
        <f t="shared" si="4"/>
        <v xml:space="preserve"> </v>
      </c>
      <c r="E102" s="51">
        <v>1.1574074074074073E-5</v>
      </c>
      <c r="F102" s="52" t="e">
        <f t="shared" si="5"/>
        <v>#N/A</v>
      </c>
      <c r="G102" t="str">
        <f>IF((ISERROR((VLOOKUP(B102,Calculation!C$2:C$1430,1,FALSE)))),"not entered","")</f>
        <v/>
      </c>
    </row>
    <row r="103" spans="2:7" x14ac:dyDescent="0.2">
      <c r="B103" s="66" t="s">
        <v>5</v>
      </c>
      <c r="C103" s="51" t="str">
        <f t="shared" si="3"/>
        <v xml:space="preserve"> </v>
      </c>
      <c r="D103" s="51" t="str">
        <f t="shared" si="4"/>
        <v xml:space="preserve"> </v>
      </c>
      <c r="E103" s="51">
        <v>1.1574074074074073E-5</v>
      </c>
      <c r="F103" s="52" t="e">
        <f t="shared" si="5"/>
        <v>#N/A</v>
      </c>
      <c r="G103" t="str">
        <f>IF((ISERROR((VLOOKUP(B103,Calculation!C$2:C$1430,1,FALSE)))),"not entered","")</f>
        <v/>
      </c>
    </row>
    <row r="104" spans="2:7" x14ac:dyDescent="0.2">
      <c r="B104" s="66" t="s">
        <v>5</v>
      </c>
      <c r="C104" s="51" t="str">
        <f t="shared" si="3"/>
        <v xml:space="preserve"> </v>
      </c>
      <c r="D104" s="51" t="str">
        <f t="shared" si="4"/>
        <v xml:space="preserve"> </v>
      </c>
      <c r="E104" s="51">
        <v>1.1574074074074073E-5</v>
      </c>
      <c r="F104" s="52" t="e">
        <f t="shared" si="5"/>
        <v>#N/A</v>
      </c>
      <c r="G104" t="str">
        <f>IF((ISERROR((VLOOKUP(B104,Calculation!C$2:C$1430,1,FALSE)))),"not entered","")</f>
        <v/>
      </c>
    </row>
    <row r="105" spans="2:7" x14ac:dyDescent="0.2">
      <c r="B105" s="66" t="s">
        <v>5</v>
      </c>
      <c r="C105" s="51" t="str">
        <f t="shared" si="3"/>
        <v xml:space="preserve"> </v>
      </c>
      <c r="D105" s="51" t="str">
        <f t="shared" si="4"/>
        <v xml:space="preserve"> </v>
      </c>
      <c r="E105" s="51">
        <v>1.1574074074074073E-5</v>
      </c>
      <c r="F105" s="52" t="e">
        <f t="shared" si="5"/>
        <v>#N/A</v>
      </c>
      <c r="G105" t="str">
        <f>IF((ISERROR((VLOOKUP(B105,Calculation!C$2:C$1430,1,FALSE)))),"not entered","")</f>
        <v/>
      </c>
    </row>
    <row r="106" spans="2:7" x14ac:dyDescent="0.2">
      <c r="B106" s="66" t="s">
        <v>5</v>
      </c>
      <c r="C106" s="51" t="str">
        <f t="shared" si="3"/>
        <v xml:space="preserve"> </v>
      </c>
      <c r="D106" s="51" t="str">
        <f t="shared" si="4"/>
        <v xml:space="preserve"> </v>
      </c>
      <c r="E106" s="51">
        <v>1.1574074074074073E-5</v>
      </c>
      <c r="F106" s="52" t="e">
        <f t="shared" si="5"/>
        <v>#N/A</v>
      </c>
      <c r="G106" t="str">
        <f>IF((ISERROR((VLOOKUP(B106,Calculation!C$2:C$1430,1,FALSE)))),"not entered","")</f>
        <v/>
      </c>
    </row>
    <row r="107" spans="2:7" x14ac:dyDescent="0.2">
      <c r="B107" s="66" t="s">
        <v>5</v>
      </c>
      <c r="C107" s="51" t="str">
        <f t="shared" si="3"/>
        <v xml:space="preserve"> </v>
      </c>
      <c r="D107" s="51" t="str">
        <f t="shared" si="4"/>
        <v xml:space="preserve"> </v>
      </c>
      <c r="E107" s="51">
        <v>1.1574074074074073E-5</v>
      </c>
      <c r="F107" s="52" t="e">
        <f t="shared" si="5"/>
        <v>#N/A</v>
      </c>
      <c r="G107" t="str">
        <f>IF((ISERROR((VLOOKUP(B107,Calculation!C$2:C$1430,1,FALSE)))),"not entered","")</f>
        <v/>
      </c>
    </row>
    <row r="108" spans="2:7" x14ac:dyDescent="0.2">
      <c r="B108" s="66" t="s">
        <v>5</v>
      </c>
      <c r="C108" s="51" t="str">
        <f t="shared" si="3"/>
        <v xml:space="preserve"> </v>
      </c>
      <c r="D108" s="51" t="str">
        <f t="shared" si="4"/>
        <v xml:space="preserve"> </v>
      </c>
      <c r="E108" s="51">
        <v>1.1574074074074073E-5</v>
      </c>
      <c r="F108" s="52" t="e">
        <f t="shared" si="5"/>
        <v>#N/A</v>
      </c>
      <c r="G108" t="str">
        <f>IF((ISERROR((VLOOKUP(B108,Calculation!C$2:C$1430,1,FALSE)))),"not entered","")</f>
        <v/>
      </c>
    </row>
    <row r="109" spans="2:7" x14ac:dyDescent="0.2">
      <c r="B109" s="66" t="s">
        <v>5</v>
      </c>
      <c r="C109" s="51" t="str">
        <f t="shared" si="3"/>
        <v xml:space="preserve"> </v>
      </c>
      <c r="D109" s="51" t="str">
        <f t="shared" si="4"/>
        <v xml:space="preserve"> </v>
      </c>
      <c r="E109" s="51">
        <v>1.1574074074074073E-5</v>
      </c>
      <c r="F109" s="52" t="e">
        <f t="shared" si="5"/>
        <v>#N/A</v>
      </c>
      <c r="G109" t="str">
        <f>IF((ISERROR((VLOOKUP(B109,Calculation!C$2:C$1430,1,FALSE)))),"not entered","")</f>
        <v/>
      </c>
    </row>
    <row r="110" spans="2:7" x14ac:dyDescent="0.2">
      <c r="B110" s="66" t="s">
        <v>5</v>
      </c>
      <c r="C110" s="51" t="str">
        <f t="shared" si="3"/>
        <v xml:space="preserve"> </v>
      </c>
      <c r="D110" s="51" t="str">
        <f t="shared" si="4"/>
        <v xml:space="preserve"> </v>
      </c>
      <c r="E110" s="51">
        <v>1.1574074074074073E-5</v>
      </c>
      <c r="F110" s="52" t="e">
        <f t="shared" si="5"/>
        <v>#N/A</v>
      </c>
      <c r="G110" t="str">
        <f>IF((ISERROR((VLOOKUP(B110,Calculation!C$2:C$1430,1,FALSE)))),"not entered","")</f>
        <v/>
      </c>
    </row>
    <row r="111" spans="2:7" x14ac:dyDescent="0.2">
      <c r="B111" s="66" t="s">
        <v>5</v>
      </c>
      <c r="C111" s="51" t="str">
        <f t="shared" si="3"/>
        <v xml:space="preserve"> </v>
      </c>
      <c r="D111" s="51" t="str">
        <f t="shared" si="4"/>
        <v xml:space="preserve"> </v>
      </c>
      <c r="E111" s="51">
        <v>1.1574074074074073E-5</v>
      </c>
      <c r="F111" s="52" t="e">
        <f t="shared" si="5"/>
        <v>#N/A</v>
      </c>
      <c r="G111" t="str">
        <f>IF((ISERROR((VLOOKUP(B111,Calculation!C$2:C$1430,1,FALSE)))),"not entered","")</f>
        <v/>
      </c>
    </row>
    <row r="112" spans="2:7" x14ac:dyDescent="0.2">
      <c r="B112" s="66" t="s">
        <v>5</v>
      </c>
      <c r="C112" s="51" t="str">
        <f t="shared" si="3"/>
        <v xml:space="preserve"> </v>
      </c>
      <c r="D112" s="51" t="str">
        <f t="shared" si="4"/>
        <v xml:space="preserve"> </v>
      </c>
      <c r="E112" s="51">
        <v>1.1574074074074073E-5</v>
      </c>
      <c r="F112" s="52" t="e">
        <f t="shared" si="5"/>
        <v>#N/A</v>
      </c>
      <c r="G112" t="str">
        <f>IF((ISERROR((VLOOKUP(B112,Calculation!C$2:C$1430,1,FALSE)))),"not entered","")</f>
        <v/>
      </c>
    </row>
    <row r="113" spans="2:7" x14ac:dyDescent="0.2">
      <c r="B113" s="66" t="s">
        <v>5</v>
      </c>
      <c r="C113" s="51" t="str">
        <f t="shared" si="3"/>
        <v xml:space="preserve"> </v>
      </c>
      <c r="D113" s="51" t="str">
        <f t="shared" si="4"/>
        <v xml:space="preserve"> </v>
      </c>
      <c r="E113" s="51">
        <v>1.1574074074074073E-5</v>
      </c>
      <c r="F113" s="52" t="e">
        <f t="shared" si="5"/>
        <v>#N/A</v>
      </c>
      <c r="G113" t="str">
        <f>IF((ISERROR((VLOOKUP(B113,Calculation!C$2:C$1430,1,FALSE)))),"not entered","")</f>
        <v/>
      </c>
    </row>
    <row r="114" spans="2:7" x14ac:dyDescent="0.2">
      <c r="B114" s="66" t="s">
        <v>5</v>
      </c>
      <c r="C114" s="51" t="str">
        <f t="shared" si="3"/>
        <v xml:space="preserve"> </v>
      </c>
      <c r="D114" s="51" t="str">
        <f t="shared" si="4"/>
        <v xml:space="preserve"> </v>
      </c>
      <c r="E114" s="51">
        <v>1.1574074074074073E-5</v>
      </c>
      <c r="F114" s="52" t="e">
        <f t="shared" si="5"/>
        <v>#N/A</v>
      </c>
      <c r="G114" t="str">
        <f>IF((ISERROR((VLOOKUP(B114,Calculation!C$2:C$1430,1,FALSE)))),"not entered","")</f>
        <v/>
      </c>
    </row>
    <row r="115" spans="2:7" x14ac:dyDescent="0.2">
      <c r="B115" s="66" t="s">
        <v>5</v>
      </c>
      <c r="C115" s="51" t="str">
        <f t="shared" si="3"/>
        <v xml:space="preserve"> </v>
      </c>
      <c r="D115" s="51" t="str">
        <f t="shared" si="4"/>
        <v xml:space="preserve"> </v>
      </c>
      <c r="E115" s="51">
        <v>1.1574074074074073E-5</v>
      </c>
      <c r="F115" s="52" t="e">
        <f t="shared" si="5"/>
        <v>#N/A</v>
      </c>
      <c r="G115" t="str">
        <f>IF((ISERROR((VLOOKUP(B115,Calculation!C$2:C$1430,1,FALSE)))),"not entered","")</f>
        <v/>
      </c>
    </row>
    <row r="116" spans="2:7" x14ac:dyDescent="0.2">
      <c r="B116" s="66" t="s">
        <v>5</v>
      </c>
      <c r="C116" s="51" t="str">
        <f t="shared" si="3"/>
        <v xml:space="preserve"> </v>
      </c>
      <c r="D116" s="51" t="str">
        <f t="shared" si="4"/>
        <v xml:space="preserve"> </v>
      </c>
      <c r="E116" s="51">
        <v>1.1574074074074073E-5</v>
      </c>
      <c r="F116" s="52" t="e">
        <f t="shared" si="5"/>
        <v>#N/A</v>
      </c>
      <c r="G116" t="str">
        <f>IF((ISERROR((VLOOKUP(B116,Calculation!C$2:C$1430,1,FALSE)))),"not entered","")</f>
        <v/>
      </c>
    </row>
    <row r="117" spans="2:7" x14ac:dyDescent="0.2">
      <c r="B117" s="66" t="s">
        <v>5</v>
      </c>
      <c r="C117" s="51" t="str">
        <f t="shared" si="3"/>
        <v xml:space="preserve"> </v>
      </c>
      <c r="D117" s="51" t="str">
        <f t="shared" si="4"/>
        <v xml:space="preserve"> </v>
      </c>
      <c r="E117" s="51">
        <v>1.1574074074074073E-5</v>
      </c>
      <c r="F117" s="52" t="e">
        <f t="shared" si="5"/>
        <v>#N/A</v>
      </c>
      <c r="G117" t="str">
        <f>IF((ISERROR((VLOOKUP(B117,Calculation!C$2:C$1430,1,FALSE)))),"not entered","")</f>
        <v/>
      </c>
    </row>
    <row r="118" spans="2:7" x14ac:dyDescent="0.2">
      <c r="B118" s="66" t="s">
        <v>5</v>
      </c>
      <c r="C118" s="51" t="str">
        <f t="shared" si="3"/>
        <v xml:space="preserve"> </v>
      </c>
      <c r="D118" s="51" t="str">
        <f t="shared" si="4"/>
        <v xml:space="preserve"> </v>
      </c>
      <c r="E118" s="51">
        <v>1.1574074074074073E-5</v>
      </c>
      <c r="F118" s="52" t="e">
        <f t="shared" si="5"/>
        <v>#N/A</v>
      </c>
      <c r="G118" t="str">
        <f>IF((ISERROR((VLOOKUP(B118,Calculation!C$2:C$1430,1,FALSE)))),"not entered","")</f>
        <v/>
      </c>
    </row>
    <row r="119" spans="2:7" x14ac:dyDescent="0.2">
      <c r="B119" s="66" t="s">
        <v>5</v>
      </c>
      <c r="C119" s="51" t="str">
        <f t="shared" si="3"/>
        <v xml:space="preserve"> </v>
      </c>
      <c r="D119" s="51" t="str">
        <f t="shared" si="4"/>
        <v xml:space="preserve"> </v>
      </c>
      <c r="E119" s="51">
        <v>1.1574074074074073E-5</v>
      </c>
      <c r="F119" s="52" t="e">
        <f t="shared" si="5"/>
        <v>#N/A</v>
      </c>
      <c r="G119" t="str">
        <f>IF((ISERROR((VLOOKUP(B119,Calculation!C$2:C$1430,1,FALSE)))),"not entered","")</f>
        <v/>
      </c>
    </row>
    <row r="120" spans="2:7" x14ac:dyDescent="0.2">
      <c r="B120" s="66" t="s">
        <v>5</v>
      </c>
      <c r="C120" s="51" t="str">
        <f t="shared" si="3"/>
        <v xml:space="preserve"> </v>
      </c>
      <c r="D120" s="51" t="str">
        <f t="shared" si="4"/>
        <v xml:space="preserve"> </v>
      </c>
      <c r="E120" s="51">
        <v>1.1574074074074073E-5</v>
      </c>
      <c r="F120" s="52" t="e">
        <f t="shared" si="5"/>
        <v>#N/A</v>
      </c>
      <c r="G120" t="str">
        <f>IF((ISERROR((VLOOKUP(B120,Calculation!C$2:C$1430,1,FALSE)))),"not entered","")</f>
        <v/>
      </c>
    </row>
    <row r="121" spans="2:7" x14ac:dyDescent="0.2">
      <c r="B121" s="66" t="s">
        <v>5</v>
      </c>
      <c r="C121" s="51" t="str">
        <f t="shared" si="3"/>
        <v xml:space="preserve"> </v>
      </c>
      <c r="D121" s="51" t="str">
        <f t="shared" si="4"/>
        <v xml:space="preserve"> </v>
      </c>
      <c r="E121" s="51">
        <v>1.1574074074074073E-5</v>
      </c>
      <c r="F121" s="52" t="e">
        <f t="shared" si="5"/>
        <v>#N/A</v>
      </c>
      <c r="G121" t="str">
        <f>IF((ISERROR((VLOOKUP(B121,Calculation!C$2:C$1430,1,FALSE)))),"not entered","")</f>
        <v/>
      </c>
    </row>
    <row r="122" spans="2:7" x14ac:dyDescent="0.2">
      <c r="B122" s="66" t="s">
        <v>5</v>
      </c>
      <c r="C122" s="51" t="str">
        <f t="shared" si="3"/>
        <v xml:space="preserve"> </v>
      </c>
      <c r="D122" s="51" t="str">
        <f t="shared" si="4"/>
        <v xml:space="preserve"> </v>
      </c>
      <c r="E122" s="51">
        <v>1.1574074074074073E-5</v>
      </c>
      <c r="F122" s="52" t="e">
        <f t="shared" si="5"/>
        <v>#N/A</v>
      </c>
      <c r="G122" t="str">
        <f>IF((ISERROR((VLOOKUP(B122,Calculation!C$2:C$1430,1,FALSE)))),"not entered","")</f>
        <v/>
      </c>
    </row>
    <row r="123" spans="2:7" x14ac:dyDescent="0.2">
      <c r="B123" s="66" t="s">
        <v>5</v>
      </c>
      <c r="C123" s="51" t="str">
        <f t="shared" si="3"/>
        <v xml:space="preserve"> </v>
      </c>
      <c r="D123" s="51" t="str">
        <f t="shared" si="4"/>
        <v xml:space="preserve"> </v>
      </c>
      <c r="E123" s="51">
        <v>1.1574074074074073E-5</v>
      </c>
      <c r="F123" s="52" t="e">
        <f t="shared" si="5"/>
        <v>#N/A</v>
      </c>
      <c r="G123" t="str">
        <f>IF((ISERROR((VLOOKUP(B123,Calculation!C$2:C$1430,1,FALSE)))),"not entered","")</f>
        <v/>
      </c>
    </row>
    <row r="124" spans="2:7" x14ac:dyDescent="0.2">
      <c r="B124" s="66" t="s">
        <v>5</v>
      </c>
      <c r="C124" s="51" t="str">
        <f t="shared" si="3"/>
        <v xml:space="preserve"> </v>
      </c>
      <c r="D124" s="51" t="str">
        <f t="shared" si="4"/>
        <v xml:space="preserve"> </v>
      </c>
      <c r="E124" s="51">
        <v>1.1574074074074073E-5</v>
      </c>
      <c r="F124" s="52" t="e">
        <f t="shared" si="5"/>
        <v>#N/A</v>
      </c>
      <c r="G124" t="str">
        <f>IF((ISERROR((VLOOKUP(B124,Calculation!C$2:C$1430,1,FALSE)))),"not entered","")</f>
        <v/>
      </c>
    </row>
    <row r="125" spans="2:7" x14ac:dyDescent="0.2">
      <c r="B125" s="66" t="s">
        <v>5</v>
      </c>
      <c r="C125" s="51" t="str">
        <f t="shared" si="3"/>
        <v xml:space="preserve"> </v>
      </c>
      <c r="D125" s="51" t="str">
        <f t="shared" si="4"/>
        <v xml:space="preserve"> </v>
      </c>
      <c r="E125" s="51">
        <v>1.1574074074074073E-5</v>
      </c>
      <c r="F125" s="52" t="e">
        <f t="shared" si="5"/>
        <v>#N/A</v>
      </c>
      <c r="G125" t="str">
        <f>IF((ISERROR((VLOOKUP(B125,Calculation!C$2:C$1430,1,FALSE)))),"not entered","")</f>
        <v/>
      </c>
    </row>
    <row r="126" spans="2:7" x14ac:dyDescent="0.2">
      <c r="B126" s="66" t="s">
        <v>5</v>
      </c>
      <c r="C126" s="51" t="str">
        <f t="shared" si="3"/>
        <v xml:space="preserve"> </v>
      </c>
      <c r="D126" s="51" t="str">
        <f t="shared" si="4"/>
        <v xml:space="preserve"> </v>
      </c>
      <c r="E126" s="51">
        <v>1.1574074074074073E-5</v>
      </c>
      <c r="F126" s="52" t="e">
        <f t="shared" si="5"/>
        <v>#N/A</v>
      </c>
      <c r="G126" t="str">
        <f>IF((ISERROR((VLOOKUP(B126,Calculation!C$2:C$1430,1,FALSE)))),"not entered","")</f>
        <v/>
      </c>
    </row>
    <row r="127" spans="2:7" x14ac:dyDescent="0.2">
      <c r="B127" s="66" t="s">
        <v>5</v>
      </c>
      <c r="C127" s="51" t="str">
        <f t="shared" si="3"/>
        <v xml:space="preserve"> </v>
      </c>
      <c r="D127" s="51" t="str">
        <f t="shared" si="4"/>
        <v xml:space="preserve"> </v>
      </c>
      <c r="E127" s="51">
        <v>1.1574074074074073E-5</v>
      </c>
      <c r="F127" s="52" t="e">
        <f t="shared" si="5"/>
        <v>#N/A</v>
      </c>
      <c r="G127" t="str">
        <f>IF((ISERROR((VLOOKUP(B127,Calculation!C$2:C$1430,1,FALSE)))),"not entered","")</f>
        <v/>
      </c>
    </row>
    <row r="128" spans="2:7" x14ac:dyDescent="0.2">
      <c r="B128" s="66" t="s">
        <v>5</v>
      </c>
      <c r="C128" s="51" t="str">
        <f t="shared" si="3"/>
        <v xml:space="preserve"> </v>
      </c>
      <c r="D128" s="51" t="str">
        <f t="shared" si="4"/>
        <v xml:space="preserve"> </v>
      </c>
      <c r="E128" s="51">
        <v>1.1574074074074073E-5</v>
      </c>
      <c r="F128" s="52" t="e">
        <f t="shared" si="5"/>
        <v>#N/A</v>
      </c>
      <c r="G128" t="str">
        <f>IF((ISERROR((VLOOKUP(B128,Calculation!C$2:C$1430,1,FALSE)))),"not entered","")</f>
        <v/>
      </c>
    </row>
    <row r="129" spans="2:7" x14ac:dyDescent="0.2">
      <c r="B129" s="66" t="s">
        <v>5</v>
      </c>
      <c r="C129" s="51" t="str">
        <f t="shared" si="3"/>
        <v xml:space="preserve"> </v>
      </c>
      <c r="D129" s="51" t="str">
        <f t="shared" si="4"/>
        <v xml:space="preserve"> </v>
      </c>
      <c r="E129" s="51">
        <v>1.1574074074074073E-5</v>
      </c>
      <c r="F129" s="52" t="e">
        <f t="shared" si="5"/>
        <v>#N/A</v>
      </c>
      <c r="G129" t="str">
        <f>IF((ISERROR((VLOOKUP(B129,Calculation!C$2:C$1430,1,FALSE)))),"not entered","")</f>
        <v/>
      </c>
    </row>
    <row r="130" spans="2:7" x14ac:dyDescent="0.2">
      <c r="B130" s="66" t="s">
        <v>5</v>
      </c>
      <c r="C130" s="51" t="str">
        <f t="shared" si="3"/>
        <v xml:space="preserve"> </v>
      </c>
      <c r="D130" s="51" t="str">
        <f t="shared" si="4"/>
        <v xml:space="preserve"> </v>
      </c>
      <c r="E130" s="51">
        <v>1.1574074074074073E-5</v>
      </c>
      <c r="F130" s="52" t="e">
        <f t="shared" si="5"/>
        <v>#N/A</v>
      </c>
      <c r="G130" t="str">
        <f>IF((ISERROR((VLOOKUP(B130,Calculation!C$2:C$1430,1,FALSE)))),"not entered","")</f>
        <v/>
      </c>
    </row>
    <row r="131" spans="2:7" x14ac:dyDescent="0.2">
      <c r="B131" s="66" t="s">
        <v>5</v>
      </c>
      <c r="C131" s="51" t="str">
        <f t="shared" si="3"/>
        <v xml:space="preserve"> </v>
      </c>
      <c r="D131" s="51" t="str">
        <f t="shared" si="4"/>
        <v xml:space="preserve"> </v>
      </c>
      <c r="E131" s="51">
        <v>1.1574074074074073E-5</v>
      </c>
      <c r="F131" s="52" t="e">
        <f t="shared" si="5"/>
        <v>#N/A</v>
      </c>
      <c r="G131" t="str">
        <f>IF((ISERROR((VLOOKUP(B131,Calculation!C$2:C$1430,1,FALSE)))),"not entered","")</f>
        <v/>
      </c>
    </row>
    <row r="132" spans="2:7" x14ac:dyDescent="0.2">
      <c r="B132" s="66" t="s">
        <v>5</v>
      </c>
      <c r="C132" s="51" t="str">
        <f t="shared" si="3"/>
        <v xml:space="preserve"> </v>
      </c>
      <c r="D132" s="51" t="str">
        <f t="shared" si="4"/>
        <v xml:space="preserve"> </v>
      </c>
      <c r="E132" s="51">
        <v>1.1574074074074073E-5</v>
      </c>
      <c r="F132" s="52" t="e">
        <f t="shared" si="5"/>
        <v>#N/A</v>
      </c>
      <c r="G132" t="str">
        <f>IF((ISERROR((VLOOKUP(B132,Calculation!C$2:C$1430,1,FALSE)))),"not entered","")</f>
        <v/>
      </c>
    </row>
    <row r="133" spans="2:7" x14ac:dyDescent="0.2">
      <c r="B133" s="66" t="s">
        <v>5</v>
      </c>
      <c r="C133" s="51" t="str">
        <f t="shared" si="3"/>
        <v xml:space="preserve"> </v>
      </c>
      <c r="D133" s="51" t="str">
        <f t="shared" si="4"/>
        <v xml:space="preserve"> </v>
      </c>
      <c r="E133" s="51">
        <v>1.1574074074074073E-5</v>
      </c>
      <c r="F133" s="52" t="e">
        <f t="shared" si="5"/>
        <v>#N/A</v>
      </c>
      <c r="G133" t="str">
        <f>IF((ISERROR((VLOOKUP(B133,Calculation!C$2:C$1430,1,FALSE)))),"not entered","")</f>
        <v/>
      </c>
    </row>
    <row r="134" spans="2:7" x14ac:dyDescent="0.2">
      <c r="B134" s="66" t="s">
        <v>5</v>
      </c>
      <c r="C134" s="51" t="str">
        <f t="shared" ref="C134:C179" si="6">VLOOKUP(B134,name,3,FALSE)</f>
        <v xml:space="preserve"> </v>
      </c>
      <c r="D134" s="51" t="str">
        <f t="shared" ref="D134:D179" si="7">VLOOKUP(B134,name,2,FALSE)</f>
        <v xml:space="preserve"> </v>
      </c>
      <c r="E134" s="51">
        <v>1.1574074074074073E-5</v>
      </c>
      <c r="F134" s="52" t="e">
        <f t="shared" ref="F134:F179" si="8">(VLOOKUP(C134,C$4:E$5,3,FALSE))/(E134/10000)</f>
        <v>#N/A</v>
      </c>
      <c r="G134" t="str">
        <f>IF((ISERROR((VLOOKUP(B134,Calculation!C$2:C$1430,1,FALSE)))),"not entered","")</f>
        <v/>
      </c>
    </row>
    <row r="135" spans="2:7" x14ac:dyDescent="0.2">
      <c r="B135" s="66" t="s">
        <v>5</v>
      </c>
      <c r="C135" s="51" t="str">
        <f t="shared" si="6"/>
        <v xml:space="preserve"> </v>
      </c>
      <c r="D135" s="51" t="str">
        <f t="shared" si="7"/>
        <v xml:space="preserve"> </v>
      </c>
      <c r="E135" s="51">
        <v>1.1574074074074073E-5</v>
      </c>
      <c r="F135" s="52" t="e">
        <f t="shared" si="8"/>
        <v>#N/A</v>
      </c>
      <c r="G135" t="str">
        <f>IF((ISERROR((VLOOKUP(B135,Calculation!C$2:C$1430,1,FALSE)))),"not entered","")</f>
        <v/>
      </c>
    </row>
    <row r="136" spans="2:7" x14ac:dyDescent="0.2">
      <c r="B136" s="66" t="s">
        <v>5</v>
      </c>
      <c r="C136" s="51" t="str">
        <f t="shared" si="6"/>
        <v xml:space="preserve"> </v>
      </c>
      <c r="D136" s="51" t="str">
        <f t="shared" si="7"/>
        <v xml:space="preserve"> </v>
      </c>
      <c r="E136" s="51">
        <v>1.1574074074074073E-5</v>
      </c>
      <c r="F136" s="52" t="e">
        <f t="shared" si="8"/>
        <v>#N/A</v>
      </c>
      <c r="G136" t="str">
        <f>IF((ISERROR((VLOOKUP(B136,Calculation!C$2:C$1430,1,FALSE)))),"not entered","")</f>
        <v/>
      </c>
    </row>
    <row r="137" spans="2:7" x14ac:dyDescent="0.2">
      <c r="B137" s="66" t="s">
        <v>5</v>
      </c>
      <c r="C137" s="51" t="str">
        <f t="shared" si="6"/>
        <v xml:space="preserve"> </v>
      </c>
      <c r="D137" s="51" t="str">
        <f t="shared" si="7"/>
        <v xml:space="preserve"> </v>
      </c>
      <c r="E137" s="51">
        <v>1.1574074074074073E-5</v>
      </c>
      <c r="F137" s="52" t="e">
        <f t="shared" si="8"/>
        <v>#N/A</v>
      </c>
      <c r="G137" t="str">
        <f>IF((ISERROR((VLOOKUP(B137,Calculation!C$2:C$1430,1,FALSE)))),"not entered","")</f>
        <v/>
      </c>
    </row>
    <row r="138" spans="2:7" x14ac:dyDescent="0.2">
      <c r="B138" s="66" t="s">
        <v>5</v>
      </c>
      <c r="C138" s="51" t="str">
        <f t="shared" si="6"/>
        <v xml:space="preserve"> </v>
      </c>
      <c r="D138" s="51" t="str">
        <f t="shared" si="7"/>
        <v xml:space="preserve"> </v>
      </c>
      <c r="E138" s="51">
        <v>1.1574074074074073E-5</v>
      </c>
      <c r="F138" s="52" t="e">
        <f t="shared" si="8"/>
        <v>#N/A</v>
      </c>
      <c r="G138" t="str">
        <f>IF((ISERROR((VLOOKUP(B138,Calculation!C$2:C$1430,1,FALSE)))),"not entered","")</f>
        <v/>
      </c>
    </row>
    <row r="139" spans="2:7" x14ac:dyDescent="0.2">
      <c r="B139" s="66" t="s">
        <v>5</v>
      </c>
      <c r="C139" s="51" t="str">
        <f t="shared" si="6"/>
        <v xml:space="preserve"> </v>
      </c>
      <c r="D139" s="51" t="str">
        <f t="shared" si="7"/>
        <v xml:space="preserve"> </v>
      </c>
      <c r="E139" s="51">
        <v>1.1574074074074073E-5</v>
      </c>
      <c r="F139" s="52" t="e">
        <f t="shared" si="8"/>
        <v>#N/A</v>
      </c>
      <c r="G139" t="str">
        <f>IF((ISERROR((VLOOKUP(B139,Calculation!C$2:C$1430,1,FALSE)))),"not entered","")</f>
        <v/>
      </c>
    </row>
    <row r="140" spans="2:7" x14ac:dyDescent="0.2">
      <c r="B140" s="66" t="s">
        <v>5</v>
      </c>
      <c r="C140" s="51" t="str">
        <f t="shared" si="6"/>
        <v xml:space="preserve"> </v>
      </c>
      <c r="D140" s="51" t="str">
        <f t="shared" si="7"/>
        <v xml:space="preserve"> </v>
      </c>
      <c r="E140" s="51">
        <v>1.1574074074074073E-5</v>
      </c>
      <c r="F140" s="52" t="e">
        <f t="shared" si="8"/>
        <v>#N/A</v>
      </c>
      <c r="G140" t="str">
        <f>IF((ISERROR((VLOOKUP(B140,Calculation!C$2:C$1430,1,FALSE)))),"not entered","")</f>
        <v/>
      </c>
    </row>
    <row r="141" spans="2:7" x14ac:dyDescent="0.2">
      <c r="B141" s="66" t="s">
        <v>5</v>
      </c>
      <c r="C141" s="51" t="str">
        <f t="shared" si="6"/>
        <v xml:space="preserve"> </v>
      </c>
      <c r="D141" s="51" t="str">
        <f t="shared" si="7"/>
        <v xml:space="preserve"> </v>
      </c>
      <c r="E141" s="51">
        <v>1.1574074074074073E-5</v>
      </c>
      <c r="F141" s="52" t="e">
        <f t="shared" si="8"/>
        <v>#N/A</v>
      </c>
      <c r="G141" t="str">
        <f>IF((ISERROR((VLOOKUP(B141,Calculation!C$2:C$1430,1,FALSE)))),"not entered","")</f>
        <v/>
      </c>
    </row>
    <row r="142" spans="2:7" x14ac:dyDescent="0.2">
      <c r="B142" s="66" t="s">
        <v>5</v>
      </c>
      <c r="C142" s="51" t="str">
        <f t="shared" si="6"/>
        <v xml:space="preserve"> </v>
      </c>
      <c r="D142" s="51" t="str">
        <f t="shared" si="7"/>
        <v xml:space="preserve"> </v>
      </c>
      <c r="E142" s="51">
        <v>1.1574074074074073E-5</v>
      </c>
      <c r="F142" s="52" t="e">
        <f t="shared" si="8"/>
        <v>#N/A</v>
      </c>
      <c r="G142" t="str">
        <f>IF((ISERROR((VLOOKUP(B142,Calculation!C$2:C$1430,1,FALSE)))),"not entered","")</f>
        <v/>
      </c>
    </row>
    <row r="143" spans="2:7" x14ac:dyDescent="0.2">
      <c r="B143" s="66" t="s">
        <v>5</v>
      </c>
      <c r="C143" s="51" t="str">
        <f t="shared" si="6"/>
        <v xml:space="preserve"> </v>
      </c>
      <c r="D143" s="51" t="str">
        <f t="shared" si="7"/>
        <v xml:space="preserve"> </v>
      </c>
      <c r="E143" s="51">
        <v>1.1574074074074073E-5</v>
      </c>
      <c r="F143" s="52" t="e">
        <f t="shared" si="8"/>
        <v>#N/A</v>
      </c>
      <c r="G143" t="str">
        <f>IF((ISERROR((VLOOKUP(B143,Calculation!C$2:C$1430,1,FALSE)))),"not entered","")</f>
        <v/>
      </c>
    </row>
    <row r="144" spans="2:7" x14ac:dyDescent="0.2">
      <c r="B144" s="66" t="s">
        <v>5</v>
      </c>
      <c r="C144" s="51" t="str">
        <f t="shared" si="6"/>
        <v xml:space="preserve"> </v>
      </c>
      <c r="D144" s="51" t="str">
        <f t="shared" si="7"/>
        <v xml:space="preserve"> </v>
      </c>
      <c r="E144" s="51">
        <v>1.1574074074074073E-5</v>
      </c>
      <c r="F144" s="52" t="e">
        <f t="shared" si="8"/>
        <v>#N/A</v>
      </c>
      <c r="G144" t="str">
        <f>IF((ISERROR((VLOOKUP(B144,Calculation!C$2:C$1430,1,FALSE)))),"not entered","")</f>
        <v/>
      </c>
    </row>
    <row r="145" spans="2:7" x14ac:dyDescent="0.2">
      <c r="B145" s="66" t="s">
        <v>5</v>
      </c>
      <c r="C145" s="51" t="str">
        <f t="shared" si="6"/>
        <v xml:space="preserve"> </v>
      </c>
      <c r="D145" s="51" t="str">
        <f t="shared" si="7"/>
        <v xml:space="preserve"> </v>
      </c>
      <c r="E145" s="51">
        <v>1.1574074074074073E-5</v>
      </c>
      <c r="F145" s="52" t="e">
        <f t="shared" si="8"/>
        <v>#N/A</v>
      </c>
      <c r="G145" t="str">
        <f>IF((ISERROR((VLOOKUP(B145,Calculation!C$2:C$1430,1,FALSE)))),"not entered","")</f>
        <v/>
      </c>
    </row>
    <row r="146" spans="2:7" x14ac:dyDescent="0.2">
      <c r="B146" s="66" t="s">
        <v>5</v>
      </c>
      <c r="C146" s="51" t="str">
        <f t="shared" si="6"/>
        <v xml:space="preserve"> </v>
      </c>
      <c r="D146" s="51" t="str">
        <f t="shared" si="7"/>
        <v xml:space="preserve"> </v>
      </c>
      <c r="E146" s="51">
        <v>1.1574074074074073E-5</v>
      </c>
      <c r="F146" s="52" t="e">
        <f t="shared" si="8"/>
        <v>#N/A</v>
      </c>
      <c r="G146" t="str">
        <f>IF((ISERROR((VLOOKUP(B146,Calculation!C$2:C$1430,1,FALSE)))),"not entered","")</f>
        <v/>
      </c>
    </row>
    <row r="147" spans="2:7" x14ac:dyDescent="0.2">
      <c r="B147" s="66" t="s">
        <v>5</v>
      </c>
      <c r="C147" s="51" t="str">
        <f t="shared" si="6"/>
        <v xml:space="preserve"> </v>
      </c>
      <c r="D147" s="51" t="str">
        <f t="shared" si="7"/>
        <v xml:space="preserve"> </v>
      </c>
      <c r="E147" s="51">
        <v>1.1574074074074073E-5</v>
      </c>
      <c r="F147" s="52" t="e">
        <f t="shared" si="8"/>
        <v>#N/A</v>
      </c>
      <c r="G147" t="str">
        <f>IF((ISERROR((VLOOKUP(B147,Calculation!C$2:C$1430,1,FALSE)))),"not entered","")</f>
        <v/>
      </c>
    </row>
    <row r="148" spans="2:7" x14ac:dyDescent="0.2">
      <c r="B148" s="66" t="s">
        <v>5</v>
      </c>
      <c r="C148" s="51" t="str">
        <f t="shared" si="6"/>
        <v xml:space="preserve"> </v>
      </c>
      <c r="D148" s="51" t="str">
        <f t="shared" si="7"/>
        <v xml:space="preserve"> </v>
      </c>
      <c r="E148" s="51">
        <v>1.1574074074074073E-5</v>
      </c>
      <c r="F148" s="52" t="e">
        <f t="shared" si="8"/>
        <v>#N/A</v>
      </c>
      <c r="G148" t="str">
        <f>IF((ISERROR((VLOOKUP(B148,Calculation!C$2:C$1430,1,FALSE)))),"not entered","")</f>
        <v/>
      </c>
    </row>
    <row r="149" spans="2:7" x14ac:dyDescent="0.2">
      <c r="B149" s="66" t="s">
        <v>5</v>
      </c>
      <c r="C149" s="51" t="str">
        <f t="shared" si="6"/>
        <v xml:space="preserve"> </v>
      </c>
      <c r="D149" s="51" t="str">
        <f t="shared" si="7"/>
        <v xml:space="preserve"> </v>
      </c>
      <c r="E149" s="51">
        <v>1.1574074074074073E-5</v>
      </c>
      <c r="F149" s="52" t="e">
        <f t="shared" si="8"/>
        <v>#N/A</v>
      </c>
      <c r="G149" t="str">
        <f>IF((ISERROR((VLOOKUP(B149,Calculation!C$2:C$1430,1,FALSE)))),"not entered","")</f>
        <v/>
      </c>
    </row>
    <row r="150" spans="2:7" x14ac:dyDescent="0.2">
      <c r="B150" s="66" t="s">
        <v>5</v>
      </c>
      <c r="C150" s="51" t="str">
        <f t="shared" si="6"/>
        <v xml:space="preserve"> </v>
      </c>
      <c r="D150" s="51" t="str">
        <f t="shared" si="7"/>
        <v xml:space="preserve"> </v>
      </c>
      <c r="E150" s="51">
        <v>1.1574074074074073E-5</v>
      </c>
      <c r="F150" s="52" t="e">
        <f t="shared" si="8"/>
        <v>#N/A</v>
      </c>
      <c r="G150" t="str">
        <f>IF((ISERROR((VLOOKUP(B150,Calculation!C$2:C$1430,1,FALSE)))),"not entered","")</f>
        <v/>
      </c>
    </row>
    <row r="151" spans="2:7" x14ac:dyDescent="0.2">
      <c r="B151" s="66" t="s">
        <v>5</v>
      </c>
      <c r="C151" s="51" t="str">
        <f t="shared" si="6"/>
        <v xml:space="preserve"> </v>
      </c>
      <c r="D151" s="51" t="str">
        <f t="shared" si="7"/>
        <v xml:space="preserve"> </v>
      </c>
      <c r="E151" s="51">
        <v>1.1574074074074073E-5</v>
      </c>
      <c r="F151" s="52" t="e">
        <f t="shared" si="8"/>
        <v>#N/A</v>
      </c>
      <c r="G151" t="str">
        <f>IF((ISERROR((VLOOKUP(B151,Calculation!C$2:C$1430,1,FALSE)))),"not entered","")</f>
        <v/>
      </c>
    </row>
    <row r="152" spans="2:7" x14ac:dyDescent="0.2">
      <c r="B152" s="66" t="s">
        <v>5</v>
      </c>
      <c r="C152" s="51" t="str">
        <f t="shared" si="6"/>
        <v xml:space="preserve"> </v>
      </c>
      <c r="D152" s="51" t="str">
        <f t="shared" si="7"/>
        <v xml:space="preserve"> </v>
      </c>
      <c r="E152" s="51">
        <v>1.1574074074074073E-5</v>
      </c>
      <c r="F152" s="52" t="e">
        <f t="shared" si="8"/>
        <v>#N/A</v>
      </c>
      <c r="G152" t="str">
        <f>IF((ISERROR((VLOOKUP(B152,Calculation!C$2:C$1430,1,FALSE)))),"not entered","")</f>
        <v/>
      </c>
    </row>
    <row r="153" spans="2:7" x14ac:dyDescent="0.2">
      <c r="B153" s="66" t="s">
        <v>5</v>
      </c>
      <c r="C153" s="51" t="str">
        <f t="shared" si="6"/>
        <v xml:space="preserve"> </v>
      </c>
      <c r="D153" s="51" t="str">
        <f t="shared" si="7"/>
        <v xml:space="preserve"> </v>
      </c>
      <c r="E153" s="51">
        <v>1.1574074074074073E-5</v>
      </c>
      <c r="F153" s="52" t="e">
        <f t="shared" si="8"/>
        <v>#N/A</v>
      </c>
      <c r="G153" t="str">
        <f>IF((ISERROR((VLOOKUP(B153,Calculation!C$2:C$1430,1,FALSE)))),"not entered","")</f>
        <v/>
      </c>
    </row>
    <row r="154" spans="2:7" x14ac:dyDescent="0.2">
      <c r="B154" s="66" t="s">
        <v>5</v>
      </c>
      <c r="C154" s="51" t="str">
        <f t="shared" si="6"/>
        <v xml:space="preserve"> </v>
      </c>
      <c r="D154" s="51" t="str">
        <f t="shared" si="7"/>
        <v xml:space="preserve"> </v>
      </c>
      <c r="E154" s="51">
        <v>1.1574074074074073E-5</v>
      </c>
      <c r="F154" s="52" t="e">
        <f t="shared" si="8"/>
        <v>#N/A</v>
      </c>
      <c r="G154" t="str">
        <f>IF((ISERROR((VLOOKUP(B154,Calculation!C$2:C$1430,1,FALSE)))),"not entered","")</f>
        <v/>
      </c>
    </row>
    <row r="155" spans="2:7" x14ac:dyDescent="0.2">
      <c r="B155" s="66" t="s">
        <v>5</v>
      </c>
      <c r="C155" s="51" t="str">
        <f t="shared" si="6"/>
        <v xml:space="preserve"> </v>
      </c>
      <c r="D155" s="51" t="str">
        <f t="shared" si="7"/>
        <v xml:space="preserve"> </v>
      </c>
      <c r="E155" s="51">
        <v>1.1574074074074073E-5</v>
      </c>
      <c r="F155" s="52" t="e">
        <f t="shared" si="8"/>
        <v>#N/A</v>
      </c>
      <c r="G155" t="str">
        <f>IF((ISERROR((VLOOKUP(B155,Calculation!C$2:C$1430,1,FALSE)))),"not entered","")</f>
        <v/>
      </c>
    </row>
    <row r="156" spans="2:7" x14ac:dyDescent="0.2">
      <c r="B156" s="66" t="s">
        <v>5</v>
      </c>
      <c r="C156" s="51" t="str">
        <f t="shared" si="6"/>
        <v xml:space="preserve"> </v>
      </c>
      <c r="D156" s="51" t="str">
        <f t="shared" si="7"/>
        <v xml:space="preserve"> </v>
      </c>
      <c r="E156" s="51">
        <v>1.1574074074074073E-5</v>
      </c>
      <c r="F156" s="52" t="e">
        <f t="shared" si="8"/>
        <v>#N/A</v>
      </c>
      <c r="G156" t="str">
        <f>IF((ISERROR((VLOOKUP(B156,Calculation!C$2:C$1430,1,FALSE)))),"not entered","")</f>
        <v/>
      </c>
    </row>
    <row r="157" spans="2:7" x14ac:dyDescent="0.2">
      <c r="B157" s="66" t="s">
        <v>5</v>
      </c>
      <c r="C157" s="51" t="str">
        <f t="shared" si="6"/>
        <v xml:space="preserve"> </v>
      </c>
      <c r="D157" s="51" t="str">
        <f t="shared" si="7"/>
        <v xml:space="preserve"> </v>
      </c>
      <c r="E157" s="51">
        <v>1.1574074074074073E-5</v>
      </c>
      <c r="F157" s="52" t="e">
        <f t="shared" si="8"/>
        <v>#N/A</v>
      </c>
      <c r="G157" t="str">
        <f>IF((ISERROR((VLOOKUP(B157,Calculation!C$2:C$1430,1,FALSE)))),"not entered","")</f>
        <v/>
      </c>
    </row>
    <row r="158" spans="2:7" x14ac:dyDescent="0.2">
      <c r="B158" s="66" t="s">
        <v>5</v>
      </c>
      <c r="C158" s="51" t="str">
        <f t="shared" si="6"/>
        <v xml:space="preserve"> </v>
      </c>
      <c r="D158" s="51" t="str">
        <f t="shared" si="7"/>
        <v xml:space="preserve"> </v>
      </c>
      <c r="E158" s="51">
        <v>1.1574074074074073E-5</v>
      </c>
      <c r="F158" s="52" t="e">
        <f t="shared" si="8"/>
        <v>#N/A</v>
      </c>
      <c r="G158" t="str">
        <f>IF((ISERROR((VLOOKUP(B158,Calculation!C$2:C$1430,1,FALSE)))),"not entered","")</f>
        <v/>
      </c>
    </row>
    <row r="159" spans="2:7" x14ac:dyDescent="0.2">
      <c r="B159" s="66" t="s">
        <v>5</v>
      </c>
      <c r="C159" s="51" t="str">
        <f t="shared" si="6"/>
        <v xml:space="preserve"> </v>
      </c>
      <c r="D159" s="51" t="str">
        <f t="shared" si="7"/>
        <v xml:space="preserve"> </v>
      </c>
      <c r="E159" s="51">
        <v>1.1574074074074073E-5</v>
      </c>
      <c r="F159" s="52" t="e">
        <f t="shared" si="8"/>
        <v>#N/A</v>
      </c>
      <c r="G159" t="str">
        <f>IF((ISERROR((VLOOKUP(B159,Calculation!C$2:C$1430,1,FALSE)))),"not entered","")</f>
        <v/>
      </c>
    </row>
    <row r="160" spans="2:7" x14ac:dyDescent="0.2">
      <c r="B160" s="66" t="s">
        <v>5</v>
      </c>
      <c r="C160" s="51" t="str">
        <f t="shared" si="6"/>
        <v xml:space="preserve"> </v>
      </c>
      <c r="D160" s="51" t="str">
        <f t="shared" si="7"/>
        <v xml:space="preserve"> </v>
      </c>
      <c r="E160" s="51">
        <v>1.1574074074074073E-5</v>
      </c>
      <c r="F160" s="52" t="e">
        <f t="shared" si="8"/>
        <v>#N/A</v>
      </c>
      <c r="G160" t="str">
        <f>IF((ISERROR((VLOOKUP(B160,Calculation!C$2:C$1430,1,FALSE)))),"not entered","")</f>
        <v/>
      </c>
    </row>
    <row r="161" spans="2:7" x14ac:dyDescent="0.2">
      <c r="B161" s="66" t="s">
        <v>5</v>
      </c>
      <c r="C161" s="51" t="str">
        <f t="shared" si="6"/>
        <v xml:space="preserve"> </v>
      </c>
      <c r="D161" s="51" t="str">
        <f t="shared" si="7"/>
        <v xml:space="preserve"> </v>
      </c>
      <c r="E161" s="51">
        <v>1.1574074074074073E-5</v>
      </c>
      <c r="F161" s="52" t="e">
        <f t="shared" si="8"/>
        <v>#N/A</v>
      </c>
      <c r="G161" t="str">
        <f>IF((ISERROR((VLOOKUP(B161,Calculation!C$2:C$1430,1,FALSE)))),"not entered","")</f>
        <v/>
      </c>
    </row>
    <row r="162" spans="2:7" x14ac:dyDescent="0.2">
      <c r="B162" s="66" t="s">
        <v>5</v>
      </c>
      <c r="C162" s="51" t="str">
        <f t="shared" si="6"/>
        <v xml:space="preserve"> </v>
      </c>
      <c r="D162" s="51" t="str">
        <f t="shared" si="7"/>
        <v xml:space="preserve"> </v>
      </c>
      <c r="E162" s="51">
        <v>1.1574074074074073E-5</v>
      </c>
      <c r="F162" s="52" t="e">
        <f t="shared" si="8"/>
        <v>#N/A</v>
      </c>
      <c r="G162" t="str">
        <f>IF((ISERROR((VLOOKUP(B162,Calculation!C$2:C$1430,1,FALSE)))),"not entered","")</f>
        <v/>
      </c>
    </row>
    <row r="163" spans="2:7" x14ac:dyDescent="0.2">
      <c r="B163" s="66" t="s">
        <v>5</v>
      </c>
      <c r="C163" s="51" t="str">
        <f t="shared" si="6"/>
        <v xml:space="preserve"> </v>
      </c>
      <c r="D163" s="51" t="str">
        <f t="shared" si="7"/>
        <v xml:space="preserve"> </v>
      </c>
      <c r="E163" s="51">
        <v>1.1574074074074073E-5</v>
      </c>
      <c r="F163" s="52" t="e">
        <f t="shared" si="8"/>
        <v>#N/A</v>
      </c>
      <c r="G163" t="str">
        <f>IF((ISERROR((VLOOKUP(B163,Calculation!C$2:C$1430,1,FALSE)))),"not entered","")</f>
        <v/>
      </c>
    </row>
    <row r="164" spans="2:7" x14ac:dyDescent="0.2">
      <c r="B164" s="66" t="s">
        <v>5</v>
      </c>
      <c r="C164" s="51" t="str">
        <f t="shared" si="6"/>
        <v xml:space="preserve"> </v>
      </c>
      <c r="D164" s="51" t="str">
        <f t="shared" si="7"/>
        <v xml:space="preserve"> </v>
      </c>
      <c r="E164" s="51">
        <v>1.1574074074074073E-5</v>
      </c>
      <c r="F164" s="52" t="e">
        <f t="shared" si="8"/>
        <v>#N/A</v>
      </c>
      <c r="G164" t="str">
        <f>IF((ISERROR((VLOOKUP(B164,Calculation!C$2:C$1430,1,FALSE)))),"not entered","")</f>
        <v/>
      </c>
    </row>
    <row r="165" spans="2:7" x14ac:dyDescent="0.2">
      <c r="B165" s="66" t="s">
        <v>5</v>
      </c>
      <c r="C165" s="51" t="str">
        <f t="shared" si="6"/>
        <v xml:space="preserve"> </v>
      </c>
      <c r="D165" s="51" t="str">
        <f t="shared" si="7"/>
        <v xml:space="preserve"> </v>
      </c>
      <c r="E165" s="51">
        <v>1.1574074074074073E-5</v>
      </c>
      <c r="F165" s="52" t="e">
        <f t="shared" si="8"/>
        <v>#N/A</v>
      </c>
      <c r="G165" t="str">
        <f>IF((ISERROR((VLOOKUP(B165,Calculation!C$2:C$1430,1,FALSE)))),"not entered","")</f>
        <v/>
      </c>
    </row>
    <row r="166" spans="2:7" x14ac:dyDescent="0.2">
      <c r="B166" s="66" t="s">
        <v>5</v>
      </c>
      <c r="C166" s="51" t="str">
        <f t="shared" si="6"/>
        <v xml:space="preserve"> </v>
      </c>
      <c r="D166" s="51" t="str">
        <f t="shared" si="7"/>
        <v xml:space="preserve"> </v>
      </c>
      <c r="E166" s="51">
        <v>1.1574074074074073E-5</v>
      </c>
      <c r="F166" s="52" t="e">
        <f t="shared" si="8"/>
        <v>#N/A</v>
      </c>
      <c r="G166" t="str">
        <f>IF((ISERROR((VLOOKUP(B166,Calculation!C$2:C$1430,1,FALSE)))),"not entered","")</f>
        <v/>
      </c>
    </row>
    <row r="167" spans="2:7" x14ac:dyDescent="0.2">
      <c r="B167" s="66" t="s">
        <v>5</v>
      </c>
      <c r="C167" s="51" t="str">
        <f t="shared" si="6"/>
        <v xml:space="preserve"> </v>
      </c>
      <c r="D167" s="51" t="str">
        <f t="shared" si="7"/>
        <v xml:space="preserve"> </v>
      </c>
      <c r="E167" s="51">
        <v>1.1574074074074073E-5</v>
      </c>
      <c r="F167" s="52" t="e">
        <f t="shared" si="8"/>
        <v>#N/A</v>
      </c>
      <c r="G167" t="str">
        <f>IF((ISERROR((VLOOKUP(B167,Calculation!C$2:C$1430,1,FALSE)))),"not entered","")</f>
        <v/>
      </c>
    </row>
    <row r="168" spans="2:7" x14ac:dyDescent="0.2">
      <c r="B168" s="66" t="s">
        <v>5</v>
      </c>
      <c r="C168" s="51" t="str">
        <f t="shared" si="6"/>
        <v xml:space="preserve"> </v>
      </c>
      <c r="D168" s="51" t="str">
        <f t="shared" si="7"/>
        <v xml:space="preserve"> </v>
      </c>
      <c r="E168" s="51">
        <v>1.1574074074074073E-5</v>
      </c>
      <c r="F168" s="52" t="e">
        <f t="shared" si="8"/>
        <v>#N/A</v>
      </c>
      <c r="G168" t="str">
        <f>IF((ISERROR((VLOOKUP(B168,Calculation!C$2:C$1430,1,FALSE)))),"not entered","")</f>
        <v/>
      </c>
    </row>
    <row r="169" spans="2:7" x14ac:dyDescent="0.2">
      <c r="B169" s="66" t="s">
        <v>5</v>
      </c>
      <c r="C169" s="51" t="str">
        <f t="shared" si="6"/>
        <v xml:space="preserve"> </v>
      </c>
      <c r="D169" s="51" t="str">
        <f t="shared" si="7"/>
        <v xml:space="preserve"> </v>
      </c>
      <c r="E169" s="51">
        <v>1.1574074074074073E-5</v>
      </c>
      <c r="F169" s="52" t="e">
        <f t="shared" si="8"/>
        <v>#N/A</v>
      </c>
      <c r="G169" t="str">
        <f>IF((ISERROR((VLOOKUP(B169,Calculation!C$2:C$1430,1,FALSE)))),"not entered","")</f>
        <v/>
      </c>
    </row>
    <row r="170" spans="2:7" x14ac:dyDescent="0.2">
      <c r="B170" s="66" t="s">
        <v>5</v>
      </c>
      <c r="C170" s="51" t="str">
        <f t="shared" si="6"/>
        <v xml:space="preserve"> </v>
      </c>
      <c r="D170" s="51" t="str">
        <f t="shared" si="7"/>
        <v xml:space="preserve"> </v>
      </c>
      <c r="E170" s="51">
        <v>1.1574074074074073E-5</v>
      </c>
      <c r="F170" s="52" t="e">
        <f t="shared" si="8"/>
        <v>#N/A</v>
      </c>
      <c r="G170" t="str">
        <f>IF((ISERROR((VLOOKUP(B170,Calculation!C$2:C$1430,1,FALSE)))),"not entered","")</f>
        <v/>
      </c>
    </row>
    <row r="171" spans="2:7" x14ac:dyDescent="0.2">
      <c r="B171" s="66" t="s">
        <v>5</v>
      </c>
      <c r="C171" s="51" t="str">
        <f t="shared" si="6"/>
        <v xml:space="preserve"> </v>
      </c>
      <c r="D171" s="51" t="str">
        <f t="shared" si="7"/>
        <v xml:space="preserve"> </v>
      </c>
      <c r="E171" s="51">
        <v>1.1574074074074073E-5</v>
      </c>
      <c r="F171" s="52" t="e">
        <f t="shared" si="8"/>
        <v>#N/A</v>
      </c>
      <c r="G171" t="str">
        <f>IF((ISERROR((VLOOKUP(B171,Calculation!C$2:C$1430,1,FALSE)))),"not entered","")</f>
        <v/>
      </c>
    </row>
    <row r="172" spans="2:7" x14ac:dyDescent="0.2">
      <c r="B172" s="66" t="s">
        <v>5</v>
      </c>
      <c r="C172" s="51" t="str">
        <f t="shared" si="6"/>
        <v xml:space="preserve"> </v>
      </c>
      <c r="D172" s="51" t="str">
        <f t="shared" si="7"/>
        <v xml:space="preserve"> </v>
      </c>
      <c r="E172" s="51">
        <v>1.1574074074074073E-5</v>
      </c>
      <c r="F172" s="52" t="e">
        <f t="shared" si="8"/>
        <v>#N/A</v>
      </c>
      <c r="G172" t="str">
        <f>IF((ISERROR((VLOOKUP(B172,Calculation!C$2:C$1430,1,FALSE)))),"not entered","")</f>
        <v/>
      </c>
    </row>
    <row r="173" spans="2:7" x14ac:dyDescent="0.2">
      <c r="B173" s="66" t="s">
        <v>5</v>
      </c>
      <c r="C173" s="51" t="str">
        <f t="shared" si="6"/>
        <v xml:space="preserve"> </v>
      </c>
      <c r="D173" s="51" t="str">
        <f t="shared" si="7"/>
        <v xml:space="preserve"> </v>
      </c>
      <c r="E173" s="51">
        <v>1.1574074074074073E-5</v>
      </c>
      <c r="F173" s="52" t="e">
        <f t="shared" si="8"/>
        <v>#N/A</v>
      </c>
      <c r="G173" t="str">
        <f>IF((ISERROR((VLOOKUP(B173,Calculation!C$2:C$1430,1,FALSE)))),"not entered","")</f>
        <v/>
      </c>
    </row>
    <row r="174" spans="2:7" x14ac:dyDescent="0.2">
      <c r="B174" s="66" t="s">
        <v>5</v>
      </c>
      <c r="C174" s="51" t="str">
        <f t="shared" si="6"/>
        <v xml:space="preserve"> </v>
      </c>
      <c r="D174" s="51" t="str">
        <f t="shared" si="7"/>
        <v xml:space="preserve"> </v>
      </c>
      <c r="E174" s="51">
        <v>1.1574074074074073E-5</v>
      </c>
      <c r="F174" s="52" t="e">
        <f t="shared" si="8"/>
        <v>#N/A</v>
      </c>
      <c r="G174" t="str">
        <f>IF((ISERROR((VLOOKUP(B174,Calculation!C$2:C$1430,1,FALSE)))),"not entered","")</f>
        <v/>
      </c>
    </row>
    <row r="175" spans="2:7" x14ac:dyDescent="0.2">
      <c r="B175" s="66" t="s">
        <v>5</v>
      </c>
      <c r="C175" s="51" t="str">
        <f t="shared" si="6"/>
        <v xml:space="preserve"> </v>
      </c>
      <c r="D175" s="51" t="str">
        <f t="shared" si="7"/>
        <v xml:space="preserve"> </v>
      </c>
      <c r="E175" s="51">
        <v>1.1574074074074073E-5</v>
      </c>
      <c r="F175" s="52" t="e">
        <f t="shared" si="8"/>
        <v>#N/A</v>
      </c>
      <c r="G175" t="str">
        <f>IF((ISERROR((VLOOKUP(B175,Calculation!C$2:C$1430,1,FALSE)))),"not entered","")</f>
        <v/>
      </c>
    </row>
    <row r="176" spans="2:7" x14ac:dyDescent="0.2">
      <c r="B176" s="66" t="s">
        <v>5</v>
      </c>
      <c r="C176" s="51" t="str">
        <f t="shared" si="6"/>
        <v xml:space="preserve"> </v>
      </c>
      <c r="D176" s="51" t="str">
        <f t="shared" si="7"/>
        <v xml:space="preserve"> </v>
      </c>
      <c r="E176" s="51">
        <v>1.1574074074074073E-5</v>
      </c>
      <c r="F176" s="52" t="e">
        <f t="shared" si="8"/>
        <v>#N/A</v>
      </c>
      <c r="G176" t="str">
        <f>IF((ISERROR((VLOOKUP(B176,Calculation!C$2:C$1430,1,FALSE)))),"not entered","")</f>
        <v/>
      </c>
    </row>
    <row r="177" spans="2:7" x14ac:dyDescent="0.2">
      <c r="B177" s="66" t="s">
        <v>5</v>
      </c>
      <c r="C177" s="51" t="str">
        <f t="shared" si="6"/>
        <v xml:space="preserve"> </v>
      </c>
      <c r="D177" s="51" t="str">
        <f t="shared" si="7"/>
        <v xml:space="preserve"> </v>
      </c>
      <c r="E177" s="51">
        <v>1.1574074074074073E-5</v>
      </c>
      <c r="F177" s="52" t="e">
        <f t="shared" si="8"/>
        <v>#N/A</v>
      </c>
      <c r="G177" t="str">
        <f>IF((ISERROR((VLOOKUP(B177,Calculation!C$2:C$1430,1,FALSE)))),"not entered","")</f>
        <v/>
      </c>
    </row>
    <row r="178" spans="2:7" x14ac:dyDescent="0.2">
      <c r="B178" s="66" t="s">
        <v>5</v>
      </c>
      <c r="C178" s="51" t="str">
        <f t="shared" si="6"/>
        <v xml:space="preserve"> </v>
      </c>
      <c r="D178" s="51" t="str">
        <f t="shared" si="7"/>
        <v xml:space="preserve"> </v>
      </c>
      <c r="E178" s="51">
        <v>1.1574074074074073E-5</v>
      </c>
      <c r="F178" s="52" t="e">
        <f t="shared" si="8"/>
        <v>#N/A</v>
      </c>
      <c r="G178" t="str">
        <f>IF((ISERROR((VLOOKUP(B178,Calculation!C$2:C$1430,1,FALSE)))),"not entered","")</f>
        <v/>
      </c>
    </row>
    <row r="179" spans="2:7" x14ac:dyDescent="0.2">
      <c r="B179" s="66" t="s">
        <v>5</v>
      </c>
      <c r="C179" s="51" t="str">
        <f t="shared" si="6"/>
        <v xml:space="preserve"> </v>
      </c>
      <c r="D179" s="51" t="str">
        <f t="shared" si="7"/>
        <v xml:space="preserve"> </v>
      </c>
      <c r="E179" s="51">
        <v>1.1574074074074073E-5</v>
      </c>
      <c r="F179" s="52" t="e">
        <f t="shared" si="8"/>
        <v>#N/A</v>
      </c>
      <c r="G179" t="str">
        <f>IF((ISERROR((VLOOKUP(B179,Calculation!C$2:C$1430,1,FALSE)))),"not entered","")</f>
        <v/>
      </c>
    </row>
    <row r="180" spans="2:7" x14ac:dyDescent="0.2">
      <c r="B180" s="66" t="s">
        <v>5</v>
      </c>
      <c r="C180" s="51" t="str">
        <f t="shared" ref="C180:C197" si="9">VLOOKUP(B180,name,3,FALSE)</f>
        <v xml:space="preserve"> </v>
      </c>
      <c r="D180" s="51" t="str">
        <f t="shared" ref="D180:D197" si="10">VLOOKUP(B180,name,2,FALSE)</f>
        <v xml:space="preserve"> </v>
      </c>
      <c r="E180" s="51">
        <v>1.1574074074074073E-5</v>
      </c>
      <c r="F180" s="52" t="e">
        <f t="shared" ref="F180:F197" si="11">(VLOOKUP(C180,C$4:E$5,3,FALSE))/(E180/10000)</f>
        <v>#N/A</v>
      </c>
      <c r="G180" t="str">
        <f>IF((ISERROR((VLOOKUP(B180,Calculation!C$2:C$1430,1,FALSE)))),"not entered","")</f>
        <v/>
      </c>
    </row>
    <row r="181" spans="2:7" x14ac:dyDescent="0.2">
      <c r="B181" s="66" t="s">
        <v>5</v>
      </c>
      <c r="C181" s="51" t="str">
        <f t="shared" si="9"/>
        <v xml:space="preserve"> </v>
      </c>
      <c r="D181" s="51" t="str">
        <f t="shared" si="10"/>
        <v xml:space="preserve"> </v>
      </c>
      <c r="E181" s="51">
        <v>1.1574074074074073E-5</v>
      </c>
      <c r="F181" s="52" t="e">
        <f t="shared" si="11"/>
        <v>#N/A</v>
      </c>
      <c r="G181" t="str">
        <f>IF((ISERROR((VLOOKUP(B181,Calculation!C$2:C$1430,1,FALSE)))),"not entered","")</f>
        <v/>
      </c>
    </row>
    <row r="182" spans="2:7" x14ac:dyDescent="0.2">
      <c r="B182" s="66" t="s">
        <v>5</v>
      </c>
      <c r="C182" s="51" t="str">
        <f t="shared" si="9"/>
        <v xml:space="preserve"> </v>
      </c>
      <c r="D182" s="51" t="str">
        <f t="shared" si="10"/>
        <v xml:space="preserve"> </v>
      </c>
      <c r="E182" s="51">
        <v>1.1574074074074073E-5</v>
      </c>
      <c r="F182" s="52" t="e">
        <f t="shared" si="11"/>
        <v>#N/A</v>
      </c>
      <c r="G182" t="str">
        <f>IF((ISERROR((VLOOKUP(B182,Calculation!C$2:C$1430,1,FALSE)))),"not entered","")</f>
        <v/>
      </c>
    </row>
    <row r="183" spans="2:7" x14ac:dyDescent="0.2">
      <c r="B183" s="66" t="s">
        <v>5</v>
      </c>
      <c r="C183" s="51" t="str">
        <f t="shared" si="9"/>
        <v xml:space="preserve"> </v>
      </c>
      <c r="D183" s="51" t="str">
        <f t="shared" si="10"/>
        <v xml:space="preserve"> </v>
      </c>
      <c r="E183" s="51">
        <v>1.1574074074074073E-5</v>
      </c>
      <c r="F183" s="52" t="e">
        <f t="shared" si="11"/>
        <v>#N/A</v>
      </c>
      <c r="G183" t="str">
        <f>IF((ISERROR((VLOOKUP(B183,Calculation!C$2:C$1430,1,FALSE)))),"not entered","")</f>
        <v/>
      </c>
    </row>
    <row r="184" spans="2:7" x14ac:dyDescent="0.2">
      <c r="B184" s="66" t="s">
        <v>5</v>
      </c>
      <c r="C184" s="51" t="str">
        <f t="shared" si="9"/>
        <v xml:space="preserve"> </v>
      </c>
      <c r="D184" s="51" t="str">
        <f t="shared" si="10"/>
        <v xml:space="preserve"> </v>
      </c>
      <c r="E184" s="51">
        <v>1.1574074074074073E-5</v>
      </c>
      <c r="F184" s="52" t="e">
        <f t="shared" si="11"/>
        <v>#N/A</v>
      </c>
      <c r="G184" t="str">
        <f>IF((ISERROR((VLOOKUP(B184,Calculation!C$2:C$1430,1,FALSE)))),"not entered","")</f>
        <v/>
      </c>
    </row>
    <row r="185" spans="2:7" x14ac:dyDescent="0.2">
      <c r="B185" s="66" t="s">
        <v>5</v>
      </c>
      <c r="C185" s="51" t="str">
        <f t="shared" si="9"/>
        <v xml:space="preserve"> </v>
      </c>
      <c r="D185" s="51" t="str">
        <f t="shared" si="10"/>
        <v xml:space="preserve"> </v>
      </c>
      <c r="E185" s="51">
        <v>1.1574074074074073E-5</v>
      </c>
      <c r="F185" s="52" t="e">
        <f t="shared" si="11"/>
        <v>#N/A</v>
      </c>
      <c r="G185" t="str">
        <f>IF((ISERROR((VLOOKUP(B185,Calculation!C$2:C$1430,1,FALSE)))),"not entered","")</f>
        <v/>
      </c>
    </row>
    <row r="186" spans="2:7" x14ac:dyDescent="0.2">
      <c r="B186" s="66" t="s">
        <v>5</v>
      </c>
      <c r="C186" s="51" t="str">
        <f t="shared" si="9"/>
        <v xml:space="preserve"> </v>
      </c>
      <c r="D186" s="51" t="str">
        <f t="shared" si="10"/>
        <v xml:space="preserve"> </v>
      </c>
      <c r="E186" s="51">
        <v>1.1574074074074073E-5</v>
      </c>
      <c r="F186" s="52" t="e">
        <f t="shared" si="11"/>
        <v>#N/A</v>
      </c>
      <c r="G186" t="str">
        <f>IF((ISERROR((VLOOKUP(B186,Calculation!C$2:C$1430,1,FALSE)))),"not entered","")</f>
        <v/>
      </c>
    </row>
    <row r="187" spans="2:7" x14ac:dyDescent="0.2">
      <c r="B187" s="66" t="s">
        <v>5</v>
      </c>
      <c r="C187" s="51" t="str">
        <f t="shared" si="9"/>
        <v xml:space="preserve"> </v>
      </c>
      <c r="D187" s="51" t="str">
        <f t="shared" si="10"/>
        <v xml:space="preserve"> </v>
      </c>
      <c r="E187" s="51">
        <v>1.1574074074074073E-5</v>
      </c>
      <c r="F187" s="52" t="e">
        <f t="shared" si="11"/>
        <v>#N/A</v>
      </c>
      <c r="G187" t="str">
        <f>IF((ISERROR((VLOOKUP(B187,Calculation!C$2:C$1430,1,FALSE)))),"not entered","")</f>
        <v/>
      </c>
    </row>
    <row r="188" spans="2:7" x14ac:dyDescent="0.2">
      <c r="B188" s="66" t="s">
        <v>5</v>
      </c>
      <c r="C188" s="51" t="str">
        <f t="shared" si="9"/>
        <v xml:space="preserve"> </v>
      </c>
      <c r="D188" s="51" t="str">
        <f t="shared" si="10"/>
        <v xml:space="preserve"> </v>
      </c>
      <c r="E188" s="51">
        <v>1.1574074074074073E-5</v>
      </c>
      <c r="F188" s="52" t="e">
        <f t="shared" si="11"/>
        <v>#N/A</v>
      </c>
      <c r="G188" t="str">
        <f>IF((ISERROR((VLOOKUP(B188,Calculation!C$2:C$1430,1,FALSE)))),"not entered","")</f>
        <v/>
      </c>
    </row>
    <row r="189" spans="2:7" x14ac:dyDescent="0.2">
      <c r="B189" s="66" t="s">
        <v>5</v>
      </c>
      <c r="C189" s="51" t="str">
        <f t="shared" si="9"/>
        <v xml:space="preserve"> </v>
      </c>
      <c r="D189" s="51" t="str">
        <f t="shared" si="10"/>
        <v xml:space="preserve"> </v>
      </c>
      <c r="E189" s="51">
        <v>1.1574074074074073E-5</v>
      </c>
      <c r="F189" s="52" t="e">
        <f t="shared" si="11"/>
        <v>#N/A</v>
      </c>
      <c r="G189" t="str">
        <f>IF((ISERROR((VLOOKUP(B189,Calculation!C$2:C$1430,1,FALSE)))),"not entered","")</f>
        <v/>
      </c>
    </row>
    <row r="190" spans="2:7" x14ac:dyDescent="0.2">
      <c r="B190" s="66" t="s">
        <v>5</v>
      </c>
      <c r="C190" s="51" t="str">
        <f t="shared" si="9"/>
        <v xml:space="preserve"> </v>
      </c>
      <c r="D190" s="51" t="str">
        <f t="shared" si="10"/>
        <v xml:space="preserve"> </v>
      </c>
      <c r="E190" s="51">
        <v>1.1574074074074073E-5</v>
      </c>
      <c r="F190" s="52" t="e">
        <f t="shared" si="11"/>
        <v>#N/A</v>
      </c>
      <c r="G190" t="str">
        <f>IF((ISERROR((VLOOKUP(B190,Calculation!C$2:C$1430,1,FALSE)))),"not entered","")</f>
        <v/>
      </c>
    </row>
    <row r="191" spans="2:7" x14ac:dyDescent="0.2">
      <c r="B191" s="66" t="s">
        <v>5</v>
      </c>
      <c r="C191" s="51" t="str">
        <f t="shared" si="9"/>
        <v xml:space="preserve"> </v>
      </c>
      <c r="D191" s="51" t="str">
        <f t="shared" si="10"/>
        <v xml:space="preserve"> </v>
      </c>
      <c r="E191" s="51">
        <v>1.1574074074074073E-5</v>
      </c>
      <c r="F191" s="52" t="e">
        <f t="shared" si="11"/>
        <v>#N/A</v>
      </c>
      <c r="G191" t="str">
        <f>IF((ISERROR((VLOOKUP(B191,Calculation!C$2:C$1430,1,FALSE)))),"not entered","")</f>
        <v/>
      </c>
    </row>
    <row r="192" spans="2:7" x14ac:dyDescent="0.2">
      <c r="B192" s="66" t="s">
        <v>5</v>
      </c>
      <c r="C192" s="51" t="str">
        <f t="shared" si="9"/>
        <v xml:space="preserve"> </v>
      </c>
      <c r="D192" s="51" t="str">
        <f t="shared" si="10"/>
        <v xml:space="preserve"> </v>
      </c>
      <c r="E192" s="51">
        <v>1.1574074074074073E-5</v>
      </c>
      <c r="F192" s="52" t="e">
        <f t="shared" si="11"/>
        <v>#N/A</v>
      </c>
      <c r="G192" t="str">
        <f>IF((ISERROR((VLOOKUP(B192,Calculation!C$2:C$1430,1,FALSE)))),"not entered","")</f>
        <v/>
      </c>
    </row>
    <row r="193" spans="2:7" x14ac:dyDescent="0.2">
      <c r="B193" s="66" t="s">
        <v>5</v>
      </c>
      <c r="C193" s="51" t="str">
        <f t="shared" si="9"/>
        <v xml:space="preserve"> </v>
      </c>
      <c r="D193" s="51" t="str">
        <f t="shared" si="10"/>
        <v xml:space="preserve"> </v>
      </c>
      <c r="E193" s="51">
        <v>1.1574074074074073E-5</v>
      </c>
      <c r="F193" s="52" t="e">
        <f t="shared" si="11"/>
        <v>#N/A</v>
      </c>
      <c r="G193" t="str">
        <f>IF((ISERROR((VLOOKUP(B193,Calculation!C$2:C$1430,1,FALSE)))),"not entered","")</f>
        <v/>
      </c>
    </row>
    <row r="194" spans="2:7" x14ac:dyDescent="0.2">
      <c r="B194" s="66" t="s">
        <v>5</v>
      </c>
      <c r="C194" s="51" t="str">
        <f t="shared" si="9"/>
        <v xml:space="preserve"> </v>
      </c>
      <c r="D194" s="51" t="str">
        <f t="shared" si="10"/>
        <v xml:space="preserve"> </v>
      </c>
      <c r="E194" s="51">
        <v>1.1574074074074073E-5</v>
      </c>
      <c r="F194" s="52" t="e">
        <f t="shared" si="11"/>
        <v>#N/A</v>
      </c>
      <c r="G194" t="str">
        <f>IF((ISERROR((VLOOKUP(B194,Calculation!C$2:C$1430,1,FALSE)))),"not entered","")</f>
        <v/>
      </c>
    </row>
    <row r="195" spans="2:7" x14ac:dyDescent="0.2">
      <c r="B195" s="66" t="s">
        <v>5</v>
      </c>
      <c r="C195" s="51" t="str">
        <f t="shared" si="9"/>
        <v xml:space="preserve"> </v>
      </c>
      <c r="D195" s="51" t="str">
        <f t="shared" si="10"/>
        <v xml:space="preserve"> </v>
      </c>
      <c r="E195" s="51">
        <v>1.1574074074074073E-5</v>
      </c>
      <c r="F195" s="52" t="e">
        <f t="shared" si="11"/>
        <v>#N/A</v>
      </c>
      <c r="G195" t="str">
        <f>IF((ISERROR((VLOOKUP(B195,Calculation!C$2:C$1430,1,FALSE)))),"not entered","")</f>
        <v/>
      </c>
    </row>
    <row r="196" spans="2:7" x14ac:dyDescent="0.2">
      <c r="B196" s="66" t="s">
        <v>5</v>
      </c>
      <c r="C196" s="51" t="str">
        <f t="shared" si="9"/>
        <v xml:space="preserve"> </v>
      </c>
      <c r="D196" s="51" t="str">
        <f t="shared" si="10"/>
        <v xml:space="preserve"> </v>
      </c>
      <c r="E196" s="51">
        <v>1.1574074074074073E-5</v>
      </c>
      <c r="F196" s="52" t="e">
        <f t="shared" si="11"/>
        <v>#N/A</v>
      </c>
      <c r="G196" t="str">
        <f>IF((ISERROR((VLOOKUP(B196,Calculation!C$2:C$1430,1,FALSE)))),"not entered","")</f>
        <v/>
      </c>
    </row>
    <row r="197" spans="2:7" x14ac:dyDescent="0.2">
      <c r="B197" s="66" t="s">
        <v>5</v>
      </c>
      <c r="C197" s="51" t="str">
        <f t="shared" si="9"/>
        <v xml:space="preserve"> </v>
      </c>
      <c r="D197" s="51" t="str">
        <f t="shared" si="10"/>
        <v xml:space="preserve"> </v>
      </c>
      <c r="E197" s="51">
        <v>1.1574074074074073E-5</v>
      </c>
      <c r="F197" s="52" t="e">
        <f t="shared" si="11"/>
        <v>#N/A</v>
      </c>
      <c r="G197" t="str">
        <f>IF((ISERROR((VLOOKUP(B197,Calculation!C$2:C$1430,1,FALSE)))),"not entered","")</f>
        <v/>
      </c>
    </row>
    <row r="198" spans="2:7" x14ac:dyDescent="0.2">
      <c r="B198" s="66" t="s">
        <v>5</v>
      </c>
      <c r="C198" s="51" t="str">
        <f t="shared" ref="C198:C261" si="12">VLOOKUP(B198,name,3,FALSE)</f>
        <v xml:space="preserve"> </v>
      </c>
      <c r="D198" s="51" t="str">
        <f t="shared" ref="D198:D261" si="13">VLOOKUP(B198,name,2,FALSE)</f>
        <v xml:space="preserve"> </v>
      </c>
      <c r="E198" s="51">
        <v>1.1574074074074073E-5</v>
      </c>
      <c r="F198" s="52" t="e">
        <f t="shared" ref="F198:F261" si="14">(VLOOKUP(C198,C$4:E$5,3,FALSE))/(E198/10000)</f>
        <v>#N/A</v>
      </c>
      <c r="G198" t="str">
        <f>IF((ISERROR((VLOOKUP(B198,Calculation!C$2:C$1430,1,FALSE)))),"not entered","")</f>
        <v/>
      </c>
    </row>
    <row r="199" spans="2:7" x14ac:dyDescent="0.2">
      <c r="B199" s="66" t="s">
        <v>5</v>
      </c>
      <c r="C199" s="51" t="str">
        <f t="shared" si="12"/>
        <v xml:space="preserve"> </v>
      </c>
      <c r="D199" s="51" t="str">
        <f t="shared" si="13"/>
        <v xml:space="preserve"> </v>
      </c>
      <c r="E199" s="51">
        <v>1.1574074074074073E-5</v>
      </c>
      <c r="F199" s="52" t="e">
        <f t="shared" si="14"/>
        <v>#N/A</v>
      </c>
      <c r="G199" t="str">
        <f>IF((ISERROR((VLOOKUP(B199,Calculation!C$2:C$1430,1,FALSE)))),"not entered","")</f>
        <v/>
      </c>
    </row>
    <row r="200" spans="2:7" x14ac:dyDescent="0.2">
      <c r="B200" s="66" t="s">
        <v>5</v>
      </c>
      <c r="C200" s="51" t="str">
        <f t="shared" si="12"/>
        <v xml:space="preserve"> </v>
      </c>
      <c r="D200" s="51" t="str">
        <f t="shared" si="13"/>
        <v xml:space="preserve"> </v>
      </c>
      <c r="E200" s="51">
        <v>1.1574074074074073E-5</v>
      </c>
      <c r="F200" s="52" t="e">
        <f t="shared" si="14"/>
        <v>#N/A</v>
      </c>
      <c r="G200" t="str">
        <f>IF((ISERROR((VLOOKUP(B200,Calculation!C$2:C$1430,1,FALSE)))),"not entered","")</f>
        <v/>
      </c>
    </row>
    <row r="201" spans="2:7" x14ac:dyDescent="0.2">
      <c r="B201" s="66" t="s">
        <v>5</v>
      </c>
      <c r="C201" s="51" t="str">
        <f t="shared" si="12"/>
        <v xml:space="preserve"> </v>
      </c>
      <c r="D201" s="51" t="str">
        <f t="shared" si="13"/>
        <v xml:space="preserve"> </v>
      </c>
      <c r="E201" s="51">
        <v>1.1574074074074073E-5</v>
      </c>
      <c r="F201" s="52" t="e">
        <f t="shared" si="14"/>
        <v>#N/A</v>
      </c>
      <c r="G201" t="str">
        <f>IF((ISERROR((VLOOKUP(B201,Calculation!C$2:C$1430,1,FALSE)))),"not entered","")</f>
        <v/>
      </c>
    </row>
    <row r="202" spans="2:7" x14ac:dyDescent="0.2">
      <c r="B202" s="66" t="s">
        <v>5</v>
      </c>
      <c r="C202" s="51" t="str">
        <f t="shared" si="12"/>
        <v xml:space="preserve"> </v>
      </c>
      <c r="D202" s="51" t="str">
        <f t="shared" si="13"/>
        <v xml:space="preserve"> </v>
      </c>
      <c r="E202" s="51">
        <v>1.1574074074074073E-5</v>
      </c>
      <c r="F202" s="52" t="e">
        <f t="shared" si="14"/>
        <v>#N/A</v>
      </c>
      <c r="G202" t="str">
        <f>IF((ISERROR((VLOOKUP(B202,Calculation!C$2:C$1430,1,FALSE)))),"not entered","")</f>
        <v/>
      </c>
    </row>
    <row r="203" spans="2:7" x14ac:dyDescent="0.2">
      <c r="B203" s="66" t="s">
        <v>5</v>
      </c>
      <c r="C203" s="51" t="str">
        <f t="shared" si="12"/>
        <v xml:space="preserve"> </v>
      </c>
      <c r="D203" s="51" t="str">
        <f t="shared" si="13"/>
        <v xml:space="preserve"> </v>
      </c>
      <c r="E203" s="51">
        <v>1.1574074074074073E-5</v>
      </c>
      <c r="F203" s="52" t="e">
        <f t="shared" si="14"/>
        <v>#N/A</v>
      </c>
      <c r="G203" t="str">
        <f>IF((ISERROR((VLOOKUP(B203,Calculation!C$2:C$1430,1,FALSE)))),"not entered","")</f>
        <v/>
      </c>
    </row>
    <row r="204" spans="2:7" x14ac:dyDescent="0.2">
      <c r="B204" s="66" t="s">
        <v>5</v>
      </c>
      <c r="C204" s="51" t="str">
        <f t="shared" si="12"/>
        <v xml:space="preserve"> </v>
      </c>
      <c r="D204" s="51" t="str">
        <f t="shared" si="13"/>
        <v xml:space="preserve"> </v>
      </c>
      <c r="E204" s="51">
        <v>1.1574074074074073E-5</v>
      </c>
      <c r="F204" s="52" t="e">
        <f t="shared" si="14"/>
        <v>#N/A</v>
      </c>
      <c r="G204" t="str">
        <f>IF((ISERROR((VLOOKUP(B204,Calculation!C$2:C$1430,1,FALSE)))),"not entered","")</f>
        <v/>
      </c>
    </row>
    <row r="205" spans="2:7" x14ac:dyDescent="0.2">
      <c r="B205" s="66" t="s">
        <v>5</v>
      </c>
      <c r="C205" s="51" t="str">
        <f t="shared" si="12"/>
        <v xml:space="preserve"> </v>
      </c>
      <c r="D205" s="51" t="str">
        <f t="shared" si="13"/>
        <v xml:space="preserve"> </v>
      </c>
      <c r="E205" s="51">
        <v>1.1574074074074073E-5</v>
      </c>
      <c r="F205" s="52" t="e">
        <f t="shared" si="14"/>
        <v>#N/A</v>
      </c>
      <c r="G205" t="str">
        <f>IF((ISERROR((VLOOKUP(B205,Calculation!C$2:C$1430,1,FALSE)))),"not entered","")</f>
        <v/>
      </c>
    </row>
    <row r="206" spans="2:7" x14ac:dyDescent="0.2">
      <c r="B206" s="66" t="s">
        <v>5</v>
      </c>
      <c r="C206" s="51" t="str">
        <f t="shared" si="12"/>
        <v xml:space="preserve"> </v>
      </c>
      <c r="D206" s="51" t="str">
        <f t="shared" si="13"/>
        <v xml:space="preserve"> </v>
      </c>
      <c r="E206" s="51">
        <v>1.1574074074074073E-5</v>
      </c>
      <c r="F206" s="52" t="e">
        <f t="shared" si="14"/>
        <v>#N/A</v>
      </c>
      <c r="G206" t="str">
        <f>IF((ISERROR((VLOOKUP(B206,Calculation!C$2:C$1430,1,FALSE)))),"not entered","")</f>
        <v/>
      </c>
    </row>
    <row r="207" spans="2:7" x14ac:dyDescent="0.2">
      <c r="B207" s="66" t="s">
        <v>5</v>
      </c>
      <c r="C207" s="51" t="str">
        <f t="shared" si="12"/>
        <v xml:space="preserve"> </v>
      </c>
      <c r="D207" s="51" t="str">
        <f t="shared" si="13"/>
        <v xml:space="preserve"> </v>
      </c>
      <c r="E207" s="51">
        <v>1.1574074074074073E-5</v>
      </c>
      <c r="F207" s="52" t="e">
        <f t="shared" si="14"/>
        <v>#N/A</v>
      </c>
      <c r="G207" t="str">
        <f>IF((ISERROR((VLOOKUP(B207,Calculation!C$2:C$1430,1,FALSE)))),"not entered","")</f>
        <v/>
      </c>
    </row>
    <row r="208" spans="2:7" x14ac:dyDescent="0.2">
      <c r="B208" s="66" t="s">
        <v>5</v>
      </c>
      <c r="C208" s="51" t="str">
        <f t="shared" si="12"/>
        <v xml:space="preserve"> </v>
      </c>
      <c r="D208" s="51" t="str">
        <f t="shared" si="13"/>
        <v xml:space="preserve"> </v>
      </c>
      <c r="E208" s="51">
        <v>1.1574074074074073E-5</v>
      </c>
      <c r="F208" s="52" t="e">
        <f t="shared" si="14"/>
        <v>#N/A</v>
      </c>
      <c r="G208" t="str">
        <f>IF((ISERROR((VLOOKUP(B208,Calculation!C$2:C$1430,1,FALSE)))),"not entered","")</f>
        <v/>
      </c>
    </row>
    <row r="209" spans="2:7" x14ac:dyDescent="0.2">
      <c r="B209" s="66" t="s">
        <v>5</v>
      </c>
      <c r="C209" s="51" t="str">
        <f t="shared" si="12"/>
        <v xml:space="preserve"> </v>
      </c>
      <c r="D209" s="51" t="str">
        <f t="shared" si="13"/>
        <v xml:space="preserve"> </v>
      </c>
      <c r="E209" s="51">
        <v>1.1574074074074073E-5</v>
      </c>
      <c r="F209" s="52" t="e">
        <f t="shared" si="14"/>
        <v>#N/A</v>
      </c>
      <c r="G209" t="str">
        <f>IF((ISERROR((VLOOKUP(B209,Calculation!C$2:C$1430,1,FALSE)))),"not entered","")</f>
        <v/>
      </c>
    </row>
    <row r="210" spans="2:7" x14ac:dyDescent="0.2">
      <c r="B210" s="66" t="s">
        <v>5</v>
      </c>
      <c r="C210" s="51" t="str">
        <f t="shared" si="12"/>
        <v xml:space="preserve"> </v>
      </c>
      <c r="D210" s="51" t="str">
        <f t="shared" si="13"/>
        <v xml:space="preserve"> </v>
      </c>
      <c r="E210" s="51">
        <v>1.1574074074074073E-5</v>
      </c>
      <c r="F210" s="52" t="e">
        <f t="shared" si="14"/>
        <v>#N/A</v>
      </c>
      <c r="G210" t="str">
        <f>IF((ISERROR((VLOOKUP(B210,Calculation!C$2:C$1430,1,FALSE)))),"not entered","")</f>
        <v/>
      </c>
    </row>
    <row r="211" spans="2:7" x14ac:dyDescent="0.2">
      <c r="B211" s="66" t="s">
        <v>5</v>
      </c>
      <c r="C211" s="51" t="str">
        <f t="shared" si="12"/>
        <v xml:space="preserve"> </v>
      </c>
      <c r="D211" s="51" t="str">
        <f t="shared" si="13"/>
        <v xml:space="preserve"> </v>
      </c>
      <c r="E211" s="51">
        <v>1.1574074074074073E-5</v>
      </c>
      <c r="F211" s="52" t="e">
        <f t="shared" si="14"/>
        <v>#N/A</v>
      </c>
      <c r="G211" t="str">
        <f>IF((ISERROR((VLOOKUP(B211,Calculation!C$2:C$1430,1,FALSE)))),"not entered","")</f>
        <v/>
      </c>
    </row>
    <row r="212" spans="2:7" x14ac:dyDescent="0.2">
      <c r="B212" s="66" t="s">
        <v>5</v>
      </c>
      <c r="C212" s="51" t="str">
        <f t="shared" si="12"/>
        <v xml:space="preserve"> </v>
      </c>
      <c r="D212" s="51" t="str">
        <f t="shared" si="13"/>
        <v xml:space="preserve"> </v>
      </c>
      <c r="E212" s="51">
        <v>1.1574074074074073E-5</v>
      </c>
      <c r="F212" s="52" t="e">
        <f t="shared" si="14"/>
        <v>#N/A</v>
      </c>
      <c r="G212" t="str">
        <f>IF((ISERROR((VLOOKUP(B212,Calculation!C$2:C$1430,1,FALSE)))),"not entered","")</f>
        <v/>
      </c>
    </row>
    <row r="213" spans="2:7" x14ac:dyDescent="0.2">
      <c r="B213" s="66" t="s">
        <v>5</v>
      </c>
      <c r="C213" s="51" t="str">
        <f t="shared" si="12"/>
        <v xml:space="preserve"> </v>
      </c>
      <c r="D213" s="51" t="str">
        <f t="shared" si="13"/>
        <v xml:space="preserve"> </v>
      </c>
      <c r="E213" s="51">
        <v>1.1574074074074073E-5</v>
      </c>
      <c r="F213" s="52" t="e">
        <f t="shared" si="14"/>
        <v>#N/A</v>
      </c>
      <c r="G213" t="str">
        <f>IF((ISERROR((VLOOKUP(B213,Calculation!C$2:C$1430,1,FALSE)))),"not entered","")</f>
        <v/>
      </c>
    </row>
    <row r="214" spans="2:7" x14ac:dyDescent="0.2">
      <c r="B214" s="66" t="s">
        <v>5</v>
      </c>
      <c r="C214" s="51" t="str">
        <f t="shared" si="12"/>
        <v xml:space="preserve"> </v>
      </c>
      <c r="D214" s="51" t="str">
        <f t="shared" si="13"/>
        <v xml:space="preserve"> </v>
      </c>
      <c r="E214" s="51">
        <v>1.1574074074074073E-5</v>
      </c>
      <c r="F214" s="52" t="e">
        <f t="shared" si="14"/>
        <v>#N/A</v>
      </c>
      <c r="G214" t="str">
        <f>IF((ISERROR((VLOOKUP(B214,Calculation!C$2:C$1430,1,FALSE)))),"not entered","")</f>
        <v/>
      </c>
    </row>
    <row r="215" spans="2:7" x14ac:dyDescent="0.2">
      <c r="B215" s="66" t="s">
        <v>5</v>
      </c>
      <c r="C215" s="51" t="str">
        <f t="shared" si="12"/>
        <v xml:space="preserve"> </v>
      </c>
      <c r="D215" s="51" t="str">
        <f t="shared" si="13"/>
        <v xml:space="preserve"> </v>
      </c>
      <c r="E215" s="51">
        <v>1.1574074074074073E-5</v>
      </c>
      <c r="F215" s="52" t="e">
        <f t="shared" si="14"/>
        <v>#N/A</v>
      </c>
      <c r="G215" t="str">
        <f>IF((ISERROR((VLOOKUP(B215,Calculation!C$2:C$1430,1,FALSE)))),"not entered","")</f>
        <v/>
      </c>
    </row>
    <row r="216" spans="2:7" x14ac:dyDescent="0.2">
      <c r="B216" s="66" t="s">
        <v>5</v>
      </c>
      <c r="C216" s="51" t="str">
        <f t="shared" si="12"/>
        <v xml:space="preserve"> </v>
      </c>
      <c r="D216" s="51" t="str">
        <f t="shared" si="13"/>
        <v xml:space="preserve"> </v>
      </c>
      <c r="E216" s="51">
        <v>1.1574074074074073E-5</v>
      </c>
      <c r="F216" s="52" t="e">
        <f t="shared" si="14"/>
        <v>#N/A</v>
      </c>
      <c r="G216" t="str">
        <f>IF((ISERROR((VLOOKUP(B216,Calculation!C$2:C$1430,1,FALSE)))),"not entered","")</f>
        <v/>
      </c>
    </row>
    <row r="217" spans="2:7" x14ac:dyDescent="0.2">
      <c r="B217" s="66" t="s">
        <v>5</v>
      </c>
      <c r="C217" s="51" t="str">
        <f t="shared" si="12"/>
        <v xml:space="preserve"> </v>
      </c>
      <c r="D217" s="51" t="str">
        <f t="shared" si="13"/>
        <v xml:space="preserve"> </v>
      </c>
      <c r="E217" s="51">
        <v>1.1574074074074073E-5</v>
      </c>
      <c r="F217" s="52" t="e">
        <f t="shared" si="14"/>
        <v>#N/A</v>
      </c>
      <c r="G217" t="str">
        <f>IF((ISERROR((VLOOKUP(B217,Calculation!C$2:C$1430,1,FALSE)))),"not entered","")</f>
        <v/>
      </c>
    </row>
    <row r="218" spans="2:7" x14ac:dyDescent="0.2">
      <c r="B218" s="66" t="s">
        <v>5</v>
      </c>
      <c r="C218" s="51" t="str">
        <f t="shared" si="12"/>
        <v xml:space="preserve"> </v>
      </c>
      <c r="D218" s="51" t="str">
        <f t="shared" si="13"/>
        <v xml:space="preserve"> </v>
      </c>
      <c r="E218" s="51">
        <v>1.1574074074074073E-5</v>
      </c>
      <c r="F218" s="52" t="e">
        <f t="shared" si="14"/>
        <v>#N/A</v>
      </c>
      <c r="G218" t="str">
        <f>IF((ISERROR((VLOOKUP(B218,Calculation!C$2:C$1430,1,FALSE)))),"not entered","")</f>
        <v/>
      </c>
    </row>
    <row r="219" spans="2:7" x14ac:dyDescent="0.2">
      <c r="B219" s="66" t="s">
        <v>5</v>
      </c>
      <c r="C219" s="51" t="str">
        <f t="shared" si="12"/>
        <v xml:space="preserve"> </v>
      </c>
      <c r="D219" s="51" t="str">
        <f t="shared" si="13"/>
        <v xml:space="preserve"> </v>
      </c>
      <c r="E219" s="51">
        <v>1.1574074074074073E-5</v>
      </c>
      <c r="F219" s="52" t="e">
        <f t="shared" si="14"/>
        <v>#N/A</v>
      </c>
      <c r="G219" t="str">
        <f>IF((ISERROR((VLOOKUP(B219,Calculation!C$2:C$1430,1,FALSE)))),"not entered","")</f>
        <v/>
      </c>
    </row>
    <row r="220" spans="2:7" x14ac:dyDescent="0.2">
      <c r="B220" s="66" t="s">
        <v>5</v>
      </c>
      <c r="C220" s="51" t="str">
        <f t="shared" si="12"/>
        <v xml:space="preserve"> </v>
      </c>
      <c r="D220" s="51" t="str">
        <f t="shared" si="13"/>
        <v xml:space="preserve"> </v>
      </c>
      <c r="E220" s="51">
        <v>1.1574074074074073E-5</v>
      </c>
      <c r="F220" s="52" t="e">
        <f t="shared" si="14"/>
        <v>#N/A</v>
      </c>
      <c r="G220" t="str">
        <f>IF((ISERROR((VLOOKUP(B220,Calculation!C$2:C$1430,1,FALSE)))),"not entered","")</f>
        <v/>
      </c>
    </row>
    <row r="221" spans="2:7" x14ac:dyDescent="0.2">
      <c r="B221" s="66" t="s">
        <v>5</v>
      </c>
      <c r="C221" s="51" t="str">
        <f t="shared" si="12"/>
        <v xml:space="preserve"> </v>
      </c>
      <c r="D221" s="51" t="str">
        <f t="shared" si="13"/>
        <v xml:space="preserve"> </v>
      </c>
      <c r="E221" s="51">
        <v>1.1574074074074073E-5</v>
      </c>
      <c r="F221" s="52" t="e">
        <f t="shared" si="14"/>
        <v>#N/A</v>
      </c>
      <c r="G221" t="str">
        <f>IF((ISERROR((VLOOKUP(B221,Calculation!C$2:C$1430,1,FALSE)))),"not entered","")</f>
        <v/>
      </c>
    </row>
    <row r="222" spans="2:7" x14ac:dyDescent="0.2">
      <c r="B222" s="66" t="s">
        <v>5</v>
      </c>
      <c r="C222" s="51" t="str">
        <f t="shared" si="12"/>
        <v xml:space="preserve"> </v>
      </c>
      <c r="D222" s="51" t="str">
        <f t="shared" si="13"/>
        <v xml:space="preserve"> </v>
      </c>
      <c r="E222" s="51">
        <v>1.1574074074074073E-5</v>
      </c>
      <c r="F222" s="52" t="e">
        <f t="shared" si="14"/>
        <v>#N/A</v>
      </c>
      <c r="G222" t="str">
        <f>IF((ISERROR((VLOOKUP(B222,Calculation!C$2:C$1430,1,FALSE)))),"not entered","")</f>
        <v/>
      </c>
    </row>
    <row r="223" spans="2:7" x14ac:dyDescent="0.2">
      <c r="B223" s="66" t="s">
        <v>5</v>
      </c>
      <c r="C223" s="51" t="str">
        <f t="shared" si="12"/>
        <v xml:space="preserve"> </v>
      </c>
      <c r="D223" s="51" t="str">
        <f t="shared" si="13"/>
        <v xml:space="preserve"> </v>
      </c>
      <c r="E223" s="51">
        <v>1.1574074074074073E-5</v>
      </c>
      <c r="F223" s="52" t="e">
        <f t="shared" si="14"/>
        <v>#N/A</v>
      </c>
      <c r="G223" t="str">
        <f>IF((ISERROR((VLOOKUP(B223,Calculation!C$2:C$1430,1,FALSE)))),"not entered","")</f>
        <v/>
      </c>
    </row>
    <row r="224" spans="2:7" x14ac:dyDescent="0.2">
      <c r="B224" s="66" t="s">
        <v>5</v>
      </c>
      <c r="C224" s="51" t="str">
        <f t="shared" si="12"/>
        <v xml:space="preserve"> </v>
      </c>
      <c r="D224" s="51" t="str">
        <f t="shared" si="13"/>
        <v xml:space="preserve"> </v>
      </c>
      <c r="E224" s="51">
        <v>1.1574074074074073E-5</v>
      </c>
      <c r="F224" s="52" t="e">
        <f t="shared" si="14"/>
        <v>#N/A</v>
      </c>
      <c r="G224" t="str">
        <f>IF((ISERROR((VLOOKUP(B224,Calculation!C$2:C$1430,1,FALSE)))),"not entered","")</f>
        <v/>
      </c>
    </row>
    <row r="225" spans="2:7" x14ac:dyDescent="0.2">
      <c r="B225" s="66" t="s">
        <v>5</v>
      </c>
      <c r="C225" s="51" t="str">
        <f t="shared" si="12"/>
        <v xml:space="preserve"> </v>
      </c>
      <c r="D225" s="51" t="str">
        <f t="shared" si="13"/>
        <v xml:space="preserve"> </v>
      </c>
      <c r="E225" s="51">
        <v>1.1574074074074073E-5</v>
      </c>
      <c r="F225" s="52" t="e">
        <f t="shared" si="14"/>
        <v>#N/A</v>
      </c>
      <c r="G225" t="str">
        <f>IF((ISERROR((VLOOKUP(B225,Calculation!C$2:C$1430,1,FALSE)))),"not entered","")</f>
        <v/>
      </c>
    </row>
    <row r="226" spans="2:7" x14ac:dyDescent="0.2">
      <c r="B226" s="66" t="s">
        <v>5</v>
      </c>
      <c r="C226" s="51" t="str">
        <f t="shared" si="12"/>
        <v xml:space="preserve"> </v>
      </c>
      <c r="D226" s="51" t="str">
        <f t="shared" si="13"/>
        <v xml:space="preserve"> </v>
      </c>
      <c r="E226" s="51">
        <v>1.1574074074074073E-5</v>
      </c>
      <c r="F226" s="52" t="e">
        <f t="shared" si="14"/>
        <v>#N/A</v>
      </c>
      <c r="G226" t="str">
        <f>IF((ISERROR((VLOOKUP(B226,Calculation!C$2:C$1430,1,FALSE)))),"not entered","")</f>
        <v/>
      </c>
    </row>
    <row r="227" spans="2:7" x14ac:dyDescent="0.2">
      <c r="B227" s="66" t="s">
        <v>5</v>
      </c>
      <c r="C227" s="51" t="str">
        <f t="shared" si="12"/>
        <v xml:space="preserve"> </v>
      </c>
      <c r="D227" s="51" t="str">
        <f t="shared" si="13"/>
        <v xml:space="preserve"> </v>
      </c>
      <c r="E227" s="51">
        <v>1.1574074074074073E-5</v>
      </c>
      <c r="F227" s="52" t="e">
        <f t="shared" si="14"/>
        <v>#N/A</v>
      </c>
      <c r="G227" t="str">
        <f>IF((ISERROR((VLOOKUP(B227,Calculation!C$2:C$1430,1,FALSE)))),"not entered","")</f>
        <v/>
      </c>
    </row>
    <row r="228" spans="2:7" x14ac:dyDescent="0.2">
      <c r="B228" s="66" t="s">
        <v>5</v>
      </c>
      <c r="C228" s="51" t="str">
        <f t="shared" si="12"/>
        <v xml:space="preserve"> </v>
      </c>
      <c r="D228" s="51" t="str">
        <f t="shared" si="13"/>
        <v xml:space="preserve"> </v>
      </c>
      <c r="E228" s="51">
        <v>1.1574074074074073E-5</v>
      </c>
      <c r="F228" s="52" t="e">
        <f t="shared" si="14"/>
        <v>#N/A</v>
      </c>
      <c r="G228" t="str">
        <f>IF((ISERROR((VLOOKUP(B228,Calculation!C$2:C$1430,1,FALSE)))),"not entered","")</f>
        <v/>
      </c>
    </row>
    <row r="229" spans="2:7" x14ac:dyDescent="0.2">
      <c r="B229" s="66" t="s">
        <v>5</v>
      </c>
      <c r="C229" s="51" t="str">
        <f t="shared" si="12"/>
        <v xml:space="preserve"> </v>
      </c>
      <c r="D229" s="51" t="str">
        <f t="shared" si="13"/>
        <v xml:space="preserve"> </v>
      </c>
      <c r="E229" s="51">
        <v>1.1574074074074073E-5</v>
      </c>
      <c r="F229" s="52" t="e">
        <f t="shared" si="14"/>
        <v>#N/A</v>
      </c>
      <c r="G229" t="str">
        <f>IF((ISERROR((VLOOKUP(B229,Calculation!C$2:C$1430,1,FALSE)))),"not entered","")</f>
        <v/>
      </c>
    </row>
    <row r="230" spans="2:7" x14ac:dyDescent="0.2">
      <c r="B230" s="66" t="s">
        <v>5</v>
      </c>
      <c r="C230" s="51" t="str">
        <f t="shared" si="12"/>
        <v xml:space="preserve"> </v>
      </c>
      <c r="D230" s="51" t="str">
        <f t="shared" si="13"/>
        <v xml:space="preserve"> </v>
      </c>
      <c r="E230" s="51">
        <v>1.1574074074074073E-5</v>
      </c>
      <c r="F230" s="52" t="e">
        <f t="shared" si="14"/>
        <v>#N/A</v>
      </c>
      <c r="G230" t="str">
        <f>IF((ISERROR((VLOOKUP(B230,Calculation!C$2:C$1430,1,FALSE)))),"not entered","")</f>
        <v/>
      </c>
    </row>
    <row r="231" spans="2:7" x14ac:dyDescent="0.2">
      <c r="B231" s="66" t="s">
        <v>5</v>
      </c>
      <c r="C231" s="51" t="str">
        <f t="shared" si="12"/>
        <v xml:space="preserve"> </v>
      </c>
      <c r="D231" s="51" t="str">
        <f t="shared" si="13"/>
        <v xml:space="preserve"> </v>
      </c>
      <c r="E231" s="51">
        <v>1.1574074074074073E-5</v>
      </c>
      <c r="F231" s="52" t="e">
        <f t="shared" si="14"/>
        <v>#N/A</v>
      </c>
      <c r="G231" t="str">
        <f>IF((ISERROR((VLOOKUP(B231,Calculation!C$2:C$1430,1,FALSE)))),"not entered","")</f>
        <v/>
      </c>
    </row>
    <row r="232" spans="2:7" x14ac:dyDescent="0.2">
      <c r="B232" s="66" t="s">
        <v>5</v>
      </c>
      <c r="C232" s="51" t="str">
        <f t="shared" si="12"/>
        <v xml:space="preserve"> </v>
      </c>
      <c r="D232" s="51" t="str">
        <f t="shared" si="13"/>
        <v xml:space="preserve"> </v>
      </c>
      <c r="E232" s="51">
        <v>1.1574074074074073E-5</v>
      </c>
      <c r="F232" s="52" t="e">
        <f t="shared" si="14"/>
        <v>#N/A</v>
      </c>
      <c r="G232" t="str">
        <f>IF((ISERROR((VLOOKUP(B232,Calculation!C$2:C$1430,1,FALSE)))),"not entered","")</f>
        <v/>
      </c>
    </row>
    <row r="233" spans="2:7" x14ac:dyDescent="0.2">
      <c r="B233" s="66" t="s">
        <v>5</v>
      </c>
      <c r="C233" s="51" t="str">
        <f t="shared" si="12"/>
        <v xml:space="preserve"> </v>
      </c>
      <c r="D233" s="51" t="str">
        <f t="shared" si="13"/>
        <v xml:space="preserve"> </v>
      </c>
      <c r="E233" s="51">
        <v>1.1574074074074073E-5</v>
      </c>
      <c r="F233" s="52" t="e">
        <f t="shared" si="14"/>
        <v>#N/A</v>
      </c>
      <c r="G233" t="str">
        <f>IF((ISERROR((VLOOKUP(B233,Calculation!C$2:C$1430,1,FALSE)))),"not entered","")</f>
        <v/>
      </c>
    </row>
    <row r="234" spans="2:7" x14ac:dyDescent="0.2">
      <c r="B234" s="66" t="s">
        <v>5</v>
      </c>
      <c r="C234" s="51" t="str">
        <f t="shared" si="12"/>
        <v xml:space="preserve"> </v>
      </c>
      <c r="D234" s="51" t="str">
        <f t="shared" si="13"/>
        <v xml:space="preserve"> </v>
      </c>
      <c r="E234" s="51">
        <v>1.1574074074074073E-5</v>
      </c>
      <c r="F234" s="52" t="e">
        <f t="shared" si="14"/>
        <v>#N/A</v>
      </c>
      <c r="G234" t="str">
        <f>IF((ISERROR((VLOOKUP(B234,Calculation!C$2:C$1430,1,FALSE)))),"not entered","")</f>
        <v/>
      </c>
    </row>
    <row r="235" spans="2:7" x14ac:dyDescent="0.2">
      <c r="B235" s="66" t="s">
        <v>5</v>
      </c>
      <c r="C235" s="51" t="str">
        <f t="shared" si="12"/>
        <v xml:space="preserve"> </v>
      </c>
      <c r="D235" s="51" t="str">
        <f t="shared" si="13"/>
        <v xml:space="preserve"> </v>
      </c>
      <c r="E235" s="51">
        <v>1.1574074074074073E-5</v>
      </c>
      <c r="F235" s="52" t="e">
        <f t="shared" si="14"/>
        <v>#N/A</v>
      </c>
      <c r="G235" t="str">
        <f>IF((ISERROR((VLOOKUP(B235,Calculation!C$2:C$1430,1,FALSE)))),"not entered","")</f>
        <v/>
      </c>
    </row>
    <row r="236" spans="2:7" x14ac:dyDescent="0.2">
      <c r="B236" s="66" t="s">
        <v>5</v>
      </c>
      <c r="C236" s="51" t="str">
        <f t="shared" si="12"/>
        <v xml:space="preserve"> </v>
      </c>
      <c r="D236" s="51" t="str">
        <f t="shared" si="13"/>
        <v xml:space="preserve"> </v>
      </c>
      <c r="E236" s="51">
        <v>1.1574074074074073E-5</v>
      </c>
      <c r="F236" s="52" t="e">
        <f t="shared" si="14"/>
        <v>#N/A</v>
      </c>
      <c r="G236" t="str">
        <f>IF((ISERROR((VLOOKUP(B236,Calculation!C$2:C$1430,1,FALSE)))),"not entered","")</f>
        <v/>
      </c>
    </row>
    <row r="237" spans="2:7" x14ac:dyDescent="0.2">
      <c r="B237" s="66" t="s">
        <v>5</v>
      </c>
      <c r="C237" s="51" t="str">
        <f t="shared" si="12"/>
        <v xml:space="preserve"> </v>
      </c>
      <c r="D237" s="51" t="str">
        <f t="shared" si="13"/>
        <v xml:space="preserve"> </v>
      </c>
      <c r="E237" s="51">
        <v>1.1574074074074073E-5</v>
      </c>
      <c r="F237" s="52" t="e">
        <f t="shared" si="14"/>
        <v>#N/A</v>
      </c>
      <c r="G237" t="str">
        <f>IF((ISERROR((VLOOKUP(B237,Calculation!C$2:C$1430,1,FALSE)))),"not entered","")</f>
        <v/>
      </c>
    </row>
    <row r="238" spans="2:7" x14ac:dyDescent="0.2">
      <c r="B238" s="66" t="s">
        <v>5</v>
      </c>
      <c r="C238" s="51" t="str">
        <f t="shared" si="12"/>
        <v xml:space="preserve"> </v>
      </c>
      <c r="D238" s="51" t="str">
        <f t="shared" si="13"/>
        <v xml:space="preserve"> </v>
      </c>
      <c r="E238" s="51">
        <v>1.1574074074074073E-5</v>
      </c>
      <c r="F238" s="52" t="e">
        <f t="shared" si="14"/>
        <v>#N/A</v>
      </c>
      <c r="G238" t="str">
        <f>IF((ISERROR((VLOOKUP(B238,Calculation!C$2:C$1430,1,FALSE)))),"not entered","")</f>
        <v/>
      </c>
    </row>
    <row r="239" spans="2:7" x14ac:dyDescent="0.2">
      <c r="B239" s="66" t="s">
        <v>5</v>
      </c>
      <c r="C239" s="51" t="str">
        <f t="shared" si="12"/>
        <v xml:space="preserve"> </v>
      </c>
      <c r="D239" s="51" t="str">
        <f t="shared" si="13"/>
        <v xml:space="preserve"> </v>
      </c>
      <c r="E239" s="51">
        <v>1.1574074074074073E-5</v>
      </c>
      <c r="F239" s="52" t="e">
        <f t="shared" si="14"/>
        <v>#N/A</v>
      </c>
      <c r="G239" t="str">
        <f>IF((ISERROR((VLOOKUP(B239,Calculation!C$2:C$1430,1,FALSE)))),"not entered","")</f>
        <v/>
      </c>
    </row>
    <row r="240" spans="2:7" x14ac:dyDescent="0.2">
      <c r="B240" s="66" t="s">
        <v>5</v>
      </c>
      <c r="C240" s="51" t="str">
        <f t="shared" si="12"/>
        <v xml:space="preserve"> </v>
      </c>
      <c r="D240" s="51" t="str">
        <f t="shared" si="13"/>
        <v xml:space="preserve"> </v>
      </c>
      <c r="E240" s="51">
        <v>1.1574074074074073E-5</v>
      </c>
      <c r="F240" s="52" t="e">
        <f t="shared" si="14"/>
        <v>#N/A</v>
      </c>
      <c r="G240" t="str">
        <f>IF((ISERROR((VLOOKUP(B240,Calculation!C$2:C$1430,1,FALSE)))),"not entered","")</f>
        <v/>
      </c>
    </row>
    <row r="241" spans="2:7" x14ac:dyDescent="0.2">
      <c r="B241" s="66" t="s">
        <v>5</v>
      </c>
      <c r="C241" s="51" t="str">
        <f t="shared" si="12"/>
        <v xml:space="preserve"> </v>
      </c>
      <c r="D241" s="51" t="str">
        <f t="shared" si="13"/>
        <v xml:space="preserve"> </v>
      </c>
      <c r="E241" s="51">
        <v>1.1574074074074073E-5</v>
      </c>
      <c r="F241" s="52" t="e">
        <f t="shared" si="14"/>
        <v>#N/A</v>
      </c>
      <c r="G241" t="str">
        <f>IF((ISERROR((VLOOKUP(B241,Calculation!C$2:C$1430,1,FALSE)))),"not entered","")</f>
        <v/>
      </c>
    </row>
    <row r="242" spans="2:7" x14ac:dyDescent="0.2">
      <c r="B242" s="66" t="s">
        <v>5</v>
      </c>
      <c r="C242" s="51" t="str">
        <f t="shared" si="12"/>
        <v xml:space="preserve"> </v>
      </c>
      <c r="D242" s="51" t="str">
        <f t="shared" si="13"/>
        <v xml:space="preserve"> </v>
      </c>
      <c r="E242" s="51">
        <v>1.1574074074074073E-5</v>
      </c>
      <c r="F242" s="52" t="e">
        <f t="shared" si="14"/>
        <v>#N/A</v>
      </c>
      <c r="G242" t="str">
        <f>IF((ISERROR((VLOOKUP(B242,Calculation!C$2:C$1430,1,FALSE)))),"not entered","")</f>
        <v/>
      </c>
    </row>
    <row r="243" spans="2:7" x14ac:dyDescent="0.2">
      <c r="B243" s="66" t="s">
        <v>5</v>
      </c>
      <c r="C243" s="51" t="str">
        <f t="shared" si="12"/>
        <v xml:space="preserve"> </v>
      </c>
      <c r="D243" s="51" t="str">
        <f t="shared" si="13"/>
        <v xml:space="preserve"> </v>
      </c>
      <c r="E243" s="51">
        <v>1.1574074074074073E-5</v>
      </c>
      <c r="F243" s="52" t="e">
        <f t="shared" si="14"/>
        <v>#N/A</v>
      </c>
      <c r="G243" t="str">
        <f>IF((ISERROR((VLOOKUP(B243,Calculation!C$2:C$1430,1,FALSE)))),"not entered","")</f>
        <v/>
      </c>
    </row>
    <row r="244" spans="2:7" x14ac:dyDescent="0.2">
      <c r="B244" s="66" t="s">
        <v>5</v>
      </c>
      <c r="C244" s="51" t="str">
        <f t="shared" si="12"/>
        <v xml:space="preserve"> </v>
      </c>
      <c r="D244" s="51" t="str">
        <f t="shared" si="13"/>
        <v xml:space="preserve"> </v>
      </c>
      <c r="E244" s="51">
        <v>1.1574074074074073E-5</v>
      </c>
      <c r="F244" s="52" t="e">
        <f t="shared" si="14"/>
        <v>#N/A</v>
      </c>
      <c r="G244" t="str">
        <f>IF((ISERROR((VLOOKUP(B244,Calculation!C$2:C$1430,1,FALSE)))),"not entered","")</f>
        <v/>
      </c>
    </row>
    <row r="245" spans="2:7" x14ac:dyDescent="0.2">
      <c r="B245" s="66" t="s">
        <v>5</v>
      </c>
      <c r="C245" s="51" t="str">
        <f t="shared" si="12"/>
        <v xml:space="preserve"> </v>
      </c>
      <c r="D245" s="51" t="str">
        <f t="shared" si="13"/>
        <v xml:space="preserve"> </v>
      </c>
      <c r="E245" s="51">
        <v>1.1574074074074073E-5</v>
      </c>
      <c r="F245" s="52" t="e">
        <f t="shared" si="14"/>
        <v>#N/A</v>
      </c>
      <c r="G245" t="str">
        <f>IF((ISERROR((VLOOKUP(B245,Calculation!C$2:C$1430,1,FALSE)))),"not entered","")</f>
        <v/>
      </c>
    </row>
    <row r="246" spans="2:7" x14ac:dyDescent="0.2">
      <c r="B246" s="66" t="s">
        <v>5</v>
      </c>
      <c r="C246" s="51" t="str">
        <f t="shared" si="12"/>
        <v xml:space="preserve"> </v>
      </c>
      <c r="D246" s="51" t="str">
        <f t="shared" si="13"/>
        <v xml:space="preserve"> </v>
      </c>
      <c r="E246" s="51">
        <v>1.1574074074074073E-5</v>
      </c>
      <c r="F246" s="52" t="e">
        <f t="shared" si="14"/>
        <v>#N/A</v>
      </c>
      <c r="G246" t="str">
        <f>IF((ISERROR((VLOOKUP(B246,Calculation!C$2:C$1430,1,FALSE)))),"not entered","")</f>
        <v/>
      </c>
    </row>
    <row r="247" spans="2:7" x14ac:dyDescent="0.2">
      <c r="B247" s="66" t="s">
        <v>5</v>
      </c>
      <c r="C247" s="51" t="str">
        <f t="shared" si="12"/>
        <v xml:space="preserve"> </v>
      </c>
      <c r="D247" s="51" t="str">
        <f t="shared" si="13"/>
        <v xml:space="preserve"> </v>
      </c>
      <c r="E247" s="51">
        <v>1.1574074074074073E-5</v>
      </c>
      <c r="F247" s="52" t="e">
        <f t="shared" si="14"/>
        <v>#N/A</v>
      </c>
      <c r="G247" t="str">
        <f>IF((ISERROR((VLOOKUP(B247,Calculation!C$2:C$1430,1,FALSE)))),"not entered","")</f>
        <v/>
      </c>
    </row>
    <row r="248" spans="2:7" x14ac:dyDescent="0.2">
      <c r="B248" s="66" t="s">
        <v>5</v>
      </c>
      <c r="C248" s="51" t="str">
        <f t="shared" si="12"/>
        <v xml:space="preserve"> </v>
      </c>
      <c r="D248" s="51" t="str">
        <f t="shared" si="13"/>
        <v xml:space="preserve"> </v>
      </c>
      <c r="E248" s="51">
        <v>1.1574074074074073E-5</v>
      </c>
      <c r="F248" s="52" t="e">
        <f t="shared" si="14"/>
        <v>#N/A</v>
      </c>
      <c r="G248" t="str">
        <f>IF((ISERROR((VLOOKUP(B248,Calculation!C$2:C$1430,1,FALSE)))),"not entered","")</f>
        <v/>
      </c>
    </row>
    <row r="249" spans="2:7" x14ac:dyDescent="0.2">
      <c r="B249" s="66" t="s">
        <v>5</v>
      </c>
      <c r="C249" s="51" t="str">
        <f t="shared" si="12"/>
        <v xml:space="preserve"> </v>
      </c>
      <c r="D249" s="51" t="str">
        <f t="shared" si="13"/>
        <v xml:space="preserve"> </v>
      </c>
      <c r="E249" s="51">
        <v>1.1574074074074073E-5</v>
      </c>
      <c r="F249" s="52" t="e">
        <f t="shared" si="14"/>
        <v>#N/A</v>
      </c>
      <c r="G249" t="str">
        <f>IF((ISERROR((VLOOKUP(B249,Calculation!C$2:C$1430,1,FALSE)))),"not entered","")</f>
        <v/>
      </c>
    </row>
    <row r="250" spans="2:7" x14ac:dyDescent="0.2">
      <c r="B250" s="66" t="s">
        <v>5</v>
      </c>
      <c r="C250" s="51" t="str">
        <f t="shared" si="12"/>
        <v xml:space="preserve"> </v>
      </c>
      <c r="D250" s="51" t="str">
        <f t="shared" si="13"/>
        <v xml:space="preserve"> </v>
      </c>
      <c r="E250" s="51">
        <v>1.1574074074074073E-5</v>
      </c>
      <c r="F250" s="52" t="e">
        <f t="shared" si="14"/>
        <v>#N/A</v>
      </c>
      <c r="G250" t="str">
        <f>IF((ISERROR((VLOOKUP(B250,Calculation!C$2:C$1430,1,FALSE)))),"not entered","")</f>
        <v/>
      </c>
    </row>
    <row r="251" spans="2:7" x14ac:dyDescent="0.2">
      <c r="B251" s="66" t="s">
        <v>5</v>
      </c>
      <c r="C251" s="51" t="str">
        <f t="shared" si="12"/>
        <v xml:space="preserve"> </v>
      </c>
      <c r="D251" s="51" t="str">
        <f t="shared" si="13"/>
        <v xml:space="preserve"> </v>
      </c>
      <c r="E251" s="51">
        <v>1.1574074074074073E-5</v>
      </c>
      <c r="F251" s="52" t="e">
        <f t="shared" si="14"/>
        <v>#N/A</v>
      </c>
      <c r="G251" t="str">
        <f>IF((ISERROR((VLOOKUP(B251,Calculation!C$2:C$1430,1,FALSE)))),"not entered","")</f>
        <v/>
      </c>
    </row>
    <row r="252" spans="2:7" x14ac:dyDescent="0.2">
      <c r="B252" s="66" t="s">
        <v>5</v>
      </c>
      <c r="C252" s="51" t="str">
        <f t="shared" si="12"/>
        <v xml:space="preserve"> </v>
      </c>
      <c r="D252" s="51" t="str">
        <f t="shared" si="13"/>
        <v xml:space="preserve"> </v>
      </c>
      <c r="E252" s="51">
        <v>1.1574074074074073E-5</v>
      </c>
      <c r="F252" s="52" t="e">
        <f t="shared" si="14"/>
        <v>#N/A</v>
      </c>
      <c r="G252" t="str">
        <f>IF((ISERROR((VLOOKUP(B252,Calculation!C$2:C$1430,1,FALSE)))),"not entered","")</f>
        <v/>
      </c>
    </row>
    <row r="253" spans="2:7" x14ac:dyDescent="0.2">
      <c r="B253" s="66" t="s">
        <v>5</v>
      </c>
      <c r="C253" s="51" t="str">
        <f t="shared" si="12"/>
        <v xml:space="preserve"> </v>
      </c>
      <c r="D253" s="51" t="str">
        <f t="shared" si="13"/>
        <v xml:space="preserve"> </v>
      </c>
      <c r="E253" s="51">
        <v>1.1574074074074073E-5</v>
      </c>
      <c r="F253" s="52" t="e">
        <f t="shared" si="14"/>
        <v>#N/A</v>
      </c>
      <c r="G253" t="str">
        <f>IF((ISERROR((VLOOKUP(B253,Calculation!C$2:C$1430,1,FALSE)))),"not entered","")</f>
        <v/>
      </c>
    </row>
    <row r="254" spans="2:7" x14ac:dyDescent="0.2">
      <c r="B254" s="66" t="s">
        <v>5</v>
      </c>
      <c r="C254" s="51" t="str">
        <f t="shared" si="12"/>
        <v xml:space="preserve"> </v>
      </c>
      <c r="D254" s="51" t="str">
        <f t="shared" si="13"/>
        <v xml:space="preserve"> </v>
      </c>
      <c r="E254" s="51">
        <v>1.1574074074074073E-5</v>
      </c>
      <c r="F254" s="52" t="e">
        <f t="shared" si="14"/>
        <v>#N/A</v>
      </c>
      <c r="G254" t="str">
        <f>IF((ISERROR((VLOOKUP(B254,Calculation!C$2:C$1430,1,FALSE)))),"not entered","")</f>
        <v/>
      </c>
    </row>
    <row r="255" spans="2:7" x14ac:dyDescent="0.2">
      <c r="B255" s="66" t="s">
        <v>5</v>
      </c>
      <c r="C255" s="51" t="str">
        <f t="shared" si="12"/>
        <v xml:space="preserve"> </v>
      </c>
      <c r="D255" s="51" t="str">
        <f t="shared" si="13"/>
        <v xml:space="preserve"> </v>
      </c>
      <c r="E255" s="51">
        <v>1.1574074074074073E-5</v>
      </c>
      <c r="F255" s="52" t="e">
        <f t="shared" si="14"/>
        <v>#N/A</v>
      </c>
      <c r="G255" t="str">
        <f>IF((ISERROR((VLOOKUP(B255,Calculation!C$2:C$1430,1,FALSE)))),"not entered","")</f>
        <v/>
      </c>
    </row>
    <row r="256" spans="2:7" x14ac:dyDescent="0.2">
      <c r="B256" s="66" t="s">
        <v>5</v>
      </c>
      <c r="C256" s="51" t="str">
        <f t="shared" si="12"/>
        <v xml:space="preserve"> </v>
      </c>
      <c r="D256" s="51" t="str">
        <f t="shared" si="13"/>
        <v xml:space="preserve"> </v>
      </c>
      <c r="E256" s="51">
        <v>1.1574074074074073E-5</v>
      </c>
      <c r="F256" s="52" t="e">
        <f t="shared" si="14"/>
        <v>#N/A</v>
      </c>
      <c r="G256" t="str">
        <f>IF((ISERROR((VLOOKUP(B256,Calculation!C$2:C$1430,1,FALSE)))),"not entered","")</f>
        <v/>
      </c>
    </row>
    <row r="257" spans="2:7" x14ac:dyDescent="0.2">
      <c r="B257" s="66" t="s">
        <v>5</v>
      </c>
      <c r="C257" s="51" t="str">
        <f t="shared" si="12"/>
        <v xml:space="preserve"> </v>
      </c>
      <c r="D257" s="51" t="str">
        <f t="shared" si="13"/>
        <v xml:space="preserve"> </v>
      </c>
      <c r="E257" s="51">
        <v>1.1574074074074073E-5</v>
      </c>
      <c r="F257" s="52" t="e">
        <f t="shared" si="14"/>
        <v>#N/A</v>
      </c>
      <c r="G257" t="str">
        <f>IF((ISERROR((VLOOKUP(B257,Calculation!C$2:C$1430,1,FALSE)))),"not entered","")</f>
        <v/>
      </c>
    </row>
    <row r="258" spans="2:7" x14ac:dyDescent="0.2">
      <c r="B258" s="66" t="s">
        <v>5</v>
      </c>
      <c r="C258" s="51" t="str">
        <f t="shared" si="12"/>
        <v xml:space="preserve"> </v>
      </c>
      <c r="D258" s="51" t="str">
        <f t="shared" si="13"/>
        <v xml:space="preserve"> </v>
      </c>
      <c r="E258" s="51">
        <v>1.1574074074074073E-5</v>
      </c>
      <c r="F258" s="52" t="e">
        <f t="shared" si="14"/>
        <v>#N/A</v>
      </c>
      <c r="G258" t="str">
        <f>IF((ISERROR((VLOOKUP(B258,Calculation!C$2:C$1430,1,FALSE)))),"not entered","")</f>
        <v/>
      </c>
    </row>
    <row r="259" spans="2:7" x14ac:dyDescent="0.2">
      <c r="B259" s="66" t="s">
        <v>5</v>
      </c>
      <c r="C259" s="51" t="str">
        <f t="shared" si="12"/>
        <v xml:space="preserve"> </v>
      </c>
      <c r="D259" s="51" t="str">
        <f t="shared" si="13"/>
        <v xml:space="preserve"> </v>
      </c>
      <c r="E259" s="51">
        <v>1.1574074074074073E-5</v>
      </c>
      <c r="F259" s="52" t="e">
        <f t="shared" si="14"/>
        <v>#N/A</v>
      </c>
      <c r="G259" t="str">
        <f>IF((ISERROR((VLOOKUP(B259,Calculation!C$2:C$1430,1,FALSE)))),"not entered","")</f>
        <v/>
      </c>
    </row>
    <row r="260" spans="2:7" x14ac:dyDescent="0.2">
      <c r="B260" s="66" t="s">
        <v>5</v>
      </c>
      <c r="C260" s="51" t="str">
        <f t="shared" si="12"/>
        <v xml:space="preserve"> </v>
      </c>
      <c r="D260" s="51" t="str">
        <f t="shared" si="13"/>
        <v xml:space="preserve"> </v>
      </c>
      <c r="E260" s="51">
        <v>1.1574074074074073E-5</v>
      </c>
      <c r="F260" s="52" t="e">
        <f t="shared" si="14"/>
        <v>#N/A</v>
      </c>
      <c r="G260" t="str">
        <f>IF((ISERROR((VLOOKUP(B260,Calculation!C$2:C$1430,1,FALSE)))),"not entered","")</f>
        <v/>
      </c>
    </row>
    <row r="261" spans="2:7" x14ac:dyDescent="0.2">
      <c r="B261" s="66" t="s">
        <v>5</v>
      </c>
      <c r="C261" s="51" t="str">
        <f t="shared" si="12"/>
        <v xml:space="preserve"> </v>
      </c>
      <c r="D261" s="51" t="str">
        <f t="shared" si="13"/>
        <v xml:space="preserve"> </v>
      </c>
      <c r="E261" s="51">
        <v>1.1574074074074073E-5</v>
      </c>
      <c r="F261" s="52" t="e">
        <f t="shared" si="14"/>
        <v>#N/A</v>
      </c>
      <c r="G261" t="str">
        <f>IF((ISERROR((VLOOKUP(B261,Calculation!C$2:C$1430,1,FALSE)))),"not entered","")</f>
        <v/>
      </c>
    </row>
    <row r="262" spans="2:7" x14ac:dyDescent="0.2">
      <c r="B262" s="66" t="s">
        <v>5</v>
      </c>
      <c r="C262" s="51" t="str">
        <f t="shared" ref="C262:C325" si="15">VLOOKUP(B262,name,3,FALSE)</f>
        <v xml:space="preserve"> </v>
      </c>
      <c r="D262" s="51" t="str">
        <f t="shared" ref="D262:D325" si="16">VLOOKUP(B262,name,2,FALSE)</f>
        <v xml:space="preserve"> </v>
      </c>
      <c r="E262" s="51">
        <v>1.1574074074074073E-5</v>
      </c>
      <c r="F262" s="52" t="e">
        <f t="shared" ref="F262:F325" si="17">(VLOOKUP(C262,C$4:E$5,3,FALSE))/(E262/10000)</f>
        <v>#N/A</v>
      </c>
      <c r="G262" t="str">
        <f>IF((ISERROR((VLOOKUP(B262,Calculation!C$2:C$1430,1,FALSE)))),"not entered","")</f>
        <v/>
      </c>
    </row>
    <row r="263" spans="2:7" x14ac:dyDescent="0.2">
      <c r="B263" s="66" t="s">
        <v>5</v>
      </c>
      <c r="C263" s="51" t="str">
        <f t="shared" si="15"/>
        <v xml:space="preserve"> </v>
      </c>
      <c r="D263" s="51" t="str">
        <f t="shared" si="16"/>
        <v xml:space="preserve"> </v>
      </c>
      <c r="E263" s="51">
        <v>1.1574074074074073E-5</v>
      </c>
      <c r="F263" s="52" t="e">
        <f t="shared" si="17"/>
        <v>#N/A</v>
      </c>
      <c r="G263" t="str">
        <f>IF((ISERROR((VLOOKUP(B263,Calculation!C$2:C$1430,1,FALSE)))),"not entered","")</f>
        <v/>
      </c>
    </row>
    <row r="264" spans="2:7" x14ac:dyDescent="0.2">
      <c r="B264" s="66" t="s">
        <v>5</v>
      </c>
      <c r="C264" s="51" t="str">
        <f t="shared" si="15"/>
        <v xml:space="preserve"> </v>
      </c>
      <c r="D264" s="51" t="str">
        <f t="shared" si="16"/>
        <v xml:space="preserve"> </v>
      </c>
      <c r="E264" s="51">
        <v>1.1574074074074073E-5</v>
      </c>
      <c r="F264" s="52" t="e">
        <f t="shared" si="17"/>
        <v>#N/A</v>
      </c>
      <c r="G264" t="str">
        <f>IF((ISERROR((VLOOKUP(B264,Calculation!C$2:C$1430,1,FALSE)))),"not entered","")</f>
        <v/>
      </c>
    </row>
    <row r="265" spans="2:7" x14ac:dyDescent="0.2">
      <c r="B265" s="66" t="s">
        <v>5</v>
      </c>
      <c r="C265" s="51" t="str">
        <f t="shared" si="15"/>
        <v xml:space="preserve"> </v>
      </c>
      <c r="D265" s="51" t="str">
        <f t="shared" si="16"/>
        <v xml:space="preserve"> </v>
      </c>
      <c r="E265" s="51">
        <v>1.1574074074074073E-5</v>
      </c>
      <c r="F265" s="52" t="e">
        <f t="shared" si="17"/>
        <v>#N/A</v>
      </c>
      <c r="G265" t="str">
        <f>IF((ISERROR((VLOOKUP(B265,Calculation!C$2:C$1430,1,FALSE)))),"not entered","")</f>
        <v/>
      </c>
    </row>
    <row r="266" spans="2:7" x14ac:dyDescent="0.2">
      <c r="B266" s="66" t="s">
        <v>5</v>
      </c>
      <c r="C266" s="51" t="str">
        <f t="shared" si="15"/>
        <v xml:space="preserve"> </v>
      </c>
      <c r="D266" s="51" t="str">
        <f t="shared" si="16"/>
        <v xml:space="preserve"> </v>
      </c>
      <c r="E266" s="51">
        <v>1.1574074074074073E-5</v>
      </c>
      <c r="F266" s="52" t="e">
        <f t="shared" si="17"/>
        <v>#N/A</v>
      </c>
      <c r="G266" t="str">
        <f>IF((ISERROR((VLOOKUP(B266,Calculation!C$2:C$1430,1,FALSE)))),"not entered","")</f>
        <v/>
      </c>
    </row>
    <row r="267" spans="2:7" x14ac:dyDescent="0.2">
      <c r="B267" s="66" t="s">
        <v>5</v>
      </c>
      <c r="C267" s="51" t="str">
        <f t="shared" si="15"/>
        <v xml:space="preserve"> </v>
      </c>
      <c r="D267" s="51" t="str">
        <f t="shared" si="16"/>
        <v xml:space="preserve"> </v>
      </c>
      <c r="E267" s="51">
        <v>1.1574074074074073E-5</v>
      </c>
      <c r="F267" s="52" t="e">
        <f t="shared" si="17"/>
        <v>#N/A</v>
      </c>
      <c r="G267" t="str">
        <f>IF((ISERROR((VLOOKUP(B267,Calculation!C$2:C$1430,1,FALSE)))),"not entered","")</f>
        <v/>
      </c>
    </row>
    <row r="268" spans="2:7" x14ac:dyDescent="0.2">
      <c r="B268" s="66" t="s">
        <v>5</v>
      </c>
      <c r="C268" s="51" t="str">
        <f t="shared" si="15"/>
        <v xml:space="preserve"> </v>
      </c>
      <c r="D268" s="51" t="str">
        <f t="shared" si="16"/>
        <v xml:space="preserve"> </v>
      </c>
      <c r="E268" s="51">
        <v>1.1574074074074073E-5</v>
      </c>
      <c r="F268" s="52" t="e">
        <f t="shared" si="17"/>
        <v>#N/A</v>
      </c>
      <c r="G268" t="str">
        <f>IF((ISERROR((VLOOKUP(B268,Calculation!C$2:C$1430,1,FALSE)))),"not entered","")</f>
        <v/>
      </c>
    </row>
    <row r="269" spans="2:7" x14ac:dyDescent="0.2">
      <c r="B269" s="66" t="s">
        <v>5</v>
      </c>
      <c r="C269" s="51" t="str">
        <f t="shared" si="15"/>
        <v xml:space="preserve"> </v>
      </c>
      <c r="D269" s="51" t="str">
        <f t="shared" si="16"/>
        <v xml:space="preserve"> </v>
      </c>
      <c r="E269" s="51">
        <v>1.1574074074074073E-5</v>
      </c>
      <c r="F269" s="52" t="e">
        <f t="shared" si="17"/>
        <v>#N/A</v>
      </c>
      <c r="G269" t="str">
        <f>IF((ISERROR((VLOOKUP(B269,Calculation!C$2:C$1430,1,FALSE)))),"not entered","")</f>
        <v/>
      </c>
    </row>
    <row r="270" spans="2:7" x14ac:dyDescent="0.2">
      <c r="B270" s="66" t="s">
        <v>5</v>
      </c>
      <c r="C270" s="51" t="str">
        <f t="shared" si="15"/>
        <v xml:space="preserve"> </v>
      </c>
      <c r="D270" s="51" t="str">
        <f t="shared" si="16"/>
        <v xml:space="preserve"> </v>
      </c>
      <c r="E270" s="51">
        <v>1.1574074074074073E-5</v>
      </c>
      <c r="F270" s="52" t="e">
        <f t="shared" si="17"/>
        <v>#N/A</v>
      </c>
      <c r="G270" t="str">
        <f>IF((ISERROR((VLOOKUP(B270,Calculation!C$2:C$1430,1,FALSE)))),"not entered","")</f>
        <v/>
      </c>
    </row>
    <row r="271" spans="2:7" x14ac:dyDescent="0.2">
      <c r="B271" s="66" t="s">
        <v>5</v>
      </c>
      <c r="C271" s="51" t="str">
        <f t="shared" si="15"/>
        <v xml:space="preserve"> </v>
      </c>
      <c r="D271" s="51" t="str">
        <f t="shared" si="16"/>
        <v xml:space="preserve"> </v>
      </c>
      <c r="E271" s="51">
        <v>1.1574074074074073E-5</v>
      </c>
      <c r="F271" s="52" t="e">
        <f t="shared" si="17"/>
        <v>#N/A</v>
      </c>
      <c r="G271" t="str">
        <f>IF((ISERROR((VLOOKUP(B271,Calculation!C$2:C$1430,1,FALSE)))),"not entered","")</f>
        <v/>
      </c>
    </row>
    <row r="272" spans="2:7" x14ac:dyDescent="0.2">
      <c r="B272" s="66" t="s">
        <v>5</v>
      </c>
      <c r="C272" s="51" t="str">
        <f t="shared" si="15"/>
        <v xml:space="preserve"> </v>
      </c>
      <c r="D272" s="51" t="str">
        <f t="shared" si="16"/>
        <v xml:space="preserve"> </v>
      </c>
      <c r="E272" s="51">
        <v>1.1574074074074073E-5</v>
      </c>
      <c r="F272" s="52" t="e">
        <f t="shared" si="17"/>
        <v>#N/A</v>
      </c>
      <c r="G272" t="str">
        <f>IF((ISERROR((VLOOKUP(B272,Calculation!C$2:C$1430,1,FALSE)))),"not entered","")</f>
        <v/>
      </c>
    </row>
    <row r="273" spans="2:7" x14ac:dyDescent="0.2">
      <c r="B273" s="66" t="s">
        <v>5</v>
      </c>
      <c r="C273" s="51" t="str">
        <f t="shared" si="15"/>
        <v xml:space="preserve"> </v>
      </c>
      <c r="D273" s="51" t="str">
        <f t="shared" si="16"/>
        <v xml:space="preserve"> </v>
      </c>
      <c r="E273" s="51">
        <v>1.1574074074074073E-5</v>
      </c>
      <c r="F273" s="52" t="e">
        <f t="shared" si="17"/>
        <v>#N/A</v>
      </c>
      <c r="G273" t="str">
        <f>IF((ISERROR((VLOOKUP(B273,Calculation!C$2:C$1430,1,FALSE)))),"not entered","")</f>
        <v/>
      </c>
    </row>
    <row r="274" spans="2:7" x14ac:dyDescent="0.2">
      <c r="B274" s="66" t="s">
        <v>5</v>
      </c>
      <c r="C274" s="51" t="str">
        <f t="shared" si="15"/>
        <v xml:space="preserve"> </v>
      </c>
      <c r="D274" s="51" t="str">
        <f t="shared" si="16"/>
        <v xml:space="preserve"> </v>
      </c>
      <c r="E274" s="51">
        <v>1.1574074074074073E-5</v>
      </c>
      <c r="F274" s="52" t="e">
        <f t="shared" si="17"/>
        <v>#N/A</v>
      </c>
      <c r="G274" t="str">
        <f>IF((ISERROR((VLOOKUP(B274,Calculation!C$2:C$1430,1,FALSE)))),"not entered","")</f>
        <v/>
      </c>
    </row>
    <row r="275" spans="2:7" x14ac:dyDescent="0.2">
      <c r="B275" s="66" t="s">
        <v>5</v>
      </c>
      <c r="C275" s="51" t="str">
        <f t="shared" si="15"/>
        <v xml:space="preserve"> </v>
      </c>
      <c r="D275" s="51" t="str">
        <f t="shared" si="16"/>
        <v xml:space="preserve"> </v>
      </c>
      <c r="E275" s="51">
        <v>1.1574074074074073E-5</v>
      </c>
      <c r="F275" s="52" t="e">
        <f t="shared" si="17"/>
        <v>#N/A</v>
      </c>
      <c r="G275" t="str">
        <f>IF((ISERROR((VLOOKUP(B275,Calculation!C$2:C$1430,1,FALSE)))),"not entered","")</f>
        <v/>
      </c>
    </row>
    <row r="276" spans="2:7" x14ac:dyDescent="0.2">
      <c r="B276" s="66" t="s">
        <v>5</v>
      </c>
      <c r="C276" s="51" t="str">
        <f t="shared" si="15"/>
        <v xml:space="preserve"> </v>
      </c>
      <c r="D276" s="51" t="str">
        <f t="shared" si="16"/>
        <v xml:space="preserve"> </v>
      </c>
      <c r="E276" s="51">
        <v>1.1574074074074073E-5</v>
      </c>
      <c r="F276" s="52" t="e">
        <f t="shared" si="17"/>
        <v>#N/A</v>
      </c>
      <c r="G276" t="str">
        <f>IF((ISERROR((VLOOKUP(B276,Calculation!C$2:C$1430,1,FALSE)))),"not entered","")</f>
        <v/>
      </c>
    </row>
    <row r="277" spans="2:7" x14ac:dyDescent="0.2">
      <c r="B277" s="66" t="s">
        <v>5</v>
      </c>
      <c r="C277" s="51" t="str">
        <f t="shared" si="15"/>
        <v xml:space="preserve"> </v>
      </c>
      <c r="D277" s="51" t="str">
        <f t="shared" si="16"/>
        <v xml:space="preserve"> </v>
      </c>
      <c r="E277" s="51">
        <v>1.1574074074074073E-5</v>
      </c>
      <c r="F277" s="52" t="e">
        <f t="shared" si="17"/>
        <v>#N/A</v>
      </c>
      <c r="G277" t="str">
        <f>IF((ISERROR((VLOOKUP(B277,Calculation!C$2:C$1430,1,FALSE)))),"not entered","")</f>
        <v/>
      </c>
    </row>
    <row r="278" spans="2:7" x14ac:dyDescent="0.2">
      <c r="B278" s="66" t="s">
        <v>5</v>
      </c>
      <c r="C278" s="51" t="str">
        <f t="shared" si="15"/>
        <v xml:space="preserve"> </v>
      </c>
      <c r="D278" s="51" t="str">
        <f t="shared" si="16"/>
        <v xml:space="preserve"> </v>
      </c>
      <c r="E278" s="51">
        <v>1.1574074074074073E-5</v>
      </c>
      <c r="F278" s="52" t="e">
        <f t="shared" si="17"/>
        <v>#N/A</v>
      </c>
      <c r="G278" t="str">
        <f>IF((ISERROR((VLOOKUP(B278,Calculation!C$2:C$1430,1,FALSE)))),"not entered","")</f>
        <v/>
      </c>
    </row>
    <row r="279" spans="2:7" x14ac:dyDescent="0.2">
      <c r="B279" s="66" t="s">
        <v>5</v>
      </c>
      <c r="C279" s="51" t="str">
        <f t="shared" si="15"/>
        <v xml:space="preserve"> </v>
      </c>
      <c r="D279" s="51" t="str">
        <f t="shared" si="16"/>
        <v xml:space="preserve"> </v>
      </c>
      <c r="E279" s="51">
        <v>1.1574074074074073E-5</v>
      </c>
      <c r="F279" s="52" t="e">
        <f t="shared" si="17"/>
        <v>#N/A</v>
      </c>
      <c r="G279" t="str">
        <f>IF((ISERROR((VLOOKUP(B279,Calculation!C$2:C$1430,1,FALSE)))),"not entered","")</f>
        <v/>
      </c>
    </row>
    <row r="280" spans="2:7" x14ac:dyDescent="0.2">
      <c r="B280" s="66" t="s">
        <v>5</v>
      </c>
      <c r="C280" s="51" t="str">
        <f t="shared" si="15"/>
        <v xml:space="preserve"> </v>
      </c>
      <c r="D280" s="51" t="str">
        <f t="shared" si="16"/>
        <v xml:space="preserve"> </v>
      </c>
      <c r="E280" s="51">
        <v>1.1574074074074073E-5</v>
      </c>
      <c r="F280" s="52" t="e">
        <f t="shared" si="17"/>
        <v>#N/A</v>
      </c>
      <c r="G280" t="str">
        <f>IF((ISERROR((VLOOKUP(B280,Calculation!C$2:C$1430,1,FALSE)))),"not entered","")</f>
        <v/>
      </c>
    </row>
    <row r="281" spans="2:7" x14ac:dyDescent="0.2">
      <c r="B281" s="66" t="s">
        <v>5</v>
      </c>
      <c r="C281" s="51" t="str">
        <f t="shared" si="15"/>
        <v xml:space="preserve"> </v>
      </c>
      <c r="D281" s="51" t="str">
        <f t="shared" si="16"/>
        <v xml:space="preserve"> </v>
      </c>
      <c r="E281" s="51">
        <v>1.1574074074074073E-5</v>
      </c>
      <c r="F281" s="52" t="e">
        <f t="shared" si="17"/>
        <v>#N/A</v>
      </c>
      <c r="G281" t="str">
        <f>IF((ISERROR((VLOOKUP(B281,Calculation!C$2:C$1430,1,FALSE)))),"not entered","")</f>
        <v/>
      </c>
    </row>
    <row r="282" spans="2:7" x14ac:dyDescent="0.2">
      <c r="B282" s="66" t="s">
        <v>5</v>
      </c>
      <c r="C282" s="51" t="str">
        <f t="shared" si="15"/>
        <v xml:space="preserve"> </v>
      </c>
      <c r="D282" s="51" t="str">
        <f t="shared" si="16"/>
        <v xml:space="preserve"> </v>
      </c>
      <c r="E282" s="51">
        <v>1.1574074074074073E-5</v>
      </c>
      <c r="F282" s="52" t="e">
        <f t="shared" si="17"/>
        <v>#N/A</v>
      </c>
      <c r="G282" t="str">
        <f>IF((ISERROR((VLOOKUP(B282,Calculation!C$2:C$1430,1,FALSE)))),"not entered","")</f>
        <v/>
      </c>
    </row>
    <row r="283" spans="2:7" x14ac:dyDescent="0.2">
      <c r="B283" s="66" t="s">
        <v>5</v>
      </c>
      <c r="C283" s="51" t="str">
        <f t="shared" si="15"/>
        <v xml:space="preserve"> </v>
      </c>
      <c r="D283" s="51" t="str">
        <f t="shared" si="16"/>
        <v xml:space="preserve"> </v>
      </c>
      <c r="E283" s="51">
        <v>1.1574074074074073E-5</v>
      </c>
      <c r="F283" s="52" t="e">
        <f t="shared" si="17"/>
        <v>#N/A</v>
      </c>
      <c r="G283" t="str">
        <f>IF((ISERROR((VLOOKUP(B283,Calculation!C$2:C$1430,1,FALSE)))),"not entered","")</f>
        <v/>
      </c>
    </row>
    <row r="284" spans="2:7" x14ac:dyDescent="0.2">
      <c r="B284" s="66" t="s">
        <v>5</v>
      </c>
      <c r="C284" s="51" t="str">
        <f t="shared" si="15"/>
        <v xml:space="preserve"> </v>
      </c>
      <c r="D284" s="51" t="str">
        <f t="shared" si="16"/>
        <v xml:space="preserve"> </v>
      </c>
      <c r="E284" s="51">
        <v>1.1574074074074073E-5</v>
      </c>
      <c r="F284" s="52" t="e">
        <f t="shared" si="17"/>
        <v>#N/A</v>
      </c>
      <c r="G284" t="str">
        <f>IF((ISERROR((VLOOKUP(B284,Calculation!C$2:C$1430,1,FALSE)))),"not entered","")</f>
        <v/>
      </c>
    </row>
    <row r="285" spans="2:7" x14ac:dyDescent="0.2">
      <c r="B285" s="66" t="s">
        <v>5</v>
      </c>
      <c r="C285" s="51" t="str">
        <f t="shared" si="15"/>
        <v xml:space="preserve"> </v>
      </c>
      <c r="D285" s="51" t="str">
        <f t="shared" si="16"/>
        <v xml:space="preserve"> </v>
      </c>
      <c r="E285" s="51">
        <v>1.1574074074074073E-5</v>
      </c>
      <c r="F285" s="52" t="e">
        <f t="shared" si="17"/>
        <v>#N/A</v>
      </c>
      <c r="G285" t="str">
        <f>IF((ISERROR((VLOOKUP(B285,Calculation!C$2:C$1430,1,FALSE)))),"not entered","")</f>
        <v/>
      </c>
    </row>
    <row r="286" spans="2:7" x14ac:dyDescent="0.2">
      <c r="B286" s="66" t="s">
        <v>5</v>
      </c>
      <c r="C286" s="51" t="str">
        <f t="shared" si="15"/>
        <v xml:space="preserve"> </v>
      </c>
      <c r="D286" s="51" t="str">
        <f t="shared" si="16"/>
        <v xml:space="preserve"> </v>
      </c>
      <c r="E286" s="51">
        <v>1.1574074074074073E-5</v>
      </c>
      <c r="F286" s="52" t="e">
        <f t="shared" si="17"/>
        <v>#N/A</v>
      </c>
      <c r="G286" t="str">
        <f>IF((ISERROR((VLOOKUP(B286,Calculation!C$2:C$1430,1,FALSE)))),"not entered","")</f>
        <v/>
      </c>
    </row>
    <row r="287" spans="2:7" x14ac:dyDescent="0.2">
      <c r="B287" s="66" t="s">
        <v>5</v>
      </c>
      <c r="C287" s="51" t="str">
        <f t="shared" si="15"/>
        <v xml:space="preserve"> </v>
      </c>
      <c r="D287" s="51" t="str">
        <f t="shared" si="16"/>
        <v xml:space="preserve"> </v>
      </c>
      <c r="E287" s="51">
        <v>1.1574074074074073E-5</v>
      </c>
      <c r="F287" s="52" t="e">
        <f t="shared" si="17"/>
        <v>#N/A</v>
      </c>
      <c r="G287" t="str">
        <f>IF((ISERROR((VLOOKUP(B287,Calculation!C$2:C$1430,1,FALSE)))),"not entered","")</f>
        <v/>
      </c>
    </row>
    <row r="288" spans="2:7" x14ac:dyDescent="0.2">
      <c r="B288" s="66" t="s">
        <v>5</v>
      </c>
      <c r="C288" s="51" t="str">
        <f t="shared" si="15"/>
        <v xml:space="preserve"> </v>
      </c>
      <c r="D288" s="51" t="str">
        <f t="shared" si="16"/>
        <v xml:space="preserve"> </v>
      </c>
      <c r="E288" s="51">
        <v>1.1574074074074073E-5</v>
      </c>
      <c r="F288" s="52" t="e">
        <f t="shared" si="17"/>
        <v>#N/A</v>
      </c>
      <c r="G288" t="str">
        <f>IF((ISERROR((VLOOKUP(B288,Calculation!C$2:C$1430,1,FALSE)))),"not entered","")</f>
        <v/>
      </c>
    </row>
    <row r="289" spans="2:7" x14ac:dyDescent="0.2">
      <c r="B289" s="66" t="s">
        <v>5</v>
      </c>
      <c r="C289" s="51" t="str">
        <f t="shared" si="15"/>
        <v xml:space="preserve"> </v>
      </c>
      <c r="D289" s="51" t="str">
        <f t="shared" si="16"/>
        <v xml:space="preserve"> </v>
      </c>
      <c r="E289" s="51">
        <v>1.1574074074074073E-5</v>
      </c>
      <c r="F289" s="52" t="e">
        <f t="shared" si="17"/>
        <v>#N/A</v>
      </c>
      <c r="G289" t="str">
        <f>IF((ISERROR((VLOOKUP(B289,Calculation!C$2:C$1430,1,FALSE)))),"not entered","")</f>
        <v/>
      </c>
    </row>
    <row r="290" spans="2:7" x14ac:dyDescent="0.2">
      <c r="B290" s="66" t="s">
        <v>5</v>
      </c>
      <c r="C290" s="51" t="str">
        <f t="shared" si="15"/>
        <v xml:space="preserve"> </v>
      </c>
      <c r="D290" s="51" t="str">
        <f t="shared" si="16"/>
        <v xml:space="preserve"> </v>
      </c>
      <c r="E290" s="51">
        <v>1.1574074074074073E-5</v>
      </c>
      <c r="F290" s="52" t="e">
        <f t="shared" si="17"/>
        <v>#N/A</v>
      </c>
      <c r="G290" t="str">
        <f>IF((ISERROR((VLOOKUP(B290,Calculation!C$2:C$1430,1,FALSE)))),"not entered","")</f>
        <v/>
      </c>
    </row>
    <row r="291" spans="2:7" x14ac:dyDescent="0.2">
      <c r="B291" s="66" t="s">
        <v>5</v>
      </c>
      <c r="C291" s="51" t="str">
        <f t="shared" si="15"/>
        <v xml:space="preserve"> </v>
      </c>
      <c r="D291" s="51" t="str">
        <f t="shared" si="16"/>
        <v xml:space="preserve"> </v>
      </c>
      <c r="E291" s="51">
        <v>1.1574074074074073E-5</v>
      </c>
      <c r="F291" s="52" t="e">
        <f t="shared" si="17"/>
        <v>#N/A</v>
      </c>
      <c r="G291" t="str">
        <f>IF((ISERROR((VLOOKUP(B291,Calculation!C$2:C$1430,1,FALSE)))),"not entered","")</f>
        <v/>
      </c>
    </row>
    <row r="292" spans="2:7" x14ac:dyDescent="0.2">
      <c r="B292" s="66" t="s">
        <v>5</v>
      </c>
      <c r="C292" s="51" t="str">
        <f t="shared" si="15"/>
        <v xml:space="preserve"> </v>
      </c>
      <c r="D292" s="51" t="str">
        <f t="shared" si="16"/>
        <v xml:space="preserve"> </v>
      </c>
      <c r="E292" s="51">
        <v>1.1574074074074073E-5</v>
      </c>
      <c r="F292" s="52" t="e">
        <f t="shared" si="17"/>
        <v>#N/A</v>
      </c>
      <c r="G292" t="str">
        <f>IF((ISERROR((VLOOKUP(B292,Calculation!C$2:C$1430,1,FALSE)))),"not entered","")</f>
        <v/>
      </c>
    </row>
    <row r="293" spans="2:7" x14ac:dyDescent="0.2">
      <c r="B293" s="66" t="s">
        <v>5</v>
      </c>
      <c r="C293" s="51" t="str">
        <f t="shared" si="15"/>
        <v xml:space="preserve"> </v>
      </c>
      <c r="D293" s="51" t="str">
        <f t="shared" si="16"/>
        <v xml:space="preserve"> </v>
      </c>
      <c r="E293" s="51">
        <v>1.1574074074074073E-5</v>
      </c>
      <c r="F293" s="52" t="e">
        <f t="shared" si="17"/>
        <v>#N/A</v>
      </c>
      <c r="G293" t="str">
        <f>IF((ISERROR((VLOOKUP(B293,Calculation!C$2:C$1430,1,FALSE)))),"not entered","")</f>
        <v/>
      </c>
    </row>
    <row r="294" spans="2:7" x14ac:dyDescent="0.2">
      <c r="B294" s="66" t="s">
        <v>5</v>
      </c>
      <c r="C294" s="51" t="str">
        <f t="shared" si="15"/>
        <v xml:space="preserve"> </v>
      </c>
      <c r="D294" s="51" t="str">
        <f t="shared" si="16"/>
        <v xml:space="preserve"> </v>
      </c>
      <c r="E294" s="51">
        <v>1.1574074074074073E-5</v>
      </c>
      <c r="F294" s="52" t="e">
        <f t="shared" si="17"/>
        <v>#N/A</v>
      </c>
      <c r="G294" t="str">
        <f>IF((ISERROR((VLOOKUP(B294,Calculation!C$2:C$1430,1,FALSE)))),"not entered","")</f>
        <v/>
      </c>
    </row>
    <row r="295" spans="2:7" x14ac:dyDescent="0.2">
      <c r="B295" s="66" t="s">
        <v>5</v>
      </c>
      <c r="C295" s="51" t="str">
        <f t="shared" si="15"/>
        <v xml:space="preserve"> </v>
      </c>
      <c r="D295" s="51" t="str">
        <f t="shared" si="16"/>
        <v xml:space="preserve"> </v>
      </c>
      <c r="E295" s="51">
        <v>1.1574074074074073E-5</v>
      </c>
      <c r="F295" s="52" t="e">
        <f t="shared" si="17"/>
        <v>#N/A</v>
      </c>
      <c r="G295" t="str">
        <f>IF((ISERROR((VLOOKUP(B295,Calculation!C$2:C$1430,1,FALSE)))),"not entered","")</f>
        <v/>
      </c>
    </row>
    <row r="296" spans="2:7" x14ac:dyDescent="0.2">
      <c r="B296" s="66" t="s">
        <v>5</v>
      </c>
      <c r="C296" s="51" t="str">
        <f t="shared" si="15"/>
        <v xml:space="preserve"> </v>
      </c>
      <c r="D296" s="51" t="str">
        <f t="shared" si="16"/>
        <v xml:space="preserve"> </v>
      </c>
      <c r="E296" s="51">
        <v>1.1574074074074073E-5</v>
      </c>
      <c r="F296" s="52" t="e">
        <f t="shared" si="17"/>
        <v>#N/A</v>
      </c>
      <c r="G296" t="str">
        <f>IF((ISERROR((VLOOKUP(B296,Calculation!C$2:C$1430,1,FALSE)))),"not entered","")</f>
        <v/>
      </c>
    </row>
    <row r="297" spans="2:7" x14ac:dyDescent="0.2">
      <c r="B297" s="66" t="s">
        <v>5</v>
      </c>
      <c r="C297" s="51" t="str">
        <f t="shared" si="15"/>
        <v xml:space="preserve"> </v>
      </c>
      <c r="D297" s="51" t="str">
        <f t="shared" si="16"/>
        <v xml:space="preserve"> </v>
      </c>
      <c r="E297" s="51">
        <v>1.1574074074074073E-5</v>
      </c>
      <c r="F297" s="52" t="e">
        <f t="shared" si="17"/>
        <v>#N/A</v>
      </c>
      <c r="G297" t="str">
        <f>IF((ISERROR((VLOOKUP(B297,Calculation!C$2:C$1430,1,FALSE)))),"not entered","")</f>
        <v/>
      </c>
    </row>
    <row r="298" spans="2:7" x14ac:dyDescent="0.2">
      <c r="B298" s="66" t="s">
        <v>5</v>
      </c>
      <c r="C298" s="51" t="str">
        <f t="shared" si="15"/>
        <v xml:space="preserve"> </v>
      </c>
      <c r="D298" s="51" t="str">
        <f t="shared" si="16"/>
        <v xml:space="preserve"> </v>
      </c>
      <c r="E298" s="51">
        <v>1.1574074074074073E-5</v>
      </c>
      <c r="F298" s="52" t="e">
        <f t="shared" si="17"/>
        <v>#N/A</v>
      </c>
      <c r="G298" t="str">
        <f>IF((ISERROR((VLOOKUP(B298,Calculation!C$2:C$1430,1,FALSE)))),"not entered","")</f>
        <v/>
      </c>
    </row>
    <row r="299" spans="2:7" x14ac:dyDescent="0.2">
      <c r="B299" s="66" t="s">
        <v>5</v>
      </c>
      <c r="C299" s="51" t="str">
        <f t="shared" si="15"/>
        <v xml:space="preserve"> </v>
      </c>
      <c r="D299" s="51" t="str">
        <f t="shared" si="16"/>
        <v xml:space="preserve"> </v>
      </c>
      <c r="E299" s="51">
        <v>1.1574074074074073E-5</v>
      </c>
      <c r="F299" s="52" t="e">
        <f t="shared" si="17"/>
        <v>#N/A</v>
      </c>
      <c r="G299" t="str">
        <f>IF((ISERROR((VLOOKUP(B299,Calculation!C$2:C$1430,1,FALSE)))),"not entered","")</f>
        <v/>
      </c>
    </row>
    <row r="300" spans="2:7" x14ac:dyDescent="0.2">
      <c r="B300" s="66" t="s">
        <v>5</v>
      </c>
      <c r="C300" s="51" t="str">
        <f t="shared" si="15"/>
        <v xml:space="preserve"> </v>
      </c>
      <c r="D300" s="51" t="str">
        <f t="shared" si="16"/>
        <v xml:space="preserve"> </v>
      </c>
      <c r="E300" s="51">
        <v>1.1574074074074073E-5</v>
      </c>
      <c r="F300" s="52" t="e">
        <f t="shared" si="17"/>
        <v>#N/A</v>
      </c>
      <c r="G300" t="str">
        <f>IF((ISERROR((VLOOKUP(B300,Calculation!C$2:C$1430,1,FALSE)))),"not entered","")</f>
        <v/>
      </c>
    </row>
    <row r="301" spans="2:7" x14ac:dyDescent="0.2">
      <c r="B301" s="66" t="s">
        <v>5</v>
      </c>
      <c r="C301" s="51" t="str">
        <f t="shared" si="15"/>
        <v xml:space="preserve"> </v>
      </c>
      <c r="D301" s="51" t="str">
        <f t="shared" si="16"/>
        <v xml:space="preserve"> </v>
      </c>
      <c r="E301" s="51">
        <v>1.1574074074074073E-5</v>
      </c>
      <c r="F301" s="52" t="e">
        <f t="shared" si="17"/>
        <v>#N/A</v>
      </c>
      <c r="G301" t="str">
        <f>IF((ISERROR((VLOOKUP(B301,Calculation!C$2:C$1430,1,FALSE)))),"not entered","")</f>
        <v/>
      </c>
    </row>
    <row r="302" spans="2:7" x14ac:dyDescent="0.2">
      <c r="B302" s="66" t="s">
        <v>5</v>
      </c>
      <c r="C302" s="51" t="str">
        <f t="shared" si="15"/>
        <v xml:space="preserve"> </v>
      </c>
      <c r="D302" s="51" t="str">
        <f t="shared" si="16"/>
        <v xml:space="preserve"> </v>
      </c>
      <c r="E302" s="51">
        <v>1.1574074074074073E-5</v>
      </c>
      <c r="F302" s="52" t="e">
        <f t="shared" si="17"/>
        <v>#N/A</v>
      </c>
      <c r="G302" t="str">
        <f>IF((ISERROR((VLOOKUP(B302,Calculation!C$2:C$1430,1,FALSE)))),"not entered","")</f>
        <v/>
      </c>
    </row>
    <row r="303" spans="2:7" x14ac:dyDescent="0.2">
      <c r="B303" s="66" t="s">
        <v>5</v>
      </c>
      <c r="C303" s="51" t="str">
        <f t="shared" si="15"/>
        <v xml:space="preserve"> </v>
      </c>
      <c r="D303" s="51" t="str">
        <f t="shared" si="16"/>
        <v xml:space="preserve"> </v>
      </c>
      <c r="E303" s="51">
        <v>1.1574074074074073E-5</v>
      </c>
      <c r="F303" s="52" t="e">
        <f t="shared" si="17"/>
        <v>#N/A</v>
      </c>
      <c r="G303" t="str">
        <f>IF((ISERROR((VLOOKUP(B303,Calculation!C$2:C$1430,1,FALSE)))),"not entered","")</f>
        <v/>
      </c>
    </row>
    <row r="304" spans="2:7" x14ac:dyDescent="0.2">
      <c r="B304" s="66" t="s">
        <v>5</v>
      </c>
      <c r="C304" s="51" t="str">
        <f t="shared" si="15"/>
        <v xml:space="preserve"> </v>
      </c>
      <c r="D304" s="51" t="str">
        <f t="shared" si="16"/>
        <v xml:space="preserve"> </v>
      </c>
      <c r="E304" s="51">
        <v>1.1574074074074073E-5</v>
      </c>
      <c r="F304" s="52" t="e">
        <f t="shared" si="17"/>
        <v>#N/A</v>
      </c>
      <c r="G304" t="str">
        <f>IF((ISERROR((VLOOKUP(B304,Calculation!C$2:C$1430,1,FALSE)))),"not entered","")</f>
        <v/>
      </c>
    </row>
    <row r="305" spans="2:7" x14ac:dyDescent="0.2">
      <c r="B305" s="66" t="s">
        <v>5</v>
      </c>
      <c r="C305" s="51" t="str">
        <f t="shared" si="15"/>
        <v xml:space="preserve"> </v>
      </c>
      <c r="D305" s="51" t="str">
        <f t="shared" si="16"/>
        <v xml:space="preserve"> </v>
      </c>
      <c r="E305" s="51">
        <v>1.1574074074074073E-5</v>
      </c>
      <c r="F305" s="52" t="e">
        <f t="shared" si="17"/>
        <v>#N/A</v>
      </c>
      <c r="G305" t="str">
        <f>IF((ISERROR((VLOOKUP(B305,Calculation!C$2:C$1430,1,FALSE)))),"not entered","")</f>
        <v/>
      </c>
    </row>
    <row r="306" spans="2:7" x14ac:dyDescent="0.2">
      <c r="B306" s="66" t="s">
        <v>5</v>
      </c>
      <c r="C306" s="51" t="str">
        <f t="shared" si="15"/>
        <v xml:space="preserve"> </v>
      </c>
      <c r="D306" s="51" t="str">
        <f t="shared" si="16"/>
        <v xml:space="preserve"> </v>
      </c>
      <c r="E306" s="51">
        <v>1.1574074074074073E-5</v>
      </c>
      <c r="F306" s="52" t="e">
        <f t="shared" si="17"/>
        <v>#N/A</v>
      </c>
      <c r="G306" t="str">
        <f>IF((ISERROR((VLOOKUP(B306,Calculation!C$2:C$1430,1,FALSE)))),"not entered","")</f>
        <v/>
      </c>
    </row>
    <row r="307" spans="2:7" x14ac:dyDescent="0.2">
      <c r="B307" s="66" t="s">
        <v>5</v>
      </c>
      <c r="C307" s="51" t="str">
        <f t="shared" si="15"/>
        <v xml:space="preserve"> </v>
      </c>
      <c r="D307" s="51" t="str">
        <f t="shared" si="16"/>
        <v xml:space="preserve"> </v>
      </c>
      <c r="E307" s="51">
        <v>1.1574074074074073E-5</v>
      </c>
      <c r="F307" s="52" t="e">
        <f t="shared" si="17"/>
        <v>#N/A</v>
      </c>
      <c r="G307" t="str">
        <f>IF((ISERROR((VLOOKUP(B307,Calculation!C$2:C$1430,1,FALSE)))),"not entered","")</f>
        <v/>
      </c>
    </row>
    <row r="308" spans="2:7" x14ac:dyDescent="0.2">
      <c r="B308" s="66" t="s">
        <v>5</v>
      </c>
      <c r="C308" s="51" t="str">
        <f t="shared" si="15"/>
        <v xml:space="preserve"> </v>
      </c>
      <c r="D308" s="51" t="str">
        <f t="shared" si="16"/>
        <v xml:space="preserve"> </v>
      </c>
      <c r="E308" s="51">
        <v>1.1574074074074073E-5</v>
      </c>
      <c r="F308" s="52" t="e">
        <f t="shared" si="17"/>
        <v>#N/A</v>
      </c>
      <c r="G308" t="str">
        <f>IF((ISERROR((VLOOKUP(B308,Calculation!C$2:C$1430,1,FALSE)))),"not entered","")</f>
        <v/>
      </c>
    </row>
    <row r="309" spans="2:7" x14ac:dyDescent="0.2">
      <c r="B309" s="66" t="s">
        <v>5</v>
      </c>
      <c r="C309" s="51" t="str">
        <f t="shared" si="15"/>
        <v xml:space="preserve"> </v>
      </c>
      <c r="D309" s="51" t="str">
        <f t="shared" si="16"/>
        <v xml:space="preserve"> </v>
      </c>
      <c r="E309" s="51">
        <v>1.1574074074074073E-5</v>
      </c>
      <c r="F309" s="52" t="e">
        <f t="shared" si="17"/>
        <v>#N/A</v>
      </c>
      <c r="G309" t="str">
        <f>IF((ISERROR((VLOOKUP(B309,Calculation!C$2:C$1430,1,FALSE)))),"not entered","")</f>
        <v/>
      </c>
    </row>
    <row r="310" spans="2:7" x14ac:dyDescent="0.2">
      <c r="B310" s="66" t="s">
        <v>5</v>
      </c>
      <c r="C310" s="51" t="str">
        <f t="shared" si="15"/>
        <v xml:space="preserve"> </v>
      </c>
      <c r="D310" s="51" t="str">
        <f t="shared" si="16"/>
        <v xml:space="preserve"> </v>
      </c>
      <c r="E310" s="51">
        <v>1.1574074074074073E-5</v>
      </c>
      <c r="F310" s="52" t="e">
        <f t="shared" si="17"/>
        <v>#N/A</v>
      </c>
      <c r="G310" t="str">
        <f>IF((ISERROR((VLOOKUP(B310,Calculation!C$2:C$1430,1,FALSE)))),"not entered","")</f>
        <v/>
      </c>
    </row>
    <row r="311" spans="2:7" x14ac:dyDescent="0.2">
      <c r="B311" s="66" t="s">
        <v>5</v>
      </c>
      <c r="C311" s="51" t="str">
        <f t="shared" si="15"/>
        <v xml:space="preserve"> </v>
      </c>
      <c r="D311" s="51" t="str">
        <f t="shared" si="16"/>
        <v xml:space="preserve"> </v>
      </c>
      <c r="E311" s="51">
        <v>1.1574074074074073E-5</v>
      </c>
      <c r="F311" s="52" t="e">
        <f t="shared" si="17"/>
        <v>#N/A</v>
      </c>
      <c r="G311" t="str">
        <f>IF((ISERROR((VLOOKUP(B311,Calculation!C$2:C$1430,1,FALSE)))),"not entered","")</f>
        <v/>
      </c>
    </row>
    <row r="312" spans="2:7" x14ac:dyDescent="0.2">
      <c r="B312" s="66" t="s">
        <v>5</v>
      </c>
      <c r="C312" s="51" t="str">
        <f t="shared" si="15"/>
        <v xml:space="preserve"> </v>
      </c>
      <c r="D312" s="51" t="str">
        <f t="shared" si="16"/>
        <v xml:space="preserve"> </v>
      </c>
      <c r="E312" s="51">
        <v>1.1574074074074073E-5</v>
      </c>
      <c r="F312" s="52" t="e">
        <f t="shared" si="17"/>
        <v>#N/A</v>
      </c>
      <c r="G312" t="str">
        <f>IF((ISERROR((VLOOKUP(B312,Calculation!C$2:C$1430,1,FALSE)))),"not entered","")</f>
        <v/>
      </c>
    </row>
    <row r="313" spans="2:7" x14ac:dyDescent="0.2">
      <c r="B313" s="66" t="s">
        <v>5</v>
      </c>
      <c r="C313" s="51" t="str">
        <f t="shared" si="15"/>
        <v xml:space="preserve"> </v>
      </c>
      <c r="D313" s="51" t="str">
        <f t="shared" si="16"/>
        <v xml:space="preserve"> </v>
      </c>
      <c r="E313" s="51">
        <v>1.1574074074074073E-5</v>
      </c>
      <c r="F313" s="52" t="e">
        <f t="shared" si="17"/>
        <v>#N/A</v>
      </c>
      <c r="G313" t="str">
        <f>IF((ISERROR((VLOOKUP(B313,Calculation!C$2:C$1430,1,FALSE)))),"not entered","")</f>
        <v/>
      </c>
    </row>
    <row r="314" spans="2:7" x14ac:dyDescent="0.2">
      <c r="B314" s="66" t="s">
        <v>5</v>
      </c>
      <c r="C314" s="51" t="str">
        <f t="shared" si="15"/>
        <v xml:space="preserve"> </v>
      </c>
      <c r="D314" s="51" t="str">
        <f t="shared" si="16"/>
        <v xml:space="preserve"> </v>
      </c>
      <c r="E314" s="51">
        <v>1.1574074074074073E-5</v>
      </c>
      <c r="F314" s="52" t="e">
        <f t="shared" si="17"/>
        <v>#N/A</v>
      </c>
      <c r="G314" t="str">
        <f>IF((ISERROR((VLOOKUP(B314,Calculation!C$2:C$1430,1,FALSE)))),"not entered","")</f>
        <v/>
      </c>
    </row>
    <row r="315" spans="2:7" x14ac:dyDescent="0.2">
      <c r="B315" s="66" t="s">
        <v>5</v>
      </c>
      <c r="C315" s="51" t="str">
        <f t="shared" si="15"/>
        <v xml:space="preserve"> </v>
      </c>
      <c r="D315" s="51" t="str">
        <f t="shared" si="16"/>
        <v xml:space="preserve"> </v>
      </c>
      <c r="E315" s="51">
        <v>1.1574074074074073E-5</v>
      </c>
      <c r="F315" s="52" t="e">
        <f t="shared" si="17"/>
        <v>#N/A</v>
      </c>
      <c r="G315" t="str">
        <f>IF((ISERROR((VLOOKUP(B315,Calculation!C$2:C$1430,1,FALSE)))),"not entered","")</f>
        <v/>
      </c>
    </row>
    <row r="316" spans="2:7" x14ac:dyDescent="0.2">
      <c r="B316" s="66" t="s">
        <v>5</v>
      </c>
      <c r="C316" s="51" t="str">
        <f t="shared" si="15"/>
        <v xml:space="preserve"> </v>
      </c>
      <c r="D316" s="51" t="str">
        <f t="shared" si="16"/>
        <v xml:space="preserve"> </v>
      </c>
      <c r="E316" s="51">
        <v>1.1574074074074073E-5</v>
      </c>
      <c r="F316" s="52" t="e">
        <f t="shared" si="17"/>
        <v>#N/A</v>
      </c>
      <c r="G316" t="str">
        <f>IF((ISERROR((VLOOKUP(B316,Calculation!C$2:C$1430,1,FALSE)))),"not entered","")</f>
        <v/>
      </c>
    </row>
    <row r="317" spans="2:7" x14ac:dyDescent="0.2">
      <c r="B317" s="66" t="s">
        <v>5</v>
      </c>
      <c r="C317" s="51" t="str">
        <f t="shared" si="15"/>
        <v xml:space="preserve"> </v>
      </c>
      <c r="D317" s="51" t="str">
        <f t="shared" si="16"/>
        <v xml:space="preserve"> </v>
      </c>
      <c r="E317" s="51">
        <v>1.1574074074074073E-5</v>
      </c>
      <c r="F317" s="52" t="e">
        <f t="shared" si="17"/>
        <v>#N/A</v>
      </c>
      <c r="G317" t="str">
        <f>IF((ISERROR((VLOOKUP(B317,Calculation!C$2:C$1430,1,FALSE)))),"not entered","")</f>
        <v/>
      </c>
    </row>
    <row r="318" spans="2:7" x14ac:dyDescent="0.2">
      <c r="B318" s="66" t="s">
        <v>5</v>
      </c>
      <c r="C318" s="51" t="str">
        <f t="shared" si="15"/>
        <v xml:space="preserve"> </v>
      </c>
      <c r="D318" s="51" t="str">
        <f t="shared" si="16"/>
        <v xml:space="preserve"> </v>
      </c>
      <c r="E318" s="51">
        <v>1.1574074074074073E-5</v>
      </c>
      <c r="F318" s="52" t="e">
        <f t="shared" si="17"/>
        <v>#N/A</v>
      </c>
      <c r="G318" t="str">
        <f>IF((ISERROR((VLOOKUP(B318,Calculation!C$2:C$1430,1,FALSE)))),"not entered","")</f>
        <v/>
      </c>
    </row>
    <row r="319" spans="2:7" x14ac:dyDescent="0.2">
      <c r="B319" s="66" t="s">
        <v>5</v>
      </c>
      <c r="C319" s="51" t="str">
        <f t="shared" si="15"/>
        <v xml:space="preserve"> </v>
      </c>
      <c r="D319" s="51" t="str">
        <f t="shared" si="16"/>
        <v xml:space="preserve"> </v>
      </c>
      <c r="E319" s="51">
        <v>1.1574074074074073E-5</v>
      </c>
      <c r="F319" s="52" t="e">
        <f t="shared" si="17"/>
        <v>#N/A</v>
      </c>
      <c r="G319" t="str">
        <f>IF((ISERROR((VLOOKUP(B319,Calculation!C$2:C$1430,1,FALSE)))),"not entered","")</f>
        <v/>
      </c>
    </row>
    <row r="320" spans="2:7" x14ac:dyDescent="0.2">
      <c r="B320" s="66" t="s">
        <v>5</v>
      </c>
      <c r="C320" s="51" t="str">
        <f t="shared" si="15"/>
        <v xml:space="preserve"> </v>
      </c>
      <c r="D320" s="51" t="str">
        <f t="shared" si="16"/>
        <v xml:space="preserve"> </v>
      </c>
      <c r="E320" s="51">
        <v>1.1574074074074073E-5</v>
      </c>
      <c r="F320" s="52" t="e">
        <f t="shared" si="17"/>
        <v>#N/A</v>
      </c>
      <c r="G320" t="str">
        <f>IF((ISERROR((VLOOKUP(B320,Calculation!C$2:C$1430,1,FALSE)))),"not entered","")</f>
        <v/>
      </c>
    </row>
    <row r="321" spans="2:7" x14ac:dyDescent="0.2">
      <c r="B321" s="66" t="s">
        <v>5</v>
      </c>
      <c r="C321" s="51" t="str">
        <f t="shared" si="15"/>
        <v xml:space="preserve"> </v>
      </c>
      <c r="D321" s="51" t="str">
        <f t="shared" si="16"/>
        <v xml:space="preserve"> </v>
      </c>
      <c r="E321" s="51">
        <v>1.1574074074074073E-5</v>
      </c>
      <c r="F321" s="52" t="e">
        <f t="shared" si="17"/>
        <v>#N/A</v>
      </c>
      <c r="G321" t="str">
        <f>IF((ISERROR((VLOOKUP(B321,Calculation!C$2:C$1430,1,FALSE)))),"not entered","")</f>
        <v/>
      </c>
    </row>
    <row r="322" spans="2:7" x14ac:dyDescent="0.2">
      <c r="B322" s="66" t="s">
        <v>5</v>
      </c>
      <c r="C322" s="51" t="str">
        <f t="shared" si="15"/>
        <v xml:space="preserve"> </v>
      </c>
      <c r="D322" s="51" t="str">
        <f t="shared" si="16"/>
        <v xml:space="preserve"> </v>
      </c>
      <c r="E322" s="51">
        <v>1.1574074074074073E-5</v>
      </c>
      <c r="F322" s="52" t="e">
        <f t="shared" si="17"/>
        <v>#N/A</v>
      </c>
      <c r="G322" t="str">
        <f>IF((ISERROR((VLOOKUP(B322,Calculation!C$2:C$1430,1,FALSE)))),"not entered","")</f>
        <v/>
      </c>
    </row>
    <row r="323" spans="2:7" x14ac:dyDescent="0.2">
      <c r="B323" s="66" t="s">
        <v>5</v>
      </c>
      <c r="C323" s="51" t="str">
        <f t="shared" si="15"/>
        <v xml:space="preserve"> </v>
      </c>
      <c r="D323" s="51" t="str">
        <f t="shared" si="16"/>
        <v xml:space="preserve"> </v>
      </c>
      <c r="E323" s="51">
        <v>1.1574074074074073E-5</v>
      </c>
      <c r="F323" s="52" t="e">
        <f t="shared" si="17"/>
        <v>#N/A</v>
      </c>
      <c r="G323" t="str">
        <f>IF((ISERROR((VLOOKUP(B323,Calculation!C$2:C$1430,1,FALSE)))),"not entered","")</f>
        <v/>
      </c>
    </row>
    <row r="324" spans="2:7" x14ac:dyDescent="0.2">
      <c r="B324" s="66" t="s">
        <v>5</v>
      </c>
      <c r="C324" s="51" t="str">
        <f t="shared" si="15"/>
        <v xml:space="preserve"> </v>
      </c>
      <c r="D324" s="51" t="str">
        <f t="shared" si="16"/>
        <v xml:space="preserve"> </v>
      </c>
      <c r="E324" s="51">
        <v>1.1574074074074073E-5</v>
      </c>
      <c r="F324" s="52" t="e">
        <f t="shared" si="17"/>
        <v>#N/A</v>
      </c>
      <c r="G324" t="str">
        <f>IF((ISERROR((VLOOKUP(B324,Calculation!C$2:C$1430,1,FALSE)))),"not entered","")</f>
        <v/>
      </c>
    </row>
    <row r="325" spans="2:7" x14ac:dyDescent="0.2">
      <c r="B325" s="66" t="s">
        <v>5</v>
      </c>
      <c r="C325" s="51" t="str">
        <f t="shared" si="15"/>
        <v xml:space="preserve"> </v>
      </c>
      <c r="D325" s="51" t="str">
        <f t="shared" si="16"/>
        <v xml:space="preserve"> </v>
      </c>
      <c r="E325" s="51">
        <v>1.1574074074074073E-5</v>
      </c>
      <c r="F325" s="52" t="e">
        <f t="shared" si="17"/>
        <v>#N/A</v>
      </c>
      <c r="G325" t="str">
        <f>IF((ISERROR((VLOOKUP(B325,Calculation!C$2:C$1430,1,FALSE)))),"not entered","")</f>
        <v/>
      </c>
    </row>
    <row r="326" spans="2:7" x14ac:dyDescent="0.2">
      <c r="B326" s="66" t="s">
        <v>5</v>
      </c>
      <c r="C326" s="51" t="str">
        <f t="shared" ref="C326:C389" si="18">VLOOKUP(B326,name,3,FALSE)</f>
        <v xml:space="preserve"> </v>
      </c>
      <c r="D326" s="51" t="str">
        <f t="shared" ref="D326:D389" si="19">VLOOKUP(B326,name,2,FALSE)</f>
        <v xml:space="preserve"> </v>
      </c>
      <c r="E326" s="51">
        <v>1.1574074074074073E-5</v>
      </c>
      <c r="F326" s="52" t="e">
        <f t="shared" ref="F326:F389" si="20">(VLOOKUP(C326,C$4:E$5,3,FALSE))/(E326/10000)</f>
        <v>#N/A</v>
      </c>
      <c r="G326" t="str">
        <f>IF((ISERROR((VLOOKUP(B326,Calculation!C$2:C$1430,1,FALSE)))),"not entered","")</f>
        <v/>
      </c>
    </row>
    <row r="327" spans="2:7" x14ac:dyDescent="0.2">
      <c r="B327" s="66" t="s">
        <v>5</v>
      </c>
      <c r="C327" s="51" t="str">
        <f t="shared" si="18"/>
        <v xml:space="preserve"> </v>
      </c>
      <c r="D327" s="51" t="str">
        <f t="shared" si="19"/>
        <v xml:space="preserve"> </v>
      </c>
      <c r="E327" s="51">
        <v>1.1574074074074073E-5</v>
      </c>
      <c r="F327" s="52" t="e">
        <f t="shared" si="20"/>
        <v>#N/A</v>
      </c>
      <c r="G327" t="str">
        <f>IF((ISERROR((VLOOKUP(B327,Calculation!C$2:C$1430,1,FALSE)))),"not entered","")</f>
        <v/>
      </c>
    </row>
    <row r="328" spans="2:7" x14ac:dyDescent="0.2">
      <c r="B328" s="66" t="s">
        <v>5</v>
      </c>
      <c r="C328" s="51" t="str">
        <f t="shared" si="18"/>
        <v xml:space="preserve"> </v>
      </c>
      <c r="D328" s="51" t="str">
        <f t="shared" si="19"/>
        <v xml:space="preserve"> </v>
      </c>
      <c r="E328" s="51">
        <v>1.1574074074074073E-5</v>
      </c>
      <c r="F328" s="52" t="e">
        <f t="shared" si="20"/>
        <v>#N/A</v>
      </c>
      <c r="G328" t="str">
        <f>IF((ISERROR((VLOOKUP(B328,Calculation!C$2:C$1430,1,FALSE)))),"not entered","")</f>
        <v/>
      </c>
    </row>
    <row r="329" spans="2:7" x14ac:dyDescent="0.2">
      <c r="B329" s="66" t="s">
        <v>5</v>
      </c>
      <c r="C329" s="51" t="str">
        <f t="shared" si="18"/>
        <v xml:space="preserve"> </v>
      </c>
      <c r="D329" s="51" t="str">
        <f t="shared" si="19"/>
        <v xml:space="preserve"> </v>
      </c>
      <c r="E329" s="51">
        <v>1.1574074074074073E-5</v>
      </c>
      <c r="F329" s="52" t="e">
        <f t="shared" si="20"/>
        <v>#N/A</v>
      </c>
      <c r="G329" t="str">
        <f>IF((ISERROR((VLOOKUP(B329,Calculation!C$2:C$1430,1,FALSE)))),"not entered","")</f>
        <v/>
      </c>
    </row>
    <row r="330" spans="2:7" x14ac:dyDescent="0.2">
      <c r="B330" s="66" t="s">
        <v>5</v>
      </c>
      <c r="C330" s="51" t="str">
        <f t="shared" si="18"/>
        <v xml:space="preserve"> </v>
      </c>
      <c r="D330" s="51" t="str">
        <f t="shared" si="19"/>
        <v xml:space="preserve"> </v>
      </c>
      <c r="E330" s="51">
        <v>1.1574074074074073E-5</v>
      </c>
      <c r="F330" s="52" t="e">
        <f t="shared" si="20"/>
        <v>#N/A</v>
      </c>
      <c r="G330" t="str">
        <f>IF((ISERROR((VLOOKUP(B330,Calculation!C$2:C$1430,1,FALSE)))),"not entered","")</f>
        <v/>
      </c>
    </row>
    <row r="331" spans="2:7" x14ac:dyDescent="0.2">
      <c r="B331" s="66" t="s">
        <v>5</v>
      </c>
      <c r="C331" s="51" t="str">
        <f t="shared" si="18"/>
        <v xml:space="preserve"> </v>
      </c>
      <c r="D331" s="51" t="str">
        <f t="shared" si="19"/>
        <v xml:space="preserve"> </v>
      </c>
      <c r="E331" s="51">
        <v>1.1574074074074073E-5</v>
      </c>
      <c r="F331" s="52" t="e">
        <f t="shared" si="20"/>
        <v>#N/A</v>
      </c>
      <c r="G331" t="str">
        <f>IF((ISERROR((VLOOKUP(B331,Calculation!C$2:C$1430,1,FALSE)))),"not entered","")</f>
        <v/>
      </c>
    </row>
    <row r="332" spans="2:7" x14ac:dyDescent="0.2">
      <c r="B332" s="66" t="s">
        <v>5</v>
      </c>
      <c r="C332" s="51" t="str">
        <f t="shared" si="18"/>
        <v xml:space="preserve"> </v>
      </c>
      <c r="D332" s="51" t="str">
        <f t="shared" si="19"/>
        <v xml:space="preserve"> </v>
      </c>
      <c r="E332" s="51">
        <v>1.1574074074074073E-5</v>
      </c>
      <c r="F332" s="52" t="e">
        <f t="shared" si="20"/>
        <v>#N/A</v>
      </c>
      <c r="G332" t="str">
        <f>IF((ISERROR((VLOOKUP(B332,Calculation!C$2:C$1430,1,FALSE)))),"not entered","")</f>
        <v/>
      </c>
    </row>
    <row r="333" spans="2:7" x14ac:dyDescent="0.2">
      <c r="B333" s="66" t="s">
        <v>5</v>
      </c>
      <c r="C333" s="51" t="str">
        <f t="shared" si="18"/>
        <v xml:space="preserve"> </v>
      </c>
      <c r="D333" s="51" t="str">
        <f t="shared" si="19"/>
        <v xml:space="preserve"> </v>
      </c>
      <c r="E333" s="51">
        <v>1.1574074074074073E-5</v>
      </c>
      <c r="F333" s="52" t="e">
        <f t="shared" si="20"/>
        <v>#N/A</v>
      </c>
      <c r="G333" t="str">
        <f>IF((ISERROR((VLOOKUP(B333,Calculation!C$2:C$1430,1,FALSE)))),"not entered","")</f>
        <v/>
      </c>
    </row>
    <row r="334" spans="2:7" x14ac:dyDescent="0.2">
      <c r="B334" s="66" t="s">
        <v>5</v>
      </c>
      <c r="C334" s="51" t="str">
        <f t="shared" si="18"/>
        <v xml:space="preserve"> </v>
      </c>
      <c r="D334" s="51" t="str">
        <f t="shared" si="19"/>
        <v xml:space="preserve"> </v>
      </c>
      <c r="E334" s="51">
        <v>1.1574074074074073E-5</v>
      </c>
      <c r="F334" s="52" t="e">
        <f t="shared" si="20"/>
        <v>#N/A</v>
      </c>
      <c r="G334" t="str">
        <f>IF((ISERROR((VLOOKUP(B334,Calculation!C$2:C$1430,1,FALSE)))),"not entered","")</f>
        <v/>
      </c>
    </row>
    <row r="335" spans="2:7" x14ac:dyDescent="0.2">
      <c r="B335" s="66" t="s">
        <v>5</v>
      </c>
      <c r="C335" s="51" t="str">
        <f t="shared" si="18"/>
        <v xml:space="preserve"> </v>
      </c>
      <c r="D335" s="51" t="str">
        <f t="shared" si="19"/>
        <v xml:space="preserve"> </v>
      </c>
      <c r="E335" s="51">
        <v>1.1574074074074073E-5</v>
      </c>
      <c r="F335" s="52" t="e">
        <f t="shared" si="20"/>
        <v>#N/A</v>
      </c>
      <c r="G335" t="str">
        <f>IF((ISERROR((VLOOKUP(B335,Calculation!C$2:C$1430,1,FALSE)))),"not entered","")</f>
        <v/>
      </c>
    </row>
    <row r="336" spans="2:7" x14ac:dyDescent="0.2">
      <c r="B336" s="66" t="s">
        <v>5</v>
      </c>
      <c r="C336" s="51" t="str">
        <f t="shared" si="18"/>
        <v xml:space="preserve"> </v>
      </c>
      <c r="D336" s="51" t="str">
        <f t="shared" si="19"/>
        <v xml:space="preserve"> </v>
      </c>
      <c r="E336" s="51">
        <v>1.1574074074074073E-5</v>
      </c>
      <c r="F336" s="52" t="e">
        <f t="shared" si="20"/>
        <v>#N/A</v>
      </c>
      <c r="G336" t="str">
        <f>IF((ISERROR((VLOOKUP(B336,Calculation!C$2:C$1430,1,FALSE)))),"not entered","")</f>
        <v/>
      </c>
    </row>
    <row r="337" spans="2:7" x14ac:dyDescent="0.2">
      <c r="B337" s="66" t="s">
        <v>5</v>
      </c>
      <c r="C337" s="51" t="str">
        <f t="shared" si="18"/>
        <v xml:space="preserve"> </v>
      </c>
      <c r="D337" s="51" t="str">
        <f t="shared" si="19"/>
        <v xml:space="preserve"> </v>
      </c>
      <c r="E337" s="51">
        <v>1.1574074074074073E-5</v>
      </c>
      <c r="F337" s="52" t="e">
        <f t="shared" si="20"/>
        <v>#N/A</v>
      </c>
      <c r="G337" t="str">
        <f>IF((ISERROR((VLOOKUP(B337,Calculation!C$2:C$1430,1,FALSE)))),"not entered","")</f>
        <v/>
      </c>
    </row>
    <row r="338" spans="2:7" x14ac:dyDescent="0.2">
      <c r="B338" s="66" t="s">
        <v>5</v>
      </c>
      <c r="C338" s="51" t="str">
        <f t="shared" si="18"/>
        <v xml:space="preserve"> </v>
      </c>
      <c r="D338" s="51" t="str">
        <f t="shared" si="19"/>
        <v xml:space="preserve"> </v>
      </c>
      <c r="E338" s="51">
        <v>1.1574074074074073E-5</v>
      </c>
      <c r="F338" s="52" t="e">
        <f t="shared" si="20"/>
        <v>#N/A</v>
      </c>
      <c r="G338" t="str">
        <f>IF((ISERROR((VLOOKUP(B338,Calculation!C$2:C$1430,1,FALSE)))),"not entered","")</f>
        <v/>
      </c>
    </row>
    <row r="339" spans="2:7" x14ac:dyDescent="0.2">
      <c r="B339" s="66" t="s">
        <v>5</v>
      </c>
      <c r="C339" s="51" t="str">
        <f t="shared" si="18"/>
        <v xml:space="preserve"> </v>
      </c>
      <c r="D339" s="51" t="str">
        <f t="shared" si="19"/>
        <v xml:space="preserve"> </v>
      </c>
      <c r="E339" s="51">
        <v>1.1574074074074073E-5</v>
      </c>
      <c r="F339" s="52" t="e">
        <f t="shared" si="20"/>
        <v>#N/A</v>
      </c>
      <c r="G339" t="str">
        <f>IF((ISERROR((VLOOKUP(B339,Calculation!C$2:C$1430,1,FALSE)))),"not entered","")</f>
        <v/>
      </c>
    </row>
    <row r="340" spans="2:7" x14ac:dyDescent="0.2">
      <c r="B340" s="66" t="s">
        <v>5</v>
      </c>
      <c r="C340" s="51" t="str">
        <f t="shared" si="18"/>
        <v xml:space="preserve"> </v>
      </c>
      <c r="D340" s="51" t="str">
        <f t="shared" si="19"/>
        <v xml:space="preserve"> </v>
      </c>
      <c r="E340" s="51">
        <v>1.1574074074074073E-5</v>
      </c>
      <c r="F340" s="52" t="e">
        <f t="shared" si="20"/>
        <v>#N/A</v>
      </c>
      <c r="G340" t="str">
        <f>IF((ISERROR((VLOOKUP(B340,Calculation!C$2:C$1430,1,FALSE)))),"not entered","")</f>
        <v/>
      </c>
    </row>
    <row r="341" spans="2:7" x14ac:dyDescent="0.2">
      <c r="B341" s="66" t="s">
        <v>5</v>
      </c>
      <c r="C341" s="51" t="str">
        <f t="shared" si="18"/>
        <v xml:space="preserve"> </v>
      </c>
      <c r="D341" s="51" t="str">
        <f t="shared" si="19"/>
        <v xml:space="preserve"> </v>
      </c>
      <c r="E341" s="51">
        <v>1.1574074074074073E-5</v>
      </c>
      <c r="F341" s="52" t="e">
        <f t="shared" si="20"/>
        <v>#N/A</v>
      </c>
      <c r="G341" t="str">
        <f>IF((ISERROR((VLOOKUP(B341,Calculation!C$2:C$1430,1,FALSE)))),"not entered","")</f>
        <v/>
      </c>
    </row>
    <row r="342" spans="2:7" x14ac:dyDescent="0.2">
      <c r="B342" s="66" t="s">
        <v>5</v>
      </c>
      <c r="C342" s="51" t="str">
        <f t="shared" si="18"/>
        <v xml:space="preserve"> </v>
      </c>
      <c r="D342" s="51" t="str">
        <f t="shared" si="19"/>
        <v xml:space="preserve"> </v>
      </c>
      <c r="E342" s="51">
        <v>1.1574074074074073E-5</v>
      </c>
      <c r="F342" s="52" t="e">
        <f t="shared" si="20"/>
        <v>#N/A</v>
      </c>
      <c r="G342" t="str">
        <f>IF((ISERROR((VLOOKUP(B342,Calculation!C$2:C$1430,1,FALSE)))),"not entered","")</f>
        <v/>
      </c>
    </row>
    <row r="343" spans="2:7" x14ac:dyDescent="0.2">
      <c r="B343" s="66" t="s">
        <v>5</v>
      </c>
      <c r="C343" s="51" t="str">
        <f t="shared" si="18"/>
        <v xml:space="preserve"> </v>
      </c>
      <c r="D343" s="51" t="str">
        <f t="shared" si="19"/>
        <v xml:space="preserve"> </v>
      </c>
      <c r="E343" s="51">
        <v>1.1574074074074073E-5</v>
      </c>
      <c r="F343" s="52" t="e">
        <f t="shared" si="20"/>
        <v>#N/A</v>
      </c>
      <c r="G343" t="str">
        <f>IF((ISERROR((VLOOKUP(B343,Calculation!C$2:C$1430,1,FALSE)))),"not entered","")</f>
        <v/>
      </c>
    </row>
    <row r="344" spans="2:7" x14ac:dyDescent="0.2">
      <c r="B344" s="66" t="s">
        <v>5</v>
      </c>
      <c r="C344" s="51" t="str">
        <f t="shared" si="18"/>
        <v xml:space="preserve"> </v>
      </c>
      <c r="D344" s="51" t="str">
        <f t="shared" si="19"/>
        <v xml:space="preserve"> </v>
      </c>
      <c r="E344" s="51">
        <v>1.1574074074074073E-5</v>
      </c>
      <c r="F344" s="52" t="e">
        <f t="shared" si="20"/>
        <v>#N/A</v>
      </c>
      <c r="G344" t="str">
        <f>IF((ISERROR((VLOOKUP(B344,Calculation!C$2:C$1430,1,FALSE)))),"not entered","")</f>
        <v/>
      </c>
    </row>
    <row r="345" spans="2:7" x14ac:dyDescent="0.2">
      <c r="B345" s="66" t="s">
        <v>5</v>
      </c>
      <c r="C345" s="51" t="str">
        <f t="shared" si="18"/>
        <v xml:space="preserve"> </v>
      </c>
      <c r="D345" s="51" t="str">
        <f t="shared" si="19"/>
        <v xml:space="preserve"> </v>
      </c>
      <c r="E345" s="51">
        <v>1.1574074074074073E-5</v>
      </c>
      <c r="F345" s="52" t="e">
        <f t="shared" si="20"/>
        <v>#N/A</v>
      </c>
      <c r="G345" t="str">
        <f>IF((ISERROR((VLOOKUP(B345,Calculation!C$2:C$1430,1,FALSE)))),"not entered","")</f>
        <v/>
      </c>
    </row>
    <row r="346" spans="2:7" x14ac:dyDescent="0.2">
      <c r="B346" s="66" t="s">
        <v>5</v>
      </c>
      <c r="C346" s="51" t="str">
        <f t="shared" si="18"/>
        <v xml:space="preserve"> </v>
      </c>
      <c r="D346" s="51" t="str">
        <f t="shared" si="19"/>
        <v xml:space="preserve"> </v>
      </c>
      <c r="E346" s="51">
        <v>1.1574074074074073E-5</v>
      </c>
      <c r="F346" s="52" t="e">
        <f t="shared" si="20"/>
        <v>#N/A</v>
      </c>
      <c r="G346" t="str">
        <f>IF((ISERROR((VLOOKUP(B346,Calculation!C$2:C$1430,1,FALSE)))),"not entered","")</f>
        <v/>
      </c>
    </row>
    <row r="347" spans="2:7" x14ac:dyDescent="0.2">
      <c r="B347" s="66" t="s">
        <v>5</v>
      </c>
      <c r="C347" s="51" t="str">
        <f t="shared" si="18"/>
        <v xml:space="preserve"> </v>
      </c>
      <c r="D347" s="51" t="str">
        <f t="shared" si="19"/>
        <v xml:space="preserve"> </v>
      </c>
      <c r="E347" s="51">
        <v>1.1574074074074073E-5</v>
      </c>
      <c r="F347" s="52" t="e">
        <f t="shared" si="20"/>
        <v>#N/A</v>
      </c>
      <c r="G347" t="str">
        <f>IF((ISERROR((VLOOKUP(B347,Calculation!C$2:C$1430,1,FALSE)))),"not entered","")</f>
        <v/>
      </c>
    </row>
    <row r="348" spans="2:7" x14ac:dyDescent="0.2">
      <c r="B348" s="66" t="s">
        <v>5</v>
      </c>
      <c r="C348" s="51" t="str">
        <f t="shared" si="18"/>
        <v xml:space="preserve"> </v>
      </c>
      <c r="D348" s="51" t="str">
        <f t="shared" si="19"/>
        <v xml:space="preserve"> </v>
      </c>
      <c r="E348" s="51">
        <v>1.1574074074074073E-5</v>
      </c>
      <c r="F348" s="52" t="e">
        <f t="shared" si="20"/>
        <v>#N/A</v>
      </c>
      <c r="G348" t="str">
        <f>IF((ISERROR((VLOOKUP(B348,Calculation!C$2:C$1430,1,FALSE)))),"not entered","")</f>
        <v/>
      </c>
    </row>
    <row r="349" spans="2:7" x14ac:dyDescent="0.2">
      <c r="B349" s="66" t="s">
        <v>5</v>
      </c>
      <c r="C349" s="51" t="str">
        <f t="shared" si="18"/>
        <v xml:space="preserve"> </v>
      </c>
      <c r="D349" s="51" t="str">
        <f t="shared" si="19"/>
        <v xml:space="preserve"> </v>
      </c>
      <c r="E349" s="51">
        <v>1.1574074074074073E-5</v>
      </c>
      <c r="F349" s="52" t="e">
        <f t="shared" si="20"/>
        <v>#N/A</v>
      </c>
      <c r="G349" t="str">
        <f>IF((ISERROR((VLOOKUP(B349,Calculation!C$2:C$1430,1,FALSE)))),"not entered","")</f>
        <v/>
      </c>
    </row>
    <row r="350" spans="2:7" x14ac:dyDescent="0.2">
      <c r="B350" s="66" t="s">
        <v>5</v>
      </c>
      <c r="C350" s="51" t="str">
        <f t="shared" si="18"/>
        <v xml:space="preserve"> </v>
      </c>
      <c r="D350" s="51" t="str">
        <f t="shared" si="19"/>
        <v xml:space="preserve"> </v>
      </c>
      <c r="E350" s="51">
        <v>1.1574074074074073E-5</v>
      </c>
      <c r="F350" s="52" t="e">
        <f t="shared" si="20"/>
        <v>#N/A</v>
      </c>
      <c r="G350" t="str">
        <f>IF((ISERROR((VLOOKUP(B350,Calculation!C$2:C$1430,1,FALSE)))),"not entered","")</f>
        <v/>
      </c>
    </row>
    <row r="351" spans="2:7" x14ac:dyDescent="0.2">
      <c r="B351" s="66" t="s">
        <v>5</v>
      </c>
      <c r="C351" s="51" t="str">
        <f t="shared" si="18"/>
        <v xml:space="preserve"> </v>
      </c>
      <c r="D351" s="51" t="str">
        <f t="shared" si="19"/>
        <v xml:space="preserve"> </v>
      </c>
      <c r="E351" s="51">
        <v>1.1574074074074073E-5</v>
      </c>
      <c r="F351" s="52" t="e">
        <f t="shared" si="20"/>
        <v>#N/A</v>
      </c>
      <c r="G351" t="str">
        <f>IF((ISERROR((VLOOKUP(B351,Calculation!C$2:C$1430,1,FALSE)))),"not entered","")</f>
        <v/>
      </c>
    </row>
    <row r="352" spans="2:7" x14ac:dyDescent="0.2">
      <c r="B352" s="66" t="s">
        <v>5</v>
      </c>
      <c r="C352" s="51" t="str">
        <f t="shared" si="18"/>
        <v xml:space="preserve"> </v>
      </c>
      <c r="D352" s="51" t="str">
        <f t="shared" si="19"/>
        <v xml:space="preserve"> </v>
      </c>
      <c r="E352" s="51">
        <v>1.1574074074074073E-5</v>
      </c>
      <c r="F352" s="52" t="e">
        <f t="shared" si="20"/>
        <v>#N/A</v>
      </c>
      <c r="G352" t="str">
        <f>IF((ISERROR((VLOOKUP(B352,Calculation!C$2:C$1430,1,FALSE)))),"not entered","")</f>
        <v/>
      </c>
    </row>
    <row r="353" spans="2:7" x14ac:dyDescent="0.2">
      <c r="B353" s="66" t="s">
        <v>5</v>
      </c>
      <c r="C353" s="51" t="str">
        <f t="shared" si="18"/>
        <v xml:space="preserve"> </v>
      </c>
      <c r="D353" s="51" t="str">
        <f t="shared" si="19"/>
        <v xml:space="preserve"> </v>
      </c>
      <c r="E353" s="51">
        <v>1.1574074074074073E-5</v>
      </c>
      <c r="F353" s="52" t="e">
        <f t="shared" si="20"/>
        <v>#N/A</v>
      </c>
      <c r="G353" t="str">
        <f>IF((ISERROR((VLOOKUP(B353,Calculation!C$2:C$1430,1,FALSE)))),"not entered","")</f>
        <v/>
      </c>
    </row>
    <row r="354" spans="2:7" x14ac:dyDescent="0.2">
      <c r="B354" s="66" t="s">
        <v>5</v>
      </c>
      <c r="C354" s="51" t="str">
        <f t="shared" si="18"/>
        <v xml:space="preserve"> </v>
      </c>
      <c r="D354" s="51" t="str">
        <f t="shared" si="19"/>
        <v xml:space="preserve"> </v>
      </c>
      <c r="E354" s="51">
        <v>1.1574074074074073E-5</v>
      </c>
      <c r="F354" s="52" t="e">
        <f t="shared" si="20"/>
        <v>#N/A</v>
      </c>
      <c r="G354" t="str">
        <f>IF((ISERROR((VLOOKUP(B354,Calculation!C$2:C$1430,1,FALSE)))),"not entered","")</f>
        <v/>
      </c>
    </row>
    <row r="355" spans="2:7" x14ac:dyDescent="0.2">
      <c r="B355" s="66" t="s">
        <v>5</v>
      </c>
      <c r="C355" s="51" t="str">
        <f t="shared" si="18"/>
        <v xml:space="preserve"> </v>
      </c>
      <c r="D355" s="51" t="str">
        <f t="shared" si="19"/>
        <v xml:space="preserve"> </v>
      </c>
      <c r="E355" s="51">
        <v>1.1574074074074073E-5</v>
      </c>
      <c r="F355" s="52" t="e">
        <f t="shared" si="20"/>
        <v>#N/A</v>
      </c>
      <c r="G355" t="str">
        <f>IF((ISERROR((VLOOKUP(B355,Calculation!C$2:C$1430,1,FALSE)))),"not entered","")</f>
        <v/>
      </c>
    </row>
    <row r="356" spans="2:7" x14ac:dyDescent="0.2">
      <c r="B356" s="66" t="s">
        <v>5</v>
      </c>
      <c r="C356" s="51" t="str">
        <f t="shared" si="18"/>
        <v xml:space="preserve"> </v>
      </c>
      <c r="D356" s="51" t="str">
        <f t="shared" si="19"/>
        <v xml:space="preserve"> </v>
      </c>
      <c r="E356" s="51">
        <v>1.1574074074074073E-5</v>
      </c>
      <c r="F356" s="52" t="e">
        <f t="shared" si="20"/>
        <v>#N/A</v>
      </c>
      <c r="G356" t="str">
        <f>IF((ISERROR((VLOOKUP(B356,Calculation!C$2:C$1430,1,FALSE)))),"not entered","")</f>
        <v/>
      </c>
    </row>
    <row r="357" spans="2:7" x14ac:dyDescent="0.2">
      <c r="B357" s="66" t="s">
        <v>5</v>
      </c>
      <c r="C357" s="51" t="str">
        <f t="shared" si="18"/>
        <v xml:space="preserve"> </v>
      </c>
      <c r="D357" s="51" t="str">
        <f t="shared" si="19"/>
        <v xml:space="preserve"> </v>
      </c>
      <c r="E357" s="51">
        <v>1.1574074074074073E-5</v>
      </c>
      <c r="F357" s="52" t="e">
        <f t="shared" si="20"/>
        <v>#N/A</v>
      </c>
      <c r="G357" t="str">
        <f>IF((ISERROR((VLOOKUP(B357,Calculation!C$2:C$1430,1,FALSE)))),"not entered","")</f>
        <v/>
      </c>
    </row>
    <row r="358" spans="2:7" x14ac:dyDescent="0.2">
      <c r="B358" s="66" t="s">
        <v>5</v>
      </c>
      <c r="C358" s="51" t="str">
        <f t="shared" si="18"/>
        <v xml:space="preserve"> </v>
      </c>
      <c r="D358" s="51" t="str">
        <f t="shared" si="19"/>
        <v xml:space="preserve"> </v>
      </c>
      <c r="E358" s="51">
        <v>1.1574074074074073E-5</v>
      </c>
      <c r="F358" s="52" t="e">
        <f t="shared" si="20"/>
        <v>#N/A</v>
      </c>
      <c r="G358" t="str">
        <f>IF((ISERROR((VLOOKUP(B358,Calculation!C$2:C$1430,1,FALSE)))),"not entered","")</f>
        <v/>
      </c>
    </row>
    <row r="359" spans="2:7" x14ac:dyDescent="0.2">
      <c r="B359" s="66" t="s">
        <v>5</v>
      </c>
      <c r="C359" s="51" t="str">
        <f t="shared" si="18"/>
        <v xml:space="preserve"> </v>
      </c>
      <c r="D359" s="51" t="str">
        <f t="shared" si="19"/>
        <v xml:space="preserve"> </v>
      </c>
      <c r="E359" s="51">
        <v>1.1574074074074073E-5</v>
      </c>
      <c r="F359" s="52" t="e">
        <f t="shared" si="20"/>
        <v>#N/A</v>
      </c>
      <c r="G359" t="str">
        <f>IF((ISERROR((VLOOKUP(B359,Calculation!C$2:C$1430,1,FALSE)))),"not entered","")</f>
        <v/>
      </c>
    </row>
    <row r="360" spans="2:7" x14ac:dyDescent="0.2">
      <c r="B360" s="66" t="s">
        <v>5</v>
      </c>
      <c r="C360" s="51" t="str">
        <f t="shared" si="18"/>
        <v xml:space="preserve"> </v>
      </c>
      <c r="D360" s="51" t="str">
        <f t="shared" si="19"/>
        <v xml:space="preserve"> </v>
      </c>
      <c r="E360" s="51">
        <v>1.1574074074074073E-5</v>
      </c>
      <c r="F360" s="52" t="e">
        <f t="shared" si="20"/>
        <v>#N/A</v>
      </c>
      <c r="G360" t="str">
        <f>IF((ISERROR((VLOOKUP(B360,Calculation!C$2:C$1430,1,FALSE)))),"not entered","")</f>
        <v/>
      </c>
    </row>
    <row r="361" spans="2:7" x14ac:dyDescent="0.2">
      <c r="B361" s="66" t="s">
        <v>5</v>
      </c>
      <c r="C361" s="51" t="str">
        <f t="shared" si="18"/>
        <v xml:space="preserve"> </v>
      </c>
      <c r="D361" s="51" t="str">
        <f t="shared" si="19"/>
        <v xml:space="preserve"> </v>
      </c>
      <c r="E361" s="51">
        <v>1.1574074074074073E-5</v>
      </c>
      <c r="F361" s="52" t="e">
        <f t="shared" si="20"/>
        <v>#N/A</v>
      </c>
      <c r="G361" t="str">
        <f>IF((ISERROR((VLOOKUP(B361,Calculation!C$2:C$1430,1,FALSE)))),"not entered","")</f>
        <v/>
      </c>
    </row>
    <row r="362" spans="2:7" x14ac:dyDescent="0.2">
      <c r="B362" s="66" t="s">
        <v>5</v>
      </c>
      <c r="C362" s="51" t="str">
        <f t="shared" si="18"/>
        <v xml:space="preserve"> </v>
      </c>
      <c r="D362" s="51" t="str">
        <f t="shared" si="19"/>
        <v xml:space="preserve"> </v>
      </c>
      <c r="E362" s="51">
        <v>1.1574074074074073E-5</v>
      </c>
      <c r="F362" s="52" t="e">
        <f t="shared" si="20"/>
        <v>#N/A</v>
      </c>
      <c r="G362" t="str">
        <f>IF((ISERROR((VLOOKUP(B362,Calculation!C$2:C$1430,1,FALSE)))),"not entered","")</f>
        <v/>
      </c>
    </row>
    <row r="363" spans="2:7" x14ac:dyDescent="0.2">
      <c r="B363" s="66" t="s">
        <v>5</v>
      </c>
      <c r="C363" s="51" t="str">
        <f t="shared" si="18"/>
        <v xml:space="preserve"> </v>
      </c>
      <c r="D363" s="51" t="str">
        <f t="shared" si="19"/>
        <v xml:space="preserve"> </v>
      </c>
      <c r="E363" s="51">
        <v>1.1574074074074073E-5</v>
      </c>
      <c r="F363" s="52" t="e">
        <f t="shared" si="20"/>
        <v>#N/A</v>
      </c>
      <c r="G363" t="str">
        <f>IF((ISERROR((VLOOKUP(B363,Calculation!C$2:C$1430,1,FALSE)))),"not entered","")</f>
        <v/>
      </c>
    </row>
    <row r="364" spans="2:7" x14ac:dyDescent="0.2">
      <c r="B364" s="66" t="s">
        <v>5</v>
      </c>
      <c r="C364" s="51" t="str">
        <f t="shared" si="18"/>
        <v xml:space="preserve"> </v>
      </c>
      <c r="D364" s="51" t="str">
        <f t="shared" si="19"/>
        <v xml:space="preserve"> </v>
      </c>
      <c r="E364" s="51">
        <v>1.1574074074074073E-5</v>
      </c>
      <c r="F364" s="52" t="e">
        <f t="shared" si="20"/>
        <v>#N/A</v>
      </c>
      <c r="G364" t="str">
        <f>IF((ISERROR((VLOOKUP(B364,Calculation!C$2:C$1430,1,FALSE)))),"not entered","")</f>
        <v/>
      </c>
    </row>
    <row r="365" spans="2:7" x14ac:dyDescent="0.2">
      <c r="B365" s="66" t="s">
        <v>5</v>
      </c>
      <c r="C365" s="51" t="str">
        <f t="shared" si="18"/>
        <v xml:space="preserve"> </v>
      </c>
      <c r="D365" s="51" t="str">
        <f t="shared" si="19"/>
        <v xml:space="preserve"> </v>
      </c>
      <c r="E365" s="51">
        <v>1.1574074074074073E-5</v>
      </c>
      <c r="F365" s="52" t="e">
        <f t="shared" si="20"/>
        <v>#N/A</v>
      </c>
      <c r="G365" t="str">
        <f>IF((ISERROR((VLOOKUP(B365,Calculation!C$2:C$1430,1,FALSE)))),"not entered","")</f>
        <v/>
      </c>
    </row>
    <row r="366" spans="2:7" x14ac:dyDescent="0.2">
      <c r="B366" s="66" t="s">
        <v>5</v>
      </c>
      <c r="C366" s="51" t="str">
        <f t="shared" si="18"/>
        <v xml:space="preserve"> </v>
      </c>
      <c r="D366" s="51" t="str">
        <f t="shared" si="19"/>
        <v xml:space="preserve"> </v>
      </c>
      <c r="E366" s="51">
        <v>1.1574074074074073E-5</v>
      </c>
      <c r="F366" s="52" t="e">
        <f t="shared" si="20"/>
        <v>#N/A</v>
      </c>
      <c r="G366" t="str">
        <f>IF((ISERROR((VLOOKUP(B366,Calculation!C$2:C$1430,1,FALSE)))),"not entered","")</f>
        <v/>
      </c>
    </row>
    <row r="367" spans="2:7" x14ac:dyDescent="0.2">
      <c r="B367" s="66" t="s">
        <v>5</v>
      </c>
      <c r="C367" s="51" t="str">
        <f t="shared" si="18"/>
        <v xml:space="preserve"> </v>
      </c>
      <c r="D367" s="51" t="str">
        <f t="shared" si="19"/>
        <v xml:space="preserve"> </v>
      </c>
      <c r="E367" s="51">
        <v>1.1574074074074073E-5</v>
      </c>
      <c r="F367" s="52" t="e">
        <f t="shared" si="20"/>
        <v>#N/A</v>
      </c>
      <c r="G367" t="str">
        <f>IF((ISERROR((VLOOKUP(B367,Calculation!C$2:C$1430,1,FALSE)))),"not entered","")</f>
        <v/>
      </c>
    </row>
    <row r="368" spans="2:7" x14ac:dyDescent="0.2">
      <c r="B368" s="66" t="s">
        <v>5</v>
      </c>
      <c r="C368" s="51" t="str">
        <f t="shared" si="18"/>
        <v xml:space="preserve"> </v>
      </c>
      <c r="D368" s="51" t="str">
        <f t="shared" si="19"/>
        <v xml:space="preserve"> </v>
      </c>
      <c r="E368" s="51">
        <v>1.1574074074074073E-5</v>
      </c>
      <c r="F368" s="52" t="e">
        <f t="shared" si="20"/>
        <v>#N/A</v>
      </c>
      <c r="G368" t="str">
        <f>IF((ISERROR((VLOOKUP(B368,Calculation!C$2:C$1430,1,FALSE)))),"not entered","")</f>
        <v/>
      </c>
    </row>
    <row r="369" spans="2:7" x14ac:dyDescent="0.2">
      <c r="B369" s="66" t="s">
        <v>5</v>
      </c>
      <c r="C369" s="51" t="str">
        <f t="shared" si="18"/>
        <v xml:space="preserve"> </v>
      </c>
      <c r="D369" s="51" t="str">
        <f t="shared" si="19"/>
        <v xml:space="preserve"> </v>
      </c>
      <c r="E369" s="51">
        <v>1.1574074074074073E-5</v>
      </c>
      <c r="F369" s="52" t="e">
        <f t="shared" si="20"/>
        <v>#N/A</v>
      </c>
      <c r="G369" t="str">
        <f>IF((ISERROR((VLOOKUP(B369,Calculation!C$2:C$1430,1,FALSE)))),"not entered","")</f>
        <v/>
      </c>
    </row>
    <row r="370" spans="2:7" x14ac:dyDescent="0.2">
      <c r="B370" s="66" t="s">
        <v>5</v>
      </c>
      <c r="C370" s="51" t="str">
        <f t="shared" si="18"/>
        <v xml:space="preserve"> </v>
      </c>
      <c r="D370" s="51" t="str">
        <f t="shared" si="19"/>
        <v xml:space="preserve"> </v>
      </c>
      <c r="E370" s="51">
        <v>1.1574074074074073E-5</v>
      </c>
      <c r="F370" s="52" t="e">
        <f t="shared" si="20"/>
        <v>#N/A</v>
      </c>
      <c r="G370" t="str">
        <f>IF((ISERROR((VLOOKUP(B370,Calculation!C$2:C$1430,1,FALSE)))),"not entered","")</f>
        <v/>
      </c>
    </row>
    <row r="371" spans="2:7" x14ac:dyDescent="0.2">
      <c r="B371" s="66" t="s">
        <v>5</v>
      </c>
      <c r="C371" s="51" t="str">
        <f t="shared" si="18"/>
        <v xml:space="preserve"> </v>
      </c>
      <c r="D371" s="51" t="str">
        <f t="shared" si="19"/>
        <v xml:space="preserve"> </v>
      </c>
      <c r="E371" s="51">
        <v>1.1574074074074073E-5</v>
      </c>
      <c r="F371" s="52" t="e">
        <f t="shared" si="20"/>
        <v>#N/A</v>
      </c>
      <c r="G371" t="str">
        <f>IF((ISERROR((VLOOKUP(B371,Calculation!C$2:C$1430,1,FALSE)))),"not entered","")</f>
        <v/>
      </c>
    </row>
    <row r="372" spans="2:7" x14ac:dyDescent="0.2">
      <c r="B372" s="66" t="s">
        <v>5</v>
      </c>
      <c r="C372" s="51" t="str">
        <f t="shared" si="18"/>
        <v xml:space="preserve"> </v>
      </c>
      <c r="D372" s="51" t="str">
        <f t="shared" si="19"/>
        <v xml:space="preserve"> </v>
      </c>
      <c r="E372" s="51">
        <v>1.1574074074074073E-5</v>
      </c>
      <c r="F372" s="52" t="e">
        <f t="shared" si="20"/>
        <v>#N/A</v>
      </c>
      <c r="G372" t="str">
        <f>IF((ISERROR((VLOOKUP(B372,Calculation!C$2:C$1430,1,FALSE)))),"not entered","")</f>
        <v/>
      </c>
    </row>
    <row r="373" spans="2:7" x14ac:dyDescent="0.2">
      <c r="B373" s="66" t="s">
        <v>5</v>
      </c>
      <c r="C373" s="51" t="str">
        <f t="shared" si="18"/>
        <v xml:space="preserve"> </v>
      </c>
      <c r="D373" s="51" t="str">
        <f t="shared" si="19"/>
        <v xml:space="preserve"> </v>
      </c>
      <c r="E373" s="51">
        <v>1.1574074074074073E-5</v>
      </c>
      <c r="F373" s="52" t="e">
        <f t="shared" si="20"/>
        <v>#N/A</v>
      </c>
      <c r="G373" t="str">
        <f>IF((ISERROR((VLOOKUP(B373,Calculation!C$2:C$1430,1,FALSE)))),"not entered","")</f>
        <v/>
      </c>
    </row>
    <row r="374" spans="2:7" x14ac:dyDescent="0.2">
      <c r="B374" s="66" t="s">
        <v>5</v>
      </c>
      <c r="C374" s="51" t="str">
        <f t="shared" si="18"/>
        <v xml:space="preserve"> </v>
      </c>
      <c r="D374" s="51" t="str">
        <f t="shared" si="19"/>
        <v xml:space="preserve"> </v>
      </c>
      <c r="E374" s="51">
        <v>1.1574074074074073E-5</v>
      </c>
      <c r="F374" s="52" t="e">
        <f t="shared" si="20"/>
        <v>#N/A</v>
      </c>
      <c r="G374" t="str">
        <f>IF((ISERROR((VLOOKUP(B374,Calculation!C$2:C$1430,1,FALSE)))),"not entered","")</f>
        <v/>
      </c>
    </row>
    <row r="375" spans="2:7" x14ac:dyDescent="0.2">
      <c r="B375" s="66" t="s">
        <v>5</v>
      </c>
      <c r="C375" s="51" t="str">
        <f t="shared" si="18"/>
        <v xml:space="preserve"> </v>
      </c>
      <c r="D375" s="51" t="str">
        <f t="shared" si="19"/>
        <v xml:space="preserve"> </v>
      </c>
      <c r="E375" s="51">
        <v>1.1574074074074073E-5</v>
      </c>
      <c r="F375" s="52" t="e">
        <f t="shared" si="20"/>
        <v>#N/A</v>
      </c>
      <c r="G375" t="str">
        <f>IF((ISERROR((VLOOKUP(B375,Calculation!C$2:C$1430,1,FALSE)))),"not entered","")</f>
        <v/>
      </c>
    </row>
    <row r="376" spans="2:7" x14ac:dyDescent="0.2">
      <c r="B376" s="66" t="s">
        <v>5</v>
      </c>
      <c r="C376" s="51" t="str">
        <f t="shared" si="18"/>
        <v xml:space="preserve"> </v>
      </c>
      <c r="D376" s="51" t="str">
        <f t="shared" si="19"/>
        <v xml:space="preserve"> </v>
      </c>
      <c r="E376" s="51">
        <v>1.1574074074074073E-5</v>
      </c>
      <c r="F376" s="52" t="e">
        <f t="shared" si="20"/>
        <v>#N/A</v>
      </c>
      <c r="G376" t="str">
        <f>IF((ISERROR((VLOOKUP(B376,Calculation!C$2:C$1430,1,FALSE)))),"not entered","")</f>
        <v/>
      </c>
    </row>
    <row r="377" spans="2:7" x14ac:dyDescent="0.2">
      <c r="B377" s="66" t="s">
        <v>5</v>
      </c>
      <c r="C377" s="51" t="str">
        <f t="shared" si="18"/>
        <v xml:space="preserve"> </v>
      </c>
      <c r="D377" s="51" t="str">
        <f t="shared" si="19"/>
        <v xml:space="preserve"> </v>
      </c>
      <c r="E377" s="51">
        <v>1.1574074074074073E-5</v>
      </c>
      <c r="F377" s="52" t="e">
        <f t="shared" si="20"/>
        <v>#N/A</v>
      </c>
      <c r="G377" t="str">
        <f>IF((ISERROR((VLOOKUP(B377,Calculation!C$2:C$1430,1,FALSE)))),"not entered","")</f>
        <v/>
      </c>
    </row>
    <row r="378" spans="2:7" x14ac:dyDescent="0.2">
      <c r="B378" s="66" t="s">
        <v>5</v>
      </c>
      <c r="C378" s="51" t="str">
        <f t="shared" si="18"/>
        <v xml:space="preserve"> </v>
      </c>
      <c r="D378" s="51" t="str">
        <f t="shared" si="19"/>
        <v xml:space="preserve"> </v>
      </c>
      <c r="E378" s="51">
        <v>1.1574074074074073E-5</v>
      </c>
      <c r="F378" s="52" t="e">
        <f t="shared" si="20"/>
        <v>#N/A</v>
      </c>
      <c r="G378" t="str">
        <f>IF((ISERROR((VLOOKUP(B378,Calculation!C$2:C$1430,1,FALSE)))),"not entered","")</f>
        <v/>
      </c>
    </row>
    <row r="379" spans="2:7" x14ac:dyDescent="0.2">
      <c r="B379" s="66" t="s">
        <v>5</v>
      </c>
      <c r="C379" s="51" t="str">
        <f t="shared" si="18"/>
        <v xml:space="preserve"> </v>
      </c>
      <c r="D379" s="51" t="str">
        <f t="shared" si="19"/>
        <v xml:space="preserve"> </v>
      </c>
      <c r="E379" s="51">
        <v>1.1574074074074073E-5</v>
      </c>
      <c r="F379" s="52" t="e">
        <f t="shared" si="20"/>
        <v>#N/A</v>
      </c>
      <c r="G379" t="str">
        <f>IF((ISERROR((VLOOKUP(B379,Calculation!C$2:C$1430,1,FALSE)))),"not entered","")</f>
        <v/>
      </c>
    </row>
    <row r="380" spans="2:7" x14ac:dyDescent="0.2">
      <c r="B380" s="66" t="s">
        <v>5</v>
      </c>
      <c r="C380" s="51" t="str">
        <f t="shared" si="18"/>
        <v xml:space="preserve"> </v>
      </c>
      <c r="D380" s="51" t="str">
        <f t="shared" si="19"/>
        <v xml:space="preserve"> </v>
      </c>
      <c r="E380" s="51">
        <v>1.1574074074074073E-5</v>
      </c>
      <c r="F380" s="52" t="e">
        <f t="shared" si="20"/>
        <v>#N/A</v>
      </c>
      <c r="G380" t="str">
        <f>IF((ISERROR((VLOOKUP(B380,Calculation!C$2:C$1430,1,FALSE)))),"not entered","")</f>
        <v/>
      </c>
    </row>
    <row r="381" spans="2:7" x14ac:dyDescent="0.2">
      <c r="B381" s="66" t="s">
        <v>5</v>
      </c>
      <c r="C381" s="51" t="str">
        <f t="shared" si="18"/>
        <v xml:space="preserve"> </v>
      </c>
      <c r="D381" s="51" t="str">
        <f t="shared" si="19"/>
        <v xml:space="preserve"> </v>
      </c>
      <c r="E381" s="51">
        <v>1.1574074074074073E-5</v>
      </c>
      <c r="F381" s="52" t="e">
        <f t="shared" si="20"/>
        <v>#N/A</v>
      </c>
      <c r="G381" t="str">
        <f>IF((ISERROR((VLOOKUP(B381,Calculation!C$2:C$1430,1,FALSE)))),"not entered","")</f>
        <v/>
      </c>
    </row>
    <row r="382" spans="2:7" x14ac:dyDescent="0.2">
      <c r="B382" s="66" t="s">
        <v>5</v>
      </c>
      <c r="C382" s="51" t="str">
        <f t="shared" si="18"/>
        <v xml:space="preserve"> </v>
      </c>
      <c r="D382" s="51" t="str">
        <f t="shared" si="19"/>
        <v xml:space="preserve"> </v>
      </c>
      <c r="E382" s="51">
        <v>1.1574074074074073E-5</v>
      </c>
      <c r="F382" s="52" t="e">
        <f t="shared" si="20"/>
        <v>#N/A</v>
      </c>
      <c r="G382" t="str">
        <f>IF((ISERROR((VLOOKUP(B382,Calculation!C$2:C$1430,1,FALSE)))),"not entered","")</f>
        <v/>
      </c>
    </row>
    <row r="383" spans="2:7" x14ac:dyDescent="0.2">
      <c r="B383" s="66" t="s">
        <v>5</v>
      </c>
      <c r="C383" s="51" t="str">
        <f t="shared" si="18"/>
        <v xml:space="preserve"> </v>
      </c>
      <c r="D383" s="51" t="str">
        <f t="shared" si="19"/>
        <v xml:space="preserve"> </v>
      </c>
      <c r="E383" s="51">
        <v>1.1574074074074073E-5</v>
      </c>
      <c r="F383" s="52" t="e">
        <f t="shared" si="20"/>
        <v>#N/A</v>
      </c>
      <c r="G383" t="str">
        <f>IF((ISERROR((VLOOKUP(B383,Calculation!C$2:C$1430,1,FALSE)))),"not entered","")</f>
        <v/>
      </c>
    </row>
    <row r="384" spans="2:7" x14ac:dyDescent="0.2">
      <c r="B384" s="66" t="s">
        <v>5</v>
      </c>
      <c r="C384" s="51" t="str">
        <f t="shared" si="18"/>
        <v xml:space="preserve"> </v>
      </c>
      <c r="D384" s="51" t="str">
        <f t="shared" si="19"/>
        <v xml:space="preserve"> </v>
      </c>
      <c r="E384" s="51">
        <v>1.1574074074074073E-5</v>
      </c>
      <c r="F384" s="52" t="e">
        <f t="shared" si="20"/>
        <v>#N/A</v>
      </c>
      <c r="G384" t="str">
        <f>IF((ISERROR((VLOOKUP(B384,Calculation!C$2:C$1430,1,FALSE)))),"not entered","")</f>
        <v/>
      </c>
    </row>
    <row r="385" spans="2:7" x14ac:dyDescent="0.2">
      <c r="B385" s="66" t="s">
        <v>5</v>
      </c>
      <c r="C385" s="51" t="str">
        <f t="shared" si="18"/>
        <v xml:space="preserve"> </v>
      </c>
      <c r="D385" s="51" t="str">
        <f t="shared" si="19"/>
        <v xml:space="preserve"> </v>
      </c>
      <c r="E385" s="51">
        <v>1.1574074074074073E-5</v>
      </c>
      <c r="F385" s="52" t="e">
        <f t="shared" si="20"/>
        <v>#N/A</v>
      </c>
      <c r="G385" t="str">
        <f>IF((ISERROR((VLOOKUP(B385,Calculation!C$2:C$1430,1,FALSE)))),"not entered","")</f>
        <v/>
      </c>
    </row>
    <row r="386" spans="2:7" x14ac:dyDescent="0.2">
      <c r="B386" s="66" t="s">
        <v>5</v>
      </c>
      <c r="C386" s="51" t="str">
        <f t="shared" si="18"/>
        <v xml:space="preserve"> </v>
      </c>
      <c r="D386" s="51" t="str">
        <f t="shared" si="19"/>
        <v xml:space="preserve"> </v>
      </c>
      <c r="E386" s="51">
        <v>1.1574074074074073E-5</v>
      </c>
      <c r="F386" s="52" t="e">
        <f t="shared" si="20"/>
        <v>#N/A</v>
      </c>
      <c r="G386" t="str">
        <f>IF((ISERROR((VLOOKUP(B386,Calculation!C$2:C$1430,1,FALSE)))),"not entered","")</f>
        <v/>
      </c>
    </row>
    <row r="387" spans="2:7" x14ac:dyDescent="0.2">
      <c r="B387" s="66" t="s">
        <v>5</v>
      </c>
      <c r="C387" s="51" t="str">
        <f t="shared" si="18"/>
        <v xml:space="preserve"> </v>
      </c>
      <c r="D387" s="51" t="str">
        <f t="shared" si="19"/>
        <v xml:space="preserve"> </v>
      </c>
      <c r="E387" s="51">
        <v>1.1574074074074073E-5</v>
      </c>
      <c r="F387" s="52" t="e">
        <f t="shared" si="20"/>
        <v>#N/A</v>
      </c>
      <c r="G387" t="str">
        <f>IF((ISERROR((VLOOKUP(B387,Calculation!C$2:C$1430,1,FALSE)))),"not entered","")</f>
        <v/>
      </c>
    </row>
    <row r="388" spans="2:7" x14ac:dyDescent="0.2">
      <c r="B388" s="66" t="s">
        <v>5</v>
      </c>
      <c r="C388" s="51" t="str">
        <f t="shared" si="18"/>
        <v xml:space="preserve"> </v>
      </c>
      <c r="D388" s="51" t="str">
        <f t="shared" si="19"/>
        <v xml:space="preserve"> </v>
      </c>
      <c r="E388" s="51">
        <v>1.1574074074074073E-5</v>
      </c>
      <c r="F388" s="52" t="e">
        <f t="shared" si="20"/>
        <v>#N/A</v>
      </c>
      <c r="G388" t="str">
        <f>IF((ISERROR((VLOOKUP(B388,Calculation!C$2:C$1430,1,FALSE)))),"not entered","")</f>
        <v/>
      </c>
    </row>
    <row r="389" spans="2:7" x14ac:dyDescent="0.2">
      <c r="B389" s="66" t="s">
        <v>5</v>
      </c>
      <c r="C389" s="51" t="str">
        <f t="shared" si="18"/>
        <v xml:space="preserve"> </v>
      </c>
      <c r="D389" s="51" t="str">
        <f t="shared" si="19"/>
        <v xml:space="preserve"> </v>
      </c>
      <c r="E389" s="51">
        <v>1.1574074074074073E-5</v>
      </c>
      <c r="F389" s="52" t="e">
        <f t="shared" si="20"/>
        <v>#N/A</v>
      </c>
      <c r="G389" t="str">
        <f>IF((ISERROR((VLOOKUP(B389,Calculation!C$2:C$1430,1,FALSE)))),"not entered","")</f>
        <v/>
      </c>
    </row>
    <row r="390" spans="2:7" x14ac:dyDescent="0.2">
      <c r="B390" s="66" t="s">
        <v>5</v>
      </c>
      <c r="C390" s="51" t="str">
        <f t="shared" ref="C390:C450" si="21">VLOOKUP(B390,name,3,FALSE)</f>
        <v xml:space="preserve"> </v>
      </c>
      <c r="D390" s="51" t="str">
        <f t="shared" ref="D390:D450" si="22">VLOOKUP(B390,name,2,FALSE)</f>
        <v xml:space="preserve"> </v>
      </c>
      <c r="E390" s="51">
        <v>1.1574074074074073E-5</v>
      </c>
      <c r="F390" s="52" t="e">
        <f t="shared" ref="F390:F450" si="23">(VLOOKUP(C390,C$4:E$5,3,FALSE))/(E390/10000)</f>
        <v>#N/A</v>
      </c>
      <c r="G390" t="str">
        <f>IF((ISERROR((VLOOKUP(B390,Calculation!C$2:C$1430,1,FALSE)))),"not entered","")</f>
        <v/>
      </c>
    </row>
    <row r="391" spans="2:7" x14ac:dyDescent="0.2">
      <c r="B391" s="66" t="s">
        <v>5</v>
      </c>
      <c r="C391" s="51" t="str">
        <f t="shared" si="21"/>
        <v xml:space="preserve"> </v>
      </c>
      <c r="D391" s="51" t="str">
        <f t="shared" si="22"/>
        <v xml:space="preserve"> </v>
      </c>
      <c r="E391" s="51">
        <v>1.1574074074074073E-5</v>
      </c>
      <c r="F391" s="52" t="e">
        <f t="shared" si="23"/>
        <v>#N/A</v>
      </c>
      <c r="G391" t="str">
        <f>IF((ISERROR((VLOOKUP(B391,Calculation!C$2:C$1430,1,FALSE)))),"not entered","")</f>
        <v/>
      </c>
    </row>
    <row r="392" spans="2:7" x14ac:dyDescent="0.2">
      <c r="B392" s="66" t="s">
        <v>5</v>
      </c>
      <c r="C392" s="51" t="str">
        <f t="shared" si="21"/>
        <v xml:space="preserve"> </v>
      </c>
      <c r="D392" s="51" t="str">
        <f t="shared" si="22"/>
        <v xml:space="preserve"> </v>
      </c>
      <c r="E392" s="51">
        <v>1.1574074074074073E-5</v>
      </c>
      <c r="F392" s="52" t="e">
        <f t="shared" si="23"/>
        <v>#N/A</v>
      </c>
      <c r="G392" t="str">
        <f>IF((ISERROR((VLOOKUP(B392,Calculation!C$2:C$1430,1,FALSE)))),"not entered","")</f>
        <v/>
      </c>
    </row>
    <row r="393" spans="2:7" x14ac:dyDescent="0.2">
      <c r="B393" s="66" t="s">
        <v>5</v>
      </c>
      <c r="C393" s="51" t="str">
        <f t="shared" si="21"/>
        <v xml:space="preserve"> </v>
      </c>
      <c r="D393" s="51" t="str">
        <f t="shared" si="22"/>
        <v xml:space="preserve"> </v>
      </c>
      <c r="E393" s="51">
        <v>1.1574074074074073E-5</v>
      </c>
      <c r="F393" s="52" t="e">
        <f t="shared" si="23"/>
        <v>#N/A</v>
      </c>
      <c r="G393" t="str">
        <f>IF((ISERROR((VLOOKUP(B393,Calculation!C$2:C$1430,1,FALSE)))),"not entered","")</f>
        <v/>
      </c>
    </row>
    <row r="394" spans="2:7" x14ac:dyDescent="0.2">
      <c r="B394" s="66" t="s">
        <v>5</v>
      </c>
      <c r="C394" s="51" t="str">
        <f t="shared" si="21"/>
        <v xml:space="preserve"> </v>
      </c>
      <c r="D394" s="51" t="str">
        <f t="shared" si="22"/>
        <v xml:space="preserve"> </v>
      </c>
      <c r="E394" s="51">
        <v>1.1574074074074073E-5</v>
      </c>
      <c r="F394" s="52" t="e">
        <f t="shared" si="23"/>
        <v>#N/A</v>
      </c>
      <c r="G394" t="str">
        <f>IF((ISERROR((VLOOKUP(B394,Calculation!C$2:C$1430,1,FALSE)))),"not entered","")</f>
        <v/>
      </c>
    </row>
    <row r="395" spans="2:7" x14ac:dyDescent="0.2">
      <c r="B395" s="66" t="s">
        <v>5</v>
      </c>
      <c r="C395" s="51" t="str">
        <f t="shared" si="21"/>
        <v xml:space="preserve"> </v>
      </c>
      <c r="D395" s="51" t="str">
        <f t="shared" si="22"/>
        <v xml:space="preserve"> </v>
      </c>
      <c r="E395" s="51">
        <v>1.1574074074074073E-5</v>
      </c>
      <c r="F395" s="52" t="e">
        <f t="shared" si="23"/>
        <v>#N/A</v>
      </c>
      <c r="G395" t="str">
        <f>IF((ISERROR((VLOOKUP(B395,Calculation!C$2:C$1430,1,FALSE)))),"not entered","")</f>
        <v/>
      </c>
    </row>
    <row r="396" spans="2:7" x14ac:dyDescent="0.2">
      <c r="B396" s="66" t="s">
        <v>5</v>
      </c>
      <c r="C396" s="51" t="str">
        <f t="shared" si="21"/>
        <v xml:space="preserve"> </v>
      </c>
      <c r="D396" s="51" t="str">
        <f t="shared" si="22"/>
        <v xml:space="preserve"> </v>
      </c>
      <c r="E396" s="51">
        <v>1.1574074074074073E-5</v>
      </c>
      <c r="F396" s="52" t="e">
        <f t="shared" si="23"/>
        <v>#N/A</v>
      </c>
      <c r="G396" t="str">
        <f>IF((ISERROR((VLOOKUP(B396,Calculation!C$2:C$1430,1,FALSE)))),"not entered","")</f>
        <v/>
      </c>
    </row>
    <row r="397" spans="2:7" x14ac:dyDescent="0.2">
      <c r="B397" s="66" t="s">
        <v>5</v>
      </c>
      <c r="C397" s="51" t="str">
        <f t="shared" si="21"/>
        <v xml:space="preserve"> </v>
      </c>
      <c r="D397" s="51" t="str">
        <f t="shared" si="22"/>
        <v xml:space="preserve"> </v>
      </c>
      <c r="E397" s="51">
        <v>1.1574074074074073E-5</v>
      </c>
      <c r="F397" s="52" t="e">
        <f t="shared" si="23"/>
        <v>#N/A</v>
      </c>
      <c r="G397" t="str">
        <f>IF((ISERROR((VLOOKUP(B397,Calculation!C$2:C$1430,1,FALSE)))),"not entered","")</f>
        <v/>
      </c>
    </row>
    <row r="398" spans="2:7" x14ac:dyDescent="0.2">
      <c r="B398" s="66" t="s">
        <v>5</v>
      </c>
      <c r="C398" s="51" t="str">
        <f t="shared" si="21"/>
        <v xml:space="preserve"> </v>
      </c>
      <c r="D398" s="51" t="str">
        <f t="shared" si="22"/>
        <v xml:space="preserve"> </v>
      </c>
      <c r="E398" s="51">
        <v>1.1574074074074073E-5</v>
      </c>
      <c r="F398" s="52" t="e">
        <f t="shared" si="23"/>
        <v>#N/A</v>
      </c>
      <c r="G398" t="str">
        <f>IF((ISERROR((VLOOKUP(B398,Calculation!C$2:C$1430,1,FALSE)))),"not entered","")</f>
        <v/>
      </c>
    </row>
    <row r="399" spans="2:7" x14ac:dyDescent="0.2">
      <c r="B399" s="66" t="s">
        <v>5</v>
      </c>
      <c r="C399" s="51" t="str">
        <f t="shared" si="21"/>
        <v xml:space="preserve"> </v>
      </c>
      <c r="D399" s="51" t="str">
        <f t="shared" si="22"/>
        <v xml:space="preserve"> </v>
      </c>
      <c r="E399" s="51">
        <v>1.1574074074074073E-5</v>
      </c>
      <c r="F399" s="52" t="e">
        <f t="shared" si="23"/>
        <v>#N/A</v>
      </c>
      <c r="G399" t="str">
        <f>IF((ISERROR((VLOOKUP(B399,Calculation!C$2:C$1430,1,FALSE)))),"not entered","")</f>
        <v/>
      </c>
    </row>
    <row r="400" spans="2:7" x14ac:dyDescent="0.2">
      <c r="B400" s="66" t="s">
        <v>5</v>
      </c>
      <c r="C400" s="51" t="str">
        <f t="shared" si="21"/>
        <v xml:space="preserve"> </v>
      </c>
      <c r="D400" s="51" t="str">
        <f t="shared" si="22"/>
        <v xml:space="preserve"> </v>
      </c>
      <c r="E400" s="51">
        <v>1.1574074074074073E-5</v>
      </c>
      <c r="F400" s="52" t="e">
        <f t="shared" si="23"/>
        <v>#N/A</v>
      </c>
      <c r="G400" t="str">
        <f>IF((ISERROR((VLOOKUP(B400,Calculation!C$2:C$1430,1,FALSE)))),"not entered","")</f>
        <v/>
      </c>
    </row>
    <row r="401" spans="2:7" x14ac:dyDescent="0.2">
      <c r="B401" s="66" t="s">
        <v>5</v>
      </c>
      <c r="C401" s="51" t="str">
        <f t="shared" si="21"/>
        <v xml:space="preserve"> </v>
      </c>
      <c r="D401" s="51" t="str">
        <f t="shared" si="22"/>
        <v xml:space="preserve"> </v>
      </c>
      <c r="E401" s="51">
        <v>1.1574074074074073E-5</v>
      </c>
      <c r="F401" s="52" t="e">
        <f t="shared" si="23"/>
        <v>#N/A</v>
      </c>
      <c r="G401" t="str">
        <f>IF((ISERROR((VLOOKUP(B401,Calculation!C$2:C$1430,1,FALSE)))),"not entered","")</f>
        <v/>
      </c>
    </row>
    <row r="402" spans="2:7" x14ac:dyDescent="0.2">
      <c r="B402" s="66" t="s">
        <v>5</v>
      </c>
      <c r="C402" s="51" t="str">
        <f t="shared" si="21"/>
        <v xml:space="preserve"> </v>
      </c>
      <c r="D402" s="51" t="str">
        <f t="shared" si="22"/>
        <v xml:space="preserve"> </v>
      </c>
      <c r="E402" s="51">
        <v>1.1574074074074073E-5</v>
      </c>
      <c r="F402" s="52" t="e">
        <f t="shared" si="23"/>
        <v>#N/A</v>
      </c>
      <c r="G402" t="str">
        <f>IF((ISERROR((VLOOKUP(B402,Calculation!C$2:C$1430,1,FALSE)))),"not entered","")</f>
        <v/>
      </c>
    </row>
    <row r="403" spans="2:7" x14ac:dyDescent="0.2">
      <c r="B403" s="66" t="s">
        <v>5</v>
      </c>
      <c r="C403" s="51" t="str">
        <f t="shared" si="21"/>
        <v xml:space="preserve"> </v>
      </c>
      <c r="D403" s="51" t="str">
        <f t="shared" si="22"/>
        <v xml:space="preserve"> </v>
      </c>
      <c r="E403" s="51">
        <v>1.1574074074074073E-5</v>
      </c>
      <c r="F403" s="52" t="e">
        <f t="shared" si="23"/>
        <v>#N/A</v>
      </c>
      <c r="G403" t="str">
        <f>IF((ISERROR((VLOOKUP(B403,Calculation!C$2:C$1430,1,FALSE)))),"not entered","")</f>
        <v/>
      </c>
    </row>
    <row r="404" spans="2:7" x14ac:dyDescent="0.2">
      <c r="B404" s="66" t="s">
        <v>5</v>
      </c>
      <c r="C404" s="51" t="str">
        <f t="shared" si="21"/>
        <v xml:space="preserve"> </v>
      </c>
      <c r="D404" s="51" t="str">
        <f t="shared" si="22"/>
        <v xml:space="preserve"> </v>
      </c>
      <c r="E404" s="51">
        <v>1.1574074074074073E-5</v>
      </c>
      <c r="F404" s="52" t="e">
        <f t="shared" si="23"/>
        <v>#N/A</v>
      </c>
      <c r="G404" t="str">
        <f>IF((ISERROR((VLOOKUP(B404,Calculation!C$2:C$1430,1,FALSE)))),"not entered","")</f>
        <v/>
      </c>
    </row>
    <row r="405" spans="2:7" x14ac:dyDescent="0.2">
      <c r="B405" s="66" t="s">
        <v>5</v>
      </c>
      <c r="C405" s="51" t="str">
        <f t="shared" si="21"/>
        <v xml:space="preserve"> </v>
      </c>
      <c r="D405" s="51" t="str">
        <f t="shared" si="22"/>
        <v xml:space="preserve"> </v>
      </c>
      <c r="E405" s="51">
        <v>1.1574074074074073E-5</v>
      </c>
      <c r="F405" s="52" t="e">
        <f t="shared" si="23"/>
        <v>#N/A</v>
      </c>
      <c r="G405" t="str">
        <f>IF((ISERROR((VLOOKUP(B405,Calculation!C$2:C$1430,1,FALSE)))),"not entered","")</f>
        <v/>
      </c>
    </row>
    <row r="406" spans="2:7" x14ac:dyDescent="0.2">
      <c r="B406" s="66" t="s">
        <v>5</v>
      </c>
      <c r="C406" s="51" t="str">
        <f t="shared" si="21"/>
        <v xml:space="preserve"> </v>
      </c>
      <c r="D406" s="51" t="str">
        <f t="shared" si="22"/>
        <v xml:space="preserve"> </v>
      </c>
      <c r="E406" s="51">
        <v>1.1574074074074073E-5</v>
      </c>
      <c r="F406" s="52" t="e">
        <f t="shared" si="23"/>
        <v>#N/A</v>
      </c>
      <c r="G406" t="str">
        <f>IF((ISERROR((VLOOKUP(B406,Calculation!C$2:C$1430,1,FALSE)))),"not entered","")</f>
        <v/>
      </c>
    </row>
    <row r="407" spans="2:7" x14ac:dyDescent="0.2">
      <c r="B407" s="66" t="s">
        <v>5</v>
      </c>
      <c r="C407" s="51" t="str">
        <f t="shared" si="21"/>
        <v xml:space="preserve"> </v>
      </c>
      <c r="D407" s="51" t="str">
        <f t="shared" si="22"/>
        <v xml:space="preserve"> </v>
      </c>
      <c r="E407" s="51">
        <v>1.1574074074074073E-5</v>
      </c>
      <c r="F407" s="52" t="e">
        <f t="shared" si="23"/>
        <v>#N/A</v>
      </c>
      <c r="G407" t="str">
        <f>IF((ISERROR((VLOOKUP(B407,Calculation!C$2:C$1430,1,FALSE)))),"not entered","")</f>
        <v/>
      </c>
    </row>
    <row r="408" spans="2:7" x14ac:dyDescent="0.2">
      <c r="B408" s="66" t="s">
        <v>5</v>
      </c>
      <c r="C408" s="51" t="str">
        <f t="shared" si="21"/>
        <v xml:space="preserve"> </v>
      </c>
      <c r="D408" s="51" t="str">
        <f t="shared" si="22"/>
        <v xml:space="preserve"> </v>
      </c>
      <c r="E408" s="51">
        <v>1.1574074074074073E-5</v>
      </c>
      <c r="F408" s="52" t="e">
        <f t="shared" si="23"/>
        <v>#N/A</v>
      </c>
      <c r="G408" t="str">
        <f>IF((ISERROR((VLOOKUP(B408,Calculation!C$2:C$1430,1,FALSE)))),"not entered","")</f>
        <v/>
      </c>
    </row>
    <row r="409" spans="2:7" x14ac:dyDescent="0.2">
      <c r="B409" s="66" t="s">
        <v>5</v>
      </c>
      <c r="C409" s="51" t="str">
        <f t="shared" si="21"/>
        <v xml:space="preserve"> </v>
      </c>
      <c r="D409" s="51" t="str">
        <f t="shared" si="22"/>
        <v xml:space="preserve"> </v>
      </c>
      <c r="E409" s="51">
        <v>1.1574074074074073E-5</v>
      </c>
      <c r="F409" s="52" t="e">
        <f t="shared" si="23"/>
        <v>#N/A</v>
      </c>
      <c r="G409" t="str">
        <f>IF((ISERROR((VLOOKUP(B409,Calculation!C$2:C$1430,1,FALSE)))),"not entered","")</f>
        <v/>
      </c>
    </row>
    <row r="410" spans="2:7" x14ac:dyDescent="0.2">
      <c r="B410" s="66" t="s">
        <v>5</v>
      </c>
      <c r="C410" s="51" t="str">
        <f t="shared" si="21"/>
        <v xml:space="preserve"> </v>
      </c>
      <c r="D410" s="51" t="str">
        <f t="shared" si="22"/>
        <v xml:space="preserve"> </v>
      </c>
      <c r="E410" s="51">
        <v>1.1574074074074073E-5</v>
      </c>
      <c r="F410" s="52" t="e">
        <f t="shared" si="23"/>
        <v>#N/A</v>
      </c>
      <c r="G410" t="str">
        <f>IF((ISERROR((VLOOKUP(B410,Calculation!C$2:C$1430,1,FALSE)))),"not entered","")</f>
        <v/>
      </c>
    </row>
    <row r="411" spans="2:7" x14ac:dyDescent="0.2">
      <c r="B411" s="66" t="s">
        <v>5</v>
      </c>
      <c r="C411" s="51" t="str">
        <f t="shared" si="21"/>
        <v xml:space="preserve"> </v>
      </c>
      <c r="D411" s="51" t="str">
        <f t="shared" si="22"/>
        <v xml:space="preserve"> </v>
      </c>
      <c r="E411" s="51">
        <v>1.1574074074074073E-5</v>
      </c>
      <c r="F411" s="52" t="e">
        <f t="shared" si="23"/>
        <v>#N/A</v>
      </c>
      <c r="G411" t="str">
        <f>IF((ISERROR((VLOOKUP(B411,Calculation!C$2:C$1430,1,FALSE)))),"not entered","")</f>
        <v/>
      </c>
    </row>
    <row r="412" spans="2:7" x14ac:dyDescent="0.2">
      <c r="B412" s="66" t="s">
        <v>5</v>
      </c>
      <c r="C412" s="51" t="str">
        <f t="shared" si="21"/>
        <v xml:space="preserve"> </v>
      </c>
      <c r="D412" s="51" t="str">
        <f t="shared" si="22"/>
        <v xml:space="preserve"> </v>
      </c>
      <c r="E412" s="51">
        <v>1.1574074074074073E-5</v>
      </c>
      <c r="F412" s="52" t="e">
        <f t="shared" si="23"/>
        <v>#N/A</v>
      </c>
      <c r="G412" t="str">
        <f>IF((ISERROR((VLOOKUP(B412,Calculation!C$2:C$1430,1,FALSE)))),"not entered","")</f>
        <v/>
      </c>
    </row>
    <row r="413" spans="2:7" x14ac:dyDescent="0.2">
      <c r="B413" s="66" t="s">
        <v>5</v>
      </c>
      <c r="C413" s="51" t="str">
        <f t="shared" si="21"/>
        <v xml:space="preserve"> </v>
      </c>
      <c r="D413" s="51" t="str">
        <f t="shared" si="22"/>
        <v xml:space="preserve"> </v>
      </c>
      <c r="E413" s="51">
        <v>1.1574074074074073E-5</v>
      </c>
      <c r="F413" s="52" t="e">
        <f t="shared" si="23"/>
        <v>#N/A</v>
      </c>
      <c r="G413" t="str">
        <f>IF((ISERROR((VLOOKUP(B413,Calculation!C$2:C$1430,1,FALSE)))),"not entered","")</f>
        <v/>
      </c>
    </row>
    <row r="414" spans="2:7" x14ac:dyDescent="0.2">
      <c r="B414" s="66" t="s">
        <v>5</v>
      </c>
      <c r="C414" s="51" t="str">
        <f t="shared" si="21"/>
        <v xml:space="preserve"> </v>
      </c>
      <c r="D414" s="51" t="str">
        <f t="shared" si="22"/>
        <v xml:space="preserve"> </v>
      </c>
      <c r="E414" s="51">
        <v>1.1574074074074073E-5</v>
      </c>
      <c r="F414" s="52" t="e">
        <f t="shared" si="23"/>
        <v>#N/A</v>
      </c>
      <c r="G414" t="str">
        <f>IF((ISERROR((VLOOKUP(B414,Calculation!C$2:C$1430,1,FALSE)))),"not entered","")</f>
        <v/>
      </c>
    </row>
    <row r="415" spans="2:7" x14ac:dyDescent="0.2">
      <c r="B415" s="66" t="s">
        <v>5</v>
      </c>
      <c r="C415" s="51" t="str">
        <f t="shared" si="21"/>
        <v xml:space="preserve"> </v>
      </c>
      <c r="D415" s="51" t="str">
        <f t="shared" si="22"/>
        <v xml:space="preserve"> </v>
      </c>
      <c r="E415" s="51">
        <v>1.1574074074074073E-5</v>
      </c>
      <c r="F415" s="52" t="e">
        <f t="shared" si="23"/>
        <v>#N/A</v>
      </c>
      <c r="G415" t="str">
        <f>IF((ISERROR((VLOOKUP(B415,Calculation!C$2:C$1430,1,FALSE)))),"not entered","")</f>
        <v/>
      </c>
    </row>
    <row r="416" spans="2:7" x14ac:dyDescent="0.2">
      <c r="B416" s="66" t="s">
        <v>5</v>
      </c>
      <c r="C416" s="51" t="str">
        <f t="shared" si="21"/>
        <v xml:space="preserve"> </v>
      </c>
      <c r="D416" s="51" t="str">
        <f t="shared" si="22"/>
        <v xml:space="preserve"> </v>
      </c>
      <c r="E416" s="51">
        <v>1.1574074074074073E-5</v>
      </c>
      <c r="F416" s="52" t="e">
        <f t="shared" si="23"/>
        <v>#N/A</v>
      </c>
      <c r="G416" t="str">
        <f>IF((ISERROR((VLOOKUP(B416,Calculation!C$2:C$1430,1,FALSE)))),"not entered","")</f>
        <v/>
      </c>
    </row>
    <row r="417" spans="2:7" x14ac:dyDescent="0.2">
      <c r="B417" s="66" t="s">
        <v>5</v>
      </c>
      <c r="C417" s="51" t="str">
        <f t="shared" si="21"/>
        <v xml:space="preserve"> </v>
      </c>
      <c r="D417" s="51" t="str">
        <f t="shared" si="22"/>
        <v xml:space="preserve"> </v>
      </c>
      <c r="E417" s="51">
        <v>1.1574074074074073E-5</v>
      </c>
      <c r="F417" s="52" t="e">
        <f t="shared" si="23"/>
        <v>#N/A</v>
      </c>
      <c r="G417" t="str">
        <f>IF((ISERROR((VLOOKUP(B417,Calculation!C$2:C$1430,1,FALSE)))),"not entered","")</f>
        <v/>
      </c>
    </row>
    <row r="418" spans="2:7" x14ac:dyDescent="0.2">
      <c r="B418" s="66" t="s">
        <v>5</v>
      </c>
      <c r="C418" s="51" t="str">
        <f t="shared" si="21"/>
        <v xml:space="preserve"> </v>
      </c>
      <c r="D418" s="51" t="str">
        <f t="shared" si="22"/>
        <v xml:space="preserve"> </v>
      </c>
      <c r="E418" s="51">
        <v>1.1574074074074073E-5</v>
      </c>
      <c r="F418" s="52" t="e">
        <f t="shared" si="23"/>
        <v>#N/A</v>
      </c>
      <c r="G418" t="str">
        <f>IF((ISERROR((VLOOKUP(B418,Calculation!C$2:C$1430,1,FALSE)))),"not entered","")</f>
        <v/>
      </c>
    </row>
    <row r="419" spans="2:7" x14ac:dyDescent="0.2">
      <c r="B419" s="66" t="s">
        <v>5</v>
      </c>
      <c r="C419" s="51" t="str">
        <f t="shared" si="21"/>
        <v xml:space="preserve"> </v>
      </c>
      <c r="D419" s="51" t="str">
        <f t="shared" si="22"/>
        <v xml:space="preserve"> </v>
      </c>
      <c r="E419" s="51">
        <v>1.1574074074074073E-5</v>
      </c>
      <c r="F419" s="52" t="e">
        <f t="shared" si="23"/>
        <v>#N/A</v>
      </c>
      <c r="G419" t="str">
        <f>IF((ISERROR((VLOOKUP(B419,Calculation!C$2:C$1430,1,FALSE)))),"not entered","")</f>
        <v/>
      </c>
    </row>
    <row r="420" spans="2:7" x14ac:dyDescent="0.2">
      <c r="B420" s="66" t="s">
        <v>5</v>
      </c>
      <c r="C420" s="51" t="str">
        <f t="shared" si="21"/>
        <v xml:space="preserve"> </v>
      </c>
      <c r="D420" s="51" t="str">
        <f t="shared" si="22"/>
        <v xml:space="preserve"> </v>
      </c>
      <c r="E420" s="51">
        <v>1.1574074074074073E-5</v>
      </c>
      <c r="F420" s="52" t="e">
        <f t="shared" si="23"/>
        <v>#N/A</v>
      </c>
      <c r="G420" t="str">
        <f>IF((ISERROR((VLOOKUP(B420,Calculation!C$2:C$1430,1,FALSE)))),"not entered","")</f>
        <v/>
      </c>
    </row>
    <row r="421" spans="2:7" x14ac:dyDescent="0.2">
      <c r="B421" s="66" t="s">
        <v>5</v>
      </c>
      <c r="C421" s="51" t="str">
        <f t="shared" si="21"/>
        <v xml:space="preserve"> </v>
      </c>
      <c r="D421" s="51" t="str">
        <f t="shared" si="22"/>
        <v xml:space="preserve"> </v>
      </c>
      <c r="E421" s="51">
        <v>1.1574074074074073E-5</v>
      </c>
      <c r="F421" s="52" t="e">
        <f t="shared" si="23"/>
        <v>#N/A</v>
      </c>
      <c r="G421" t="str">
        <f>IF((ISERROR((VLOOKUP(B421,Calculation!C$2:C$1430,1,FALSE)))),"not entered","")</f>
        <v/>
      </c>
    </row>
    <row r="422" spans="2:7" x14ac:dyDescent="0.2">
      <c r="B422" s="66" t="s">
        <v>5</v>
      </c>
      <c r="C422" s="51" t="str">
        <f t="shared" si="21"/>
        <v xml:space="preserve"> </v>
      </c>
      <c r="D422" s="51" t="str">
        <f t="shared" si="22"/>
        <v xml:space="preserve"> </v>
      </c>
      <c r="E422" s="51">
        <v>1.1574074074074073E-5</v>
      </c>
      <c r="F422" s="52" t="e">
        <f t="shared" si="23"/>
        <v>#N/A</v>
      </c>
      <c r="G422" t="str">
        <f>IF((ISERROR((VLOOKUP(B422,Calculation!C$2:C$1430,1,FALSE)))),"not entered","")</f>
        <v/>
      </c>
    </row>
    <row r="423" spans="2:7" x14ac:dyDescent="0.2">
      <c r="B423" s="66" t="s">
        <v>5</v>
      </c>
      <c r="C423" s="51" t="str">
        <f t="shared" si="21"/>
        <v xml:space="preserve"> </v>
      </c>
      <c r="D423" s="51" t="str">
        <f t="shared" si="22"/>
        <v xml:space="preserve"> </v>
      </c>
      <c r="E423" s="51">
        <v>1.1574074074074073E-5</v>
      </c>
      <c r="F423" s="52" t="e">
        <f t="shared" si="23"/>
        <v>#N/A</v>
      </c>
      <c r="G423" t="str">
        <f>IF((ISERROR((VLOOKUP(B423,Calculation!C$2:C$1430,1,FALSE)))),"not entered","")</f>
        <v/>
      </c>
    </row>
    <row r="424" spans="2:7" x14ac:dyDescent="0.2">
      <c r="B424" s="66" t="s">
        <v>5</v>
      </c>
      <c r="C424" s="51" t="str">
        <f t="shared" si="21"/>
        <v xml:space="preserve"> </v>
      </c>
      <c r="D424" s="51" t="str">
        <f t="shared" si="22"/>
        <v xml:space="preserve"> </v>
      </c>
      <c r="E424" s="51">
        <v>1.1574074074074073E-5</v>
      </c>
      <c r="F424" s="52" t="e">
        <f t="shared" si="23"/>
        <v>#N/A</v>
      </c>
      <c r="G424" t="str">
        <f>IF((ISERROR((VLOOKUP(B424,Calculation!C$2:C$1430,1,FALSE)))),"not entered","")</f>
        <v/>
      </c>
    </row>
    <row r="425" spans="2:7" x14ac:dyDescent="0.2">
      <c r="B425" s="66" t="s">
        <v>5</v>
      </c>
      <c r="C425" s="51" t="str">
        <f t="shared" si="21"/>
        <v xml:space="preserve"> </v>
      </c>
      <c r="D425" s="51" t="str">
        <f t="shared" si="22"/>
        <v xml:space="preserve"> </v>
      </c>
      <c r="E425" s="51">
        <v>1.1574074074074073E-5</v>
      </c>
      <c r="F425" s="52" t="e">
        <f t="shared" si="23"/>
        <v>#N/A</v>
      </c>
      <c r="G425" t="str">
        <f>IF((ISERROR((VLOOKUP(B425,Calculation!C$2:C$1430,1,FALSE)))),"not entered","")</f>
        <v/>
      </c>
    </row>
    <row r="426" spans="2:7" x14ac:dyDescent="0.2">
      <c r="B426" s="66" t="s">
        <v>5</v>
      </c>
      <c r="C426" s="51" t="str">
        <f t="shared" si="21"/>
        <v xml:space="preserve"> </v>
      </c>
      <c r="D426" s="51" t="str">
        <f t="shared" si="22"/>
        <v xml:space="preserve"> </v>
      </c>
      <c r="E426" s="51">
        <v>1.1574074074074073E-5</v>
      </c>
      <c r="F426" s="52" t="e">
        <f t="shared" si="23"/>
        <v>#N/A</v>
      </c>
      <c r="G426" t="str">
        <f>IF((ISERROR((VLOOKUP(B426,Calculation!C$2:C$1430,1,FALSE)))),"not entered","")</f>
        <v/>
      </c>
    </row>
    <row r="427" spans="2:7" x14ac:dyDescent="0.2">
      <c r="B427" s="66" t="s">
        <v>5</v>
      </c>
      <c r="C427" s="51" t="str">
        <f t="shared" si="21"/>
        <v xml:space="preserve"> </v>
      </c>
      <c r="D427" s="51" t="str">
        <f t="shared" si="22"/>
        <v xml:space="preserve"> </v>
      </c>
      <c r="E427" s="51">
        <v>1.1574074074074073E-5</v>
      </c>
      <c r="F427" s="52" t="e">
        <f t="shared" si="23"/>
        <v>#N/A</v>
      </c>
      <c r="G427" t="str">
        <f>IF((ISERROR((VLOOKUP(B427,Calculation!C$2:C$1430,1,FALSE)))),"not entered","")</f>
        <v/>
      </c>
    </row>
    <row r="428" spans="2:7" x14ac:dyDescent="0.2">
      <c r="B428" s="66" t="s">
        <v>5</v>
      </c>
      <c r="C428" s="51" t="str">
        <f t="shared" si="21"/>
        <v xml:space="preserve"> </v>
      </c>
      <c r="D428" s="51" t="str">
        <f t="shared" si="22"/>
        <v xml:space="preserve"> </v>
      </c>
      <c r="E428" s="51">
        <v>1.1574074074074073E-5</v>
      </c>
      <c r="F428" s="52" t="e">
        <f t="shared" si="23"/>
        <v>#N/A</v>
      </c>
      <c r="G428" t="str">
        <f>IF((ISERROR((VLOOKUP(B428,Calculation!C$2:C$1430,1,FALSE)))),"not entered","")</f>
        <v/>
      </c>
    </row>
    <row r="429" spans="2:7" x14ac:dyDescent="0.2">
      <c r="B429" s="66" t="s">
        <v>5</v>
      </c>
      <c r="C429" s="51" t="str">
        <f t="shared" si="21"/>
        <v xml:space="preserve"> </v>
      </c>
      <c r="D429" s="51" t="str">
        <f t="shared" si="22"/>
        <v xml:space="preserve"> </v>
      </c>
      <c r="E429" s="51">
        <v>1.1574074074074073E-5</v>
      </c>
      <c r="F429" s="52" t="e">
        <f t="shared" si="23"/>
        <v>#N/A</v>
      </c>
      <c r="G429" t="str">
        <f>IF((ISERROR((VLOOKUP(B429,Calculation!C$2:C$1430,1,FALSE)))),"not entered","")</f>
        <v/>
      </c>
    </row>
    <row r="430" spans="2:7" x14ac:dyDescent="0.2">
      <c r="B430" s="66" t="s">
        <v>5</v>
      </c>
      <c r="C430" s="51" t="str">
        <f t="shared" si="21"/>
        <v xml:space="preserve"> </v>
      </c>
      <c r="D430" s="51" t="str">
        <f t="shared" si="22"/>
        <v xml:space="preserve"> </v>
      </c>
      <c r="E430" s="51">
        <v>1.1574074074074073E-5</v>
      </c>
      <c r="F430" s="52" t="e">
        <f t="shared" si="23"/>
        <v>#N/A</v>
      </c>
      <c r="G430" t="str">
        <f>IF((ISERROR((VLOOKUP(B430,Calculation!C$2:C$1430,1,FALSE)))),"not entered","")</f>
        <v/>
      </c>
    </row>
    <row r="431" spans="2:7" x14ac:dyDescent="0.2">
      <c r="B431" s="66" t="s">
        <v>5</v>
      </c>
      <c r="C431" s="51" t="str">
        <f t="shared" si="21"/>
        <v xml:space="preserve"> </v>
      </c>
      <c r="D431" s="51" t="str">
        <f t="shared" si="22"/>
        <v xml:space="preserve"> </v>
      </c>
      <c r="E431" s="51">
        <v>1.1574074074074073E-5</v>
      </c>
      <c r="F431" s="52" t="e">
        <f t="shared" si="23"/>
        <v>#N/A</v>
      </c>
      <c r="G431" t="str">
        <f>IF((ISERROR((VLOOKUP(B431,Calculation!C$2:C$1430,1,FALSE)))),"not entered","")</f>
        <v/>
      </c>
    </row>
    <row r="432" spans="2:7" x14ac:dyDescent="0.2">
      <c r="B432" s="66" t="s">
        <v>5</v>
      </c>
      <c r="C432" s="51" t="str">
        <f t="shared" si="21"/>
        <v xml:space="preserve"> </v>
      </c>
      <c r="D432" s="51" t="str">
        <f t="shared" si="22"/>
        <v xml:space="preserve"> </v>
      </c>
      <c r="E432" s="51">
        <v>1.1574074074074073E-5</v>
      </c>
      <c r="F432" s="52" t="e">
        <f t="shared" si="23"/>
        <v>#N/A</v>
      </c>
      <c r="G432" t="str">
        <f>IF((ISERROR((VLOOKUP(B432,Calculation!C$2:C$1430,1,FALSE)))),"not entered","")</f>
        <v/>
      </c>
    </row>
    <row r="433" spans="2:7" x14ac:dyDescent="0.2">
      <c r="B433" s="66" t="s">
        <v>5</v>
      </c>
      <c r="C433" s="51" t="str">
        <f t="shared" si="21"/>
        <v xml:space="preserve"> </v>
      </c>
      <c r="D433" s="51" t="str">
        <f t="shared" si="22"/>
        <v xml:space="preserve"> </v>
      </c>
      <c r="E433" s="51">
        <v>1.1574074074074073E-5</v>
      </c>
      <c r="F433" s="52" t="e">
        <f t="shared" si="23"/>
        <v>#N/A</v>
      </c>
      <c r="G433" t="str">
        <f>IF((ISERROR((VLOOKUP(B433,Calculation!C$2:C$1430,1,FALSE)))),"not entered","")</f>
        <v/>
      </c>
    </row>
    <row r="434" spans="2:7" x14ac:dyDescent="0.2">
      <c r="B434" s="66" t="s">
        <v>5</v>
      </c>
      <c r="C434" s="51" t="str">
        <f t="shared" si="21"/>
        <v xml:space="preserve"> </v>
      </c>
      <c r="D434" s="51" t="str">
        <f t="shared" si="22"/>
        <v xml:space="preserve"> </v>
      </c>
      <c r="E434" s="51">
        <v>1.1574074074074073E-5</v>
      </c>
      <c r="F434" s="52" t="e">
        <f t="shared" si="23"/>
        <v>#N/A</v>
      </c>
      <c r="G434" t="str">
        <f>IF((ISERROR((VLOOKUP(B434,Calculation!C$2:C$1430,1,FALSE)))),"not entered","")</f>
        <v/>
      </c>
    </row>
    <row r="435" spans="2:7" x14ac:dyDescent="0.2">
      <c r="B435" s="66" t="s">
        <v>5</v>
      </c>
      <c r="C435" s="51" t="str">
        <f t="shared" si="21"/>
        <v xml:space="preserve"> </v>
      </c>
      <c r="D435" s="51" t="str">
        <f t="shared" si="22"/>
        <v xml:space="preserve"> </v>
      </c>
      <c r="E435" s="51">
        <v>1.1574074074074073E-5</v>
      </c>
      <c r="F435" s="52" t="e">
        <f t="shared" si="23"/>
        <v>#N/A</v>
      </c>
      <c r="G435" t="str">
        <f>IF((ISERROR((VLOOKUP(B435,Calculation!C$2:C$1430,1,FALSE)))),"not entered","")</f>
        <v/>
      </c>
    </row>
    <row r="436" spans="2:7" x14ac:dyDescent="0.2">
      <c r="B436" s="66" t="s">
        <v>5</v>
      </c>
      <c r="C436" s="51" t="str">
        <f t="shared" si="21"/>
        <v xml:space="preserve"> </v>
      </c>
      <c r="D436" s="51" t="str">
        <f t="shared" si="22"/>
        <v xml:space="preserve"> </v>
      </c>
      <c r="E436" s="51">
        <v>1.1574074074074073E-5</v>
      </c>
      <c r="F436" s="52" t="e">
        <f t="shared" si="23"/>
        <v>#N/A</v>
      </c>
      <c r="G436" t="str">
        <f>IF((ISERROR((VLOOKUP(B436,Calculation!C$2:C$1430,1,FALSE)))),"not entered","")</f>
        <v/>
      </c>
    </row>
    <row r="437" spans="2:7" x14ac:dyDescent="0.2">
      <c r="B437" s="66" t="s">
        <v>5</v>
      </c>
      <c r="C437" s="51" t="str">
        <f t="shared" si="21"/>
        <v xml:space="preserve"> </v>
      </c>
      <c r="D437" s="51" t="str">
        <f t="shared" si="22"/>
        <v xml:space="preserve"> </v>
      </c>
      <c r="E437" s="51">
        <v>1.1574074074074073E-5</v>
      </c>
      <c r="F437" s="52" t="e">
        <f t="shared" si="23"/>
        <v>#N/A</v>
      </c>
      <c r="G437" t="str">
        <f>IF((ISERROR((VLOOKUP(B437,Calculation!C$2:C$1430,1,FALSE)))),"not entered","")</f>
        <v/>
      </c>
    </row>
    <row r="438" spans="2:7" x14ac:dyDescent="0.2">
      <c r="B438" s="66" t="s">
        <v>5</v>
      </c>
      <c r="C438" s="51" t="str">
        <f t="shared" si="21"/>
        <v xml:space="preserve"> </v>
      </c>
      <c r="D438" s="51" t="str">
        <f t="shared" si="22"/>
        <v xml:space="preserve"> </v>
      </c>
      <c r="E438" s="51">
        <v>1.1574074074074073E-5</v>
      </c>
      <c r="F438" s="52" t="e">
        <f t="shared" si="23"/>
        <v>#N/A</v>
      </c>
      <c r="G438" t="str">
        <f>IF((ISERROR((VLOOKUP(B438,Calculation!C$2:C$1430,1,FALSE)))),"not entered","")</f>
        <v/>
      </c>
    </row>
    <row r="439" spans="2:7" x14ac:dyDescent="0.2">
      <c r="B439" s="66" t="s">
        <v>5</v>
      </c>
      <c r="C439" s="51" t="str">
        <f t="shared" si="21"/>
        <v xml:space="preserve"> </v>
      </c>
      <c r="D439" s="51" t="str">
        <f t="shared" si="22"/>
        <v xml:space="preserve"> </v>
      </c>
      <c r="E439" s="51">
        <v>1.1574074074074073E-5</v>
      </c>
      <c r="F439" s="52" t="e">
        <f t="shared" si="23"/>
        <v>#N/A</v>
      </c>
      <c r="G439" t="str">
        <f>IF((ISERROR((VLOOKUP(B439,Calculation!C$2:C$1430,1,FALSE)))),"not entered","")</f>
        <v/>
      </c>
    </row>
    <row r="440" spans="2:7" x14ac:dyDescent="0.2">
      <c r="B440" s="66" t="s">
        <v>5</v>
      </c>
      <c r="C440" s="51" t="str">
        <f t="shared" si="21"/>
        <v xml:space="preserve"> </v>
      </c>
      <c r="D440" s="51" t="str">
        <f t="shared" si="22"/>
        <v xml:space="preserve"> </v>
      </c>
      <c r="E440" s="51">
        <v>1.1574074074074073E-5</v>
      </c>
      <c r="F440" s="52" t="e">
        <f t="shared" si="23"/>
        <v>#N/A</v>
      </c>
      <c r="G440" t="str">
        <f>IF((ISERROR((VLOOKUP(B440,Calculation!C$2:C$1430,1,FALSE)))),"not entered","")</f>
        <v/>
      </c>
    </row>
    <row r="441" spans="2:7" x14ac:dyDescent="0.2">
      <c r="B441" s="66" t="s">
        <v>5</v>
      </c>
      <c r="C441" s="51" t="str">
        <f t="shared" si="21"/>
        <v xml:space="preserve"> </v>
      </c>
      <c r="D441" s="51" t="str">
        <f t="shared" si="22"/>
        <v xml:space="preserve"> </v>
      </c>
      <c r="E441" s="51">
        <v>1.1574074074074073E-5</v>
      </c>
      <c r="F441" s="52" t="e">
        <f t="shared" si="23"/>
        <v>#N/A</v>
      </c>
      <c r="G441" t="str">
        <f>IF((ISERROR((VLOOKUP(B441,Calculation!C$2:C$1430,1,FALSE)))),"not entered","")</f>
        <v/>
      </c>
    </row>
    <row r="442" spans="2:7" x14ac:dyDescent="0.2">
      <c r="B442" s="66" t="s">
        <v>5</v>
      </c>
      <c r="C442" s="51" t="str">
        <f t="shared" si="21"/>
        <v xml:space="preserve"> </v>
      </c>
      <c r="D442" s="51" t="str">
        <f t="shared" si="22"/>
        <v xml:space="preserve"> </v>
      </c>
      <c r="E442" s="51">
        <v>1.1574074074074073E-5</v>
      </c>
      <c r="F442" s="52" t="e">
        <f t="shared" si="23"/>
        <v>#N/A</v>
      </c>
      <c r="G442" t="str">
        <f>IF((ISERROR((VLOOKUP(B442,Calculation!C$2:C$1430,1,FALSE)))),"not entered","")</f>
        <v/>
      </c>
    </row>
    <row r="443" spans="2:7" x14ac:dyDescent="0.2">
      <c r="B443" s="66" t="s">
        <v>5</v>
      </c>
      <c r="C443" s="51" t="str">
        <f t="shared" si="21"/>
        <v xml:space="preserve"> </v>
      </c>
      <c r="D443" s="51" t="str">
        <f t="shared" si="22"/>
        <v xml:space="preserve"> </v>
      </c>
      <c r="E443" s="51">
        <v>1.1574074074074073E-5</v>
      </c>
      <c r="F443" s="52" t="e">
        <f t="shared" si="23"/>
        <v>#N/A</v>
      </c>
      <c r="G443" t="str">
        <f>IF((ISERROR((VLOOKUP(B443,Calculation!C$2:C$1430,1,FALSE)))),"not entered","")</f>
        <v/>
      </c>
    </row>
    <row r="444" spans="2:7" x14ac:dyDescent="0.2">
      <c r="B444" s="66" t="s">
        <v>5</v>
      </c>
      <c r="C444" s="51" t="str">
        <f t="shared" si="21"/>
        <v xml:space="preserve"> </v>
      </c>
      <c r="D444" s="51" t="str">
        <f t="shared" si="22"/>
        <v xml:space="preserve"> </v>
      </c>
      <c r="E444" s="51">
        <v>1.1574074074074073E-5</v>
      </c>
      <c r="F444" s="52" t="e">
        <f t="shared" si="23"/>
        <v>#N/A</v>
      </c>
      <c r="G444" t="str">
        <f>IF((ISERROR((VLOOKUP(B444,Calculation!C$2:C$1430,1,FALSE)))),"not entered","")</f>
        <v/>
      </c>
    </row>
    <row r="445" spans="2:7" x14ac:dyDescent="0.2">
      <c r="B445" s="66" t="s">
        <v>5</v>
      </c>
      <c r="C445" s="51" t="str">
        <f t="shared" si="21"/>
        <v xml:space="preserve"> </v>
      </c>
      <c r="D445" s="51" t="str">
        <f t="shared" si="22"/>
        <v xml:space="preserve"> </v>
      </c>
      <c r="E445" s="51">
        <v>1.1574074074074073E-5</v>
      </c>
      <c r="F445" s="52" t="e">
        <f t="shared" si="23"/>
        <v>#N/A</v>
      </c>
      <c r="G445" t="str">
        <f>IF((ISERROR((VLOOKUP(B445,Calculation!C$2:C$1430,1,FALSE)))),"not entered","")</f>
        <v/>
      </c>
    </row>
    <row r="446" spans="2:7" x14ac:dyDescent="0.2">
      <c r="B446" s="66" t="s">
        <v>5</v>
      </c>
      <c r="C446" s="51" t="str">
        <f t="shared" si="21"/>
        <v xml:space="preserve"> </v>
      </c>
      <c r="D446" s="51" t="str">
        <f t="shared" si="22"/>
        <v xml:space="preserve"> </v>
      </c>
      <c r="E446" s="51">
        <v>1.1574074074074073E-5</v>
      </c>
      <c r="F446" s="52" t="e">
        <f t="shared" si="23"/>
        <v>#N/A</v>
      </c>
      <c r="G446" t="str">
        <f>IF((ISERROR((VLOOKUP(B446,Calculation!C$2:C$1430,1,FALSE)))),"not entered","")</f>
        <v/>
      </c>
    </row>
    <row r="447" spans="2:7" x14ac:dyDescent="0.2">
      <c r="B447" s="66" t="s">
        <v>5</v>
      </c>
      <c r="C447" s="51" t="str">
        <f t="shared" si="21"/>
        <v xml:space="preserve"> </v>
      </c>
      <c r="D447" s="51" t="str">
        <f t="shared" si="22"/>
        <v xml:space="preserve"> </v>
      </c>
      <c r="E447" s="51">
        <v>1.1574074074074073E-5</v>
      </c>
      <c r="F447" s="52" t="e">
        <f t="shared" si="23"/>
        <v>#N/A</v>
      </c>
      <c r="G447" t="str">
        <f>IF((ISERROR((VLOOKUP(B447,Calculation!C$2:C$1430,1,FALSE)))),"not entered","")</f>
        <v/>
      </c>
    </row>
    <row r="448" spans="2:7" x14ac:dyDescent="0.2">
      <c r="B448" s="66" t="s">
        <v>5</v>
      </c>
      <c r="C448" s="51" t="str">
        <f t="shared" si="21"/>
        <v xml:space="preserve"> </v>
      </c>
      <c r="D448" s="51" t="str">
        <f t="shared" si="22"/>
        <v xml:space="preserve"> </v>
      </c>
      <c r="E448" s="51">
        <v>1.1574074074074073E-5</v>
      </c>
      <c r="F448" s="52" t="e">
        <f t="shared" si="23"/>
        <v>#N/A</v>
      </c>
      <c r="G448" t="str">
        <f>IF((ISERROR((VLOOKUP(B448,Calculation!C$2:C$1430,1,FALSE)))),"not entered","")</f>
        <v/>
      </c>
    </row>
    <row r="449" spans="2:7" x14ac:dyDescent="0.2">
      <c r="B449" s="66" t="s">
        <v>5</v>
      </c>
      <c r="C449" s="51" t="str">
        <f t="shared" si="21"/>
        <v xml:space="preserve"> </v>
      </c>
      <c r="D449" s="51" t="str">
        <f t="shared" si="22"/>
        <v xml:space="preserve"> </v>
      </c>
      <c r="E449" s="51">
        <v>1.1574074074074073E-5</v>
      </c>
      <c r="F449" s="52" t="e">
        <f t="shared" si="23"/>
        <v>#N/A</v>
      </c>
      <c r="G449" t="str">
        <f>IF((ISERROR((VLOOKUP(B449,Calculation!C$2:C$1430,1,FALSE)))),"not entered","")</f>
        <v/>
      </c>
    </row>
    <row r="450" spans="2:7" x14ac:dyDescent="0.2">
      <c r="B450" s="66" t="s">
        <v>5</v>
      </c>
      <c r="C450" s="51" t="str">
        <f t="shared" si="21"/>
        <v xml:space="preserve"> </v>
      </c>
      <c r="D450" s="51" t="str">
        <f t="shared" si="22"/>
        <v xml:space="preserve"> </v>
      </c>
      <c r="E450" s="51">
        <v>1.1574074074074073E-5</v>
      </c>
      <c r="F450" s="52" t="e">
        <f t="shared" si="23"/>
        <v>#N/A</v>
      </c>
      <c r="G450" t="str">
        <f>IF((ISERROR((VLOOKUP(B450,Calculation!C$2:C$1430,1,FALSE)))),"not entered","")</f>
        <v/>
      </c>
    </row>
    <row r="451" spans="2:7" x14ac:dyDescent="0.2">
      <c r="B451" s="66" t="s">
        <v>5</v>
      </c>
      <c r="C451" s="51" t="str">
        <f t="shared" ref="C451:C453" si="24">VLOOKUP(B451,name,3,FALSE)</f>
        <v xml:space="preserve"> </v>
      </c>
      <c r="D451" s="51" t="str">
        <f t="shared" ref="D451:D453" si="25">VLOOKUP(B451,name,2,FALSE)</f>
        <v xml:space="preserve"> </v>
      </c>
      <c r="E451" s="51">
        <v>1.1574074074074073E-5</v>
      </c>
      <c r="F451" s="52" t="e">
        <f t="shared" ref="F451:F453" si="26">(VLOOKUP(C451,C$4:E$5,3,FALSE))/(E451/10000)</f>
        <v>#N/A</v>
      </c>
      <c r="G451" t="str">
        <f>IF((ISERROR((VLOOKUP(B451,Calculation!C$2:C$1430,1,FALSE)))),"not entered","")</f>
        <v/>
      </c>
    </row>
    <row r="452" spans="2:7" x14ac:dyDescent="0.2">
      <c r="B452" s="66" t="s">
        <v>5</v>
      </c>
      <c r="C452" s="51" t="str">
        <f t="shared" si="24"/>
        <v xml:space="preserve"> </v>
      </c>
      <c r="D452" s="51" t="str">
        <f t="shared" si="25"/>
        <v xml:space="preserve"> </v>
      </c>
      <c r="E452" s="51">
        <v>1.1574074074074073E-5</v>
      </c>
      <c r="F452" s="52" t="e">
        <f t="shared" si="26"/>
        <v>#N/A</v>
      </c>
      <c r="G452" t="str">
        <f>IF((ISERROR((VLOOKUP(B452,Calculation!C$2:C$1430,1,FALSE)))),"not entered","")</f>
        <v/>
      </c>
    </row>
    <row r="453" spans="2:7" x14ac:dyDescent="0.2">
      <c r="B453" s="66" t="s">
        <v>5</v>
      </c>
      <c r="C453" s="51" t="str">
        <f t="shared" si="24"/>
        <v xml:space="preserve"> </v>
      </c>
      <c r="D453" s="51" t="str">
        <f t="shared" si="25"/>
        <v xml:space="preserve"> </v>
      </c>
      <c r="E453" s="51">
        <v>1.1574074074074073E-5</v>
      </c>
      <c r="F453" s="52" t="e">
        <f t="shared" si="26"/>
        <v>#N/A</v>
      </c>
      <c r="G453" t="str">
        <f>IF((ISERROR((VLOOKUP(B453,Calculation!C$2:C$1430,1,FALSE)))),"not entered","")</f>
        <v/>
      </c>
    </row>
    <row r="454" spans="2:7" x14ac:dyDescent="0.2">
      <c r="B454" s="66" t="s">
        <v>5</v>
      </c>
      <c r="C454" s="51" t="str">
        <f t="shared" ref="C454:C505" si="27">VLOOKUP(B454,name,3,FALSE)</f>
        <v xml:space="preserve"> </v>
      </c>
      <c r="D454" s="51" t="str">
        <f t="shared" ref="D454:D505" si="28">VLOOKUP(B454,name,2,FALSE)</f>
        <v xml:space="preserve"> </v>
      </c>
      <c r="E454" s="51">
        <v>1.1574074074074073E-5</v>
      </c>
      <c r="F454" s="52" t="e">
        <f t="shared" ref="F454:F505" si="29">(VLOOKUP(C454,C$4:E$5,3,FALSE))/(E454/10000)</f>
        <v>#N/A</v>
      </c>
      <c r="G454" t="str">
        <f>IF((ISERROR((VLOOKUP(B454,Calculation!C$2:C$1430,1,FALSE)))),"not entered","")</f>
        <v/>
      </c>
    </row>
    <row r="455" spans="2:7" x14ac:dyDescent="0.2">
      <c r="B455" s="66" t="s">
        <v>5</v>
      </c>
      <c r="C455" s="51" t="str">
        <f t="shared" si="27"/>
        <v xml:space="preserve"> </v>
      </c>
      <c r="D455" s="51" t="str">
        <f t="shared" si="28"/>
        <v xml:space="preserve"> </v>
      </c>
      <c r="E455" s="51">
        <v>1.1574074074074073E-5</v>
      </c>
      <c r="F455" s="52" t="e">
        <f t="shared" si="29"/>
        <v>#N/A</v>
      </c>
      <c r="G455" t="str">
        <f>IF((ISERROR((VLOOKUP(B455,Calculation!C$2:C$1430,1,FALSE)))),"not entered","")</f>
        <v/>
      </c>
    </row>
    <row r="456" spans="2:7" x14ac:dyDescent="0.2">
      <c r="B456" s="66" t="s">
        <v>5</v>
      </c>
      <c r="C456" s="51" t="str">
        <f t="shared" si="27"/>
        <v xml:space="preserve"> </v>
      </c>
      <c r="D456" s="51" t="str">
        <f t="shared" si="28"/>
        <v xml:space="preserve"> </v>
      </c>
      <c r="E456" s="51">
        <v>1.1574074074074073E-5</v>
      </c>
      <c r="F456" s="52" t="e">
        <f t="shared" si="29"/>
        <v>#N/A</v>
      </c>
      <c r="G456" t="str">
        <f>IF((ISERROR((VLOOKUP(B456,Calculation!C$2:C$1430,1,FALSE)))),"not entered","")</f>
        <v/>
      </c>
    </row>
    <row r="457" spans="2:7" x14ac:dyDescent="0.2">
      <c r="B457" s="66" t="s">
        <v>5</v>
      </c>
      <c r="C457" s="51" t="str">
        <f t="shared" si="27"/>
        <v xml:space="preserve"> </v>
      </c>
      <c r="D457" s="51" t="str">
        <f t="shared" si="28"/>
        <v xml:space="preserve"> </v>
      </c>
      <c r="E457" s="51">
        <v>1.1574074074074073E-5</v>
      </c>
      <c r="F457" s="52" t="e">
        <f t="shared" si="29"/>
        <v>#N/A</v>
      </c>
      <c r="G457" t="str">
        <f>IF((ISERROR((VLOOKUP(B457,Calculation!C$2:C$1430,1,FALSE)))),"not entered","")</f>
        <v/>
      </c>
    </row>
    <row r="458" spans="2:7" x14ac:dyDescent="0.2">
      <c r="B458" s="66" t="s">
        <v>5</v>
      </c>
      <c r="C458" s="51" t="str">
        <f t="shared" si="27"/>
        <v xml:space="preserve"> </v>
      </c>
      <c r="D458" s="51" t="str">
        <f t="shared" si="28"/>
        <v xml:space="preserve"> </v>
      </c>
      <c r="E458" s="51">
        <v>1.1574074074074073E-5</v>
      </c>
      <c r="F458" s="52" t="e">
        <f t="shared" si="29"/>
        <v>#N/A</v>
      </c>
      <c r="G458" t="str">
        <f>IF((ISERROR((VLOOKUP(B458,Calculation!C$2:C$1430,1,FALSE)))),"not entered","")</f>
        <v/>
      </c>
    </row>
    <row r="459" spans="2:7" x14ac:dyDescent="0.2">
      <c r="B459" s="66" t="s">
        <v>5</v>
      </c>
      <c r="C459" s="51" t="str">
        <f t="shared" si="27"/>
        <v xml:space="preserve"> </v>
      </c>
      <c r="D459" s="51" t="str">
        <f t="shared" si="28"/>
        <v xml:space="preserve"> </v>
      </c>
      <c r="E459" s="51">
        <v>1.1574074074074073E-5</v>
      </c>
      <c r="F459" s="52" t="e">
        <f t="shared" si="29"/>
        <v>#N/A</v>
      </c>
      <c r="G459" t="str">
        <f>IF((ISERROR((VLOOKUP(B459,Calculation!C$2:C$1430,1,FALSE)))),"not entered","")</f>
        <v/>
      </c>
    </row>
    <row r="460" spans="2:7" x14ac:dyDescent="0.2">
      <c r="B460" s="66" t="s">
        <v>5</v>
      </c>
      <c r="C460" s="51" t="str">
        <f t="shared" si="27"/>
        <v xml:space="preserve"> </v>
      </c>
      <c r="D460" s="51" t="str">
        <f t="shared" si="28"/>
        <v xml:space="preserve"> </v>
      </c>
      <c r="E460" s="51">
        <v>1.1574074074074073E-5</v>
      </c>
      <c r="F460" s="52" t="e">
        <f t="shared" si="29"/>
        <v>#N/A</v>
      </c>
      <c r="G460" t="str">
        <f>IF((ISERROR((VLOOKUP(B460,Calculation!C$2:C$1430,1,FALSE)))),"not entered","")</f>
        <v/>
      </c>
    </row>
    <row r="461" spans="2:7" x14ac:dyDescent="0.2">
      <c r="B461" s="66" t="s">
        <v>5</v>
      </c>
      <c r="C461" s="51" t="str">
        <f t="shared" si="27"/>
        <v xml:space="preserve"> </v>
      </c>
      <c r="D461" s="51" t="str">
        <f t="shared" si="28"/>
        <v xml:space="preserve"> </v>
      </c>
      <c r="E461" s="51">
        <v>1.1574074074074073E-5</v>
      </c>
      <c r="F461" s="52" t="e">
        <f t="shared" si="29"/>
        <v>#N/A</v>
      </c>
      <c r="G461" t="str">
        <f>IF((ISERROR((VLOOKUP(B461,Calculation!C$2:C$1430,1,FALSE)))),"not entered","")</f>
        <v/>
      </c>
    </row>
    <row r="462" spans="2:7" x14ac:dyDescent="0.2">
      <c r="B462" s="66" t="s">
        <v>5</v>
      </c>
      <c r="C462" s="51" t="str">
        <f t="shared" si="27"/>
        <v xml:space="preserve"> </v>
      </c>
      <c r="D462" s="51" t="str">
        <f t="shared" si="28"/>
        <v xml:space="preserve"> </v>
      </c>
      <c r="E462" s="51">
        <v>1.1574074074074073E-5</v>
      </c>
      <c r="F462" s="52" t="e">
        <f t="shared" si="29"/>
        <v>#N/A</v>
      </c>
      <c r="G462" t="str">
        <f>IF((ISERROR((VLOOKUP(B462,Calculation!C$2:C$1430,1,FALSE)))),"not entered","")</f>
        <v/>
      </c>
    </row>
    <row r="463" spans="2:7" x14ac:dyDescent="0.2">
      <c r="B463" s="66" t="s">
        <v>5</v>
      </c>
      <c r="C463" s="51" t="str">
        <f t="shared" si="27"/>
        <v xml:space="preserve"> </v>
      </c>
      <c r="D463" s="51" t="str">
        <f t="shared" si="28"/>
        <v xml:space="preserve"> </v>
      </c>
      <c r="E463" s="51">
        <v>1.1574074074074073E-5</v>
      </c>
      <c r="F463" s="52" t="e">
        <f t="shared" si="29"/>
        <v>#N/A</v>
      </c>
      <c r="G463" t="str">
        <f>IF((ISERROR((VLOOKUP(B463,Calculation!C$2:C$1430,1,FALSE)))),"not entered","")</f>
        <v/>
      </c>
    </row>
    <row r="464" spans="2:7" x14ac:dyDescent="0.2">
      <c r="B464" s="66" t="s">
        <v>5</v>
      </c>
      <c r="C464" s="51" t="str">
        <f t="shared" si="27"/>
        <v xml:space="preserve"> </v>
      </c>
      <c r="D464" s="51" t="str">
        <f t="shared" si="28"/>
        <v xml:space="preserve"> </v>
      </c>
      <c r="E464" s="51">
        <v>1.1574074074074073E-5</v>
      </c>
      <c r="F464" s="52" t="e">
        <f t="shared" si="29"/>
        <v>#N/A</v>
      </c>
      <c r="G464" t="str">
        <f>IF((ISERROR((VLOOKUP(B464,Calculation!C$2:C$1430,1,FALSE)))),"not entered","")</f>
        <v/>
      </c>
    </row>
    <row r="465" spans="2:7" x14ac:dyDescent="0.2">
      <c r="B465" s="66" t="s">
        <v>5</v>
      </c>
      <c r="C465" s="51" t="str">
        <f t="shared" si="27"/>
        <v xml:space="preserve"> </v>
      </c>
      <c r="D465" s="51" t="str">
        <f t="shared" si="28"/>
        <v xml:space="preserve"> </v>
      </c>
      <c r="E465" s="51">
        <v>1.1574074074074073E-5</v>
      </c>
      <c r="F465" s="52" t="e">
        <f t="shared" si="29"/>
        <v>#N/A</v>
      </c>
      <c r="G465" t="str">
        <f>IF((ISERROR((VLOOKUP(B465,Calculation!C$2:C$1430,1,FALSE)))),"not entered","")</f>
        <v/>
      </c>
    </row>
    <row r="466" spans="2:7" x14ac:dyDescent="0.2">
      <c r="B466" s="66" t="s">
        <v>5</v>
      </c>
      <c r="C466" s="51" t="str">
        <f t="shared" si="27"/>
        <v xml:space="preserve"> </v>
      </c>
      <c r="D466" s="51" t="str">
        <f t="shared" si="28"/>
        <v xml:space="preserve"> </v>
      </c>
      <c r="E466" s="51">
        <v>1.1574074074074073E-5</v>
      </c>
      <c r="F466" s="52" t="e">
        <f t="shared" si="29"/>
        <v>#N/A</v>
      </c>
      <c r="G466" t="str">
        <f>IF((ISERROR((VLOOKUP(B466,Calculation!C$2:C$1430,1,FALSE)))),"not entered","")</f>
        <v/>
      </c>
    </row>
    <row r="467" spans="2:7" x14ac:dyDescent="0.2">
      <c r="B467" s="66" t="s">
        <v>5</v>
      </c>
      <c r="C467" s="51" t="str">
        <f t="shared" si="27"/>
        <v xml:space="preserve"> </v>
      </c>
      <c r="D467" s="51" t="str">
        <f t="shared" si="28"/>
        <v xml:space="preserve"> </v>
      </c>
      <c r="E467" s="51">
        <v>1.1574074074074073E-5</v>
      </c>
      <c r="F467" s="52" t="e">
        <f t="shared" si="29"/>
        <v>#N/A</v>
      </c>
      <c r="G467" t="str">
        <f>IF((ISERROR((VLOOKUP(B467,Calculation!C$2:C$1430,1,FALSE)))),"not entered","")</f>
        <v/>
      </c>
    </row>
    <row r="468" spans="2:7" x14ac:dyDescent="0.2">
      <c r="B468" s="66" t="s">
        <v>5</v>
      </c>
      <c r="C468" s="51" t="str">
        <f t="shared" si="27"/>
        <v xml:space="preserve"> </v>
      </c>
      <c r="D468" s="51" t="str">
        <f t="shared" si="28"/>
        <v xml:space="preserve"> </v>
      </c>
      <c r="E468" s="51">
        <v>1.1574074074074073E-5</v>
      </c>
      <c r="F468" s="52" t="e">
        <f t="shared" si="29"/>
        <v>#N/A</v>
      </c>
      <c r="G468" t="str">
        <f>IF((ISERROR((VLOOKUP(B468,Calculation!C$2:C$1430,1,FALSE)))),"not entered","")</f>
        <v/>
      </c>
    </row>
    <row r="469" spans="2:7" x14ac:dyDescent="0.2">
      <c r="B469" s="66" t="s">
        <v>5</v>
      </c>
      <c r="C469" s="51" t="str">
        <f t="shared" si="27"/>
        <v xml:space="preserve"> </v>
      </c>
      <c r="D469" s="51" t="str">
        <f t="shared" si="28"/>
        <v xml:space="preserve"> </v>
      </c>
      <c r="E469" s="51">
        <v>1.1574074074074073E-5</v>
      </c>
      <c r="F469" s="52" t="e">
        <f t="shared" si="29"/>
        <v>#N/A</v>
      </c>
      <c r="G469" t="str">
        <f>IF((ISERROR((VLOOKUP(B469,Calculation!C$2:C$1430,1,FALSE)))),"not entered","")</f>
        <v/>
      </c>
    </row>
    <row r="470" spans="2:7" x14ac:dyDescent="0.2">
      <c r="B470" s="66" t="s">
        <v>5</v>
      </c>
      <c r="C470" s="51" t="str">
        <f t="shared" si="27"/>
        <v xml:space="preserve"> </v>
      </c>
      <c r="D470" s="51" t="str">
        <f t="shared" si="28"/>
        <v xml:space="preserve"> </v>
      </c>
      <c r="E470" s="51">
        <v>1.1574074074074073E-5</v>
      </c>
      <c r="F470" s="52" t="e">
        <f t="shared" si="29"/>
        <v>#N/A</v>
      </c>
      <c r="G470" t="str">
        <f>IF((ISERROR((VLOOKUP(B470,Calculation!C$2:C$1430,1,FALSE)))),"not entered","")</f>
        <v/>
      </c>
    </row>
    <row r="471" spans="2:7" x14ac:dyDescent="0.2">
      <c r="B471" s="66" t="s">
        <v>5</v>
      </c>
      <c r="C471" s="51" t="str">
        <f t="shared" si="27"/>
        <v xml:space="preserve"> </v>
      </c>
      <c r="D471" s="51" t="str">
        <f t="shared" si="28"/>
        <v xml:space="preserve"> </v>
      </c>
      <c r="E471" s="51">
        <v>1.1574074074074073E-5</v>
      </c>
      <c r="F471" s="52" t="e">
        <f t="shared" si="29"/>
        <v>#N/A</v>
      </c>
      <c r="G471" t="str">
        <f>IF((ISERROR((VLOOKUP(B471,Calculation!C$2:C$1430,1,FALSE)))),"not entered","")</f>
        <v/>
      </c>
    </row>
    <row r="472" spans="2:7" x14ac:dyDescent="0.2">
      <c r="B472" s="66" t="s">
        <v>5</v>
      </c>
      <c r="C472" s="51" t="str">
        <f t="shared" si="27"/>
        <v xml:space="preserve"> </v>
      </c>
      <c r="D472" s="51" t="str">
        <f t="shared" si="28"/>
        <v xml:space="preserve"> </v>
      </c>
      <c r="E472" s="51">
        <v>1.1574074074074073E-5</v>
      </c>
      <c r="F472" s="52" t="e">
        <f t="shared" si="29"/>
        <v>#N/A</v>
      </c>
      <c r="G472" t="str">
        <f>IF((ISERROR((VLOOKUP(B472,Calculation!C$2:C$1430,1,FALSE)))),"not entered","")</f>
        <v/>
      </c>
    </row>
    <row r="473" spans="2:7" x14ac:dyDescent="0.2">
      <c r="B473" s="66" t="s">
        <v>5</v>
      </c>
      <c r="C473" s="51" t="str">
        <f t="shared" si="27"/>
        <v xml:space="preserve"> </v>
      </c>
      <c r="D473" s="51" t="str">
        <f t="shared" si="28"/>
        <v xml:space="preserve"> </v>
      </c>
      <c r="E473" s="51">
        <v>1.1574074074074073E-5</v>
      </c>
      <c r="F473" s="52" t="e">
        <f t="shared" si="29"/>
        <v>#N/A</v>
      </c>
      <c r="G473" t="str">
        <f>IF((ISERROR((VLOOKUP(B473,Calculation!C$2:C$1430,1,FALSE)))),"not entered","")</f>
        <v/>
      </c>
    </row>
    <row r="474" spans="2:7" x14ac:dyDescent="0.2">
      <c r="B474" s="66" t="s">
        <v>5</v>
      </c>
      <c r="C474" s="51" t="str">
        <f t="shared" si="27"/>
        <v xml:space="preserve"> </v>
      </c>
      <c r="D474" s="51" t="str">
        <f t="shared" si="28"/>
        <v xml:space="preserve"> </v>
      </c>
      <c r="E474" s="51">
        <v>1.1574074074074073E-5</v>
      </c>
      <c r="F474" s="52" t="e">
        <f t="shared" si="29"/>
        <v>#N/A</v>
      </c>
      <c r="G474" t="str">
        <f>IF((ISERROR((VLOOKUP(B474,Calculation!C$2:C$1430,1,FALSE)))),"not entered","")</f>
        <v/>
      </c>
    </row>
    <row r="475" spans="2:7" x14ac:dyDescent="0.2">
      <c r="B475" s="66" t="s">
        <v>5</v>
      </c>
      <c r="C475" s="51" t="str">
        <f t="shared" si="27"/>
        <v xml:space="preserve"> </v>
      </c>
      <c r="D475" s="51" t="str">
        <f t="shared" si="28"/>
        <v xml:space="preserve"> </v>
      </c>
      <c r="E475" s="51">
        <v>1.1574074074074073E-5</v>
      </c>
      <c r="F475" s="52" t="e">
        <f t="shared" si="29"/>
        <v>#N/A</v>
      </c>
      <c r="G475" t="str">
        <f>IF((ISERROR((VLOOKUP(B475,Calculation!C$2:C$1430,1,FALSE)))),"not entered","")</f>
        <v/>
      </c>
    </row>
    <row r="476" spans="2:7" x14ac:dyDescent="0.2">
      <c r="B476" s="66" t="s">
        <v>5</v>
      </c>
      <c r="C476" s="51" t="str">
        <f t="shared" si="27"/>
        <v xml:space="preserve"> </v>
      </c>
      <c r="D476" s="51" t="str">
        <f t="shared" si="28"/>
        <v xml:space="preserve"> </v>
      </c>
      <c r="E476" s="51">
        <v>1.1574074074074073E-5</v>
      </c>
      <c r="F476" s="52" t="e">
        <f t="shared" si="29"/>
        <v>#N/A</v>
      </c>
      <c r="G476" t="str">
        <f>IF((ISERROR((VLOOKUP(B476,Calculation!C$2:C$1430,1,FALSE)))),"not entered","")</f>
        <v/>
      </c>
    </row>
    <row r="477" spans="2:7" x14ac:dyDescent="0.2">
      <c r="B477" s="66" t="s">
        <v>5</v>
      </c>
      <c r="C477" s="51" t="str">
        <f t="shared" si="27"/>
        <v xml:space="preserve"> </v>
      </c>
      <c r="D477" s="51" t="str">
        <f t="shared" si="28"/>
        <v xml:space="preserve"> </v>
      </c>
      <c r="E477" s="51">
        <v>1.1574074074074073E-5</v>
      </c>
      <c r="F477" s="52" t="e">
        <f t="shared" si="29"/>
        <v>#N/A</v>
      </c>
      <c r="G477" t="str">
        <f>IF((ISERROR((VLOOKUP(B477,Calculation!C$2:C$1430,1,FALSE)))),"not entered","")</f>
        <v/>
      </c>
    </row>
    <row r="478" spans="2:7" x14ac:dyDescent="0.2">
      <c r="B478" s="66" t="s">
        <v>5</v>
      </c>
      <c r="C478" s="51" t="str">
        <f t="shared" si="27"/>
        <v xml:space="preserve"> </v>
      </c>
      <c r="D478" s="51" t="str">
        <f t="shared" si="28"/>
        <v xml:space="preserve"> </v>
      </c>
      <c r="E478" s="51">
        <v>1.1574074074074073E-5</v>
      </c>
      <c r="F478" s="52" t="e">
        <f t="shared" si="29"/>
        <v>#N/A</v>
      </c>
      <c r="G478" t="str">
        <f>IF((ISERROR((VLOOKUP(B478,Calculation!C$2:C$1430,1,FALSE)))),"not entered","")</f>
        <v/>
      </c>
    </row>
    <row r="479" spans="2:7" x14ac:dyDescent="0.2">
      <c r="B479" s="66" t="s">
        <v>5</v>
      </c>
      <c r="C479" s="51" t="str">
        <f t="shared" si="27"/>
        <v xml:space="preserve"> </v>
      </c>
      <c r="D479" s="51" t="str">
        <f t="shared" si="28"/>
        <v xml:space="preserve"> </v>
      </c>
      <c r="E479" s="51">
        <v>1.1574074074074073E-5</v>
      </c>
      <c r="F479" s="52" t="e">
        <f t="shared" si="29"/>
        <v>#N/A</v>
      </c>
      <c r="G479" t="str">
        <f>IF((ISERROR((VLOOKUP(B479,Calculation!C$2:C$1430,1,FALSE)))),"not entered","")</f>
        <v/>
      </c>
    </row>
    <row r="480" spans="2:7" x14ac:dyDescent="0.2">
      <c r="B480" s="66" t="s">
        <v>5</v>
      </c>
      <c r="C480" s="51" t="str">
        <f t="shared" si="27"/>
        <v xml:space="preserve"> </v>
      </c>
      <c r="D480" s="51" t="str">
        <f t="shared" si="28"/>
        <v xml:space="preserve"> </v>
      </c>
      <c r="E480" s="51">
        <v>1.1574074074074073E-5</v>
      </c>
      <c r="F480" s="52" t="e">
        <f t="shared" si="29"/>
        <v>#N/A</v>
      </c>
      <c r="G480" t="str">
        <f>IF((ISERROR((VLOOKUP(B480,Calculation!C$2:C$1430,1,FALSE)))),"not entered","")</f>
        <v/>
      </c>
    </row>
    <row r="481" spans="2:7" x14ac:dyDescent="0.2">
      <c r="B481" s="66" t="s">
        <v>5</v>
      </c>
      <c r="C481" s="51" t="str">
        <f t="shared" si="27"/>
        <v xml:space="preserve"> </v>
      </c>
      <c r="D481" s="51" t="str">
        <f t="shared" si="28"/>
        <v xml:space="preserve"> </v>
      </c>
      <c r="E481" s="51">
        <v>1.1574074074074073E-5</v>
      </c>
      <c r="F481" s="52" t="e">
        <f t="shared" si="29"/>
        <v>#N/A</v>
      </c>
      <c r="G481" t="str">
        <f>IF((ISERROR((VLOOKUP(B481,Calculation!C$2:C$1430,1,FALSE)))),"not entered","")</f>
        <v/>
      </c>
    </row>
    <row r="482" spans="2:7" x14ac:dyDescent="0.2">
      <c r="B482" s="66" t="s">
        <v>5</v>
      </c>
      <c r="C482" s="51" t="str">
        <f t="shared" si="27"/>
        <v xml:space="preserve"> </v>
      </c>
      <c r="D482" s="51" t="str">
        <f t="shared" si="28"/>
        <v xml:space="preserve"> </v>
      </c>
      <c r="E482" s="51">
        <v>1.1574074074074073E-5</v>
      </c>
      <c r="F482" s="52" t="e">
        <f t="shared" si="29"/>
        <v>#N/A</v>
      </c>
      <c r="G482" t="str">
        <f>IF((ISERROR((VLOOKUP(B482,Calculation!C$2:C$1430,1,FALSE)))),"not entered","")</f>
        <v/>
      </c>
    </row>
    <row r="483" spans="2:7" x14ac:dyDescent="0.2">
      <c r="B483" s="66" t="s">
        <v>5</v>
      </c>
      <c r="C483" s="51" t="str">
        <f t="shared" si="27"/>
        <v xml:space="preserve"> </v>
      </c>
      <c r="D483" s="51" t="str">
        <f t="shared" si="28"/>
        <v xml:space="preserve"> </v>
      </c>
      <c r="E483" s="51">
        <v>1.1574074074074073E-5</v>
      </c>
      <c r="F483" s="52" t="e">
        <f t="shared" si="29"/>
        <v>#N/A</v>
      </c>
      <c r="G483" t="str">
        <f>IF((ISERROR((VLOOKUP(B483,Calculation!C$2:C$1430,1,FALSE)))),"not entered","")</f>
        <v/>
      </c>
    </row>
    <row r="484" spans="2:7" x14ac:dyDescent="0.2">
      <c r="B484" s="66" t="s">
        <v>5</v>
      </c>
      <c r="C484" s="51" t="str">
        <f t="shared" si="27"/>
        <v xml:space="preserve"> </v>
      </c>
      <c r="D484" s="51" t="str">
        <f t="shared" si="28"/>
        <v xml:space="preserve"> </v>
      </c>
      <c r="E484" s="51">
        <v>1.1574074074074073E-5</v>
      </c>
      <c r="F484" s="52" t="e">
        <f t="shared" si="29"/>
        <v>#N/A</v>
      </c>
      <c r="G484" t="str">
        <f>IF((ISERROR((VLOOKUP(B484,Calculation!C$2:C$1430,1,FALSE)))),"not entered","")</f>
        <v/>
      </c>
    </row>
    <row r="485" spans="2:7" x14ac:dyDescent="0.2">
      <c r="B485" s="66" t="s">
        <v>5</v>
      </c>
      <c r="C485" s="51" t="str">
        <f t="shared" si="27"/>
        <v xml:space="preserve"> </v>
      </c>
      <c r="D485" s="51" t="str">
        <f t="shared" si="28"/>
        <v xml:space="preserve"> </v>
      </c>
      <c r="E485" s="51">
        <v>1.1574074074074073E-5</v>
      </c>
      <c r="F485" s="52" t="e">
        <f t="shared" si="29"/>
        <v>#N/A</v>
      </c>
      <c r="G485" t="str">
        <f>IF((ISERROR((VLOOKUP(B485,Calculation!C$2:C$1430,1,FALSE)))),"not entered","")</f>
        <v/>
      </c>
    </row>
    <row r="486" spans="2:7" x14ac:dyDescent="0.2">
      <c r="B486" s="66" t="s">
        <v>5</v>
      </c>
      <c r="C486" s="51" t="str">
        <f t="shared" si="27"/>
        <v xml:space="preserve"> </v>
      </c>
      <c r="D486" s="51" t="str">
        <f t="shared" si="28"/>
        <v xml:space="preserve"> </v>
      </c>
      <c r="E486" s="51">
        <v>1.1574074074074073E-5</v>
      </c>
      <c r="F486" s="52" t="e">
        <f t="shared" si="29"/>
        <v>#N/A</v>
      </c>
      <c r="G486" t="str">
        <f>IF((ISERROR((VLOOKUP(B486,Calculation!C$2:C$1430,1,FALSE)))),"not entered","")</f>
        <v/>
      </c>
    </row>
    <row r="487" spans="2:7" x14ac:dyDescent="0.2">
      <c r="B487" s="66" t="s">
        <v>5</v>
      </c>
      <c r="C487" s="51" t="str">
        <f t="shared" si="27"/>
        <v xml:space="preserve"> </v>
      </c>
      <c r="D487" s="51" t="str">
        <f t="shared" si="28"/>
        <v xml:space="preserve"> </v>
      </c>
      <c r="E487" s="51">
        <v>1.1574074074074073E-5</v>
      </c>
      <c r="F487" s="52" t="e">
        <f t="shared" si="29"/>
        <v>#N/A</v>
      </c>
      <c r="G487" t="str">
        <f>IF((ISERROR((VLOOKUP(B487,Calculation!C$2:C$1430,1,FALSE)))),"not entered","")</f>
        <v/>
      </c>
    </row>
    <row r="488" spans="2:7" x14ac:dyDescent="0.2">
      <c r="B488" s="66" t="s">
        <v>5</v>
      </c>
      <c r="C488" s="51" t="str">
        <f t="shared" si="27"/>
        <v xml:space="preserve"> </v>
      </c>
      <c r="D488" s="51" t="str">
        <f t="shared" si="28"/>
        <v xml:space="preserve"> </v>
      </c>
      <c r="E488" s="51">
        <v>1.1574074074074073E-5</v>
      </c>
      <c r="F488" s="52" t="e">
        <f t="shared" si="29"/>
        <v>#N/A</v>
      </c>
      <c r="G488" t="str">
        <f>IF((ISERROR((VLOOKUP(B488,Calculation!C$2:C$1430,1,FALSE)))),"not entered","")</f>
        <v/>
      </c>
    </row>
    <row r="489" spans="2:7" x14ac:dyDescent="0.2">
      <c r="B489" s="66" t="s">
        <v>5</v>
      </c>
      <c r="C489" s="51" t="str">
        <f t="shared" si="27"/>
        <v xml:space="preserve"> </v>
      </c>
      <c r="D489" s="51" t="str">
        <f t="shared" si="28"/>
        <v xml:space="preserve"> </v>
      </c>
      <c r="E489" s="51">
        <v>1.1574074074074073E-5</v>
      </c>
      <c r="F489" s="52" t="e">
        <f t="shared" si="29"/>
        <v>#N/A</v>
      </c>
      <c r="G489" t="str">
        <f>IF((ISERROR((VLOOKUP(B489,Calculation!C$2:C$1430,1,FALSE)))),"not entered","")</f>
        <v/>
      </c>
    </row>
    <row r="490" spans="2:7" x14ac:dyDescent="0.2">
      <c r="B490" s="66" t="s">
        <v>5</v>
      </c>
      <c r="C490" s="51" t="str">
        <f t="shared" si="27"/>
        <v xml:space="preserve"> </v>
      </c>
      <c r="D490" s="51" t="str">
        <f t="shared" si="28"/>
        <v xml:space="preserve"> </v>
      </c>
      <c r="E490" s="51">
        <v>1.1574074074074073E-5</v>
      </c>
      <c r="F490" s="52" t="e">
        <f t="shared" si="29"/>
        <v>#N/A</v>
      </c>
      <c r="G490" t="str">
        <f>IF((ISERROR((VLOOKUP(B490,Calculation!C$2:C$1430,1,FALSE)))),"not entered","")</f>
        <v/>
      </c>
    </row>
    <row r="491" spans="2:7" x14ac:dyDescent="0.2">
      <c r="B491" s="66" t="s">
        <v>5</v>
      </c>
      <c r="C491" s="51" t="str">
        <f t="shared" si="27"/>
        <v xml:space="preserve"> </v>
      </c>
      <c r="D491" s="51" t="str">
        <f t="shared" si="28"/>
        <v xml:space="preserve"> </v>
      </c>
      <c r="E491" s="51">
        <v>1.1574074074074073E-5</v>
      </c>
      <c r="F491" s="52" t="e">
        <f t="shared" si="29"/>
        <v>#N/A</v>
      </c>
      <c r="G491" t="str">
        <f>IF((ISERROR((VLOOKUP(B491,Calculation!C$2:C$1430,1,FALSE)))),"not entered","")</f>
        <v/>
      </c>
    </row>
    <row r="492" spans="2:7" x14ac:dyDescent="0.2">
      <c r="B492" s="66" t="s">
        <v>5</v>
      </c>
      <c r="C492" s="51" t="str">
        <f t="shared" si="27"/>
        <v xml:space="preserve"> </v>
      </c>
      <c r="D492" s="51" t="str">
        <f t="shared" si="28"/>
        <v xml:space="preserve"> </v>
      </c>
      <c r="E492" s="51">
        <v>1.1574074074074073E-5</v>
      </c>
      <c r="F492" s="52" t="e">
        <f t="shared" si="29"/>
        <v>#N/A</v>
      </c>
      <c r="G492" t="str">
        <f>IF((ISERROR((VLOOKUP(B492,Calculation!C$2:C$1430,1,FALSE)))),"not entered","")</f>
        <v/>
      </c>
    </row>
    <row r="493" spans="2:7" x14ac:dyDescent="0.2">
      <c r="B493" s="66" t="s">
        <v>5</v>
      </c>
      <c r="C493" s="51" t="str">
        <f t="shared" si="27"/>
        <v xml:space="preserve"> </v>
      </c>
      <c r="D493" s="51" t="str">
        <f t="shared" si="28"/>
        <v xml:space="preserve"> </v>
      </c>
      <c r="E493" s="51">
        <v>1.1574074074074073E-5</v>
      </c>
      <c r="F493" s="52" t="e">
        <f t="shared" si="29"/>
        <v>#N/A</v>
      </c>
      <c r="G493" t="str">
        <f>IF((ISERROR((VLOOKUP(B493,Calculation!C$2:C$1430,1,FALSE)))),"not entered","")</f>
        <v/>
      </c>
    </row>
    <row r="494" spans="2:7" x14ac:dyDescent="0.2">
      <c r="B494" s="66" t="s">
        <v>5</v>
      </c>
      <c r="C494" s="51" t="str">
        <f t="shared" si="27"/>
        <v xml:space="preserve"> </v>
      </c>
      <c r="D494" s="51" t="str">
        <f t="shared" si="28"/>
        <v xml:space="preserve"> </v>
      </c>
      <c r="E494" s="51">
        <v>1.1574074074074073E-5</v>
      </c>
      <c r="F494" s="52" t="e">
        <f t="shared" si="29"/>
        <v>#N/A</v>
      </c>
      <c r="G494" t="str">
        <f>IF((ISERROR((VLOOKUP(B494,Calculation!C$2:C$1430,1,FALSE)))),"not entered","")</f>
        <v/>
      </c>
    </row>
    <row r="495" spans="2:7" x14ac:dyDescent="0.2">
      <c r="B495" s="66" t="s">
        <v>5</v>
      </c>
      <c r="C495" s="51" t="str">
        <f t="shared" si="27"/>
        <v xml:space="preserve"> </v>
      </c>
      <c r="D495" s="51" t="str">
        <f t="shared" si="28"/>
        <v xml:space="preserve"> </v>
      </c>
      <c r="E495" s="51">
        <v>1.1574074074074073E-5</v>
      </c>
      <c r="F495" s="52" t="e">
        <f t="shared" si="29"/>
        <v>#N/A</v>
      </c>
      <c r="G495" t="str">
        <f>IF((ISERROR((VLOOKUP(B495,Calculation!C$2:C$1430,1,FALSE)))),"not entered","")</f>
        <v/>
      </c>
    </row>
    <row r="496" spans="2:7" x14ac:dyDescent="0.2">
      <c r="B496" s="66" t="s">
        <v>5</v>
      </c>
      <c r="C496" s="51" t="str">
        <f t="shared" si="27"/>
        <v xml:space="preserve"> </v>
      </c>
      <c r="D496" s="51" t="str">
        <f t="shared" si="28"/>
        <v xml:space="preserve"> </v>
      </c>
      <c r="E496" s="51">
        <v>1.1574074074074073E-5</v>
      </c>
      <c r="F496" s="52" t="e">
        <f t="shared" si="29"/>
        <v>#N/A</v>
      </c>
      <c r="G496" t="str">
        <f>IF((ISERROR((VLOOKUP(B496,Calculation!C$2:C$1430,1,FALSE)))),"not entered","")</f>
        <v/>
      </c>
    </row>
    <row r="497" spans="2:7" x14ac:dyDescent="0.2">
      <c r="B497" s="66" t="s">
        <v>5</v>
      </c>
      <c r="C497" s="51" t="str">
        <f t="shared" si="27"/>
        <v xml:space="preserve"> </v>
      </c>
      <c r="D497" s="51" t="str">
        <f t="shared" si="28"/>
        <v xml:space="preserve"> </v>
      </c>
      <c r="E497" s="51">
        <v>1.1574074074074073E-5</v>
      </c>
      <c r="F497" s="52" t="e">
        <f t="shared" si="29"/>
        <v>#N/A</v>
      </c>
      <c r="G497" t="str">
        <f>IF((ISERROR((VLOOKUP(B497,Calculation!C$2:C$1430,1,FALSE)))),"not entered","")</f>
        <v/>
      </c>
    </row>
    <row r="498" spans="2:7" x14ac:dyDescent="0.2">
      <c r="B498" s="66" t="s">
        <v>5</v>
      </c>
      <c r="C498" s="51" t="str">
        <f t="shared" si="27"/>
        <v xml:space="preserve"> </v>
      </c>
      <c r="D498" s="51" t="str">
        <f t="shared" si="28"/>
        <v xml:space="preserve"> </v>
      </c>
      <c r="E498" s="51">
        <v>1.1574074074074073E-5</v>
      </c>
      <c r="F498" s="52" t="e">
        <f t="shared" si="29"/>
        <v>#N/A</v>
      </c>
      <c r="G498" t="str">
        <f>IF((ISERROR((VLOOKUP(B498,Calculation!C$2:C$1430,1,FALSE)))),"not entered","")</f>
        <v/>
      </c>
    </row>
    <row r="499" spans="2:7" x14ac:dyDescent="0.2">
      <c r="B499" s="66" t="s">
        <v>5</v>
      </c>
      <c r="C499" s="51" t="str">
        <f t="shared" si="27"/>
        <v xml:space="preserve"> </v>
      </c>
      <c r="D499" s="51" t="str">
        <f t="shared" si="28"/>
        <v xml:space="preserve"> </v>
      </c>
      <c r="E499" s="51">
        <v>1.1574074074074073E-5</v>
      </c>
      <c r="F499" s="52" t="e">
        <f t="shared" si="29"/>
        <v>#N/A</v>
      </c>
      <c r="G499" t="str">
        <f>IF((ISERROR((VLOOKUP(B499,Calculation!C$2:C$1430,1,FALSE)))),"not entered","")</f>
        <v/>
      </c>
    </row>
    <row r="500" spans="2:7" x14ac:dyDescent="0.2">
      <c r="B500" s="66" t="s">
        <v>5</v>
      </c>
      <c r="C500" s="51" t="str">
        <f t="shared" si="27"/>
        <v xml:space="preserve"> </v>
      </c>
      <c r="D500" s="51" t="str">
        <f t="shared" si="28"/>
        <v xml:space="preserve"> </v>
      </c>
      <c r="E500" s="51">
        <v>1.1574074074074073E-5</v>
      </c>
      <c r="F500" s="52" t="e">
        <f t="shared" si="29"/>
        <v>#N/A</v>
      </c>
      <c r="G500" t="str">
        <f>IF((ISERROR((VLOOKUP(B500,Calculation!C$2:C$1430,1,FALSE)))),"not entered","")</f>
        <v/>
      </c>
    </row>
    <row r="501" spans="2:7" x14ac:dyDescent="0.2">
      <c r="B501" s="66" t="s">
        <v>5</v>
      </c>
      <c r="C501" s="51" t="str">
        <f t="shared" si="27"/>
        <v xml:space="preserve"> </v>
      </c>
      <c r="D501" s="51" t="str">
        <f t="shared" si="28"/>
        <v xml:space="preserve"> </v>
      </c>
      <c r="E501" s="51">
        <v>1.1574074074074073E-5</v>
      </c>
      <c r="F501" s="52" t="e">
        <f t="shared" si="29"/>
        <v>#N/A</v>
      </c>
      <c r="G501" t="str">
        <f>IF((ISERROR((VLOOKUP(B501,Calculation!C$2:C$1430,1,FALSE)))),"not entered","")</f>
        <v/>
      </c>
    </row>
    <row r="502" spans="2:7" x14ac:dyDescent="0.2">
      <c r="B502" s="66" t="s">
        <v>5</v>
      </c>
      <c r="C502" s="51" t="str">
        <f t="shared" si="27"/>
        <v xml:space="preserve"> </v>
      </c>
      <c r="D502" s="51" t="str">
        <f t="shared" si="28"/>
        <v xml:space="preserve"> </v>
      </c>
      <c r="E502" s="51">
        <v>1.1574074074074073E-5</v>
      </c>
      <c r="F502" s="52" t="e">
        <f t="shared" si="29"/>
        <v>#N/A</v>
      </c>
      <c r="G502" t="str">
        <f>IF((ISERROR((VLOOKUP(B502,Calculation!C$2:C$1430,1,FALSE)))),"not entered","")</f>
        <v/>
      </c>
    </row>
    <row r="503" spans="2:7" x14ac:dyDescent="0.2">
      <c r="B503" s="66" t="s">
        <v>5</v>
      </c>
      <c r="C503" s="51" t="str">
        <f t="shared" si="27"/>
        <v xml:space="preserve"> </v>
      </c>
      <c r="D503" s="51" t="str">
        <f t="shared" si="28"/>
        <v xml:space="preserve"> </v>
      </c>
      <c r="E503" s="51">
        <v>1.1574074074074073E-5</v>
      </c>
      <c r="F503" s="52" t="e">
        <f t="shared" si="29"/>
        <v>#N/A</v>
      </c>
      <c r="G503" t="str">
        <f>IF((ISERROR((VLOOKUP(B503,Calculation!C$2:C$1430,1,FALSE)))),"not entered","")</f>
        <v/>
      </c>
    </row>
    <row r="504" spans="2:7" x14ac:dyDescent="0.2">
      <c r="B504" s="66" t="s">
        <v>5</v>
      </c>
      <c r="C504" s="51" t="str">
        <f t="shared" si="27"/>
        <v xml:space="preserve"> </v>
      </c>
      <c r="D504" s="51" t="str">
        <f t="shared" si="28"/>
        <v xml:space="preserve"> </v>
      </c>
      <c r="E504" s="51">
        <v>1.1574074074074073E-5</v>
      </c>
      <c r="F504" s="52" t="e">
        <f t="shared" si="29"/>
        <v>#N/A</v>
      </c>
      <c r="G504" t="str">
        <f>IF((ISERROR((VLOOKUP(B504,Calculation!C$2:C$1430,1,FALSE)))),"not entered","")</f>
        <v/>
      </c>
    </row>
    <row r="505" spans="2:7" x14ac:dyDescent="0.2">
      <c r="B505" s="66" t="s">
        <v>5</v>
      </c>
      <c r="C505" s="51" t="str">
        <f t="shared" si="27"/>
        <v xml:space="preserve"> </v>
      </c>
      <c r="D505" s="51" t="str">
        <f t="shared" si="28"/>
        <v xml:space="preserve"> </v>
      </c>
      <c r="E505" s="51">
        <v>1.1574074074074073E-5</v>
      </c>
      <c r="F505" s="52" t="e">
        <f t="shared" si="29"/>
        <v>#N/A</v>
      </c>
      <c r="G505" t="str">
        <f>IF((ISERROR((VLOOKUP(B505,Calculation!C$2:C$1430,1,FALSE)))),"not entered","")</f>
        <v/>
      </c>
    </row>
    <row r="506" spans="2:7" ht="13.5" thickBot="1" x14ac:dyDescent="0.25">
      <c r="B506" s="93"/>
      <c r="C506" s="53"/>
      <c r="D506" s="53"/>
      <c r="E506" s="94"/>
      <c r="F506" s="54"/>
    </row>
  </sheetData>
  <phoneticPr fontId="3" type="noConversion"/>
  <conditionalFormatting sqref="B1:B3">
    <cfRule type="cellIs" dxfId="128" priority="24" stopIfTrue="1" operator="equal">
      <formula>"x"</formula>
    </cfRule>
  </conditionalFormatting>
  <conditionalFormatting sqref="G414:G486">
    <cfRule type="cellIs" dxfId="127" priority="10" stopIfTrue="1" operator="equal">
      <formula>#N/A</formula>
    </cfRule>
  </conditionalFormatting>
  <conditionalFormatting sqref="B451:B486">
    <cfRule type="cellIs" dxfId="126" priority="9" stopIfTrue="1" operator="equal">
      <formula>"x"</formula>
    </cfRule>
  </conditionalFormatting>
  <conditionalFormatting sqref="B487:B506">
    <cfRule type="cellIs" dxfId="125" priority="15" stopIfTrue="1" operator="equal">
      <formula>"x"</formula>
    </cfRule>
  </conditionalFormatting>
  <conditionalFormatting sqref="G4:G10 G487:G506">
    <cfRule type="cellIs" dxfId="124" priority="16" stopIfTrue="1" operator="equal">
      <formula>#N/A</formula>
    </cfRule>
  </conditionalFormatting>
  <conditionalFormatting sqref="G11:G413">
    <cfRule type="cellIs" dxfId="123" priority="12" stopIfTrue="1" operator="equal">
      <formula>#N/A</formula>
    </cfRule>
  </conditionalFormatting>
  <conditionalFormatting sqref="B200:B413">
    <cfRule type="cellIs" dxfId="122" priority="4" stopIfTrue="1" operator="equal">
      <formula>"x"</formula>
    </cfRule>
  </conditionalFormatting>
  <conditionalFormatting sqref="B414:B450">
    <cfRule type="cellIs" dxfId="121" priority="3" stopIfTrue="1" operator="equal">
      <formula>"x"</formula>
    </cfRule>
  </conditionalFormatting>
  <conditionalFormatting sqref="B180:B199">
    <cfRule type="cellIs" dxfId="120" priority="2" stopIfTrue="1" operator="equal">
      <formula>"x"</formula>
    </cfRule>
  </conditionalFormatting>
  <conditionalFormatting sqref="B4:B5">
    <cfRule type="cellIs" dxfId="119" priority="5" stopIfTrue="1" operator="equal">
      <formula>"x"</formula>
    </cfRule>
  </conditionalFormatting>
  <conditionalFormatting sqref="B6:B179">
    <cfRule type="cellIs" dxfId="118" priority="1" stopIfTrue="1" operator="equal">
      <formula>"x"</formula>
    </cfRule>
  </conditionalFormatting>
  <pageMargins left="0.75" right="0.75" top="1" bottom="1" header="0.5" footer="0.5"/>
  <headerFooter alignWithMargins="0"/>
  <webPublishItems count="3">
    <webPublishItem id="17076" divId="teer league Adult_17076" sourceType="range" sourceRef="A1:F95" destinationFile="C:\A TEER\Web\TEER League 10\cambridge10.htm"/>
    <webPublishItem id="9197" divId="teer league Standard_9197" sourceType="range" sourceRef="A1:F114" destinationFile="C:\A TEER\Web\TEER League 08\norwich.htm"/>
    <webPublishItem id="22310" divId="teer league Standard_22310" sourceType="range" sourceRef="A1:F153" destinationFile="C:\A TEER\Web\TEER League 09\Norwich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6"/>
  <sheetViews>
    <sheetView workbookViewId="0">
      <selection activeCell="E10" sqref="E10"/>
    </sheetView>
  </sheetViews>
  <sheetFormatPr defaultRowHeight="12.75" x14ac:dyDescent="0.2"/>
  <cols>
    <col min="1" max="1" width="2.140625" customWidth="1"/>
    <col min="2" max="2" width="16.42578125" bestFit="1" customWidth="1"/>
    <col min="3" max="3" width="7.140625" bestFit="1" customWidth="1"/>
    <col min="4" max="4" width="26.42578125" bestFit="1" customWidth="1"/>
    <col min="5" max="5" width="8.140625" bestFit="1" customWidth="1"/>
    <col min="6" max="6" width="8.5703125" bestFit="1" customWidth="1"/>
  </cols>
  <sheetData>
    <row r="1" spans="2:7" x14ac:dyDescent="0.2">
      <c r="B1" s="22"/>
      <c r="C1" s="39"/>
      <c r="D1" s="23"/>
      <c r="E1" s="24"/>
    </row>
    <row r="2" spans="2:7" ht="15.75" x14ac:dyDescent="0.25">
      <c r="B2" s="58" t="str">
        <f>Races!A8</f>
        <v>Fritton Lake</v>
      </c>
      <c r="C2" s="39"/>
      <c r="D2" s="23"/>
      <c r="E2" s="24"/>
    </row>
    <row r="3" spans="2:7" ht="13.5" thickBot="1" x14ac:dyDescent="0.25">
      <c r="B3" s="34" t="s">
        <v>0</v>
      </c>
      <c r="C3" s="40" t="s">
        <v>10</v>
      </c>
      <c r="D3" s="40" t="s">
        <v>9</v>
      </c>
      <c r="E3" s="35" t="s">
        <v>4</v>
      </c>
      <c r="F3" s="36" t="s">
        <v>2</v>
      </c>
    </row>
    <row r="4" spans="2:7" x14ac:dyDescent="0.2">
      <c r="B4" s="57" t="s">
        <v>17</v>
      </c>
      <c r="C4" s="47" t="s">
        <v>20</v>
      </c>
      <c r="D4" s="47"/>
      <c r="E4" s="60">
        <v>5.244212962962963E-2</v>
      </c>
      <c r="F4" s="48"/>
      <c r="G4" t="str">
        <f>IF((ISERROR((VLOOKUP(B4,Calculation!C$2:C$1430,1,FALSE)))),"not entered","")</f>
        <v/>
      </c>
    </row>
    <row r="5" spans="2:7" x14ac:dyDescent="0.2">
      <c r="B5" s="49" t="s">
        <v>17</v>
      </c>
      <c r="C5" s="50" t="s">
        <v>21</v>
      </c>
      <c r="D5" s="50"/>
      <c r="E5" s="51">
        <v>4.3275462962962967E-2</v>
      </c>
      <c r="F5" s="52"/>
      <c r="G5" t="str">
        <f>IF((ISERROR((VLOOKUP(B5,Calculation!C$2:C$1430,1,FALSE)))),"not entered","")</f>
        <v/>
      </c>
    </row>
    <row r="6" spans="2:7" x14ac:dyDescent="0.2">
      <c r="B6" s="66" t="s">
        <v>64</v>
      </c>
      <c r="C6" s="51" t="str">
        <f t="shared" ref="C6:C69" si="0">VLOOKUP(B6,name,3,FALSE)</f>
        <v>Male</v>
      </c>
      <c r="D6" s="51" t="str">
        <f t="shared" ref="D6:D69" si="1">VLOOKUP(B6,name,2,FALSE)</f>
        <v>Ryton Triathlon Club</v>
      </c>
      <c r="E6" s="51">
        <v>5.0185185185185187E-2</v>
      </c>
      <c r="F6" s="52">
        <f t="shared" ref="F6:F69" si="2">(VLOOKUP(C6,C$4:E$5,3,FALSE))/(E6/10000)</f>
        <v>8623.1549815498165</v>
      </c>
      <c r="G6" t="str">
        <f>IF((ISERROR((VLOOKUP(B6,Calculation!C$2:C$1430,1,FALSE)))),"not entered","")</f>
        <v/>
      </c>
    </row>
    <row r="7" spans="2:7" x14ac:dyDescent="0.2">
      <c r="B7" s="66" t="s">
        <v>403</v>
      </c>
      <c r="C7" s="51" t="str">
        <f t="shared" si="0"/>
        <v>Male</v>
      </c>
      <c r="D7" s="51">
        <f t="shared" si="1"/>
        <v>0</v>
      </c>
      <c r="E7" s="51">
        <v>5.1215277777777783E-2</v>
      </c>
      <c r="F7" s="52">
        <f t="shared" si="2"/>
        <v>8449.7175141242933</v>
      </c>
      <c r="G7" t="str">
        <f>IF((ISERROR((VLOOKUP(B7,Calculation!C$2:C$1430,1,FALSE)))),"not entered","")</f>
        <v/>
      </c>
    </row>
    <row r="8" spans="2:7" x14ac:dyDescent="0.2">
      <c r="B8" s="66" t="s">
        <v>406</v>
      </c>
      <c r="C8" s="51" t="str">
        <f t="shared" si="0"/>
        <v>Male</v>
      </c>
      <c r="D8" s="51">
        <f t="shared" si="1"/>
        <v>0</v>
      </c>
      <c r="E8" s="51">
        <v>5.2407407407407403E-2</v>
      </c>
      <c r="F8" s="52">
        <f t="shared" si="2"/>
        <v>8257.5088339222639</v>
      </c>
      <c r="G8" t="str">
        <f>IF((ISERROR((VLOOKUP(B8,Calculation!C$2:C$1430,1,FALSE)))),"not entered","")</f>
        <v/>
      </c>
    </row>
    <row r="9" spans="2:7" x14ac:dyDescent="0.2">
      <c r="B9" s="66" t="s">
        <v>415</v>
      </c>
      <c r="C9" s="51" t="str">
        <f t="shared" si="0"/>
        <v>Male</v>
      </c>
      <c r="D9" s="51" t="str">
        <f t="shared" si="1"/>
        <v>Blackwater JuniorTri Club</v>
      </c>
      <c r="E9" s="51">
        <v>5.649305555555556E-2</v>
      </c>
      <c r="F9" s="52">
        <f t="shared" si="2"/>
        <v>7660.3155091169838</v>
      </c>
      <c r="G9" t="str">
        <f>IF((ISERROR((VLOOKUP(B9,Calculation!C$2:C$1430,1,FALSE)))),"not entered","")</f>
        <v/>
      </c>
    </row>
    <row r="10" spans="2:7" x14ac:dyDescent="0.2">
      <c r="B10" s="66" t="s">
        <v>5</v>
      </c>
      <c r="C10" s="51" t="str">
        <f t="shared" si="0"/>
        <v xml:space="preserve"> </v>
      </c>
      <c r="D10" s="51" t="str">
        <f t="shared" si="1"/>
        <v xml:space="preserve"> </v>
      </c>
      <c r="E10" s="51">
        <v>1.1574074074074073E-5</v>
      </c>
      <c r="F10" s="52" t="e">
        <f t="shared" si="2"/>
        <v>#N/A</v>
      </c>
      <c r="G10" t="str">
        <f>IF((ISERROR((VLOOKUP(B10,Calculation!C$2:C$1430,1,FALSE)))),"not entered","")</f>
        <v/>
      </c>
    </row>
    <row r="11" spans="2:7" x14ac:dyDescent="0.2">
      <c r="B11" s="66" t="s">
        <v>5</v>
      </c>
      <c r="C11" s="51" t="str">
        <f t="shared" si="0"/>
        <v xml:space="preserve"> </v>
      </c>
      <c r="D11" s="51" t="str">
        <f t="shared" si="1"/>
        <v xml:space="preserve"> </v>
      </c>
      <c r="E11" s="51">
        <v>1.1574074074074073E-5</v>
      </c>
      <c r="F11" s="52" t="e">
        <f t="shared" si="2"/>
        <v>#N/A</v>
      </c>
      <c r="G11" t="str">
        <f>IF((ISERROR((VLOOKUP(B11,Calculation!C$2:C$1430,1,FALSE)))),"not entered","")</f>
        <v/>
      </c>
    </row>
    <row r="12" spans="2:7" x14ac:dyDescent="0.2">
      <c r="B12" s="66" t="s">
        <v>5</v>
      </c>
      <c r="C12" s="51" t="str">
        <f t="shared" si="0"/>
        <v xml:space="preserve"> </v>
      </c>
      <c r="D12" s="51" t="str">
        <f t="shared" si="1"/>
        <v xml:space="preserve"> </v>
      </c>
      <c r="E12" s="51">
        <v>1.1574074074074073E-5</v>
      </c>
      <c r="F12" s="52" t="e">
        <f t="shared" si="2"/>
        <v>#N/A</v>
      </c>
      <c r="G12" t="str">
        <f>IF((ISERROR((VLOOKUP(B12,Calculation!C$2:C$1430,1,FALSE)))),"not entered","")</f>
        <v/>
      </c>
    </row>
    <row r="13" spans="2:7" x14ac:dyDescent="0.2">
      <c r="B13" s="66" t="s">
        <v>5</v>
      </c>
      <c r="C13" s="51" t="str">
        <f t="shared" si="0"/>
        <v xml:space="preserve"> </v>
      </c>
      <c r="D13" s="51" t="str">
        <f t="shared" si="1"/>
        <v xml:space="preserve"> </v>
      </c>
      <c r="E13" s="51">
        <v>1.1574074074074073E-5</v>
      </c>
      <c r="F13" s="52" t="e">
        <f t="shared" si="2"/>
        <v>#N/A</v>
      </c>
      <c r="G13" t="str">
        <f>IF((ISERROR((VLOOKUP(B13,Calculation!C$2:C$1430,1,FALSE)))),"not entered","")</f>
        <v/>
      </c>
    </row>
    <row r="14" spans="2:7" x14ac:dyDescent="0.2">
      <c r="B14" s="66" t="s">
        <v>5</v>
      </c>
      <c r="C14" s="51" t="str">
        <f t="shared" si="0"/>
        <v xml:space="preserve"> </v>
      </c>
      <c r="D14" s="51" t="str">
        <f t="shared" si="1"/>
        <v xml:space="preserve"> </v>
      </c>
      <c r="E14" s="51">
        <v>1.1574074074074073E-5</v>
      </c>
      <c r="F14" s="52" t="e">
        <f t="shared" si="2"/>
        <v>#N/A</v>
      </c>
      <c r="G14" t="str">
        <f>IF((ISERROR((VLOOKUP(B14,Calculation!C$2:C$1430,1,FALSE)))),"not entered","")</f>
        <v/>
      </c>
    </row>
    <row r="15" spans="2:7" x14ac:dyDescent="0.2">
      <c r="B15" s="66" t="s">
        <v>5</v>
      </c>
      <c r="C15" s="51" t="str">
        <f t="shared" si="0"/>
        <v xml:space="preserve"> </v>
      </c>
      <c r="D15" s="51" t="str">
        <f t="shared" si="1"/>
        <v xml:space="preserve"> </v>
      </c>
      <c r="E15" s="51">
        <v>1.1574074074074073E-5</v>
      </c>
      <c r="F15" s="52" t="e">
        <f t="shared" si="2"/>
        <v>#N/A</v>
      </c>
      <c r="G15" t="str">
        <f>IF((ISERROR((VLOOKUP(B15,Calculation!C$2:C$1430,1,FALSE)))),"not entered","")</f>
        <v/>
      </c>
    </row>
    <row r="16" spans="2:7" x14ac:dyDescent="0.2">
      <c r="B16" s="66" t="s">
        <v>5</v>
      </c>
      <c r="C16" s="51" t="str">
        <f t="shared" si="0"/>
        <v xml:space="preserve"> </v>
      </c>
      <c r="D16" s="51" t="str">
        <f t="shared" si="1"/>
        <v xml:space="preserve"> </v>
      </c>
      <c r="E16" s="51">
        <v>1.1574074074074073E-5</v>
      </c>
      <c r="F16" s="52" t="e">
        <f t="shared" si="2"/>
        <v>#N/A</v>
      </c>
      <c r="G16" t="str">
        <f>IF((ISERROR((VLOOKUP(B16,Calculation!C$2:C$1430,1,FALSE)))),"not entered","")</f>
        <v/>
      </c>
    </row>
    <row r="17" spans="2:7" x14ac:dyDescent="0.2">
      <c r="B17" s="66" t="s">
        <v>5</v>
      </c>
      <c r="C17" s="51" t="str">
        <f t="shared" si="0"/>
        <v xml:space="preserve"> </v>
      </c>
      <c r="D17" s="51" t="str">
        <f t="shared" si="1"/>
        <v xml:space="preserve"> </v>
      </c>
      <c r="E17" s="51">
        <v>1.1574074074074073E-5</v>
      </c>
      <c r="F17" s="52" t="e">
        <f t="shared" si="2"/>
        <v>#N/A</v>
      </c>
      <c r="G17" t="str">
        <f>IF((ISERROR((VLOOKUP(B17,Calculation!C$2:C$1430,1,FALSE)))),"not entered","")</f>
        <v/>
      </c>
    </row>
    <row r="18" spans="2:7" x14ac:dyDescent="0.2">
      <c r="B18" s="66" t="s">
        <v>5</v>
      </c>
      <c r="C18" s="51" t="str">
        <f t="shared" si="0"/>
        <v xml:space="preserve"> </v>
      </c>
      <c r="D18" s="51" t="str">
        <f t="shared" si="1"/>
        <v xml:space="preserve"> </v>
      </c>
      <c r="E18" s="51">
        <v>1.1574074074074073E-5</v>
      </c>
      <c r="F18" s="52" t="e">
        <f t="shared" si="2"/>
        <v>#N/A</v>
      </c>
      <c r="G18" t="str">
        <f>IF((ISERROR((VLOOKUP(B18,Calculation!C$2:C$1430,1,FALSE)))),"not entered","")</f>
        <v/>
      </c>
    </row>
    <row r="19" spans="2:7" x14ac:dyDescent="0.2">
      <c r="B19" s="66" t="s">
        <v>5</v>
      </c>
      <c r="C19" s="51" t="str">
        <f t="shared" si="0"/>
        <v xml:space="preserve"> </v>
      </c>
      <c r="D19" s="51" t="str">
        <f t="shared" si="1"/>
        <v xml:space="preserve"> </v>
      </c>
      <c r="E19" s="51">
        <v>1.1574074074074073E-5</v>
      </c>
      <c r="F19" s="52" t="e">
        <f t="shared" si="2"/>
        <v>#N/A</v>
      </c>
      <c r="G19" t="str">
        <f>IF((ISERROR((VLOOKUP(B19,Calculation!C$2:C$1430,1,FALSE)))),"not entered","")</f>
        <v/>
      </c>
    </row>
    <row r="20" spans="2:7" x14ac:dyDescent="0.2">
      <c r="B20" s="66" t="s">
        <v>5</v>
      </c>
      <c r="C20" s="51" t="str">
        <f t="shared" si="0"/>
        <v xml:space="preserve"> </v>
      </c>
      <c r="D20" s="51" t="str">
        <f t="shared" si="1"/>
        <v xml:space="preserve"> </v>
      </c>
      <c r="E20" s="51">
        <v>1.1574074074074073E-5</v>
      </c>
      <c r="F20" s="52" t="e">
        <f t="shared" si="2"/>
        <v>#N/A</v>
      </c>
      <c r="G20" t="str">
        <f>IF((ISERROR((VLOOKUP(B20,Calculation!C$2:C$1430,1,FALSE)))),"not entered","")</f>
        <v/>
      </c>
    </row>
    <row r="21" spans="2:7" x14ac:dyDescent="0.2">
      <c r="B21" s="66" t="s">
        <v>5</v>
      </c>
      <c r="C21" s="51" t="str">
        <f t="shared" si="0"/>
        <v xml:space="preserve"> </v>
      </c>
      <c r="D21" s="51" t="str">
        <f t="shared" si="1"/>
        <v xml:space="preserve"> </v>
      </c>
      <c r="E21" s="51">
        <v>1.1574074074074073E-5</v>
      </c>
      <c r="F21" s="52" t="e">
        <f t="shared" si="2"/>
        <v>#N/A</v>
      </c>
      <c r="G21" t="str">
        <f>IF((ISERROR((VLOOKUP(B21,Calculation!C$2:C$1430,1,FALSE)))),"not entered","")</f>
        <v/>
      </c>
    </row>
    <row r="22" spans="2:7" x14ac:dyDescent="0.2">
      <c r="B22" s="66" t="s">
        <v>5</v>
      </c>
      <c r="C22" s="51" t="str">
        <f t="shared" si="0"/>
        <v xml:space="preserve"> </v>
      </c>
      <c r="D22" s="51" t="str">
        <f t="shared" si="1"/>
        <v xml:space="preserve"> </v>
      </c>
      <c r="E22" s="51">
        <v>1.1574074074074073E-5</v>
      </c>
      <c r="F22" s="52" t="e">
        <f t="shared" si="2"/>
        <v>#N/A</v>
      </c>
      <c r="G22" t="str">
        <f>IF((ISERROR((VLOOKUP(B22,Calculation!C$2:C$1430,1,FALSE)))),"not entered","")</f>
        <v/>
      </c>
    </row>
    <row r="23" spans="2:7" x14ac:dyDescent="0.2">
      <c r="B23" s="66" t="s">
        <v>5</v>
      </c>
      <c r="C23" s="51" t="str">
        <f t="shared" si="0"/>
        <v xml:space="preserve"> </v>
      </c>
      <c r="D23" s="51" t="str">
        <f t="shared" si="1"/>
        <v xml:space="preserve"> </v>
      </c>
      <c r="E23" s="51">
        <v>1.1574074074074073E-5</v>
      </c>
      <c r="F23" s="52" t="e">
        <f t="shared" si="2"/>
        <v>#N/A</v>
      </c>
      <c r="G23" t="str">
        <f>IF((ISERROR((VLOOKUP(B23,Calculation!C$2:C$1430,1,FALSE)))),"not entered","")</f>
        <v/>
      </c>
    </row>
    <row r="24" spans="2:7" x14ac:dyDescent="0.2">
      <c r="B24" s="66" t="s">
        <v>5</v>
      </c>
      <c r="C24" s="51" t="str">
        <f t="shared" si="0"/>
        <v xml:space="preserve"> </v>
      </c>
      <c r="D24" s="51" t="str">
        <f t="shared" si="1"/>
        <v xml:space="preserve"> </v>
      </c>
      <c r="E24" s="51">
        <v>1.1574074074074073E-5</v>
      </c>
      <c r="F24" s="52" t="e">
        <f t="shared" si="2"/>
        <v>#N/A</v>
      </c>
      <c r="G24" t="str">
        <f>IF((ISERROR((VLOOKUP(B24,Calculation!C$2:C$1430,1,FALSE)))),"not entered","")</f>
        <v/>
      </c>
    </row>
    <row r="25" spans="2:7" x14ac:dyDescent="0.2">
      <c r="B25" s="66" t="s">
        <v>5</v>
      </c>
      <c r="C25" s="51" t="str">
        <f t="shared" si="0"/>
        <v xml:space="preserve"> </v>
      </c>
      <c r="D25" s="51" t="str">
        <f t="shared" si="1"/>
        <v xml:space="preserve"> </v>
      </c>
      <c r="E25" s="51">
        <v>1.1574074074074073E-5</v>
      </c>
      <c r="F25" s="52" t="e">
        <f t="shared" si="2"/>
        <v>#N/A</v>
      </c>
      <c r="G25" t="str">
        <f>IF((ISERROR((VLOOKUP(B25,Calculation!C$2:C$1430,1,FALSE)))),"not entered","")</f>
        <v/>
      </c>
    </row>
    <row r="26" spans="2:7" x14ac:dyDescent="0.2">
      <c r="B26" s="66" t="s">
        <v>5</v>
      </c>
      <c r="C26" s="51" t="str">
        <f t="shared" si="0"/>
        <v xml:space="preserve"> </v>
      </c>
      <c r="D26" s="51" t="str">
        <f t="shared" si="1"/>
        <v xml:space="preserve"> </v>
      </c>
      <c r="E26" s="51">
        <v>1.1574074074074073E-5</v>
      </c>
      <c r="F26" s="52" t="e">
        <f t="shared" si="2"/>
        <v>#N/A</v>
      </c>
      <c r="G26" t="str">
        <f>IF((ISERROR((VLOOKUP(B26,Calculation!C$2:C$1430,1,FALSE)))),"not entered","")</f>
        <v/>
      </c>
    </row>
    <row r="27" spans="2:7" x14ac:dyDescent="0.2">
      <c r="B27" s="66" t="s">
        <v>5</v>
      </c>
      <c r="C27" s="51" t="str">
        <f t="shared" si="0"/>
        <v xml:space="preserve"> </v>
      </c>
      <c r="D27" s="51" t="str">
        <f t="shared" si="1"/>
        <v xml:space="preserve"> </v>
      </c>
      <c r="E27" s="51">
        <v>1.1574074074074073E-5</v>
      </c>
      <c r="F27" s="52" t="e">
        <f t="shared" si="2"/>
        <v>#N/A</v>
      </c>
      <c r="G27" t="str">
        <f>IF((ISERROR((VLOOKUP(B27,Calculation!C$2:C$1430,1,FALSE)))),"not entered","")</f>
        <v/>
      </c>
    </row>
    <row r="28" spans="2:7" x14ac:dyDescent="0.2">
      <c r="B28" s="66" t="s">
        <v>5</v>
      </c>
      <c r="C28" s="51" t="str">
        <f t="shared" si="0"/>
        <v xml:space="preserve"> </v>
      </c>
      <c r="D28" s="51" t="str">
        <f t="shared" si="1"/>
        <v xml:space="preserve"> </v>
      </c>
      <c r="E28" s="51">
        <v>1.1574074074074073E-5</v>
      </c>
      <c r="F28" s="52" t="e">
        <f t="shared" si="2"/>
        <v>#N/A</v>
      </c>
      <c r="G28" t="str">
        <f>IF((ISERROR((VLOOKUP(B28,Calculation!C$2:C$1430,1,FALSE)))),"not entered","")</f>
        <v/>
      </c>
    </row>
    <row r="29" spans="2:7" x14ac:dyDescent="0.2">
      <c r="B29" s="66" t="s">
        <v>5</v>
      </c>
      <c r="C29" s="51" t="str">
        <f t="shared" si="0"/>
        <v xml:space="preserve"> </v>
      </c>
      <c r="D29" s="51" t="str">
        <f t="shared" si="1"/>
        <v xml:space="preserve"> </v>
      </c>
      <c r="E29" s="51">
        <v>1.1574074074074073E-5</v>
      </c>
      <c r="F29" s="52" t="e">
        <f t="shared" si="2"/>
        <v>#N/A</v>
      </c>
      <c r="G29" t="str">
        <f>IF((ISERROR((VLOOKUP(B29,Calculation!C$2:C$1430,1,FALSE)))),"not entered","")</f>
        <v/>
      </c>
    </row>
    <row r="30" spans="2:7" x14ac:dyDescent="0.2">
      <c r="B30" s="66" t="s">
        <v>5</v>
      </c>
      <c r="C30" s="51" t="str">
        <f t="shared" si="0"/>
        <v xml:space="preserve"> </v>
      </c>
      <c r="D30" s="51" t="str">
        <f t="shared" si="1"/>
        <v xml:space="preserve"> </v>
      </c>
      <c r="E30" s="51">
        <v>1.1574074074074073E-5</v>
      </c>
      <c r="F30" s="52" t="e">
        <f t="shared" si="2"/>
        <v>#N/A</v>
      </c>
      <c r="G30" t="str">
        <f>IF((ISERROR((VLOOKUP(B30,Calculation!C$2:C$1430,1,FALSE)))),"not entered","")</f>
        <v/>
      </c>
    </row>
    <row r="31" spans="2:7" x14ac:dyDescent="0.2">
      <c r="B31" s="66" t="s">
        <v>5</v>
      </c>
      <c r="C31" s="51" t="str">
        <f t="shared" si="0"/>
        <v xml:space="preserve"> </v>
      </c>
      <c r="D31" s="51" t="str">
        <f t="shared" si="1"/>
        <v xml:space="preserve"> </v>
      </c>
      <c r="E31" s="51">
        <v>1.1574074074074073E-5</v>
      </c>
      <c r="F31" s="52" t="e">
        <f t="shared" si="2"/>
        <v>#N/A</v>
      </c>
      <c r="G31" t="str">
        <f>IF((ISERROR((VLOOKUP(B31,Calculation!C$2:C$1430,1,FALSE)))),"not entered","")</f>
        <v/>
      </c>
    </row>
    <row r="32" spans="2:7" x14ac:dyDescent="0.2">
      <c r="B32" s="66" t="s">
        <v>5</v>
      </c>
      <c r="C32" s="51" t="str">
        <f t="shared" si="0"/>
        <v xml:space="preserve"> </v>
      </c>
      <c r="D32" s="51" t="str">
        <f t="shared" si="1"/>
        <v xml:space="preserve"> </v>
      </c>
      <c r="E32" s="51">
        <v>1.1574074074074073E-5</v>
      </c>
      <c r="F32" s="52" t="e">
        <f t="shared" si="2"/>
        <v>#N/A</v>
      </c>
      <c r="G32" t="str">
        <f>IF((ISERROR((VLOOKUP(B32,Calculation!C$2:C$1430,1,FALSE)))),"not entered","")</f>
        <v/>
      </c>
    </row>
    <row r="33" spans="2:7" x14ac:dyDescent="0.2">
      <c r="B33" s="66" t="s">
        <v>5</v>
      </c>
      <c r="C33" s="51" t="str">
        <f t="shared" si="0"/>
        <v xml:space="preserve"> </v>
      </c>
      <c r="D33" s="51" t="str">
        <f t="shared" si="1"/>
        <v xml:space="preserve"> </v>
      </c>
      <c r="E33" s="51">
        <v>1.1574074074074073E-5</v>
      </c>
      <c r="F33" s="52" t="e">
        <f t="shared" si="2"/>
        <v>#N/A</v>
      </c>
      <c r="G33" t="str">
        <f>IF((ISERROR((VLOOKUP(B33,Calculation!C$2:C$1430,1,FALSE)))),"not entered","")</f>
        <v/>
      </c>
    </row>
    <row r="34" spans="2:7" x14ac:dyDescent="0.2">
      <c r="B34" s="66" t="s">
        <v>5</v>
      </c>
      <c r="C34" s="51" t="str">
        <f t="shared" si="0"/>
        <v xml:space="preserve"> </v>
      </c>
      <c r="D34" s="51" t="str">
        <f t="shared" si="1"/>
        <v xml:space="preserve"> </v>
      </c>
      <c r="E34" s="51">
        <v>1.1574074074074073E-5</v>
      </c>
      <c r="F34" s="52" t="e">
        <f t="shared" si="2"/>
        <v>#N/A</v>
      </c>
      <c r="G34" t="str">
        <f>IF((ISERROR((VLOOKUP(B34,Calculation!C$2:C$1430,1,FALSE)))),"not entered","")</f>
        <v/>
      </c>
    </row>
    <row r="35" spans="2:7" x14ac:dyDescent="0.2">
      <c r="B35" s="66" t="s">
        <v>5</v>
      </c>
      <c r="C35" s="51" t="str">
        <f t="shared" si="0"/>
        <v xml:space="preserve"> </v>
      </c>
      <c r="D35" s="51" t="str">
        <f t="shared" si="1"/>
        <v xml:space="preserve"> </v>
      </c>
      <c r="E35" s="51">
        <v>1.1574074074074073E-5</v>
      </c>
      <c r="F35" s="52" t="e">
        <f t="shared" si="2"/>
        <v>#N/A</v>
      </c>
      <c r="G35" t="str">
        <f>IF((ISERROR((VLOOKUP(B35,Calculation!C$2:C$1430,1,FALSE)))),"not entered","")</f>
        <v/>
      </c>
    </row>
    <row r="36" spans="2:7" x14ac:dyDescent="0.2">
      <c r="B36" s="66" t="s">
        <v>5</v>
      </c>
      <c r="C36" s="51" t="str">
        <f t="shared" si="0"/>
        <v xml:space="preserve"> </v>
      </c>
      <c r="D36" s="51" t="str">
        <f t="shared" si="1"/>
        <v xml:space="preserve"> </v>
      </c>
      <c r="E36" s="51">
        <v>1.1574074074074073E-5</v>
      </c>
      <c r="F36" s="52" t="e">
        <f t="shared" si="2"/>
        <v>#N/A</v>
      </c>
      <c r="G36" t="str">
        <f>IF((ISERROR((VLOOKUP(B36,Calculation!C$2:C$1430,1,FALSE)))),"not entered","")</f>
        <v/>
      </c>
    </row>
    <row r="37" spans="2:7" x14ac:dyDescent="0.2">
      <c r="B37" s="66" t="s">
        <v>5</v>
      </c>
      <c r="C37" s="51" t="str">
        <f t="shared" si="0"/>
        <v xml:space="preserve"> </v>
      </c>
      <c r="D37" s="51" t="str">
        <f t="shared" si="1"/>
        <v xml:space="preserve"> </v>
      </c>
      <c r="E37" s="51">
        <v>1.1574074074074073E-5</v>
      </c>
      <c r="F37" s="52" t="e">
        <f t="shared" si="2"/>
        <v>#N/A</v>
      </c>
      <c r="G37" t="str">
        <f>IF((ISERROR((VLOOKUP(B37,Calculation!C$2:C$1430,1,FALSE)))),"not entered","")</f>
        <v/>
      </c>
    </row>
    <row r="38" spans="2:7" x14ac:dyDescent="0.2">
      <c r="B38" s="66" t="s">
        <v>5</v>
      </c>
      <c r="C38" s="51" t="str">
        <f t="shared" si="0"/>
        <v xml:space="preserve"> </v>
      </c>
      <c r="D38" s="51" t="str">
        <f t="shared" si="1"/>
        <v xml:space="preserve"> </v>
      </c>
      <c r="E38" s="51">
        <v>1.1574074074074073E-5</v>
      </c>
      <c r="F38" s="52" t="e">
        <f t="shared" si="2"/>
        <v>#N/A</v>
      </c>
      <c r="G38" t="str">
        <f>IF((ISERROR((VLOOKUP(B38,Calculation!C$2:C$1430,1,FALSE)))),"not entered","")</f>
        <v/>
      </c>
    </row>
    <row r="39" spans="2:7" x14ac:dyDescent="0.2">
      <c r="B39" s="66" t="s">
        <v>5</v>
      </c>
      <c r="C39" s="51" t="str">
        <f t="shared" si="0"/>
        <v xml:space="preserve"> </v>
      </c>
      <c r="D39" s="51" t="str">
        <f t="shared" si="1"/>
        <v xml:space="preserve"> </v>
      </c>
      <c r="E39" s="51">
        <v>1.1574074074074073E-5</v>
      </c>
      <c r="F39" s="52" t="e">
        <f t="shared" si="2"/>
        <v>#N/A</v>
      </c>
      <c r="G39" t="str">
        <f>IF((ISERROR((VLOOKUP(B39,Calculation!C$2:C$1430,1,FALSE)))),"not entered","")</f>
        <v/>
      </c>
    </row>
    <row r="40" spans="2:7" x14ac:dyDescent="0.2">
      <c r="B40" s="66" t="s">
        <v>5</v>
      </c>
      <c r="C40" s="51" t="str">
        <f t="shared" si="0"/>
        <v xml:space="preserve"> </v>
      </c>
      <c r="D40" s="51" t="str">
        <f t="shared" si="1"/>
        <v xml:space="preserve"> </v>
      </c>
      <c r="E40" s="51">
        <v>1.1574074074074073E-5</v>
      </c>
      <c r="F40" s="52" t="e">
        <f t="shared" si="2"/>
        <v>#N/A</v>
      </c>
      <c r="G40" t="str">
        <f>IF((ISERROR((VLOOKUP(B40,Calculation!C$2:C$1430,1,FALSE)))),"not entered","")</f>
        <v/>
      </c>
    </row>
    <row r="41" spans="2:7" x14ac:dyDescent="0.2">
      <c r="B41" s="66" t="s">
        <v>5</v>
      </c>
      <c r="C41" s="51" t="str">
        <f t="shared" si="0"/>
        <v xml:space="preserve"> </v>
      </c>
      <c r="D41" s="51" t="str">
        <f t="shared" si="1"/>
        <v xml:space="preserve"> </v>
      </c>
      <c r="E41" s="51">
        <v>1.1574074074074073E-5</v>
      </c>
      <c r="F41" s="52" t="e">
        <f t="shared" si="2"/>
        <v>#N/A</v>
      </c>
      <c r="G41" t="str">
        <f>IF((ISERROR((VLOOKUP(B41,Calculation!C$2:C$1430,1,FALSE)))),"not entered","")</f>
        <v/>
      </c>
    </row>
    <row r="42" spans="2:7" x14ac:dyDescent="0.2">
      <c r="B42" s="66" t="s">
        <v>5</v>
      </c>
      <c r="C42" s="51" t="str">
        <f t="shared" si="0"/>
        <v xml:space="preserve"> </v>
      </c>
      <c r="D42" s="51" t="str">
        <f t="shared" si="1"/>
        <v xml:space="preserve"> </v>
      </c>
      <c r="E42" s="51">
        <v>1.1574074074074073E-5</v>
      </c>
      <c r="F42" s="52" t="e">
        <f t="shared" si="2"/>
        <v>#N/A</v>
      </c>
      <c r="G42" t="str">
        <f>IF((ISERROR((VLOOKUP(B42,Calculation!C$2:C$1430,1,FALSE)))),"not entered","")</f>
        <v/>
      </c>
    </row>
    <row r="43" spans="2:7" x14ac:dyDescent="0.2">
      <c r="B43" s="66" t="s">
        <v>5</v>
      </c>
      <c r="C43" s="51" t="str">
        <f t="shared" si="0"/>
        <v xml:space="preserve"> </v>
      </c>
      <c r="D43" s="51" t="str">
        <f t="shared" si="1"/>
        <v xml:space="preserve"> </v>
      </c>
      <c r="E43" s="51">
        <v>1.1574074074074073E-5</v>
      </c>
      <c r="F43" s="52" t="e">
        <f t="shared" si="2"/>
        <v>#N/A</v>
      </c>
      <c r="G43" t="str">
        <f>IF((ISERROR((VLOOKUP(B43,Calculation!C$2:C$1430,1,FALSE)))),"not entered","")</f>
        <v/>
      </c>
    </row>
    <row r="44" spans="2:7" x14ac:dyDescent="0.2">
      <c r="B44" s="66" t="s">
        <v>5</v>
      </c>
      <c r="C44" s="51" t="str">
        <f t="shared" si="0"/>
        <v xml:space="preserve"> </v>
      </c>
      <c r="D44" s="51" t="str">
        <f t="shared" si="1"/>
        <v xml:space="preserve"> </v>
      </c>
      <c r="E44" s="51">
        <v>1.1574074074074073E-5</v>
      </c>
      <c r="F44" s="52" t="e">
        <f t="shared" si="2"/>
        <v>#N/A</v>
      </c>
      <c r="G44" t="str">
        <f>IF((ISERROR((VLOOKUP(B44,Calculation!C$2:C$1430,1,FALSE)))),"not entered","")</f>
        <v/>
      </c>
    </row>
    <row r="45" spans="2:7" x14ac:dyDescent="0.2">
      <c r="B45" s="66" t="s">
        <v>5</v>
      </c>
      <c r="C45" s="51" t="str">
        <f t="shared" si="0"/>
        <v xml:space="preserve"> </v>
      </c>
      <c r="D45" s="51" t="str">
        <f t="shared" si="1"/>
        <v xml:space="preserve"> </v>
      </c>
      <c r="E45" s="51">
        <v>1.1574074074074073E-5</v>
      </c>
      <c r="F45" s="52" t="e">
        <f t="shared" si="2"/>
        <v>#N/A</v>
      </c>
      <c r="G45" t="str">
        <f>IF((ISERROR((VLOOKUP(B45,Calculation!C$2:C$1430,1,FALSE)))),"not entered","")</f>
        <v/>
      </c>
    </row>
    <row r="46" spans="2:7" x14ac:dyDescent="0.2">
      <c r="B46" s="66" t="s">
        <v>5</v>
      </c>
      <c r="C46" s="51" t="str">
        <f t="shared" si="0"/>
        <v xml:space="preserve"> </v>
      </c>
      <c r="D46" s="51" t="str">
        <f t="shared" si="1"/>
        <v xml:space="preserve"> </v>
      </c>
      <c r="E46" s="51">
        <v>1.1574074074074073E-5</v>
      </c>
      <c r="F46" s="52" t="e">
        <f t="shared" si="2"/>
        <v>#N/A</v>
      </c>
      <c r="G46" t="str">
        <f>IF((ISERROR((VLOOKUP(B46,Calculation!C$2:C$1430,1,FALSE)))),"not entered","")</f>
        <v/>
      </c>
    </row>
    <row r="47" spans="2:7" x14ac:dyDescent="0.2">
      <c r="B47" s="66" t="s">
        <v>5</v>
      </c>
      <c r="C47" s="51" t="str">
        <f t="shared" si="0"/>
        <v xml:space="preserve"> </v>
      </c>
      <c r="D47" s="51" t="str">
        <f t="shared" si="1"/>
        <v xml:space="preserve"> </v>
      </c>
      <c r="E47" s="51">
        <v>1.1574074074074073E-5</v>
      </c>
      <c r="F47" s="52" t="e">
        <f t="shared" si="2"/>
        <v>#N/A</v>
      </c>
      <c r="G47" t="str">
        <f>IF((ISERROR((VLOOKUP(B47,Calculation!C$2:C$1430,1,FALSE)))),"not entered","")</f>
        <v/>
      </c>
    </row>
    <row r="48" spans="2:7" x14ac:dyDescent="0.2">
      <c r="B48" s="66" t="s">
        <v>5</v>
      </c>
      <c r="C48" s="51" t="str">
        <f t="shared" si="0"/>
        <v xml:space="preserve"> </v>
      </c>
      <c r="D48" s="51" t="str">
        <f t="shared" si="1"/>
        <v xml:space="preserve"> </v>
      </c>
      <c r="E48" s="51">
        <v>1.1574074074074073E-5</v>
      </c>
      <c r="F48" s="52" t="e">
        <f t="shared" si="2"/>
        <v>#N/A</v>
      </c>
      <c r="G48" t="str">
        <f>IF((ISERROR((VLOOKUP(B48,Calculation!C$2:C$1430,1,FALSE)))),"not entered","")</f>
        <v/>
      </c>
    </row>
    <row r="49" spans="2:7" x14ac:dyDescent="0.2">
      <c r="B49" s="66" t="s">
        <v>5</v>
      </c>
      <c r="C49" s="51" t="str">
        <f t="shared" si="0"/>
        <v xml:space="preserve"> </v>
      </c>
      <c r="D49" s="51" t="str">
        <f t="shared" si="1"/>
        <v xml:space="preserve"> </v>
      </c>
      <c r="E49" s="51">
        <v>1.1574074074074073E-5</v>
      </c>
      <c r="F49" s="52" t="e">
        <f t="shared" si="2"/>
        <v>#N/A</v>
      </c>
      <c r="G49" t="str">
        <f>IF((ISERROR((VLOOKUP(B49,Calculation!C$2:C$1430,1,FALSE)))),"not entered","")</f>
        <v/>
      </c>
    </row>
    <row r="50" spans="2:7" x14ac:dyDescent="0.2">
      <c r="B50" s="66" t="s">
        <v>5</v>
      </c>
      <c r="C50" s="51" t="str">
        <f t="shared" si="0"/>
        <v xml:space="preserve"> </v>
      </c>
      <c r="D50" s="51" t="str">
        <f t="shared" si="1"/>
        <v xml:space="preserve"> </v>
      </c>
      <c r="E50" s="51">
        <v>1.1574074074074073E-5</v>
      </c>
      <c r="F50" s="52" t="e">
        <f t="shared" si="2"/>
        <v>#N/A</v>
      </c>
      <c r="G50" t="str">
        <f>IF((ISERROR((VLOOKUP(B50,Calculation!C$2:C$1430,1,FALSE)))),"not entered","")</f>
        <v/>
      </c>
    </row>
    <row r="51" spans="2:7" x14ac:dyDescent="0.2">
      <c r="B51" s="66" t="s">
        <v>5</v>
      </c>
      <c r="C51" s="51" t="str">
        <f t="shared" si="0"/>
        <v xml:space="preserve"> </v>
      </c>
      <c r="D51" s="51" t="str">
        <f t="shared" si="1"/>
        <v xml:space="preserve"> </v>
      </c>
      <c r="E51" s="51">
        <v>1.1574074074074073E-5</v>
      </c>
      <c r="F51" s="52" t="e">
        <f t="shared" si="2"/>
        <v>#N/A</v>
      </c>
      <c r="G51" t="str">
        <f>IF((ISERROR((VLOOKUP(B51,Calculation!C$2:C$1430,1,FALSE)))),"not entered","")</f>
        <v/>
      </c>
    </row>
    <row r="52" spans="2:7" x14ac:dyDescent="0.2">
      <c r="B52" s="66" t="s">
        <v>5</v>
      </c>
      <c r="C52" s="51" t="str">
        <f t="shared" si="0"/>
        <v xml:space="preserve"> </v>
      </c>
      <c r="D52" s="51" t="str">
        <f t="shared" si="1"/>
        <v xml:space="preserve"> </v>
      </c>
      <c r="E52" s="51">
        <v>1.1574074074074073E-5</v>
      </c>
      <c r="F52" s="52" t="e">
        <f t="shared" si="2"/>
        <v>#N/A</v>
      </c>
      <c r="G52" t="str">
        <f>IF((ISERROR((VLOOKUP(B52,Calculation!C$2:C$1430,1,FALSE)))),"not entered","")</f>
        <v/>
      </c>
    </row>
    <row r="53" spans="2:7" x14ac:dyDescent="0.2">
      <c r="B53" s="66" t="s">
        <v>5</v>
      </c>
      <c r="C53" s="51" t="str">
        <f t="shared" si="0"/>
        <v xml:space="preserve"> </v>
      </c>
      <c r="D53" s="51" t="str">
        <f t="shared" si="1"/>
        <v xml:space="preserve"> </v>
      </c>
      <c r="E53" s="51">
        <v>1.1574074074074073E-5</v>
      </c>
      <c r="F53" s="52" t="e">
        <f t="shared" si="2"/>
        <v>#N/A</v>
      </c>
      <c r="G53" t="str">
        <f>IF((ISERROR((VLOOKUP(B53,Calculation!C$2:C$1430,1,FALSE)))),"not entered","")</f>
        <v/>
      </c>
    </row>
    <row r="54" spans="2:7" x14ac:dyDescent="0.2">
      <c r="B54" s="66" t="s">
        <v>5</v>
      </c>
      <c r="C54" s="51" t="str">
        <f t="shared" si="0"/>
        <v xml:space="preserve"> </v>
      </c>
      <c r="D54" s="51" t="str">
        <f t="shared" si="1"/>
        <v xml:space="preserve"> </v>
      </c>
      <c r="E54" s="51">
        <v>1.1574074074074073E-5</v>
      </c>
      <c r="F54" s="52" t="e">
        <f t="shared" si="2"/>
        <v>#N/A</v>
      </c>
      <c r="G54" t="str">
        <f>IF((ISERROR((VLOOKUP(B54,Calculation!C$2:C$1430,1,FALSE)))),"not entered","")</f>
        <v/>
      </c>
    </row>
    <row r="55" spans="2:7" x14ac:dyDescent="0.2">
      <c r="B55" s="66" t="s">
        <v>5</v>
      </c>
      <c r="C55" s="51" t="str">
        <f t="shared" si="0"/>
        <v xml:space="preserve"> </v>
      </c>
      <c r="D55" s="51" t="str">
        <f t="shared" si="1"/>
        <v xml:space="preserve"> </v>
      </c>
      <c r="E55" s="51">
        <v>1.1574074074074073E-5</v>
      </c>
      <c r="F55" s="52" t="e">
        <f t="shared" si="2"/>
        <v>#N/A</v>
      </c>
      <c r="G55" t="str">
        <f>IF((ISERROR((VLOOKUP(B55,Calculation!C$2:C$1430,1,FALSE)))),"not entered","")</f>
        <v/>
      </c>
    </row>
    <row r="56" spans="2:7" x14ac:dyDescent="0.2">
      <c r="B56" s="66" t="s">
        <v>5</v>
      </c>
      <c r="C56" s="51" t="str">
        <f t="shared" si="0"/>
        <v xml:space="preserve"> </v>
      </c>
      <c r="D56" s="51" t="str">
        <f t="shared" si="1"/>
        <v xml:space="preserve"> </v>
      </c>
      <c r="E56" s="51">
        <v>1.1574074074074073E-5</v>
      </c>
      <c r="F56" s="52" t="e">
        <f t="shared" si="2"/>
        <v>#N/A</v>
      </c>
      <c r="G56" t="str">
        <f>IF((ISERROR((VLOOKUP(B56,Calculation!C$2:C$1430,1,FALSE)))),"not entered","")</f>
        <v/>
      </c>
    </row>
    <row r="57" spans="2:7" x14ac:dyDescent="0.2">
      <c r="B57" s="66" t="s">
        <v>5</v>
      </c>
      <c r="C57" s="51" t="str">
        <f t="shared" si="0"/>
        <v xml:space="preserve"> </v>
      </c>
      <c r="D57" s="51" t="str">
        <f t="shared" si="1"/>
        <v xml:space="preserve"> </v>
      </c>
      <c r="E57" s="51">
        <v>1.1574074074074073E-5</v>
      </c>
      <c r="F57" s="52" t="e">
        <f t="shared" si="2"/>
        <v>#N/A</v>
      </c>
      <c r="G57" t="str">
        <f>IF((ISERROR((VLOOKUP(B57,Calculation!C$2:C$1430,1,FALSE)))),"not entered","")</f>
        <v/>
      </c>
    </row>
    <row r="58" spans="2:7" x14ac:dyDescent="0.2">
      <c r="B58" s="66" t="s">
        <v>5</v>
      </c>
      <c r="C58" s="51" t="str">
        <f t="shared" si="0"/>
        <v xml:space="preserve"> </v>
      </c>
      <c r="D58" s="51" t="str">
        <f t="shared" si="1"/>
        <v xml:space="preserve"> </v>
      </c>
      <c r="E58" s="51">
        <v>1.1574074074074073E-5</v>
      </c>
      <c r="F58" s="52" t="e">
        <f t="shared" si="2"/>
        <v>#N/A</v>
      </c>
      <c r="G58" t="str">
        <f>IF((ISERROR((VLOOKUP(B58,Calculation!C$2:C$1430,1,FALSE)))),"not entered","")</f>
        <v/>
      </c>
    </row>
    <row r="59" spans="2:7" x14ac:dyDescent="0.2">
      <c r="B59" s="66" t="s">
        <v>5</v>
      </c>
      <c r="C59" s="51" t="str">
        <f t="shared" si="0"/>
        <v xml:space="preserve"> </v>
      </c>
      <c r="D59" s="51" t="str">
        <f t="shared" si="1"/>
        <v xml:space="preserve"> </v>
      </c>
      <c r="E59" s="51">
        <v>1.1574074074074073E-5</v>
      </c>
      <c r="F59" s="52" t="e">
        <f t="shared" si="2"/>
        <v>#N/A</v>
      </c>
      <c r="G59" t="str">
        <f>IF((ISERROR((VLOOKUP(B59,Calculation!C$2:C$1430,1,FALSE)))),"not entered","")</f>
        <v/>
      </c>
    </row>
    <row r="60" spans="2:7" x14ac:dyDescent="0.2">
      <c r="B60" s="66" t="s">
        <v>5</v>
      </c>
      <c r="C60" s="51" t="str">
        <f t="shared" si="0"/>
        <v xml:space="preserve"> </v>
      </c>
      <c r="D60" s="51" t="str">
        <f t="shared" si="1"/>
        <v xml:space="preserve"> </v>
      </c>
      <c r="E60" s="51">
        <v>1.1574074074074073E-5</v>
      </c>
      <c r="F60" s="52" t="e">
        <f t="shared" si="2"/>
        <v>#N/A</v>
      </c>
      <c r="G60" t="str">
        <f>IF((ISERROR((VLOOKUP(B60,Calculation!C$2:C$1430,1,FALSE)))),"not entered","")</f>
        <v/>
      </c>
    </row>
    <row r="61" spans="2:7" x14ac:dyDescent="0.2">
      <c r="B61" s="66" t="s">
        <v>5</v>
      </c>
      <c r="C61" s="51" t="str">
        <f t="shared" si="0"/>
        <v xml:space="preserve"> </v>
      </c>
      <c r="D61" s="51" t="str">
        <f t="shared" si="1"/>
        <v xml:space="preserve"> </v>
      </c>
      <c r="E61" s="51">
        <v>1.1574074074074073E-5</v>
      </c>
      <c r="F61" s="52" t="e">
        <f t="shared" si="2"/>
        <v>#N/A</v>
      </c>
      <c r="G61" t="str">
        <f>IF((ISERROR((VLOOKUP(B61,Calculation!C$2:C$1430,1,FALSE)))),"not entered","")</f>
        <v/>
      </c>
    </row>
    <row r="62" spans="2:7" x14ac:dyDescent="0.2">
      <c r="B62" s="66" t="s">
        <v>5</v>
      </c>
      <c r="C62" s="51" t="str">
        <f t="shared" si="0"/>
        <v xml:space="preserve"> </v>
      </c>
      <c r="D62" s="51" t="str">
        <f t="shared" si="1"/>
        <v xml:space="preserve"> </v>
      </c>
      <c r="E62" s="51">
        <v>1.1574074074074073E-5</v>
      </c>
      <c r="F62" s="52" t="e">
        <f t="shared" si="2"/>
        <v>#N/A</v>
      </c>
      <c r="G62" t="str">
        <f>IF((ISERROR((VLOOKUP(B62,Calculation!C$2:C$1430,1,FALSE)))),"not entered","")</f>
        <v/>
      </c>
    </row>
    <row r="63" spans="2:7" x14ac:dyDescent="0.2">
      <c r="B63" s="66" t="s">
        <v>5</v>
      </c>
      <c r="C63" s="51" t="str">
        <f t="shared" si="0"/>
        <v xml:space="preserve"> </v>
      </c>
      <c r="D63" s="51" t="str">
        <f t="shared" si="1"/>
        <v xml:space="preserve"> </v>
      </c>
      <c r="E63" s="51">
        <v>1.1574074074074073E-5</v>
      </c>
      <c r="F63" s="52" t="e">
        <f t="shared" si="2"/>
        <v>#N/A</v>
      </c>
      <c r="G63" t="str">
        <f>IF((ISERROR((VLOOKUP(B63,Calculation!C$2:C$1430,1,FALSE)))),"not entered","")</f>
        <v/>
      </c>
    </row>
    <row r="64" spans="2:7" x14ac:dyDescent="0.2">
      <c r="B64" s="66" t="s">
        <v>5</v>
      </c>
      <c r="C64" s="51" t="str">
        <f t="shared" si="0"/>
        <v xml:space="preserve"> </v>
      </c>
      <c r="D64" s="51" t="str">
        <f t="shared" si="1"/>
        <v xml:space="preserve"> </v>
      </c>
      <c r="E64" s="51">
        <v>1.1574074074074073E-5</v>
      </c>
      <c r="F64" s="52" t="e">
        <f t="shared" si="2"/>
        <v>#N/A</v>
      </c>
      <c r="G64" t="str">
        <f>IF((ISERROR((VLOOKUP(B64,Calculation!C$2:C$1430,1,FALSE)))),"not entered","")</f>
        <v/>
      </c>
    </row>
    <row r="65" spans="2:7" x14ac:dyDescent="0.2">
      <c r="B65" s="66" t="s">
        <v>5</v>
      </c>
      <c r="C65" s="51" t="str">
        <f t="shared" si="0"/>
        <v xml:space="preserve"> </v>
      </c>
      <c r="D65" s="51" t="str">
        <f t="shared" si="1"/>
        <v xml:space="preserve"> </v>
      </c>
      <c r="E65" s="51">
        <v>1.1574074074074073E-5</v>
      </c>
      <c r="F65" s="52" t="e">
        <f t="shared" si="2"/>
        <v>#N/A</v>
      </c>
      <c r="G65" t="str">
        <f>IF((ISERROR((VLOOKUP(B65,Calculation!C$2:C$1430,1,FALSE)))),"not entered","")</f>
        <v/>
      </c>
    </row>
    <row r="66" spans="2:7" x14ac:dyDescent="0.2">
      <c r="B66" s="66" t="s">
        <v>5</v>
      </c>
      <c r="C66" s="51" t="str">
        <f t="shared" si="0"/>
        <v xml:space="preserve"> </v>
      </c>
      <c r="D66" s="51" t="str">
        <f t="shared" si="1"/>
        <v xml:space="preserve"> </v>
      </c>
      <c r="E66" s="51">
        <v>1.1574074074074073E-5</v>
      </c>
      <c r="F66" s="52" t="e">
        <f t="shared" si="2"/>
        <v>#N/A</v>
      </c>
      <c r="G66" t="str">
        <f>IF((ISERROR((VLOOKUP(B66,Calculation!C$2:C$1430,1,FALSE)))),"not entered","")</f>
        <v/>
      </c>
    </row>
    <row r="67" spans="2:7" x14ac:dyDescent="0.2">
      <c r="B67" s="66" t="s">
        <v>5</v>
      </c>
      <c r="C67" s="51" t="str">
        <f t="shared" si="0"/>
        <v xml:space="preserve"> </v>
      </c>
      <c r="D67" s="51" t="str">
        <f t="shared" si="1"/>
        <v xml:space="preserve"> </v>
      </c>
      <c r="E67" s="51">
        <v>1.1574074074074073E-5</v>
      </c>
      <c r="F67" s="52" t="e">
        <f t="shared" si="2"/>
        <v>#N/A</v>
      </c>
      <c r="G67" t="str">
        <f>IF((ISERROR((VLOOKUP(B67,Calculation!C$2:C$1430,1,FALSE)))),"not entered","")</f>
        <v/>
      </c>
    </row>
    <row r="68" spans="2:7" x14ac:dyDescent="0.2">
      <c r="B68" s="66" t="s">
        <v>5</v>
      </c>
      <c r="C68" s="51" t="str">
        <f t="shared" si="0"/>
        <v xml:space="preserve"> </v>
      </c>
      <c r="D68" s="51" t="str">
        <f t="shared" si="1"/>
        <v xml:space="preserve"> </v>
      </c>
      <c r="E68" s="51">
        <v>1.1574074074074073E-5</v>
      </c>
      <c r="F68" s="52" t="e">
        <f t="shared" si="2"/>
        <v>#N/A</v>
      </c>
      <c r="G68" t="str">
        <f>IF((ISERROR((VLOOKUP(B68,Calculation!C$2:C$1430,1,FALSE)))),"not entered","")</f>
        <v/>
      </c>
    </row>
    <row r="69" spans="2:7" x14ac:dyDescent="0.2">
      <c r="B69" s="66" t="s">
        <v>5</v>
      </c>
      <c r="C69" s="51" t="str">
        <f t="shared" si="0"/>
        <v xml:space="preserve"> </v>
      </c>
      <c r="D69" s="51" t="str">
        <f t="shared" si="1"/>
        <v xml:space="preserve"> </v>
      </c>
      <c r="E69" s="51">
        <v>1.1574074074074073E-5</v>
      </c>
      <c r="F69" s="52" t="e">
        <f t="shared" si="2"/>
        <v>#N/A</v>
      </c>
      <c r="G69" t="str">
        <f>IF((ISERROR((VLOOKUP(B69,Calculation!C$2:C$1430,1,FALSE)))),"not entered","")</f>
        <v/>
      </c>
    </row>
    <row r="70" spans="2:7" x14ac:dyDescent="0.2">
      <c r="B70" s="66" t="s">
        <v>5</v>
      </c>
      <c r="C70" s="51" t="str">
        <f t="shared" ref="C70:C133" si="3">VLOOKUP(B70,name,3,FALSE)</f>
        <v xml:space="preserve"> </v>
      </c>
      <c r="D70" s="51" t="str">
        <f t="shared" ref="D70:D133" si="4">VLOOKUP(B70,name,2,FALSE)</f>
        <v xml:space="preserve"> </v>
      </c>
      <c r="E70" s="51">
        <v>1.1574074074074073E-5</v>
      </c>
      <c r="F70" s="52" t="e">
        <f t="shared" ref="F70:F133" si="5">(VLOOKUP(C70,C$4:E$5,3,FALSE))/(E70/10000)</f>
        <v>#N/A</v>
      </c>
      <c r="G70" t="str">
        <f>IF((ISERROR((VLOOKUP(B70,Calculation!C$2:C$1430,1,FALSE)))),"not entered","")</f>
        <v/>
      </c>
    </row>
    <row r="71" spans="2:7" x14ac:dyDescent="0.2">
      <c r="B71" s="66" t="s">
        <v>5</v>
      </c>
      <c r="C71" s="51" t="str">
        <f t="shared" si="3"/>
        <v xml:space="preserve"> </v>
      </c>
      <c r="D71" s="51" t="str">
        <f t="shared" si="4"/>
        <v xml:space="preserve"> </v>
      </c>
      <c r="E71" s="51">
        <v>1.1574074074074073E-5</v>
      </c>
      <c r="F71" s="52" t="e">
        <f t="shared" si="5"/>
        <v>#N/A</v>
      </c>
      <c r="G71" t="str">
        <f>IF((ISERROR((VLOOKUP(B71,Calculation!C$2:C$1430,1,FALSE)))),"not entered","")</f>
        <v/>
      </c>
    </row>
    <row r="72" spans="2:7" x14ac:dyDescent="0.2">
      <c r="B72" s="66" t="s">
        <v>5</v>
      </c>
      <c r="C72" s="51" t="str">
        <f t="shared" si="3"/>
        <v xml:space="preserve"> </v>
      </c>
      <c r="D72" s="51" t="str">
        <f t="shared" si="4"/>
        <v xml:space="preserve"> </v>
      </c>
      <c r="E72" s="51">
        <v>1.1574074074074073E-5</v>
      </c>
      <c r="F72" s="52" t="e">
        <f t="shared" si="5"/>
        <v>#N/A</v>
      </c>
      <c r="G72" t="str">
        <f>IF((ISERROR((VLOOKUP(B72,Calculation!C$2:C$1430,1,FALSE)))),"not entered","")</f>
        <v/>
      </c>
    </row>
    <row r="73" spans="2:7" x14ac:dyDescent="0.2">
      <c r="B73" s="66" t="s">
        <v>5</v>
      </c>
      <c r="C73" s="51" t="str">
        <f t="shared" si="3"/>
        <v xml:space="preserve"> </v>
      </c>
      <c r="D73" s="51" t="str">
        <f t="shared" si="4"/>
        <v xml:space="preserve"> </v>
      </c>
      <c r="E73" s="51">
        <v>1.1574074074074073E-5</v>
      </c>
      <c r="F73" s="52" t="e">
        <f t="shared" si="5"/>
        <v>#N/A</v>
      </c>
      <c r="G73" t="str">
        <f>IF((ISERROR((VLOOKUP(B73,Calculation!C$2:C$1430,1,FALSE)))),"not entered","")</f>
        <v/>
      </c>
    </row>
    <row r="74" spans="2:7" x14ac:dyDescent="0.2">
      <c r="B74" s="66" t="s">
        <v>5</v>
      </c>
      <c r="C74" s="51" t="str">
        <f t="shared" si="3"/>
        <v xml:space="preserve"> </v>
      </c>
      <c r="D74" s="51" t="str">
        <f t="shared" si="4"/>
        <v xml:space="preserve"> </v>
      </c>
      <c r="E74" s="51">
        <v>1.1574074074074073E-5</v>
      </c>
      <c r="F74" s="52" t="e">
        <f t="shared" si="5"/>
        <v>#N/A</v>
      </c>
      <c r="G74" t="str">
        <f>IF((ISERROR((VLOOKUP(B74,Calculation!C$2:C$1430,1,FALSE)))),"not entered","")</f>
        <v/>
      </c>
    </row>
    <row r="75" spans="2:7" x14ac:dyDescent="0.2">
      <c r="B75" s="66" t="s">
        <v>5</v>
      </c>
      <c r="C75" s="51" t="str">
        <f t="shared" si="3"/>
        <v xml:space="preserve"> </v>
      </c>
      <c r="D75" s="51" t="str">
        <f t="shared" si="4"/>
        <v xml:space="preserve"> </v>
      </c>
      <c r="E75" s="51">
        <v>1.1574074074074073E-5</v>
      </c>
      <c r="F75" s="52" t="e">
        <f t="shared" si="5"/>
        <v>#N/A</v>
      </c>
      <c r="G75" t="str">
        <f>IF((ISERROR((VLOOKUP(B75,Calculation!C$2:C$1430,1,FALSE)))),"not entered","")</f>
        <v/>
      </c>
    </row>
    <row r="76" spans="2:7" x14ac:dyDescent="0.2">
      <c r="B76" s="66" t="s">
        <v>5</v>
      </c>
      <c r="C76" s="51" t="str">
        <f t="shared" si="3"/>
        <v xml:space="preserve"> </v>
      </c>
      <c r="D76" s="51" t="str">
        <f t="shared" si="4"/>
        <v xml:space="preserve"> </v>
      </c>
      <c r="E76" s="51">
        <v>1.1574074074074073E-5</v>
      </c>
      <c r="F76" s="52" t="e">
        <f t="shared" si="5"/>
        <v>#N/A</v>
      </c>
      <c r="G76" t="str">
        <f>IF((ISERROR((VLOOKUP(B76,Calculation!C$2:C$1430,1,FALSE)))),"not entered","")</f>
        <v/>
      </c>
    </row>
    <row r="77" spans="2:7" x14ac:dyDescent="0.2">
      <c r="B77" s="66" t="s">
        <v>5</v>
      </c>
      <c r="C77" s="51" t="str">
        <f t="shared" si="3"/>
        <v xml:space="preserve"> </v>
      </c>
      <c r="D77" s="51" t="str">
        <f t="shared" si="4"/>
        <v xml:space="preserve"> </v>
      </c>
      <c r="E77" s="51">
        <v>1.1574074074074073E-5</v>
      </c>
      <c r="F77" s="52" t="e">
        <f t="shared" si="5"/>
        <v>#N/A</v>
      </c>
      <c r="G77" t="str">
        <f>IF((ISERROR((VLOOKUP(B77,Calculation!C$2:C$1430,1,FALSE)))),"not entered","")</f>
        <v/>
      </c>
    </row>
    <row r="78" spans="2:7" x14ac:dyDescent="0.2">
      <c r="B78" s="66" t="s">
        <v>5</v>
      </c>
      <c r="C78" s="51" t="str">
        <f t="shared" si="3"/>
        <v xml:space="preserve"> </v>
      </c>
      <c r="D78" s="51" t="str">
        <f t="shared" si="4"/>
        <v xml:space="preserve"> </v>
      </c>
      <c r="E78" s="51">
        <v>1.1574074074074073E-5</v>
      </c>
      <c r="F78" s="52" t="e">
        <f t="shared" si="5"/>
        <v>#N/A</v>
      </c>
      <c r="G78" t="str">
        <f>IF((ISERROR((VLOOKUP(B78,Calculation!C$2:C$1430,1,FALSE)))),"not entered","")</f>
        <v/>
      </c>
    </row>
    <row r="79" spans="2:7" x14ac:dyDescent="0.2">
      <c r="B79" s="66" t="s">
        <v>5</v>
      </c>
      <c r="C79" s="51" t="str">
        <f t="shared" si="3"/>
        <v xml:space="preserve"> </v>
      </c>
      <c r="D79" s="51" t="str">
        <f t="shared" si="4"/>
        <v xml:space="preserve"> </v>
      </c>
      <c r="E79" s="51">
        <v>1.1574074074074073E-5</v>
      </c>
      <c r="F79" s="52" t="e">
        <f t="shared" si="5"/>
        <v>#N/A</v>
      </c>
      <c r="G79" t="str">
        <f>IF((ISERROR((VLOOKUP(B79,Calculation!C$2:C$1430,1,FALSE)))),"not entered","")</f>
        <v/>
      </c>
    </row>
    <row r="80" spans="2:7" x14ac:dyDescent="0.2">
      <c r="B80" s="66" t="s">
        <v>5</v>
      </c>
      <c r="C80" s="51" t="str">
        <f t="shared" si="3"/>
        <v xml:space="preserve"> </v>
      </c>
      <c r="D80" s="51" t="str">
        <f t="shared" si="4"/>
        <v xml:space="preserve"> </v>
      </c>
      <c r="E80" s="51">
        <v>1.1574074074074073E-5</v>
      </c>
      <c r="F80" s="52" t="e">
        <f t="shared" si="5"/>
        <v>#N/A</v>
      </c>
      <c r="G80" t="str">
        <f>IF((ISERROR((VLOOKUP(B80,Calculation!C$2:C$1430,1,FALSE)))),"not entered","")</f>
        <v/>
      </c>
    </row>
    <row r="81" spans="2:7" x14ac:dyDescent="0.2">
      <c r="B81" s="66" t="s">
        <v>5</v>
      </c>
      <c r="C81" s="51" t="str">
        <f t="shared" si="3"/>
        <v xml:space="preserve"> </v>
      </c>
      <c r="D81" s="51" t="str">
        <f t="shared" si="4"/>
        <v xml:space="preserve"> </v>
      </c>
      <c r="E81" s="51">
        <v>1.1574074074074073E-5</v>
      </c>
      <c r="F81" s="52" t="e">
        <f t="shared" si="5"/>
        <v>#N/A</v>
      </c>
      <c r="G81" t="str">
        <f>IF((ISERROR((VLOOKUP(B81,Calculation!C$2:C$1430,1,FALSE)))),"not entered","")</f>
        <v/>
      </c>
    </row>
    <row r="82" spans="2:7" x14ac:dyDescent="0.2">
      <c r="B82" s="66" t="s">
        <v>5</v>
      </c>
      <c r="C82" s="51" t="str">
        <f t="shared" si="3"/>
        <v xml:space="preserve"> </v>
      </c>
      <c r="D82" s="51" t="str">
        <f t="shared" si="4"/>
        <v xml:space="preserve"> </v>
      </c>
      <c r="E82" s="51">
        <v>1.1574074074074073E-5</v>
      </c>
      <c r="F82" s="52" t="e">
        <f t="shared" si="5"/>
        <v>#N/A</v>
      </c>
      <c r="G82" t="str">
        <f>IF((ISERROR((VLOOKUP(B82,Calculation!C$2:C$1430,1,FALSE)))),"not entered","")</f>
        <v/>
      </c>
    </row>
    <row r="83" spans="2:7" x14ac:dyDescent="0.2">
      <c r="B83" s="66" t="s">
        <v>5</v>
      </c>
      <c r="C83" s="51" t="str">
        <f t="shared" si="3"/>
        <v xml:space="preserve"> </v>
      </c>
      <c r="D83" s="51" t="str">
        <f t="shared" si="4"/>
        <v xml:space="preserve"> </v>
      </c>
      <c r="E83" s="51">
        <v>1.1574074074074073E-5</v>
      </c>
      <c r="F83" s="52" t="e">
        <f t="shared" si="5"/>
        <v>#N/A</v>
      </c>
      <c r="G83" t="str">
        <f>IF((ISERROR((VLOOKUP(B83,Calculation!C$2:C$1430,1,FALSE)))),"not entered","")</f>
        <v/>
      </c>
    </row>
    <row r="84" spans="2:7" x14ac:dyDescent="0.2">
      <c r="B84" s="66" t="s">
        <v>5</v>
      </c>
      <c r="C84" s="51" t="str">
        <f t="shared" si="3"/>
        <v xml:space="preserve"> </v>
      </c>
      <c r="D84" s="51" t="str">
        <f t="shared" si="4"/>
        <v xml:space="preserve"> </v>
      </c>
      <c r="E84" s="51">
        <v>1.1574074074074073E-5</v>
      </c>
      <c r="F84" s="52" t="e">
        <f t="shared" si="5"/>
        <v>#N/A</v>
      </c>
      <c r="G84" t="str">
        <f>IF((ISERROR((VLOOKUP(B84,Calculation!C$2:C$1430,1,FALSE)))),"not entered","")</f>
        <v/>
      </c>
    </row>
    <row r="85" spans="2:7" x14ac:dyDescent="0.2">
      <c r="B85" s="66" t="s">
        <v>5</v>
      </c>
      <c r="C85" s="51" t="str">
        <f t="shared" si="3"/>
        <v xml:space="preserve"> </v>
      </c>
      <c r="D85" s="51" t="str">
        <f t="shared" si="4"/>
        <v xml:space="preserve"> </v>
      </c>
      <c r="E85" s="51">
        <v>1.1574074074074073E-5</v>
      </c>
      <c r="F85" s="52" t="e">
        <f t="shared" si="5"/>
        <v>#N/A</v>
      </c>
      <c r="G85" t="str">
        <f>IF((ISERROR((VLOOKUP(B85,Calculation!C$2:C$1430,1,FALSE)))),"not entered","")</f>
        <v/>
      </c>
    </row>
    <row r="86" spans="2:7" x14ac:dyDescent="0.2">
      <c r="B86" s="66" t="s">
        <v>5</v>
      </c>
      <c r="C86" s="51" t="str">
        <f t="shared" si="3"/>
        <v xml:space="preserve"> </v>
      </c>
      <c r="D86" s="51" t="str">
        <f t="shared" si="4"/>
        <v xml:space="preserve"> </v>
      </c>
      <c r="E86" s="51">
        <v>1.1574074074074073E-5</v>
      </c>
      <c r="F86" s="52" t="e">
        <f t="shared" si="5"/>
        <v>#N/A</v>
      </c>
      <c r="G86" t="str">
        <f>IF((ISERROR((VLOOKUP(B86,Calculation!C$2:C$1430,1,FALSE)))),"not entered","")</f>
        <v/>
      </c>
    </row>
    <row r="87" spans="2:7" x14ac:dyDescent="0.2">
      <c r="B87" s="66" t="s">
        <v>5</v>
      </c>
      <c r="C87" s="51" t="str">
        <f t="shared" si="3"/>
        <v xml:space="preserve"> </v>
      </c>
      <c r="D87" s="51" t="str">
        <f t="shared" si="4"/>
        <v xml:space="preserve"> </v>
      </c>
      <c r="E87" s="51">
        <v>1.1574074074074073E-5</v>
      </c>
      <c r="F87" s="52" t="e">
        <f t="shared" si="5"/>
        <v>#N/A</v>
      </c>
      <c r="G87" t="str">
        <f>IF((ISERROR((VLOOKUP(B87,Calculation!C$2:C$1430,1,FALSE)))),"not entered","")</f>
        <v/>
      </c>
    </row>
    <row r="88" spans="2:7" x14ac:dyDescent="0.2">
      <c r="B88" s="66" t="s">
        <v>5</v>
      </c>
      <c r="C88" s="51" t="str">
        <f t="shared" si="3"/>
        <v xml:space="preserve"> </v>
      </c>
      <c r="D88" s="51" t="str">
        <f t="shared" si="4"/>
        <v xml:space="preserve"> </v>
      </c>
      <c r="E88" s="51">
        <v>1.1574074074074073E-5</v>
      </c>
      <c r="F88" s="52" t="e">
        <f t="shared" si="5"/>
        <v>#N/A</v>
      </c>
      <c r="G88" t="str">
        <f>IF((ISERROR((VLOOKUP(B88,Calculation!C$2:C$1430,1,FALSE)))),"not entered","")</f>
        <v/>
      </c>
    </row>
    <row r="89" spans="2:7" x14ac:dyDescent="0.2">
      <c r="B89" s="66" t="s">
        <v>5</v>
      </c>
      <c r="C89" s="51" t="str">
        <f t="shared" si="3"/>
        <v xml:space="preserve"> </v>
      </c>
      <c r="D89" s="51" t="str">
        <f t="shared" si="4"/>
        <v xml:space="preserve"> </v>
      </c>
      <c r="E89" s="51">
        <v>1.1574074074074073E-5</v>
      </c>
      <c r="F89" s="52" t="e">
        <f t="shared" si="5"/>
        <v>#N/A</v>
      </c>
      <c r="G89" t="str">
        <f>IF((ISERROR((VLOOKUP(B89,Calculation!C$2:C$1430,1,FALSE)))),"not entered","")</f>
        <v/>
      </c>
    </row>
    <row r="90" spans="2:7" x14ac:dyDescent="0.2">
      <c r="B90" s="66" t="s">
        <v>5</v>
      </c>
      <c r="C90" s="51" t="str">
        <f t="shared" si="3"/>
        <v xml:space="preserve"> </v>
      </c>
      <c r="D90" s="51" t="str">
        <f t="shared" si="4"/>
        <v xml:space="preserve"> </v>
      </c>
      <c r="E90" s="51">
        <v>1.1574074074074073E-5</v>
      </c>
      <c r="F90" s="52" t="e">
        <f t="shared" si="5"/>
        <v>#N/A</v>
      </c>
      <c r="G90" t="str">
        <f>IF((ISERROR((VLOOKUP(B90,Calculation!C$2:C$1430,1,FALSE)))),"not entered","")</f>
        <v/>
      </c>
    </row>
    <row r="91" spans="2:7" x14ac:dyDescent="0.2">
      <c r="B91" s="66" t="s">
        <v>5</v>
      </c>
      <c r="C91" s="51" t="str">
        <f t="shared" si="3"/>
        <v xml:space="preserve"> </v>
      </c>
      <c r="D91" s="51" t="str">
        <f t="shared" si="4"/>
        <v xml:space="preserve"> </v>
      </c>
      <c r="E91" s="51">
        <v>1.1574074074074073E-5</v>
      </c>
      <c r="F91" s="52" t="e">
        <f t="shared" si="5"/>
        <v>#N/A</v>
      </c>
      <c r="G91" t="str">
        <f>IF((ISERROR((VLOOKUP(B91,Calculation!C$2:C$1430,1,FALSE)))),"not entered","")</f>
        <v/>
      </c>
    </row>
    <row r="92" spans="2:7" x14ac:dyDescent="0.2">
      <c r="B92" s="66" t="s">
        <v>5</v>
      </c>
      <c r="C92" s="51" t="str">
        <f t="shared" si="3"/>
        <v xml:space="preserve"> </v>
      </c>
      <c r="D92" s="51" t="str">
        <f t="shared" si="4"/>
        <v xml:space="preserve"> </v>
      </c>
      <c r="E92" s="51">
        <v>1.1574074074074073E-5</v>
      </c>
      <c r="F92" s="52" t="e">
        <f t="shared" si="5"/>
        <v>#N/A</v>
      </c>
      <c r="G92" t="str">
        <f>IF((ISERROR((VLOOKUP(B92,Calculation!C$2:C$1430,1,FALSE)))),"not entered","")</f>
        <v/>
      </c>
    </row>
    <row r="93" spans="2:7" x14ac:dyDescent="0.2">
      <c r="B93" s="66" t="s">
        <v>5</v>
      </c>
      <c r="C93" s="51" t="str">
        <f t="shared" si="3"/>
        <v xml:space="preserve"> </v>
      </c>
      <c r="D93" s="51" t="str">
        <f t="shared" si="4"/>
        <v xml:space="preserve"> </v>
      </c>
      <c r="E93" s="51">
        <v>1.1574074074074073E-5</v>
      </c>
      <c r="F93" s="52" t="e">
        <f t="shared" si="5"/>
        <v>#N/A</v>
      </c>
      <c r="G93" t="str">
        <f>IF((ISERROR((VLOOKUP(B93,Calculation!C$2:C$1430,1,FALSE)))),"not entered","")</f>
        <v/>
      </c>
    </row>
    <row r="94" spans="2:7" x14ac:dyDescent="0.2">
      <c r="B94" s="66" t="s">
        <v>5</v>
      </c>
      <c r="C94" s="51" t="str">
        <f t="shared" si="3"/>
        <v xml:space="preserve"> </v>
      </c>
      <c r="D94" s="51" t="str">
        <f t="shared" si="4"/>
        <v xml:space="preserve"> </v>
      </c>
      <c r="E94" s="51">
        <v>1.1574074074074073E-5</v>
      </c>
      <c r="F94" s="52" t="e">
        <f t="shared" si="5"/>
        <v>#N/A</v>
      </c>
      <c r="G94" t="str">
        <f>IF((ISERROR((VLOOKUP(B94,Calculation!C$2:C$1430,1,FALSE)))),"not entered","")</f>
        <v/>
      </c>
    </row>
    <row r="95" spans="2:7" x14ac:dyDescent="0.2">
      <c r="B95" s="66" t="s">
        <v>5</v>
      </c>
      <c r="C95" s="51" t="str">
        <f t="shared" si="3"/>
        <v xml:space="preserve"> </v>
      </c>
      <c r="D95" s="51" t="str">
        <f t="shared" si="4"/>
        <v xml:space="preserve"> </v>
      </c>
      <c r="E95" s="51">
        <v>1.1574074074074073E-5</v>
      </c>
      <c r="F95" s="52" t="e">
        <f t="shared" si="5"/>
        <v>#N/A</v>
      </c>
      <c r="G95" t="str">
        <f>IF((ISERROR((VLOOKUP(B95,Calculation!C$2:C$1430,1,FALSE)))),"not entered","")</f>
        <v/>
      </c>
    </row>
    <row r="96" spans="2:7" x14ac:dyDescent="0.2">
      <c r="B96" s="66" t="s">
        <v>5</v>
      </c>
      <c r="C96" s="51" t="str">
        <f t="shared" si="3"/>
        <v xml:space="preserve"> </v>
      </c>
      <c r="D96" s="51" t="str">
        <f t="shared" si="4"/>
        <v xml:space="preserve"> </v>
      </c>
      <c r="E96" s="51">
        <v>1.1574074074074073E-5</v>
      </c>
      <c r="F96" s="52" t="e">
        <f t="shared" si="5"/>
        <v>#N/A</v>
      </c>
      <c r="G96" t="str">
        <f>IF((ISERROR((VLOOKUP(B96,Calculation!C$2:C$1430,1,FALSE)))),"not entered","")</f>
        <v/>
      </c>
    </row>
    <row r="97" spans="2:7" x14ac:dyDescent="0.2">
      <c r="B97" s="66" t="s">
        <v>5</v>
      </c>
      <c r="C97" s="51" t="str">
        <f t="shared" si="3"/>
        <v xml:space="preserve"> </v>
      </c>
      <c r="D97" s="51" t="str">
        <f t="shared" si="4"/>
        <v xml:space="preserve"> </v>
      </c>
      <c r="E97" s="51">
        <v>1.1574074074074073E-5</v>
      </c>
      <c r="F97" s="52" t="e">
        <f t="shared" si="5"/>
        <v>#N/A</v>
      </c>
      <c r="G97" t="str">
        <f>IF((ISERROR((VLOOKUP(B97,Calculation!C$2:C$1430,1,FALSE)))),"not entered","")</f>
        <v/>
      </c>
    </row>
    <row r="98" spans="2:7" x14ac:dyDescent="0.2">
      <c r="B98" s="66" t="s">
        <v>5</v>
      </c>
      <c r="C98" s="51" t="str">
        <f t="shared" si="3"/>
        <v xml:space="preserve"> </v>
      </c>
      <c r="D98" s="51" t="str">
        <f t="shared" si="4"/>
        <v xml:space="preserve"> </v>
      </c>
      <c r="E98" s="51">
        <v>1.1574074074074073E-5</v>
      </c>
      <c r="F98" s="52" t="e">
        <f t="shared" si="5"/>
        <v>#N/A</v>
      </c>
      <c r="G98" t="str">
        <f>IF((ISERROR((VLOOKUP(B98,Calculation!C$2:C$1430,1,FALSE)))),"not entered","")</f>
        <v/>
      </c>
    </row>
    <row r="99" spans="2:7" x14ac:dyDescent="0.2">
      <c r="B99" s="66" t="s">
        <v>5</v>
      </c>
      <c r="C99" s="51" t="str">
        <f t="shared" si="3"/>
        <v xml:space="preserve"> </v>
      </c>
      <c r="D99" s="51" t="str">
        <f t="shared" si="4"/>
        <v xml:space="preserve"> </v>
      </c>
      <c r="E99" s="51">
        <v>1.1574074074074073E-5</v>
      </c>
      <c r="F99" s="52" t="e">
        <f t="shared" si="5"/>
        <v>#N/A</v>
      </c>
      <c r="G99" t="str">
        <f>IF((ISERROR((VLOOKUP(B99,Calculation!C$2:C$1430,1,FALSE)))),"not entered","")</f>
        <v/>
      </c>
    </row>
    <row r="100" spans="2:7" x14ac:dyDescent="0.2">
      <c r="B100" s="66" t="s">
        <v>5</v>
      </c>
      <c r="C100" s="51" t="str">
        <f t="shared" si="3"/>
        <v xml:space="preserve"> </v>
      </c>
      <c r="D100" s="51" t="str">
        <f t="shared" si="4"/>
        <v xml:space="preserve"> </v>
      </c>
      <c r="E100" s="51">
        <v>1.1574074074074073E-5</v>
      </c>
      <c r="F100" s="52" t="e">
        <f t="shared" si="5"/>
        <v>#N/A</v>
      </c>
      <c r="G100" t="str">
        <f>IF((ISERROR((VLOOKUP(B100,Calculation!C$2:C$1430,1,FALSE)))),"not entered","")</f>
        <v/>
      </c>
    </row>
    <row r="101" spans="2:7" x14ac:dyDescent="0.2">
      <c r="B101" s="66" t="s">
        <v>5</v>
      </c>
      <c r="C101" s="51" t="str">
        <f t="shared" si="3"/>
        <v xml:space="preserve"> </v>
      </c>
      <c r="D101" s="51" t="str">
        <f t="shared" si="4"/>
        <v xml:space="preserve"> </v>
      </c>
      <c r="E101" s="51">
        <v>1.1574074074074073E-5</v>
      </c>
      <c r="F101" s="52" t="e">
        <f t="shared" si="5"/>
        <v>#N/A</v>
      </c>
      <c r="G101" t="str">
        <f>IF((ISERROR((VLOOKUP(B101,Calculation!C$2:C$1430,1,FALSE)))),"not entered","")</f>
        <v/>
      </c>
    </row>
    <row r="102" spans="2:7" x14ac:dyDescent="0.2">
      <c r="B102" s="66" t="s">
        <v>5</v>
      </c>
      <c r="C102" s="51" t="str">
        <f t="shared" si="3"/>
        <v xml:space="preserve"> </v>
      </c>
      <c r="D102" s="51" t="str">
        <f t="shared" si="4"/>
        <v xml:space="preserve"> </v>
      </c>
      <c r="E102" s="51">
        <v>1.1574074074074073E-5</v>
      </c>
      <c r="F102" s="52" t="e">
        <f t="shared" si="5"/>
        <v>#N/A</v>
      </c>
      <c r="G102" t="str">
        <f>IF((ISERROR((VLOOKUP(B102,Calculation!C$2:C$1430,1,FALSE)))),"not entered","")</f>
        <v/>
      </c>
    </row>
    <row r="103" spans="2:7" x14ac:dyDescent="0.2">
      <c r="B103" s="66" t="s">
        <v>5</v>
      </c>
      <c r="C103" s="51" t="str">
        <f t="shared" si="3"/>
        <v xml:space="preserve"> </v>
      </c>
      <c r="D103" s="51" t="str">
        <f t="shared" si="4"/>
        <v xml:space="preserve"> </v>
      </c>
      <c r="E103" s="51">
        <v>1.1574074074074073E-5</v>
      </c>
      <c r="F103" s="52" t="e">
        <f t="shared" si="5"/>
        <v>#N/A</v>
      </c>
      <c r="G103" t="str">
        <f>IF((ISERROR((VLOOKUP(B103,Calculation!C$2:C$1430,1,FALSE)))),"not entered","")</f>
        <v/>
      </c>
    </row>
    <row r="104" spans="2:7" x14ac:dyDescent="0.2">
      <c r="B104" s="66" t="s">
        <v>5</v>
      </c>
      <c r="C104" s="51" t="str">
        <f t="shared" si="3"/>
        <v xml:space="preserve"> </v>
      </c>
      <c r="D104" s="51" t="str">
        <f t="shared" si="4"/>
        <v xml:space="preserve"> </v>
      </c>
      <c r="E104" s="51">
        <v>1.1574074074074073E-5</v>
      </c>
      <c r="F104" s="52" t="e">
        <f t="shared" si="5"/>
        <v>#N/A</v>
      </c>
      <c r="G104" t="str">
        <f>IF((ISERROR((VLOOKUP(B104,Calculation!C$2:C$1430,1,FALSE)))),"not entered","")</f>
        <v/>
      </c>
    </row>
    <row r="105" spans="2:7" x14ac:dyDescent="0.2">
      <c r="B105" s="66" t="s">
        <v>5</v>
      </c>
      <c r="C105" s="51" t="str">
        <f t="shared" si="3"/>
        <v xml:space="preserve"> </v>
      </c>
      <c r="D105" s="51" t="str">
        <f t="shared" si="4"/>
        <v xml:space="preserve"> </v>
      </c>
      <c r="E105" s="51">
        <v>1.1574074074074073E-5</v>
      </c>
      <c r="F105" s="52" t="e">
        <f t="shared" si="5"/>
        <v>#N/A</v>
      </c>
      <c r="G105" t="str">
        <f>IF((ISERROR((VLOOKUP(B105,Calculation!C$2:C$1430,1,FALSE)))),"not entered","")</f>
        <v/>
      </c>
    </row>
    <row r="106" spans="2:7" x14ac:dyDescent="0.2">
      <c r="B106" s="66" t="s">
        <v>5</v>
      </c>
      <c r="C106" s="51" t="str">
        <f t="shared" si="3"/>
        <v xml:space="preserve"> </v>
      </c>
      <c r="D106" s="51" t="str">
        <f t="shared" si="4"/>
        <v xml:space="preserve"> </v>
      </c>
      <c r="E106" s="51">
        <v>1.1574074074074073E-5</v>
      </c>
      <c r="F106" s="52" t="e">
        <f t="shared" si="5"/>
        <v>#N/A</v>
      </c>
      <c r="G106" t="str">
        <f>IF((ISERROR((VLOOKUP(B106,Calculation!C$2:C$1430,1,FALSE)))),"not entered","")</f>
        <v/>
      </c>
    </row>
    <row r="107" spans="2:7" x14ac:dyDescent="0.2">
      <c r="B107" s="66" t="s">
        <v>5</v>
      </c>
      <c r="C107" s="51" t="str">
        <f t="shared" si="3"/>
        <v xml:space="preserve"> </v>
      </c>
      <c r="D107" s="51" t="str">
        <f t="shared" si="4"/>
        <v xml:space="preserve"> </v>
      </c>
      <c r="E107" s="51">
        <v>1.1574074074074073E-5</v>
      </c>
      <c r="F107" s="52" t="e">
        <f t="shared" si="5"/>
        <v>#N/A</v>
      </c>
      <c r="G107" t="str">
        <f>IF((ISERROR((VLOOKUP(B107,Calculation!C$2:C$1430,1,FALSE)))),"not entered","")</f>
        <v/>
      </c>
    </row>
    <row r="108" spans="2:7" x14ac:dyDescent="0.2">
      <c r="B108" s="66" t="s">
        <v>5</v>
      </c>
      <c r="C108" s="51" t="str">
        <f t="shared" si="3"/>
        <v xml:space="preserve"> </v>
      </c>
      <c r="D108" s="51" t="str">
        <f t="shared" si="4"/>
        <v xml:space="preserve"> </v>
      </c>
      <c r="E108" s="51">
        <v>1.1574074074074073E-5</v>
      </c>
      <c r="F108" s="52" t="e">
        <f t="shared" si="5"/>
        <v>#N/A</v>
      </c>
      <c r="G108" t="str">
        <f>IF((ISERROR((VLOOKUP(B108,Calculation!C$2:C$1430,1,FALSE)))),"not entered","")</f>
        <v/>
      </c>
    </row>
    <row r="109" spans="2:7" x14ac:dyDescent="0.2">
      <c r="B109" s="66" t="s">
        <v>5</v>
      </c>
      <c r="C109" s="51" t="str">
        <f t="shared" si="3"/>
        <v xml:space="preserve"> </v>
      </c>
      <c r="D109" s="51" t="str">
        <f t="shared" si="4"/>
        <v xml:space="preserve"> </v>
      </c>
      <c r="E109" s="51">
        <v>1.1574074074074073E-5</v>
      </c>
      <c r="F109" s="52" t="e">
        <f t="shared" si="5"/>
        <v>#N/A</v>
      </c>
      <c r="G109" t="str">
        <f>IF((ISERROR((VLOOKUP(B109,Calculation!C$2:C$1430,1,FALSE)))),"not entered","")</f>
        <v/>
      </c>
    </row>
    <row r="110" spans="2:7" x14ac:dyDescent="0.2">
      <c r="B110" s="66" t="s">
        <v>5</v>
      </c>
      <c r="C110" s="51" t="str">
        <f t="shared" si="3"/>
        <v xml:space="preserve"> </v>
      </c>
      <c r="D110" s="51" t="str">
        <f t="shared" si="4"/>
        <v xml:space="preserve"> </v>
      </c>
      <c r="E110" s="51">
        <v>1.1574074074074073E-5</v>
      </c>
      <c r="F110" s="52" t="e">
        <f t="shared" si="5"/>
        <v>#N/A</v>
      </c>
      <c r="G110" t="str">
        <f>IF((ISERROR((VLOOKUP(B110,Calculation!C$2:C$1430,1,FALSE)))),"not entered","")</f>
        <v/>
      </c>
    </row>
    <row r="111" spans="2:7" x14ac:dyDescent="0.2">
      <c r="B111" s="66" t="s">
        <v>5</v>
      </c>
      <c r="C111" s="51" t="str">
        <f t="shared" si="3"/>
        <v xml:space="preserve"> </v>
      </c>
      <c r="D111" s="51" t="str">
        <f t="shared" si="4"/>
        <v xml:space="preserve"> </v>
      </c>
      <c r="E111" s="51">
        <v>1.1574074074074073E-5</v>
      </c>
      <c r="F111" s="52" t="e">
        <f t="shared" si="5"/>
        <v>#N/A</v>
      </c>
      <c r="G111" t="str">
        <f>IF((ISERROR((VLOOKUP(B111,Calculation!C$2:C$1430,1,FALSE)))),"not entered","")</f>
        <v/>
      </c>
    </row>
    <row r="112" spans="2:7" x14ac:dyDescent="0.2">
      <c r="B112" s="66" t="s">
        <v>5</v>
      </c>
      <c r="C112" s="51" t="str">
        <f t="shared" si="3"/>
        <v xml:space="preserve"> </v>
      </c>
      <c r="D112" s="51" t="str">
        <f t="shared" si="4"/>
        <v xml:space="preserve"> </v>
      </c>
      <c r="E112" s="51">
        <v>1.1574074074074073E-5</v>
      </c>
      <c r="F112" s="52" t="e">
        <f t="shared" si="5"/>
        <v>#N/A</v>
      </c>
      <c r="G112" t="str">
        <f>IF((ISERROR((VLOOKUP(B112,Calculation!C$2:C$1430,1,FALSE)))),"not entered","")</f>
        <v/>
      </c>
    </row>
    <row r="113" spans="2:7" x14ac:dyDescent="0.2">
      <c r="B113" s="66" t="s">
        <v>5</v>
      </c>
      <c r="C113" s="51" t="str">
        <f t="shared" si="3"/>
        <v xml:space="preserve"> </v>
      </c>
      <c r="D113" s="51" t="str">
        <f t="shared" si="4"/>
        <v xml:space="preserve"> </v>
      </c>
      <c r="E113" s="51">
        <v>1.1574074074074073E-5</v>
      </c>
      <c r="F113" s="52" t="e">
        <f t="shared" si="5"/>
        <v>#N/A</v>
      </c>
      <c r="G113" t="str">
        <f>IF((ISERROR((VLOOKUP(B113,Calculation!C$2:C$1430,1,FALSE)))),"not entered","")</f>
        <v/>
      </c>
    </row>
    <row r="114" spans="2:7" x14ac:dyDescent="0.2">
      <c r="B114" s="66" t="s">
        <v>5</v>
      </c>
      <c r="C114" s="51" t="str">
        <f t="shared" si="3"/>
        <v xml:space="preserve"> </v>
      </c>
      <c r="D114" s="51" t="str">
        <f t="shared" si="4"/>
        <v xml:space="preserve"> </v>
      </c>
      <c r="E114" s="51">
        <v>1.1574074074074073E-5</v>
      </c>
      <c r="F114" s="52" t="e">
        <f t="shared" si="5"/>
        <v>#N/A</v>
      </c>
      <c r="G114" t="str">
        <f>IF((ISERROR((VLOOKUP(B114,Calculation!C$2:C$1430,1,FALSE)))),"not entered","")</f>
        <v/>
      </c>
    </row>
    <row r="115" spans="2:7" x14ac:dyDescent="0.2">
      <c r="B115" s="66" t="s">
        <v>5</v>
      </c>
      <c r="C115" s="51" t="str">
        <f t="shared" si="3"/>
        <v xml:space="preserve"> </v>
      </c>
      <c r="D115" s="51" t="str">
        <f t="shared" si="4"/>
        <v xml:space="preserve"> </v>
      </c>
      <c r="E115" s="51">
        <v>1.1574074074074073E-5</v>
      </c>
      <c r="F115" s="52" t="e">
        <f t="shared" si="5"/>
        <v>#N/A</v>
      </c>
      <c r="G115" t="str">
        <f>IF((ISERROR((VLOOKUP(B115,Calculation!C$2:C$1430,1,FALSE)))),"not entered","")</f>
        <v/>
      </c>
    </row>
    <row r="116" spans="2:7" x14ac:dyDescent="0.2">
      <c r="B116" s="66" t="s">
        <v>5</v>
      </c>
      <c r="C116" s="51" t="str">
        <f t="shared" si="3"/>
        <v xml:space="preserve"> </v>
      </c>
      <c r="D116" s="51" t="str">
        <f t="shared" si="4"/>
        <v xml:space="preserve"> </v>
      </c>
      <c r="E116" s="51">
        <v>1.1574074074074073E-5</v>
      </c>
      <c r="F116" s="52" t="e">
        <f t="shared" si="5"/>
        <v>#N/A</v>
      </c>
      <c r="G116" t="str">
        <f>IF((ISERROR((VLOOKUP(B116,Calculation!C$2:C$1430,1,FALSE)))),"not entered","")</f>
        <v/>
      </c>
    </row>
    <row r="117" spans="2:7" x14ac:dyDescent="0.2">
      <c r="B117" s="66" t="s">
        <v>5</v>
      </c>
      <c r="C117" s="51" t="str">
        <f t="shared" si="3"/>
        <v xml:space="preserve"> </v>
      </c>
      <c r="D117" s="51" t="str">
        <f t="shared" si="4"/>
        <v xml:space="preserve"> </v>
      </c>
      <c r="E117" s="51">
        <v>1.1574074074074073E-5</v>
      </c>
      <c r="F117" s="52" t="e">
        <f t="shared" si="5"/>
        <v>#N/A</v>
      </c>
      <c r="G117" t="str">
        <f>IF((ISERROR((VLOOKUP(B117,Calculation!C$2:C$1430,1,FALSE)))),"not entered","")</f>
        <v/>
      </c>
    </row>
    <row r="118" spans="2:7" x14ac:dyDescent="0.2">
      <c r="B118" s="66" t="s">
        <v>5</v>
      </c>
      <c r="C118" s="51" t="str">
        <f t="shared" si="3"/>
        <v xml:space="preserve"> </v>
      </c>
      <c r="D118" s="51" t="str">
        <f t="shared" si="4"/>
        <v xml:space="preserve"> </v>
      </c>
      <c r="E118" s="51">
        <v>1.1574074074074073E-5</v>
      </c>
      <c r="F118" s="52" t="e">
        <f t="shared" si="5"/>
        <v>#N/A</v>
      </c>
      <c r="G118" t="str">
        <f>IF((ISERROR((VLOOKUP(B118,Calculation!C$2:C$1430,1,FALSE)))),"not entered","")</f>
        <v/>
      </c>
    </row>
    <row r="119" spans="2:7" x14ac:dyDescent="0.2">
      <c r="B119" s="66" t="s">
        <v>5</v>
      </c>
      <c r="C119" s="51" t="str">
        <f t="shared" si="3"/>
        <v xml:space="preserve"> </v>
      </c>
      <c r="D119" s="51" t="str">
        <f t="shared" si="4"/>
        <v xml:space="preserve"> </v>
      </c>
      <c r="E119" s="51">
        <v>1.1574074074074073E-5</v>
      </c>
      <c r="F119" s="52" t="e">
        <f t="shared" si="5"/>
        <v>#N/A</v>
      </c>
      <c r="G119" t="str">
        <f>IF((ISERROR((VLOOKUP(B119,Calculation!C$2:C$1430,1,FALSE)))),"not entered","")</f>
        <v/>
      </c>
    </row>
    <row r="120" spans="2:7" x14ac:dyDescent="0.2">
      <c r="B120" s="66" t="s">
        <v>5</v>
      </c>
      <c r="C120" s="51" t="str">
        <f t="shared" si="3"/>
        <v xml:space="preserve"> </v>
      </c>
      <c r="D120" s="51" t="str">
        <f t="shared" si="4"/>
        <v xml:space="preserve"> </v>
      </c>
      <c r="E120" s="51">
        <v>1.1574074074074073E-5</v>
      </c>
      <c r="F120" s="52" t="e">
        <f t="shared" si="5"/>
        <v>#N/A</v>
      </c>
      <c r="G120" t="str">
        <f>IF((ISERROR((VLOOKUP(B120,Calculation!C$2:C$1430,1,FALSE)))),"not entered","")</f>
        <v/>
      </c>
    </row>
    <row r="121" spans="2:7" x14ac:dyDescent="0.2">
      <c r="B121" s="66" t="s">
        <v>5</v>
      </c>
      <c r="C121" s="51" t="str">
        <f t="shared" si="3"/>
        <v xml:space="preserve"> </v>
      </c>
      <c r="D121" s="51" t="str">
        <f t="shared" si="4"/>
        <v xml:space="preserve"> </v>
      </c>
      <c r="E121" s="51">
        <v>1.1574074074074073E-5</v>
      </c>
      <c r="F121" s="52" t="e">
        <f t="shared" si="5"/>
        <v>#N/A</v>
      </c>
      <c r="G121" t="str">
        <f>IF((ISERROR((VLOOKUP(B121,Calculation!C$2:C$1430,1,FALSE)))),"not entered","")</f>
        <v/>
      </c>
    </row>
    <row r="122" spans="2:7" x14ac:dyDescent="0.2">
      <c r="B122" s="66" t="s">
        <v>5</v>
      </c>
      <c r="C122" s="51" t="str">
        <f t="shared" si="3"/>
        <v xml:space="preserve"> </v>
      </c>
      <c r="D122" s="51" t="str">
        <f t="shared" si="4"/>
        <v xml:space="preserve"> </v>
      </c>
      <c r="E122" s="51">
        <v>1.1574074074074073E-5</v>
      </c>
      <c r="F122" s="52" t="e">
        <f t="shared" si="5"/>
        <v>#N/A</v>
      </c>
      <c r="G122" t="str">
        <f>IF((ISERROR((VLOOKUP(B122,Calculation!C$2:C$1430,1,FALSE)))),"not entered","")</f>
        <v/>
      </c>
    </row>
    <row r="123" spans="2:7" x14ac:dyDescent="0.2">
      <c r="B123" s="66" t="s">
        <v>5</v>
      </c>
      <c r="C123" s="51" t="str">
        <f t="shared" si="3"/>
        <v xml:space="preserve"> </v>
      </c>
      <c r="D123" s="51" t="str">
        <f t="shared" si="4"/>
        <v xml:space="preserve"> </v>
      </c>
      <c r="E123" s="51">
        <v>1.1574074074074073E-5</v>
      </c>
      <c r="F123" s="52" t="e">
        <f t="shared" si="5"/>
        <v>#N/A</v>
      </c>
      <c r="G123" t="str">
        <f>IF((ISERROR((VLOOKUP(B123,Calculation!C$2:C$1430,1,FALSE)))),"not entered","")</f>
        <v/>
      </c>
    </row>
    <row r="124" spans="2:7" x14ac:dyDescent="0.2">
      <c r="B124" s="66" t="s">
        <v>5</v>
      </c>
      <c r="C124" s="51" t="str">
        <f t="shared" si="3"/>
        <v xml:space="preserve"> </v>
      </c>
      <c r="D124" s="51" t="str">
        <f t="shared" si="4"/>
        <v xml:space="preserve"> </v>
      </c>
      <c r="E124" s="51">
        <v>1.1574074074074073E-5</v>
      </c>
      <c r="F124" s="52" t="e">
        <f t="shared" si="5"/>
        <v>#N/A</v>
      </c>
      <c r="G124" t="str">
        <f>IF((ISERROR((VLOOKUP(B124,Calculation!C$2:C$1430,1,FALSE)))),"not entered","")</f>
        <v/>
      </c>
    </row>
    <row r="125" spans="2:7" x14ac:dyDescent="0.2">
      <c r="B125" s="66" t="s">
        <v>5</v>
      </c>
      <c r="C125" s="51" t="str">
        <f t="shared" si="3"/>
        <v xml:space="preserve"> </v>
      </c>
      <c r="D125" s="51" t="str">
        <f t="shared" si="4"/>
        <v xml:space="preserve"> </v>
      </c>
      <c r="E125" s="51">
        <v>1.1574074074074073E-5</v>
      </c>
      <c r="F125" s="52" t="e">
        <f t="shared" si="5"/>
        <v>#N/A</v>
      </c>
      <c r="G125" t="str">
        <f>IF((ISERROR((VLOOKUP(B125,Calculation!C$2:C$1430,1,FALSE)))),"not entered","")</f>
        <v/>
      </c>
    </row>
    <row r="126" spans="2:7" x14ac:dyDescent="0.2">
      <c r="B126" s="66" t="s">
        <v>5</v>
      </c>
      <c r="C126" s="51" t="str">
        <f t="shared" si="3"/>
        <v xml:space="preserve"> </v>
      </c>
      <c r="D126" s="51" t="str">
        <f t="shared" si="4"/>
        <v xml:space="preserve"> </v>
      </c>
      <c r="E126" s="51">
        <v>1.1574074074074073E-5</v>
      </c>
      <c r="F126" s="52" t="e">
        <f t="shared" si="5"/>
        <v>#N/A</v>
      </c>
      <c r="G126" t="str">
        <f>IF((ISERROR((VLOOKUP(B126,Calculation!C$2:C$1430,1,FALSE)))),"not entered","")</f>
        <v/>
      </c>
    </row>
    <row r="127" spans="2:7" x14ac:dyDescent="0.2">
      <c r="B127" s="66" t="s">
        <v>5</v>
      </c>
      <c r="C127" s="51" t="str">
        <f t="shared" si="3"/>
        <v xml:space="preserve"> </v>
      </c>
      <c r="D127" s="51" t="str">
        <f t="shared" si="4"/>
        <v xml:space="preserve"> </v>
      </c>
      <c r="E127" s="51">
        <v>1.1574074074074073E-5</v>
      </c>
      <c r="F127" s="52" t="e">
        <f t="shared" si="5"/>
        <v>#N/A</v>
      </c>
      <c r="G127" t="str">
        <f>IF((ISERROR((VLOOKUP(B127,Calculation!C$2:C$1430,1,FALSE)))),"not entered","")</f>
        <v/>
      </c>
    </row>
    <row r="128" spans="2:7" x14ac:dyDescent="0.2">
      <c r="B128" s="66" t="s">
        <v>5</v>
      </c>
      <c r="C128" s="51" t="str">
        <f t="shared" si="3"/>
        <v xml:space="preserve"> </v>
      </c>
      <c r="D128" s="51" t="str">
        <f t="shared" si="4"/>
        <v xml:space="preserve"> </v>
      </c>
      <c r="E128" s="51">
        <v>1.1574074074074073E-5</v>
      </c>
      <c r="F128" s="52" t="e">
        <f t="shared" si="5"/>
        <v>#N/A</v>
      </c>
      <c r="G128" t="str">
        <f>IF((ISERROR((VLOOKUP(B128,Calculation!C$2:C$1430,1,FALSE)))),"not entered","")</f>
        <v/>
      </c>
    </row>
    <row r="129" spans="2:7" x14ac:dyDescent="0.2">
      <c r="B129" s="66" t="s">
        <v>5</v>
      </c>
      <c r="C129" s="51" t="str">
        <f t="shared" si="3"/>
        <v xml:space="preserve"> </v>
      </c>
      <c r="D129" s="51" t="str">
        <f t="shared" si="4"/>
        <v xml:space="preserve"> </v>
      </c>
      <c r="E129" s="51">
        <v>1.1574074074074073E-5</v>
      </c>
      <c r="F129" s="52" t="e">
        <f t="shared" si="5"/>
        <v>#N/A</v>
      </c>
      <c r="G129" t="str">
        <f>IF((ISERROR((VLOOKUP(B129,Calculation!C$2:C$1430,1,FALSE)))),"not entered","")</f>
        <v/>
      </c>
    </row>
    <row r="130" spans="2:7" x14ac:dyDescent="0.2">
      <c r="B130" s="66" t="s">
        <v>5</v>
      </c>
      <c r="C130" s="51" t="str">
        <f t="shared" si="3"/>
        <v xml:space="preserve"> </v>
      </c>
      <c r="D130" s="51" t="str">
        <f t="shared" si="4"/>
        <v xml:space="preserve"> </v>
      </c>
      <c r="E130" s="51">
        <v>1.1574074074074073E-5</v>
      </c>
      <c r="F130" s="52" t="e">
        <f t="shared" si="5"/>
        <v>#N/A</v>
      </c>
      <c r="G130" t="str">
        <f>IF((ISERROR((VLOOKUP(B130,Calculation!C$2:C$1430,1,FALSE)))),"not entered","")</f>
        <v/>
      </c>
    </row>
    <row r="131" spans="2:7" x14ac:dyDescent="0.2">
      <c r="B131" s="66" t="s">
        <v>5</v>
      </c>
      <c r="C131" s="51" t="str">
        <f t="shared" si="3"/>
        <v xml:space="preserve"> </v>
      </c>
      <c r="D131" s="51" t="str">
        <f t="shared" si="4"/>
        <v xml:space="preserve"> </v>
      </c>
      <c r="E131" s="51">
        <v>1.1574074074074073E-5</v>
      </c>
      <c r="F131" s="52" t="e">
        <f t="shared" si="5"/>
        <v>#N/A</v>
      </c>
      <c r="G131" t="str">
        <f>IF((ISERROR((VLOOKUP(B131,Calculation!C$2:C$1430,1,FALSE)))),"not entered","")</f>
        <v/>
      </c>
    </row>
    <row r="132" spans="2:7" x14ac:dyDescent="0.2">
      <c r="B132" s="66" t="s">
        <v>5</v>
      </c>
      <c r="C132" s="51" t="str">
        <f t="shared" si="3"/>
        <v xml:space="preserve"> </v>
      </c>
      <c r="D132" s="51" t="str">
        <f t="shared" si="4"/>
        <v xml:space="preserve"> </v>
      </c>
      <c r="E132" s="51">
        <v>1.1574074074074073E-5</v>
      </c>
      <c r="F132" s="52" t="e">
        <f t="shared" si="5"/>
        <v>#N/A</v>
      </c>
      <c r="G132" t="str">
        <f>IF((ISERROR((VLOOKUP(B132,Calculation!C$2:C$1430,1,FALSE)))),"not entered","")</f>
        <v/>
      </c>
    </row>
    <row r="133" spans="2:7" x14ac:dyDescent="0.2">
      <c r="B133" s="66" t="s">
        <v>5</v>
      </c>
      <c r="C133" s="51" t="str">
        <f t="shared" si="3"/>
        <v xml:space="preserve"> </v>
      </c>
      <c r="D133" s="51" t="str">
        <f t="shared" si="4"/>
        <v xml:space="preserve"> </v>
      </c>
      <c r="E133" s="51">
        <v>1.1574074074074073E-5</v>
      </c>
      <c r="F133" s="52" t="e">
        <f t="shared" si="5"/>
        <v>#N/A</v>
      </c>
      <c r="G133" t="str">
        <f>IF((ISERROR((VLOOKUP(B133,Calculation!C$2:C$1430,1,FALSE)))),"not entered","")</f>
        <v/>
      </c>
    </row>
    <row r="134" spans="2:7" x14ac:dyDescent="0.2">
      <c r="B134" s="66" t="s">
        <v>5</v>
      </c>
      <c r="C134" s="51" t="str">
        <f t="shared" ref="C134:C197" si="6">VLOOKUP(B134,name,3,FALSE)</f>
        <v xml:space="preserve"> </v>
      </c>
      <c r="D134" s="51" t="str">
        <f t="shared" ref="D134:D197" si="7">VLOOKUP(B134,name,2,FALSE)</f>
        <v xml:space="preserve"> </v>
      </c>
      <c r="E134" s="51">
        <v>1.1574074074074073E-5</v>
      </c>
      <c r="F134" s="52" t="e">
        <f t="shared" ref="F134:F197" si="8">(VLOOKUP(C134,C$4:E$5,3,FALSE))/(E134/10000)</f>
        <v>#N/A</v>
      </c>
      <c r="G134" t="str">
        <f>IF((ISERROR((VLOOKUP(B134,Calculation!C$2:C$1430,1,FALSE)))),"not entered","")</f>
        <v/>
      </c>
    </row>
    <row r="135" spans="2:7" x14ac:dyDescent="0.2">
      <c r="B135" s="66" t="s">
        <v>5</v>
      </c>
      <c r="C135" s="51" t="str">
        <f t="shared" si="6"/>
        <v xml:space="preserve"> </v>
      </c>
      <c r="D135" s="51" t="str">
        <f t="shared" si="7"/>
        <v xml:space="preserve"> </v>
      </c>
      <c r="E135" s="51">
        <v>1.1574074074074073E-5</v>
      </c>
      <c r="F135" s="52" t="e">
        <f t="shared" si="8"/>
        <v>#N/A</v>
      </c>
      <c r="G135" t="str">
        <f>IF((ISERROR((VLOOKUP(B135,Calculation!C$2:C$1430,1,FALSE)))),"not entered","")</f>
        <v/>
      </c>
    </row>
    <row r="136" spans="2:7" x14ac:dyDescent="0.2">
      <c r="B136" s="66" t="s">
        <v>5</v>
      </c>
      <c r="C136" s="51" t="str">
        <f t="shared" si="6"/>
        <v xml:space="preserve"> </v>
      </c>
      <c r="D136" s="51" t="str">
        <f t="shared" si="7"/>
        <v xml:space="preserve"> </v>
      </c>
      <c r="E136" s="51">
        <v>1.1574074074074073E-5</v>
      </c>
      <c r="F136" s="52" t="e">
        <f t="shared" si="8"/>
        <v>#N/A</v>
      </c>
      <c r="G136" t="str">
        <f>IF((ISERROR((VLOOKUP(B136,Calculation!C$2:C$1430,1,FALSE)))),"not entered","")</f>
        <v/>
      </c>
    </row>
    <row r="137" spans="2:7" x14ac:dyDescent="0.2">
      <c r="B137" s="66" t="s">
        <v>5</v>
      </c>
      <c r="C137" s="51" t="str">
        <f t="shared" si="6"/>
        <v xml:space="preserve"> </v>
      </c>
      <c r="D137" s="51" t="str">
        <f t="shared" si="7"/>
        <v xml:space="preserve"> </v>
      </c>
      <c r="E137" s="51">
        <v>1.1574074074074073E-5</v>
      </c>
      <c r="F137" s="52" t="e">
        <f t="shared" si="8"/>
        <v>#N/A</v>
      </c>
      <c r="G137" t="str">
        <f>IF((ISERROR((VLOOKUP(B137,Calculation!C$2:C$1430,1,FALSE)))),"not entered","")</f>
        <v/>
      </c>
    </row>
    <row r="138" spans="2:7" x14ac:dyDescent="0.2">
      <c r="B138" s="66" t="s">
        <v>5</v>
      </c>
      <c r="C138" s="51" t="str">
        <f t="shared" si="6"/>
        <v xml:space="preserve"> </v>
      </c>
      <c r="D138" s="51" t="str">
        <f t="shared" si="7"/>
        <v xml:space="preserve"> </v>
      </c>
      <c r="E138" s="51">
        <v>1.1574074074074073E-5</v>
      </c>
      <c r="F138" s="52" t="e">
        <f t="shared" si="8"/>
        <v>#N/A</v>
      </c>
      <c r="G138" t="str">
        <f>IF((ISERROR((VLOOKUP(B138,Calculation!C$2:C$1430,1,FALSE)))),"not entered","")</f>
        <v/>
      </c>
    </row>
    <row r="139" spans="2:7" x14ac:dyDescent="0.2">
      <c r="B139" s="66" t="s">
        <v>5</v>
      </c>
      <c r="C139" s="51" t="str">
        <f t="shared" si="6"/>
        <v xml:space="preserve"> </v>
      </c>
      <c r="D139" s="51" t="str">
        <f t="shared" si="7"/>
        <v xml:space="preserve"> </v>
      </c>
      <c r="E139" s="51">
        <v>1.1574074074074073E-5</v>
      </c>
      <c r="F139" s="52" t="e">
        <f t="shared" si="8"/>
        <v>#N/A</v>
      </c>
      <c r="G139" t="str">
        <f>IF((ISERROR((VLOOKUP(B139,Calculation!C$2:C$1430,1,FALSE)))),"not entered","")</f>
        <v/>
      </c>
    </row>
    <row r="140" spans="2:7" x14ac:dyDescent="0.2">
      <c r="B140" s="66" t="s">
        <v>5</v>
      </c>
      <c r="C140" s="51" t="str">
        <f t="shared" si="6"/>
        <v xml:space="preserve"> </v>
      </c>
      <c r="D140" s="51" t="str">
        <f t="shared" si="7"/>
        <v xml:space="preserve"> </v>
      </c>
      <c r="E140" s="51">
        <v>1.1574074074074073E-5</v>
      </c>
      <c r="F140" s="52" t="e">
        <f t="shared" si="8"/>
        <v>#N/A</v>
      </c>
      <c r="G140" t="str">
        <f>IF((ISERROR((VLOOKUP(B140,Calculation!C$2:C$1430,1,FALSE)))),"not entered","")</f>
        <v/>
      </c>
    </row>
    <row r="141" spans="2:7" x14ac:dyDescent="0.2">
      <c r="B141" s="66" t="s">
        <v>5</v>
      </c>
      <c r="C141" s="51" t="str">
        <f t="shared" si="6"/>
        <v xml:space="preserve"> </v>
      </c>
      <c r="D141" s="51" t="str">
        <f t="shared" si="7"/>
        <v xml:space="preserve"> </v>
      </c>
      <c r="E141" s="51">
        <v>1.1574074074074073E-5</v>
      </c>
      <c r="F141" s="52" t="e">
        <f t="shared" si="8"/>
        <v>#N/A</v>
      </c>
      <c r="G141" t="str">
        <f>IF((ISERROR((VLOOKUP(B141,Calculation!C$2:C$1430,1,FALSE)))),"not entered","")</f>
        <v/>
      </c>
    </row>
    <row r="142" spans="2:7" x14ac:dyDescent="0.2">
      <c r="B142" s="66" t="s">
        <v>5</v>
      </c>
      <c r="C142" s="51" t="str">
        <f t="shared" si="6"/>
        <v xml:space="preserve"> </v>
      </c>
      <c r="D142" s="51" t="str">
        <f t="shared" si="7"/>
        <v xml:space="preserve"> </v>
      </c>
      <c r="E142" s="51">
        <v>1.1574074074074073E-5</v>
      </c>
      <c r="F142" s="52" t="e">
        <f t="shared" si="8"/>
        <v>#N/A</v>
      </c>
      <c r="G142" t="str">
        <f>IF((ISERROR((VLOOKUP(B142,Calculation!C$2:C$1430,1,FALSE)))),"not entered","")</f>
        <v/>
      </c>
    </row>
    <row r="143" spans="2:7" x14ac:dyDescent="0.2">
      <c r="B143" s="66" t="s">
        <v>5</v>
      </c>
      <c r="C143" s="51" t="str">
        <f t="shared" si="6"/>
        <v xml:space="preserve"> </v>
      </c>
      <c r="D143" s="51" t="str">
        <f t="shared" si="7"/>
        <v xml:space="preserve"> </v>
      </c>
      <c r="E143" s="51">
        <v>1.1574074074074073E-5</v>
      </c>
      <c r="F143" s="52" t="e">
        <f t="shared" si="8"/>
        <v>#N/A</v>
      </c>
      <c r="G143" t="str">
        <f>IF((ISERROR((VLOOKUP(B143,Calculation!C$2:C$1430,1,FALSE)))),"not entered","")</f>
        <v/>
      </c>
    </row>
    <row r="144" spans="2:7" x14ac:dyDescent="0.2">
      <c r="B144" s="66" t="s">
        <v>5</v>
      </c>
      <c r="C144" s="51" t="str">
        <f t="shared" si="6"/>
        <v xml:space="preserve"> </v>
      </c>
      <c r="D144" s="51" t="str">
        <f t="shared" si="7"/>
        <v xml:space="preserve"> </v>
      </c>
      <c r="E144" s="51">
        <v>1.1574074074074073E-5</v>
      </c>
      <c r="F144" s="52" t="e">
        <f t="shared" si="8"/>
        <v>#N/A</v>
      </c>
      <c r="G144" t="str">
        <f>IF((ISERROR((VLOOKUP(B144,Calculation!C$2:C$1430,1,FALSE)))),"not entered","")</f>
        <v/>
      </c>
    </row>
    <row r="145" spans="2:7" x14ac:dyDescent="0.2">
      <c r="B145" s="66" t="s">
        <v>5</v>
      </c>
      <c r="C145" s="51" t="str">
        <f t="shared" si="6"/>
        <v xml:space="preserve"> </v>
      </c>
      <c r="D145" s="51" t="str">
        <f t="shared" si="7"/>
        <v xml:space="preserve"> </v>
      </c>
      <c r="E145" s="51">
        <v>1.1574074074074073E-5</v>
      </c>
      <c r="F145" s="52" t="e">
        <f t="shared" si="8"/>
        <v>#N/A</v>
      </c>
      <c r="G145" t="str">
        <f>IF((ISERROR((VLOOKUP(B145,Calculation!C$2:C$1430,1,FALSE)))),"not entered","")</f>
        <v/>
      </c>
    </row>
    <row r="146" spans="2:7" x14ac:dyDescent="0.2">
      <c r="B146" s="66" t="s">
        <v>5</v>
      </c>
      <c r="C146" s="51" t="str">
        <f t="shared" si="6"/>
        <v xml:space="preserve"> </v>
      </c>
      <c r="D146" s="51" t="str">
        <f t="shared" si="7"/>
        <v xml:space="preserve"> </v>
      </c>
      <c r="E146" s="51">
        <v>1.1574074074074073E-5</v>
      </c>
      <c r="F146" s="52" t="e">
        <f t="shared" si="8"/>
        <v>#N/A</v>
      </c>
      <c r="G146" t="str">
        <f>IF((ISERROR((VLOOKUP(B146,Calculation!C$2:C$1430,1,FALSE)))),"not entered","")</f>
        <v/>
      </c>
    </row>
    <row r="147" spans="2:7" x14ac:dyDescent="0.2">
      <c r="B147" s="66" t="s">
        <v>5</v>
      </c>
      <c r="C147" s="51" t="str">
        <f t="shared" si="6"/>
        <v xml:space="preserve"> </v>
      </c>
      <c r="D147" s="51" t="str">
        <f t="shared" si="7"/>
        <v xml:space="preserve"> </v>
      </c>
      <c r="E147" s="51">
        <v>1.1574074074074073E-5</v>
      </c>
      <c r="F147" s="52" t="e">
        <f t="shared" si="8"/>
        <v>#N/A</v>
      </c>
      <c r="G147" t="str">
        <f>IF((ISERROR((VLOOKUP(B147,Calculation!C$2:C$1430,1,FALSE)))),"not entered","")</f>
        <v/>
      </c>
    </row>
    <row r="148" spans="2:7" x14ac:dyDescent="0.2">
      <c r="B148" s="66" t="s">
        <v>5</v>
      </c>
      <c r="C148" s="51" t="str">
        <f t="shared" si="6"/>
        <v xml:space="preserve"> </v>
      </c>
      <c r="D148" s="51" t="str">
        <f t="shared" si="7"/>
        <v xml:space="preserve"> </v>
      </c>
      <c r="E148" s="51">
        <v>1.1574074074074073E-5</v>
      </c>
      <c r="F148" s="52" t="e">
        <f t="shared" si="8"/>
        <v>#N/A</v>
      </c>
      <c r="G148" t="str">
        <f>IF((ISERROR((VLOOKUP(B148,Calculation!C$2:C$1430,1,FALSE)))),"not entered","")</f>
        <v/>
      </c>
    </row>
    <row r="149" spans="2:7" x14ac:dyDescent="0.2">
      <c r="B149" s="66" t="s">
        <v>5</v>
      </c>
      <c r="C149" s="51" t="str">
        <f t="shared" si="6"/>
        <v xml:space="preserve"> </v>
      </c>
      <c r="D149" s="51" t="str">
        <f t="shared" si="7"/>
        <v xml:space="preserve"> </v>
      </c>
      <c r="E149" s="51">
        <v>1.1574074074074073E-5</v>
      </c>
      <c r="F149" s="52" t="e">
        <f t="shared" si="8"/>
        <v>#N/A</v>
      </c>
      <c r="G149" t="str">
        <f>IF((ISERROR((VLOOKUP(B149,Calculation!C$2:C$1430,1,FALSE)))),"not entered","")</f>
        <v/>
      </c>
    </row>
    <row r="150" spans="2:7" x14ac:dyDescent="0.2">
      <c r="B150" s="66" t="s">
        <v>5</v>
      </c>
      <c r="C150" s="51" t="str">
        <f t="shared" si="6"/>
        <v xml:space="preserve"> </v>
      </c>
      <c r="D150" s="51" t="str">
        <f t="shared" si="7"/>
        <v xml:space="preserve"> </v>
      </c>
      <c r="E150" s="51">
        <v>1.1574074074074073E-5</v>
      </c>
      <c r="F150" s="52" t="e">
        <f t="shared" si="8"/>
        <v>#N/A</v>
      </c>
      <c r="G150" t="str">
        <f>IF((ISERROR((VLOOKUP(B150,Calculation!C$2:C$1430,1,FALSE)))),"not entered","")</f>
        <v/>
      </c>
    </row>
    <row r="151" spans="2:7" x14ac:dyDescent="0.2">
      <c r="B151" s="66" t="s">
        <v>5</v>
      </c>
      <c r="C151" s="51" t="str">
        <f t="shared" si="6"/>
        <v xml:space="preserve"> </v>
      </c>
      <c r="D151" s="51" t="str">
        <f t="shared" si="7"/>
        <v xml:space="preserve"> </v>
      </c>
      <c r="E151" s="51">
        <v>1.1574074074074073E-5</v>
      </c>
      <c r="F151" s="52" t="e">
        <f t="shared" si="8"/>
        <v>#N/A</v>
      </c>
      <c r="G151" t="str">
        <f>IF((ISERROR((VLOOKUP(B151,Calculation!C$2:C$1430,1,FALSE)))),"not entered","")</f>
        <v/>
      </c>
    </row>
    <row r="152" spans="2:7" x14ac:dyDescent="0.2">
      <c r="B152" s="66" t="s">
        <v>5</v>
      </c>
      <c r="C152" s="51" t="str">
        <f t="shared" si="6"/>
        <v xml:space="preserve"> </v>
      </c>
      <c r="D152" s="51" t="str">
        <f t="shared" si="7"/>
        <v xml:space="preserve"> </v>
      </c>
      <c r="E152" s="51">
        <v>1.1574074074074073E-5</v>
      </c>
      <c r="F152" s="52" t="e">
        <f t="shared" si="8"/>
        <v>#N/A</v>
      </c>
      <c r="G152" t="str">
        <f>IF((ISERROR((VLOOKUP(B152,Calculation!C$2:C$1430,1,FALSE)))),"not entered","")</f>
        <v/>
      </c>
    </row>
    <row r="153" spans="2:7" x14ac:dyDescent="0.2">
      <c r="B153" s="66" t="s">
        <v>5</v>
      </c>
      <c r="C153" s="51" t="str">
        <f t="shared" si="6"/>
        <v xml:space="preserve"> </v>
      </c>
      <c r="D153" s="51" t="str">
        <f t="shared" si="7"/>
        <v xml:space="preserve"> </v>
      </c>
      <c r="E153" s="51">
        <v>1.1574074074074073E-5</v>
      </c>
      <c r="F153" s="52" t="e">
        <f t="shared" si="8"/>
        <v>#N/A</v>
      </c>
      <c r="G153" t="str">
        <f>IF((ISERROR((VLOOKUP(B153,Calculation!C$2:C$1430,1,FALSE)))),"not entered","")</f>
        <v/>
      </c>
    </row>
    <row r="154" spans="2:7" x14ac:dyDescent="0.2">
      <c r="B154" s="66" t="s">
        <v>5</v>
      </c>
      <c r="C154" s="51" t="str">
        <f t="shared" si="6"/>
        <v xml:space="preserve"> </v>
      </c>
      <c r="D154" s="51" t="str">
        <f t="shared" si="7"/>
        <v xml:space="preserve"> </v>
      </c>
      <c r="E154" s="51">
        <v>1.1574074074074073E-5</v>
      </c>
      <c r="F154" s="52" t="e">
        <f t="shared" si="8"/>
        <v>#N/A</v>
      </c>
      <c r="G154" t="str">
        <f>IF((ISERROR((VLOOKUP(B154,Calculation!C$2:C$1430,1,FALSE)))),"not entered","")</f>
        <v/>
      </c>
    </row>
    <row r="155" spans="2:7" x14ac:dyDescent="0.2">
      <c r="B155" s="66" t="s">
        <v>5</v>
      </c>
      <c r="C155" s="51" t="str">
        <f t="shared" si="6"/>
        <v xml:space="preserve"> </v>
      </c>
      <c r="D155" s="51" t="str">
        <f t="shared" si="7"/>
        <v xml:space="preserve"> </v>
      </c>
      <c r="E155" s="51">
        <v>1.1574074074074073E-5</v>
      </c>
      <c r="F155" s="52" t="e">
        <f t="shared" si="8"/>
        <v>#N/A</v>
      </c>
      <c r="G155" t="str">
        <f>IF((ISERROR((VLOOKUP(B155,Calculation!C$2:C$1430,1,FALSE)))),"not entered","")</f>
        <v/>
      </c>
    </row>
    <row r="156" spans="2:7" x14ac:dyDescent="0.2">
      <c r="B156" s="66" t="s">
        <v>5</v>
      </c>
      <c r="C156" s="51" t="str">
        <f t="shared" si="6"/>
        <v xml:space="preserve"> </v>
      </c>
      <c r="D156" s="51" t="str">
        <f t="shared" si="7"/>
        <v xml:space="preserve"> </v>
      </c>
      <c r="E156" s="51">
        <v>1.1574074074074073E-5</v>
      </c>
      <c r="F156" s="52" t="e">
        <f t="shared" si="8"/>
        <v>#N/A</v>
      </c>
      <c r="G156" t="str">
        <f>IF((ISERROR((VLOOKUP(B156,Calculation!C$2:C$1430,1,FALSE)))),"not entered","")</f>
        <v/>
      </c>
    </row>
    <row r="157" spans="2:7" x14ac:dyDescent="0.2">
      <c r="B157" s="66" t="s">
        <v>5</v>
      </c>
      <c r="C157" s="51" t="str">
        <f t="shared" si="6"/>
        <v xml:space="preserve"> </v>
      </c>
      <c r="D157" s="51" t="str">
        <f t="shared" si="7"/>
        <v xml:space="preserve"> </v>
      </c>
      <c r="E157" s="51">
        <v>1.1574074074074073E-5</v>
      </c>
      <c r="F157" s="52" t="e">
        <f t="shared" si="8"/>
        <v>#N/A</v>
      </c>
      <c r="G157" t="str">
        <f>IF((ISERROR((VLOOKUP(B157,Calculation!C$2:C$1430,1,FALSE)))),"not entered","")</f>
        <v/>
      </c>
    </row>
    <row r="158" spans="2:7" x14ac:dyDescent="0.2">
      <c r="B158" s="66" t="s">
        <v>5</v>
      </c>
      <c r="C158" s="51" t="str">
        <f t="shared" si="6"/>
        <v xml:space="preserve"> </v>
      </c>
      <c r="D158" s="51" t="str">
        <f t="shared" si="7"/>
        <v xml:space="preserve"> </v>
      </c>
      <c r="E158" s="51">
        <v>1.1574074074074073E-5</v>
      </c>
      <c r="F158" s="52" t="e">
        <f t="shared" si="8"/>
        <v>#N/A</v>
      </c>
      <c r="G158" t="str">
        <f>IF((ISERROR((VLOOKUP(B158,Calculation!C$2:C$1430,1,FALSE)))),"not entered","")</f>
        <v/>
      </c>
    </row>
    <row r="159" spans="2:7" x14ac:dyDescent="0.2">
      <c r="B159" s="66" t="s">
        <v>5</v>
      </c>
      <c r="C159" s="51" t="str">
        <f t="shared" si="6"/>
        <v xml:space="preserve"> </v>
      </c>
      <c r="D159" s="51" t="str">
        <f t="shared" si="7"/>
        <v xml:space="preserve"> </v>
      </c>
      <c r="E159" s="51">
        <v>1.1574074074074073E-5</v>
      </c>
      <c r="F159" s="52" t="e">
        <f t="shared" si="8"/>
        <v>#N/A</v>
      </c>
      <c r="G159" t="str">
        <f>IF((ISERROR((VLOOKUP(B159,Calculation!C$2:C$1430,1,FALSE)))),"not entered","")</f>
        <v/>
      </c>
    </row>
    <row r="160" spans="2:7" x14ac:dyDescent="0.2">
      <c r="B160" s="66" t="s">
        <v>5</v>
      </c>
      <c r="C160" s="51" t="str">
        <f t="shared" si="6"/>
        <v xml:space="preserve"> </v>
      </c>
      <c r="D160" s="51" t="str">
        <f t="shared" si="7"/>
        <v xml:space="preserve"> </v>
      </c>
      <c r="E160" s="51">
        <v>1.1574074074074073E-5</v>
      </c>
      <c r="F160" s="52" t="e">
        <f t="shared" si="8"/>
        <v>#N/A</v>
      </c>
      <c r="G160" t="str">
        <f>IF((ISERROR((VLOOKUP(B160,Calculation!C$2:C$1430,1,FALSE)))),"not entered","")</f>
        <v/>
      </c>
    </row>
    <row r="161" spans="2:7" x14ac:dyDescent="0.2">
      <c r="B161" s="66" t="s">
        <v>5</v>
      </c>
      <c r="C161" s="51" t="str">
        <f t="shared" si="6"/>
        <v xml:space="preserve"> </v>
      </c>
      <c r="D161" s="51" t="str">
        <f t="shared" si="7"/>
        <v xml:space="preserve"> </v>
      </c>
      <c r="E161" s="51">
        <v>1.1574074074074073E-5</v>
      </c>
      <c r="F161" s="52" t="e">
        <f t="shared" si="8"/>
        <v>#N/A</v>
      </c>
      <c r="G161" t="str">
        <f>IF((ISERROR((VLOOKUP(B161,Calculation!C$2:C$1430,1,FALSE)))),"not entered","")</f>
        <v/>
      </c>
    </row>
    <row r="162" spans="2:7" x14ac:dyDescent="0.2">
      <c r="B162" s="66" t="s">
        <v>5</v>
      </c>
      <c r="C162" s="51" t="str">
        <f t="shared" si="6"/>
        <v xml:space="preserve"> </v>
      </c>
      <c r="D162" s="51" t="str">
        <f t="shared" si="7"/>
        <v xml:space="preserve"> </v>
      </c>
      <c r="E162" s="51">
        <v>1.1574074074074073E-5</v>
      </c>
      <c r="F162" s="52" t="e">
        <f t="shared" si="8"/>
        <v>#N/A</v>
      </c>
      <c r="G162" t="str">
        <f>IF((ISERROR((VLOOKUP(B162,Calculation!C$2:C$1430,1,FALSE)))),"not entered","")</f>
        <v/>
      </c>
    </row>
    <row r="163" spans="2:7" x14ac:dyDescent="0.2">
      <c r="B163" s="66" t="s">
        <v>5</v>
      </c>
      <c r="C163" s="51" t="str">
        <f t="shared" si="6"/>
        <v xml:space="preserve"> </v>
      </c>
      <c r="D163" s="51" t="str">
        <f t="shared" si="7"/>
        <v xml:space="preserve"> </v>
      </c>
      <c r="E163" s="51">
        <v>1.1574074074074073E-5</v>
      </c>
      <c r="F163" s="52" t="e">
        <f t="shared" si="8"/>
        <v>#N/A</v>
      </c>
      <c r="G163" t="str">
        <f>IF((ISERROR((VLOOKUP(B163,Calculation!C$2:C$1430,1,FALSE)))),"not entered","")</f>
        <v/>
      </c>
    </row>
    <row r="164" spans="2:7" x14ac:dyDescent="0.2">
      <c r="B164" s="66" t="s">
        <v>5</v>
      </c>
      <c r="C164" s="51" t="str">
        <f t="shared" si="6"/>
        <v xml:space="preserve"> </v>
      </c>
      <c r="D164" s="51" t="str">
        <f t="shared" si="7"/>
        <v xml:space="preserve"> </v>
      </c>
      <c r="E164" s="51">
        <v>1.1574074074074073E-5</v>
      </c>
      <c r="F164" s="52" t="e">
        <f t="shared" si="8"/>
        <v>#N/A</v>
      </c>
      <c r="G164" t="str">
        <f>IF((ISERROR((VLOOKUP(B164,Calculation!C$2:C$1430,1,FALSE)))),"not entered","")</f>
        <v/>
      </c>
    </row>
    <row r="165" spans="2:7" x14ac:dyDescent="0.2">
      <c r="B165" s="66" t="s">
        <v>5</v>
      </c>
      <c r="C165" s="51" t="str">
        <f t="shared" si="6"/>
        <v xml:space="preserve"> </v>
      </c>
      <c r="D165" s="51" t="str">
        <f t="shared" si="7"/>
        <v xml:space="preserve"> </v>
      </c>
      <c r="E165" s="51">
        <v>1.1574074074074073E-5</v>
      </c>
      <c r="F165" s="52" t="e">
        <f t="shared" si="8"/>
        <v>#N/A</v>
      </c>
      <c r="G165" t="str">
        <f>IF((ISERROR((VLOOKUP(B165,Calculation!C$2:C$1430,1,FALSE)))),"not entered","")</f>
        <v/>
      </c>
    </row>
    <row r="166" spans="2:7" x14ac:dyDescent="0.2">
      <c r="B166" s="66" t="s">
        <v>5</v>
      </c>
      <c r="C166" s="51" t="str">
        <f t="shared" si="6"/>
        <v xml:space="preserve"> </v>
      </c>
      <c r="D166" s="51" t="str">
        <f t="shared" si="7"/>
        <v xml:space="preserve"> </v>
      </c>
      <c r="E166" s="51">
        <v>1.1574074074074073E-5</v>
      </c>
      <c r="F166" s="52" t="e">
        <f t="shared" si="8"/>
        <v>#N/A</v>
      </c>
      <c r="G166" t="str">
        <f>IF((ISERROR((VLOOKUP(B166,Calculation!C$2:C$1430,1,FALSE)))),"not entered","")</f>
        <v/>
      </c>
    </row>
    <row r="167" spans="2:7" x14ac:dyDescent="0.2">
      <c r="B167" s="66" t="s">
        <v>5</v>
      </c>
      <c r="C167" s="51" t="str">
        <f t="shared" si="6"/>
        <v xml:space="preserve"> </v>
      </c>
      <c r="D167" s="51" t="str">
        <f t="shared" si="7"/>
        <v xml:space="preserve"> </v>
      </c>
      <c r="E167" s="51">
        <v>1.1574074074074073E-5</v>
      </c>
      <c r="F167" s="52" t="e">
        <f t="shared" si="8"/>
        <v>#N/A</v>
      </c>
      <c r="G167" t="str">
        <f>IF((ISERROR((VLOOKUP(B167,Calculation!C$2:C$1430,1,FALSE)))),"not entered","")</f>
        <v/>
      </c>
    </row>
    <row r="168" spans="2:7" x14ac:dyDescent="0.2">
      <c r="B168" s="66" t="s">
        <v>5</v>
      </c>
      <c r="C168" s="51" t="str">
        <f t="shared" si="6"/>
        <v xml:space="preserve"> </v>
      </c>
      <c r="D168" s="51" t="str">
        <f t="shared" si="7"/>
        <v xml:space="preserve"> </v>
      </c>
      <c r="E168" s="51">
        <v>1.1574074074074073E-5</v>
      </c>
      <c r="F168" s="52" t="e">
        <f t="shared" si="8"/>
        <v>#N/A</v>
      </c>
      <c r="G168" t="str">
        <f>IF((ISERROR((VLOOKUP(B168,Calculation!C$2:C$1430,1,FALSE)))),"not entered","")</f>
        <v/>
      </c>
    </row>
    <row r="169" spans="2:7" x14ac:dyDescent="0.2">
      <c r="B169" s="66" t="s">
        <v>5</v>
      </c>
      <c r="C169" s="51" t="str">
        <f t="shared" si="6"/>
        <v xml:space="preserve"> </v>
      </c>
      <c r="D169" s="51" t="str">
        <f t="shared" si="7"/>
        <v xml:space="preserve"> </v>
      </c>
      <c r="E169" s="51">
        <v>1.1574074074074073E-5</v>
      </c>
      <c r="F169" s="52" t="e">
        <f t="shared" si="8"/>
        <v>#N/A</v>
      </c>
      <c r="G169" t="str">
        <f>IF((ISERROR((VLOOKUP(B169,Calculation!C$2:C$1430,1,FALSE)))),"not entered","")</f>
        <v/>
      </c>
    </row>
    <row r="170" spans="2:7" x14ac:dyDescent="0.2">
      <c r="B170" s="66" t="s">
        <v>5</v>
      </c>
      <c r="C170" s="51" t="str">
        <f t="shared" si="6"/>
        <v xml:space="preserve"> </v>
      </c>
      <c r="D170" s="51" t="str">
        <f t="shared" si="7"/>
        <v xml:space="preserve"> </v>
      </c>
      <c r="E170" s="51">
        <v>1.1574074074074073E-5</v>
      </c>
      <c r="F170" s="52" t="e">
        <f t="shared" si="8"/>
        <v>#N/A</v>
      </c>
      <c r="G170" t="str">
        <f>IF((ISERROR((VLOOKUP(B170,Calculation!C$2:C$1430,1,FALSE)))),"not entered","")</f>
        <v/>
      </c>
    </row>
    <row r="171" spans="2:7" x14ac:dyDescent="0.2">
      <c r="B171" s="66" t="s">
        <v>5</v>
      </c>
      <c r="C171" s="51" t="str">
        <f t="shared" si="6"/>
        <v xml:space="preserve"> </v>
      </c>
      <c r="D171" s="51" t="str">
        <f t="shared" si="7"/>
        <v xml:space="preserve"> </v>
      </c>
      <c r="E171" s="51">
        <v>1.1574074074074073E-5</v>
      </c>
      <c r="F171" s="52" t="e">
        <f t="shared" si="8"/>
        <v>#N/A</v>
      </c>
      <c r="G171" t="str">
        <f>IF((ISERROR((VLOOKUP(B171,Calculation!C$2:C$1430,1,FALSE)))),"not entered","")</f>
        <v/>
      </c>
    </row>
    <row r="172" spans="2:7" x14ac:dyDescent="0.2">
      <c r="B172" s="66" t="s">
        <v>5</v>
      </c>
      <c r="C172" s="51" t="str">
        <f t="shared" si="6"/>
        <v xml:space="preserve"> </v>
      </c>
      <c r="D172" s="51" t="str">
        <f t="shared" si="7"/>
        <v xml:space="preserve"> </v>
      </c>
      <c r="E172" s="51">
        <v>1.1574074074074073E-5</v>
      </c>
      <c r="F172" s="52" t="e">
        <f t="shared" si="8"/>
        <v>#N/A</v>
      </c>
      <c r="G172" t="str">
        <f>IF((ISERROR((VLOOKUP(B172,Calculation!C$2:C$1430,1,FALSE)))),"not entered","")</f>
        <v/>
      </c>
    </row>
    <row r="173" spans="2:7" x14ac:dyDescent="0.2">
      <c r="B173" s="66" t="s">
        <v>5</v>
      </c>
      <c r="C173" s="51" t="str">
        <f t="shared" si="6"/>
        <v xml:space="preserve"> </v>
      </c>
      <c r="D173" s="51" t="str">
        <f t="shared" si="7"/>
        <v xml:space="preserve"> </v>
      </c>
      <c r="E173" s="51">
        <v>1.1574074074074073E-5</v>
      </c>
      <c r="F173" s="52" t="e">
        <f t="shared" si="8"/>
        <v>#N/A</v>
      </c>
      <c r="G173" t="str">
        <f>IF((ISERROR((VLOOKUP(B173,Calculation!C$2:C$1430,1,FALSE)))),"not entered","")</f>
        <v/>
      </c>
    </row>
    <row r="174" spans="2:7" x14ac:dyDescent="0.2">
      <c r="B174" s="66" t="s">
        <v>5</v>
      </c>
      <c r="C174" s="51" t="str">
        <f t="shared" si="6"/>
        <v xml:space="preserve"> </v>
      </c>
      <c r="D174" s="51" t="str">
        <f t="shared" si="7"/>
        <v xml:space="preserve"> </v>
      </c>
      <c r="E174" s="51">
        <v>1.1574074074074073E-5</v>
      </c>
      <c r="F174" s="52" t="e">
        <f t="shared" si="8"/>
        <v>#N/A</v>
      </c>
      <c r="G174" t="str">
        <f>IF((ISERROR((VLOOKUP(B174,Calculation!C$2:C$1430,1,FALSE)))),"not entered","")</f>
        <v/>
      </c>
    </row>
    <row r="175" spans="2:7" x14ac:dyDescent="0.2">
      <c r="B175" s="66" t="s">
        <v>5</v>
      </c>
      <c r="C175" s="51" t="str">
        <f t="shared" si="6"/>
        <v xml:space="preserve"> </v>
      </c>
      <c r="D175" s="51" t="str">
        <f t="shared" si="7"/>
        <v xml:space="preserve"> </v>
      </c>
      <c r="E175" s="51">
        <v>1.1574074074074073E-5</v>
      </c>
      <c r="F175" s="52" t="e">
        <f t="shared" si="8"/>
        <v>#N/A</v>
      </c>
      <c r="G175" t="str">
        <f>IF((ISERROR((VLOOKUP(B175,Calculation!C$2:C$1430,1,FALSE)))),"not entered","")</f>
        <v/>
      </c>
    </row>
    <row r="176" spans="2:7" x14ac:dyDescent="0.2">
      <c r="B176" s="66" t="s">
        <v>5</v>
      </c>
      <c r="C176" s="51" t="str">
        <f t="shared" si="6"/>
        <v xml:space="preserve"> </v>
      </c>
      <c r="D176" s="51" t="str">
        <f t="shared" si="7"/>
        <v xml:space="preserve"> </v>
      </c>
      <c r="E176" s="51">
        <v>1.1574074074074073E-5</v>
      </c>
      <c r="F176" s="52" t="e">
        <f t="shared" si="8"/>
        <v>#N/A</v>
      </c>
      <c r="G176" t="str">
        <f>IF((ISERROR((VLOOKUP(B176,Calculation!C$2:C$1430,1,FALSE)))),"not entered","")</f>
        <v/>
      </c>
    </row>
    <row r="177" spans="2:7" x14ac:dyDescent="0.2">
      <c r="B177" s="66" t="s">
        <v>5</v>
      </c>
      <c r="C177" s="51" t="str">
        <f t="shared" si="6"/>
        <v xml:space="preserve"> </v>
      </c>
      <c r="D177" s="51" t="str">
        <f t="shared" si="7"/>
        <v xml:space="preserve"> </v>
      </c>
      <c r="E177" s="51">
        <v>1.1574074074074073E-5</v>
      </c>
      <c r="F177" s="52" t="e">
        <f t="shared" si="8"/>
        <v>#N/A</v>
      </c>
      <c r="G177" t="str">
        <f>IF((ISERROR((VLOOKUP(B177,Calculation!C$2:C$1430,1,FALSE)))),"not entered","")</f>
        <v/>
      </c>
    </row>
    <row r="178" spans="2:7" x14ac:dyDescent="0.2">
      <c r="B178" s="66" t="s">
        <v>5</v>
      </c>
      <c r="C178" s="51" t="str">
        <f t="shared" si="6"/>
        <v xml:space="preserve"> </v>
      </c>
      <c r="D178" s="51" t="str">
        <f t="shared" si="7"/>
        <v xml:space="preserve"> </v>
      </c>
      <c r="E178" s="51">
        <v>1.1574074074074073E-5</v>
      </c>
      <c r="F178" s="52" t="e">
        <f t="shared" si="8"/>
        <v>#N/A</v>
      </c>
      <c r="G178" t="str">
        <f>IF((ISERROR((VLOOKUP(B178,Calculation!C$2:C$1430,1,FALSE)))),"not entered","")</f>
        <v/>
      </c>
    </row>
    <row r="179" spans="2:7" x14ac:dyDescent="0.2">
      <c r="B179" s="66" t="s">
        <v>5</v>
      </c>
      <c r="C179" s="51" t="str">
        <f t="shared" si="6"/>
        <v xml:space="preserve"> </v>
      </c>
      <c r="D179" s="51" t="str">
        <f t="shared" si="7"/>
        <v xml:space="preserve"> </v>
      </c>
      <c r="E179" s="51">
        <v>1.1574074074074073E-5</v>
      </c>
      <c r="F179" s="52" t="e">
        <f t="shared" si="8"/>
        <v>#N/A</v>
      </c>
      <c r="G179" t="str">
        <f>IF((ISERROR((VLOOKUP(B179,Calculation!C$2:C$1430,1,FALSE)))),"not entered","")</f>
        <v/>
      </c>
    </row>
    <row r="180" spans="2:7" x14ac:dyDescent="0.2">
      <c r="B180" s="66" t="s">
        <v>5</v>
      </c>
      <c r="C180" s="51" t="str">
        <f t="shared" si="6"/>
        <v xml:space="preserve"> </v>
      </c>
      <c r="D180" s="51" t="str">
        <f t="shared" si="7"/>
        <v xml:space="preserve"> </v>
      </c>
      <c r="E180" s="51">
        <v>1.1574074074074073E-5</v>
      </c>
      <c r="F180" s="52" t="e">
        <f t="shared" si="8"/>
        <v>#N/A</v>
      </c>
      <c r="G180" t="str">
        <f>IF((ISERROR((VLOOKUP(B180,Calculation!C$2:C$1430,1,FALSE)))),"not entered","")</f>
        <v/>
      </c>
    </row>
    <row r="181" spans="2:7" x14ac:dyDescent="0.2">
      <c r="B181" s="66" t="s">
        <v>5</v>
      </c>
      <c r="C181" s="51" t="str">
        <f t="shared" si="6"/>
        <v xml:space="preserve"> </v>
      </c>
      <c r="D181" s="51" t="str">
        <f t="shared" si="7"/>
        <v xml:space="preserve"> </v>
      </c>
      <c r="E181" s="51">
        <v>1.1574074074074073E-5</v>
      </c>
      <c r="F181" s="52" t="e">
        <f t="shared" si="8"/>
        <v>#N/A</v>
      </c>
      <c r="G181" t="str">
        <f>IF((ISERROR((VLOOKUP(B181,Calculation!C$2:C$1430,1,FALSE)))),"not entered","")</f>
        <v/>
      </c>
    </row>
    <row r="182" spans="2:7" x14ac:dyDescent="0.2">
      <c r="B182" s="66" t="s">
        <v>5</v>
      </c>
      <c r="C182" s="51" t="str">
        <f t="shared" si="6"/>
        <v xml:space="preserve"> </v>
      </c>
      <c r="D182" s="51" t="str">
        <f t="shared" si="7"/>
        <v xml:space="preserve"> </v>
      </c>
      <c r="E182" s="51">
        <v>1.1574074074074073E-5</v>
      </c>
      <c r="F182" s="52" t="e">
        <f t="shared" si="8"/>
        <v>#N/A</v>
      </c>
      <c r="G182" t="str">
        <f>IF((ISERROR((VLOOKUP(B182,Calculation!C$2:C$1430,1,FALSE)))),"not entered","")</f>
        <v/>
      </c>
    </row>
    <row r="183" spans="2:7" x14ac:dyDescent="0.2">
      <c r="B183" s="66" t="s">
        <v>5</v>
      </c>
      <c r="C183" s="51" t="str">
        <f t="shared" si="6"/>
        <v xml:space="preserve"> </v>
      </c>
      <c r="D183" s="51" t="str">
        <f t="shared" si="7"/>
        <v xml:space="preserve"> </v>
      </c>
      <c r="E183" s="51">
        <v>1.1574074074074073E-5</v>
      </c>
      <c r="F183" s="52" t="e">
        <f t="shared" si="8"/>
        <v>#N/A</v>
      </c>
      <c r="G183" t="str">
        <f>IF((ISERROR((VLOOKUP(B183,Calculation!C$2:C$1430,1,FALSE)))),"not entered","")</f>
        <v/>
      </c>
    </row>
    <row r="184" spans="2:7" x14ac:dyDescent="0.2">
      <c r="B184" s="66" t="s">
        <v>5</v>
      </c>
      <c r="C184" s="51" t="str">
        <f t="shared" si="6"/>
        <v xml:space="preserve"> </v>
      </c>
      <c r="D184" s="51" t="str">
        <f t="shared" si="7"/>
        <v xml:space="preserve"> </v>
      </c>
      <c r="E184" s="51">
        <v>1.1574074074074073E-5</v>
      </c>
      <c r="F184" s="52" t="e">
        <f t="shared" si="8"/>
        <v>#N/A</v>
      </c>
      <c r="G184" t="str">
        <f>IF((ISERROR((VLOOKUP(B184,Calculation!C$2:C$1430,1,FALSE)))),"not entered","")</f>
        <v/>
      </c>
    </row>
    <row r="185" spans="2:7" x14ac:dyDescent="0.2">
      <c r="B185" s="66" t="s">
        <v>5</v>
      </c>
      <c r="C185" s="51" t="str">
        <f t="shared" si="6"/>
        <v xml:space="preserve"> </v>
      </c>
      <c r="D185" s="51" t="str">
        <f t="shared" si="7"/>
        <v xml:space="preserve"> </v>
      </c>
      <c r="E185" s="51">
        <v>1.1574074074074073E-5</v>
      </c>
      <c r="F185" s="52" t="e">
        <f t="shared" si="8"/>
        <v>#N/A</v>
      </c>
      <c r="G185" t="str">
        <f>IF((ISERROR((VLOOKUP(B185,Calculation!C$2:C$1430,1,FALSE)))),"not entered","")</f>
        <v/>
      </c>
    </row>
    <row r="186" spans="2:7" x14ac:dyDescent="0.2">
      <c r="B186" s="66" t="s">
        <v>5</v>
      </c>
      <c r="C186" s="51" t="str">
        <f t="shared" si="6"/>
        <v xml:space="preserve"> </v>
      </c>
      <c r="D186" s="51" t="str">
        <f t="shared" si="7"/>
        <v xml:space="preserve"> </v>
      </c>
      <c r="E186" s="51">
        <v>1.1574074074074073E-5</v>
      </c>
      <c r="F186" s="52" t="e">
        <f t="shared" si="8"/>
        <v>#N/A</v>
      </c>
      <c r="G186" t="str">
        <f>IF((ISERROR((VLOOKUP(B186,Calculation!C$2:C$1430,1,FALSE)))),"not entered","")</f>
        <v/>
      </c>
    </row>
    <row r="187" spans="2:7" x14ac:dyDescent="0.2">
      <c r="B187" s="66" t="s">
        <v>5</v>
      </c>
      <c r="C187" s="51" t="str">
        <f t="shared" si="6"/>
        <v xml:space="preserve"> </v>
      </c>
      <c r="D187" s="51" t="str">
        <f t="shared" si="7"/>
        <v xml:space="preserve"> </v>
      </c>
      <c r="E187" s="51">
        <v>1.1574074074074073E-5</v>
      </c>
      <c r="F187" s="52" t="e">
        <f t="shared" si="8"/>
        <v>#N/A</v>
      </c>
      <c r="G187" t="str">
        <f>IF((ISERROR((VLOOKUP(B187,Calculation!C$2:C$1430,1,FALSE)))),"not entered","")</f>
        <v/>
      </c>
    </row>
    <row r="188" spans="2:7" x14ac:dyDescent="0.2">
      <c r="B188" s="66" t="s">
        <v>5</v>
      </c>
      <c r="C188" s="51" t="str">
        <f t="shared" si="6"/>
        <v xml:space="preserve"> </v>
      </c>
      <c r="D188" s="51" t="str">
        <f t="shared" si="7"/>
        <v xml:space="preserve"> </v>
      </c>
      <c r="E188" s="51">
        <v>1.1574074074074073E-5</v>
      </c>
      <c r="F188" s="52" t="e">
        <f t="shared" si="8"/>
        <v>#N/A</v>
      </c>
      <c r="G188" t="str">
        <f>IF((ISERROR((VLOOKUP(B188,Calculation!C$2:C$1430,1,FALSE)))),"not entered","")</f>
        <v/>
      </c>
    </row>
    <row r="189" spans="2:7" x14ac:dyDescent="0.2">
      <c r="B189" s="66" t="s">
        <v>5</v>
      </c>
      <c r="C189" s="51" t="str">
        <f t="shared" si="6"/>
        <v xml:space="preserve"> </v>
      </c>
      <c r="D189" s="51" t="str">
        <f t="shared" si="7"/>
        <v xml:space="preserve"> </v>
      </c>
      <c r="E189" s="51">
        <v>1.1574074074074073E-5</v>
      </c>
      <c r="F189" s="52" t="e">
        <f t="shared" si="8"/>
        <v>#N/A</v>
      </c>
      <c r="G189" t="str">
        <f>IF((ISERROR((VLOOKUP(B189,Calculation!C$2:C$1430,1,FALSE)))),"not entered","")</f>
        <v/>
      </c>
    </row>
    <row r="190" spans="2:7" x14ac:dyDescent="0.2">
      <c r="B190" s="66" t="s">
        <v>5</v>
      </c>
      <c r="C190" s="51" t="str">
        <f t="shared" si="6"/>
        <v xml:space="preserve"> </v>
      </c>
      <c r="D190" s="51" t="str">
        <f t="shared" si="7"/>
        <v xml:space="preserve"> </v>
      </c>
      <c r="E190" s="51">
        <v>1.1574074074074073E-5</v>
      </c>
      <c r="F190" s="52" t="e">
        <f t="shared" si="8"/>
        <v>#N/A</v>
      </c>
      <c r="G190" t="str">
        <f>IF((ISERROR((VLOOKUP(B190,Calculation!C$2:C$1430,1,FALSE)))),"not entered","")</f>
        <v/>
      </c>
    </row>
    <row r="191" spans="2:7" x14ac:dyDescent="0.2">
      <c r="B191" s="66" t="s">
        <v>5</v>
      </c>
      <c r="C191" s="51" t="str">
        <f t="shared" si="6"/>
        <v xml:space="preserve"> </v>
      </c>
      <c r="D191" s="51" t="str">
        <f t="shared" si="7"/>
        <v xml:space="preserve"> </v>
      </c>
      <c r="E191" s="51">
        <v>1.1574074074074073E-5</v>
      </c>
      <c r="F191" s="52" t="e">
        <f t="shared" si="8"/>
        <v>#N/A</v>
      </c>
      <c r="G191" t="str">
        <f>IF((ISERROR((VLOOKUP(B191,Calculation!C$2:C$1430,1,FALSE)))),"not entered","")</f>
        <v/>
      </c>
    </row>
    <row r="192" spans="2:7" x14ac:dyDescent="0.2">
      <c r="B192" s="66" t="s">
        <v>5</v>
      </c>
      <c r="C192" s="51" t="str">
        <f t="shared" si="6"/>
        <v xml:space="preserve"> </v>
      </c>
      <c r="D192" s="51" t="str">
        <f t="shared" si="7"/>
        <v xml:space="preserve"> </v>
      </c>
      <c r="E192" s="51">
        <v>1.1574074074074073E-5</v>
      </c>
      <c r="F192" s="52" t="e">
        <f t="shared" si="8"/>
        <v>#N/A</v>
      </c>
      <c r="G192" t="str">
        <f>IF((ISERROR((VLOOKUP(B192,Calculation!C$2:C$1430,1,FALSE)))),"not entered","")</f>
        <v/>
      </c>
    </row>
    <row r="193" spans="2:7" x14ac:dyDescent="0.2">
      <c r="B193" s="66" t="s">
        <v>5</v>
      </c>
      <c r="C193" s="51" t="str">
        <f t="shared" si="6"/>
        <v xml:space="preserve"> </v>
      </c>
      <c r="D193" s="51" t="str">
        <f t="shared" si="7"/>
        <v xml:space="preserve"> </v>
      </c>
      <c r="E193" s="51">
        <v>1.1574074074074073E-5</v>
      </c>
      <c r="F193" s="52" t="e">
        <f t="shared" si="8"/>
        <v>#N/A</v>
      </c>
      <c r="G193" t="str">
        <f>IF((ISERROR((VLOOKUP(B193,Calculation!C$2:C$1430,1,FALSE)))),"not entered","")</f>
        <v/>
      </c>
    </row>
    <row r="194" spans="2:7" x14ac:dyDescent="0.2">
      <c r="B194" s="66" t="s">
        <v>5</v>
      </c>
      <c r="C194" s="51" t="str">
        <f t="shared" si="6"/>
        <v xml:space="preserve"> </v>
      </c>
      <c r="D194" s="51" t="str">
        <f t="shared" si="7"/>
        <v xml:space="preserve"> </v>
      </c>
      <c r="E194" s="51">
        <v>1.1574074074074073E-5</v>
      </c>
      <c r="F194" s="52" t="e">
        <f t="shared" si="8"/>
        <v>#N/A</v>
      </c>
      <c r="G194" t="str">
        <f>IF((ISERROR((VLOOKUP(B194,Calculation!C$2:C$1430,1,FALSE)))),"not entered","")</f>
        <v/>
      </c>
    </row>
    <row r="195" spans="2:7" x14ac:dyDescent="0.2">
      <c r="B195" s="66" t="s">
        <v>5</v>
      </c>
      <c r="C195" s="51" t="str">
        <f t="shared" si="6"/>
        <v xml:space="preserve"> </v>
      </c>
      <c r="D195" s="51" t="str">
        <f t="shared" si="7"/>
        <v xml:space="preserve"> </v>
      </c>
      <c r="E195" s="51">
        <v>1.1574074074074073E-5</v>
      </c>
      <c r="F195" s="52" t="e">
        <f t="shared" si="8"/>
        <v>#N/A</v>
      </c>
      <c r="G195" t="str">
        <f>IF((ISERROR((VLOOKUP(B195,Calculation!C$2:C$1430,1,FALSE)))),"not entered","")</f>
        <v/>
      </c>
    </row>
    <row r="196" spans="2:7" x14ac:dyDescent="0.2">
      <c r="B196" s="66" t="s">
        <v>5</v>
      </c>
      <c r="C196" s="51" t="str">
        <f t="shared" si="6"/>
        <v xml:space="preserve"> </v>
      </c>
      <c r="D196" s="51" t="str">
        <f t="shared" si="7"/>
        <v xml:space="preserve"> </v>
      </c>
      <c r="E196" s="51">
        <v>1.1574074074074073E-5</v>
      </c>
      <c r="F196" s="52" t="e">
        <f t="shared" si="8"/>
        <v>#N/A</v>
      </c>
      <c r="G196" t="str">
        <f>IF((ISERROR((VLOOKUP(B196,Calculation!C$2:C$1430,1,FALSE)))),"not entered","")</f>
        <v/>
      </c>
    </row>
    <row r="197" spans="2:7" x14ac:dyDescent="0.2">
      <c r="B197" s="66" t="s">
        <v>5</v>
      </c>
      <c r="C197" s="51" t="str">
        <f t="shared" si="6"/>
        <v xml:space="preserve"> </v>
      </c>
      <c r="D197" s="51" t="str">
        <f t="shared" si="7"/>
        <v xml:space="preserve"> </v>
      </c>
      <c r="E197" s="51">
        <v>1.1574074074074073E-5</v>
      </c>
      <c r="F197" s="52" t="e">
        <f t="shared" si="8"/>
        <v>#N/A</v>
      </c>
      <c r="G197" t="str">
        <f>IF((ISERROR((VLOOKUP(B197,Calculation!C$2:C$1430,1,FALSE)))),"not entered","")</f>
        <v/>
      </c>
    </row>
    <row r="198" spans="2:7" x14ac:dyDescent="0.2">
      <c r="B198" s="66" t="s">
        <v>5</v>
      </c>
      <c r="C198" s="51" t="str">
        <f t="shared" ref="C198:C201" si="9">VLOOKUP(B198,name,3,FALSE)</f>
        <v xml:space="preserve"> </v>
      </c>
      <c r="D198" s="51" t="str">
        <f t="shared" ref="D198:D201" si="10">VLOOKUP(B198,name,2,FALSE)</f>
        <v xml:space="preserve"> </v>
      </c>
      <c r="E198" s="51">
        <v>1.1574074074074073E-5</v>
      </c>
      <c r="F198" s="52" t="e">
        <f t="shared" ref="F198:F201" si="11">(VLOOKUP(C198,C$4:E$5,3,FALSE))/(E198/10000)</f>
        <v>#N/A</v>
      </c>
      <c r="G198" t="str">
        <f>IF((ISERROR((VLOOKUP(B198,Calculation!C$2:C$1430,1,FALSE)))),"not entered","")</f>
        <v/>
      </c>
    </row>
    <row r="199" spans="2:7" x14ac:dyDescent="0.2">
      <c r="B199" s="66" t="s">
        <v>5</v>
      </c>
      <c r="C199" s="51" t="str">
        <f t="shared" si="9"/>
        <v xml:space="preserve"> </v>
      </c>
      <c r="D199" s="51" t="str">
        <f t="shared" si="10"/>
        <v xml:space="preserve"> </v>
      </c>
      <c r="E199" s="51">
        <v>1.1574074074074073E-5</v>
      </c>
      <c r="F199" s="52" t="e">
        <f t="shared" si="11"/>
        <v>#N/A</v>
      </c>
      <c r="G199" t="str">
        <f>IF((ISERROR((VLOOKUP(B199,Calculation!C$2:C$1430,1,FALSE)))),"not entered","")</f>
        <v/>
      </c>
    </row>
    <row r="200" spans="2:7" x14ac:dyDescent="0.2">
      <c r="B200" s="66" t="s">
        <v>5</v>
      </c>
      <c r="C200" s="51" t="str">
        <f t="shared" si="9"/>
        <v xml:space="preserve"> </v>
      </c>
      <c r="D200" s="51" t="str">
        <f t="shared" si="10"/>
        <v xml:space="preserve"> </v>
      </c>
      <c r="E200" s="51">
        <v>1.1574074074074073E-5</v>
      </c>
      <c r="F200" s="52" t="e">
        <f t="shared" si="11"/>
        <v>#N/A</v>
      </c>
      <c r="G200" t="str">
        <f>IF((ISERROR((VLOOKUP(B200,Calculation!C$2:C$1430,1,FALSE)))),"not entered","")</f>
        <v/>
      </c>
    </row>
    <row r="201" spans="2:7" x14ac:dyDescent="0.2">
      <c r="B201" s="66" t="s">
        <v>5</v>
      </c>
      <c r="C201" s="51" t="str">
        <f t="shared" si="9"/>
        <v xml:space="preserve"> </v>
      </c>
      <c r="D201" s="51" t="str">
        <f t="shared" si="10"/>
        <v xml:space="preserve"> </v>
      </c>
      <c r="E201" s="51">
        <v>1.1574074074074073E-5</v>
      </c>
      <c r="F201" s="52" t="e">
        <f t="shared" si="11"/>
        <v>#N/A</v>
      </c>
      <c r="G201" t="str">
        <f>IF((ISERROR((VLOOKUP(B201,Calculation!C$2:C$1430,1,FALSE)))),"not entered","")</f>
        <v/>
      </c>
    </row>
    <row r="202" spans="2:7" x14ac:dyDescent="0.2">
      <c r="B202" s="66" t="s">
        <v>5</v>
      </c>
      <c r="C202" s="51" t="str">
        <f t="shared" ref="C202:C261" si="12">VLOOKUP(B202,name,3,FALSE)</f>
        <v xml:space="preserve"> </v>
      </c>
      <c r="D202" s="51" t="str">
        <f t="shared" ref="D202:D261" si="13">VLOOKUP(B202,name,2,FALSE)</f>
        <v xml:space="preserve"> </v>
      </c>
      <c r="E202" s="51">
        <v>1.1574074074074073E-5</v>
      </c>
      <c r="F202" s="52" t="e">
        <f t="shared" ref="F202:F261" si="14">(VLOOKUP(C202,C$4:E$5,3,FALSE))/(E202/10000)</f>
        <v>#N/A</v>
      </c>
      <c r="G202" t="str">
        <f>IF((ISERROR((VLOOKUP(B202,Calculation!C$2:C$1430,1,FALSE)))),"not entered","")</f>
        <v/>
      </c>
    </row>
    <row r="203" spans="2:7" x14ac:dyDescent="0.2">
      <c r="B203" s="66" t="s">
        <v>5</v>
      </c>
      <c r="C203" s="51" t="str">
        <f t="shared" si="12"/>
        <v xml:space="preserve"> </v>
      </c>
      <c r="D203" s="51" t="str">
        <f t="shared" si="13"/>
        <v xml:space="preserve"> </v>
      </c>
      <c r="E203" s="51">
        <v>1.1574074074074073E-5</v>
      </c>
      <c r="F203" s="52" t="e">
        <f t="shared" si="14"/>
        <v>#N/A</v>
      </c>
      <c r="G203" t="str">
        <f>IF((ISERROR((VLOOKUP(B203,Calculation!C$2:C$1430,1,FALSE)))),"not entered","")</f>
        <v/>
      </c>
    </row>
    <row r="204" spans="2:7" x14ac:dyDescent="0.2">
      <c r="B204" s="66" t="s">
        <v>5</v>
      </c>
      <c r="C204" s="51" t="str">
        <f t="shared" si="12"/>
        <v xml:space="preserve"> </v>
      </c>
      <c r="D204" s="51" t="str">
        <f t="shared" si="13"/>
        <v xml:space="preserve"> </v>
      </c>
      <c r="E204" s="51">
        <v>1.1574074074074073E-5</v>
      </c>
      <c r="F204" s="52" t="e">
        <f t="shared" si="14"/>
        <v>#N/A</v>
      </c>
      <c r="G204" t="str">
        <f>IF((ISERROR((VLOOKUP(B204,Calculation!C$2:C$1430,1,FALSE)))),"not entered","")</f>
        <v/>
      </c>
    </row>
    <row r="205" spans="2:7" x14ac:dyDescent="0.2">
      <c r="B205" s="66" t="s">
        <v>5</v>
      </c>
      <c r="C205" s="51" t="str">
        <f t="shared" si="12"/>
        <v xml:space="preserve"> </v>
      </c>
      <c r="D205" s="51" t="str">
        <f t="shared" si="13"/>
        <v xml:space="preserve"> </v>
      </c>
      <c r="E205" s="51">
        <v>1.1574074074074073E-5</v>
      </c>
      <c r="F205" s="52" t="e">
        <f t="shared" si="14"/>
        <v>#N/A</v>
      </c>
      <c r="G205" t="str">
        <f>IF((ISERROR((VLOOKUP(B205,Calculation!C$2:C$1430,1,FALSE)))),"not entered","")</f>
        <v/>
      </c>
    </row>
    <row r="206" spans="2:7" x14ac:dyDescent="0.2">
      <c r="B206" s="66" t="s">
        <v>5</v>
      </c>
      <c r="C206" s="51" t="str">
        <f t="shared" si="12"/>
        <v xml:space="preserve"> </v>
      </c>
      <c r="D206" s="51" t="str">
        <f t="shared" si="13"/>
        <v xml:space="preserve"> </v>
      </c>
      <c r="E206" s="51">
        <v>1.1574074074074073E-5</v>
      </c>
      <c r="F206" s="52" t="e">
        <f t="shared" si="14"/>
        <v>#N/A</v>
      </c>
      <c r="G206" t="str">
        <f>IF((ISERROR((VLOOKUP(B206,Calculation!C$2:C$1430,1,FALSE)))),"not entered","")</f>
        <v/>
      </c>
    </row>
    <row r="207" spans="2:7" x14ac:dyDescent="0.2">
      <c r="B207" s="66" t="s">
        <v>5</v>
      </c>
      <c r="C207" s="51" t="str">
        <f t="shared" si="12"/>
        <v xml:space="preserve"> </v>
      </c>
      <c r="D207" s="51" t="str">
        <f t="shared" si="13"/>
        <v xml:space="preserve"> </v>
      </c>
      <c r="E207" s="51">
        <v>1.1574074074074073E-5</v>
      </c>
      <c r="F207" s="52" t="e">
        <f t="shared" si="14"/>
        <v>#N/A</v>
      </c>
      <c r="G207" t="str">
        <f>IF((ISERROR((VLOOKUP(B207,Calculation!C$2:C$1430,1,FALSE)))),"not entered","")</f>
        <v/>
      </c>
    </row>
    <row r="208" spans="2:7" x14ac:dyDescent="0.2">
      <c r="B208" s="66" t="s">
        <v>5</v>
      </c>
      <c r="C208" s="51" t="str">
        <f t="shared" si="12"/>
        <v xml:space="preserve"> </v>
      </c>
      <c r="D208" s="51" t="str">
        <f t="shared" si="13"/>
        <v xml:space="preserve"> </v>
      </c>
      <c r="E208" s="51">
        <v>1.1574074074074073E-5</v>
      </c>
      <c r="F208" s="52" t="e">
        <f t="shared" si="14"/>
        <v>#N/A</v>
      </c>
      <c r="G208" t="str">
        <f>IF((ISERROR((VLOOKUP(B208,Calculation!C$2:C$1430,1,FALSE)))),"not entered","")</f>
        <v/>
      </c>
    </row>
    <row r="209" spans="2:7" x14ac:dyDescent="0.2">
      <c r="B209" s="66" t="s">
        <v>5</v>
      </c>
      <c r="C209" s="51" t="str">
        <f t="shared" si="12"/>
        <v xml:space="preserve"> </v>
      </c>
      <c r="D209" s="51" t="str">
        <f t="shared" si="13"/>
        <v xml:space="preserve"> </v>
      </c>
      <c r="E209" s="51">
        <v>1.1574074074074073E-5</v>
      </c>
      <c r="F209" s="52" t="e">
        <f t="shared" si="14"/>
        <v>#N/A</v>
      </c>
      <c r="G209" t="str">
        <f>IF((ISERROR((VLOOKUP(B209,Calculation!C$2:C$1430,1,FALSE)))),"not entered","")</f>
        <v/>
      </c>
    </row>
    <row r="210" spans="2:7" x14ac:dyDescent="0.2">
      <c r="B210" s="66" t="s">
        <v>5</v>
      </c>
      <c r="C210" s="51" t="str">
        <f t="shared" si="12"/>
        <v xml:space="preserve"> </v>
      </c>
      <c r="D210" s="51" t="str">
        <f t="shared" si="13"/>
        <v xml:space="preserve"> </v>
      </c>
      <c r="E210" s="51">
        <v>1.1574074074074073E-5</v>
      </c>
      <c r="F210" s="52" t="e">
        <f t="shared" si="14"/>
        <v>#N/A</v>
      </c>
      <c r="G210" t="str">
        <f>IF((ISERROR((VLOOKUP(B210,Calculation!C$2:C$1430,1,FALSE)))),"not entered","")</f>
        <v/>
      </c>
    </row>
    <row r="211" spans="2:7" x14ac:dyDescent="0.2">
      <c r="B211" s="66" t="s">
        <v>5</v>
      </c>
      <c r="C211" s="51" t="str">
        <f t="shared" si="12"/>
        <v xml:space="preserve"> </v>
      </c>
      <c r="D211" s="51" t="str">
        <f t="shared" si="13"/>
        <v xml:space="preserve"> </v>
      </c>
      <c r="E211" s="51">
        <v>1.1574074074074073E-5</v>
      </c>
      <c r="F211" s="52" t="e">
        <f t="shared" si="14"/>
        <v>#N/A</v>
      </c>
      <c r="G211" t="str">
        <f>IF((ISERROR((VLOOKUP(B211,Calculation!C$2:C$1430,1,FALSE)))),"not entered","")</f>
        <v/>
      </c>
    </row>
    <row r="212" spans="2:7" x14ac:dyDescent="0.2">
      <c r="B212" s="66" t="s">
        <v>5</v>
      </c>
      <c r="C212" s="51" t="str">
        <f t="shared" si="12"/>
        <v xml:space="preserve"> </v>
      </c>
      <c r="D212" s="51" t="str">
        <f t="shared" si="13"/>
        <v xml:space="preserve"> </v>
      </c>
      <c r="E212" s="51">
        <v>1.1574074074074073E-5</v>
      </c>
      <c r="F212" s="52" t="e">
        <f t="shared" si="14"/>
        <v>#N/A</v>
      </c>
      <c r="G212" t="str">
        <f>IF((ISERROR((VLOOKUP(B212,Calculation!C$2:C$1430,1,FALSE)))),"not entered","")</f>
        <v/>
      </c>
    </row>
    <row r="213" spans="2:7" x14ac:dyDescent="0.2">
      <c r="B213" s="66" t="s">
        <v>5</v>
      </c>
      <c r="C213" s="51" t="str">
        <f t="shared" si="12"/>
        <v xml:space="preserve"> </v>
      </c>
      <c r="D213" s="51" t="str">
        <f t="shared" si="13"/>
        <v xml:space="preserve"> </v>
      </c>
      <c r="E213" s="51">
        <v>1.1574074074074073E-5</v>
      </c>
      <c r="F213" s="52" t="e">
        <f t="shared" si="14"/>
        <v>#N/A</v>
      </c>
      <c r="G213" t="str">
        <f>IF((ISERROR((VLOOKUP(B213,Calculation!C$2:C$1430,1,FALSE)))),"not entered","")</f>
        <v/>
      </c>
    </row>
    <row r="214" spans="2:7" x14ac:dyDescent="0.2">
      <c r="B214" s="66" t="s">
        <v>5</v>
      </c>
      <c r="C214" s="51" t="str">
        <f t="shared" si="12"/>
        <v xml:space="preserve"> </v>
      </c>
      <c r="D214" s="51" t="str">
        <f t="shared" si="13"/>
        <v xml:space="preserve"> </v>
      </c>
      <c r="E214" s="51">
        <v>1.1574074074074073E-5</v>
      </c>
      <c r="F214" s="52" t="e">
        <f t="shared" si="14"/>
        <v>#N/A</v>
      </c>
      <c r="G214" t="str">
        <f>IF((ISERROR((VLOOKUP(B214,Calculation!C$2:C$1430,1,FALSE)))),"not entered","")</f>
        <v/>
      </c>
    </row>
    <row r="215" spans="2:7" x14ac:dyDescent="0.2">
      <c r="B215" s="66" t="s">
        <v>5</v>
      </c>
      <c r="C215" s="51" t="str">
        <f t="shared" si="12"/>
        <v xml:space="preserve"> </v>
      </c>
      <c r="D215" s="51" t="str">
        <f t="shared" si="13"/>
        <v xml:space="preserve"> </v>
      </c>
      <c r="E215" s="51">
        <v>1.1574074074074073E-5</v>
      </c>
      <c r="F215" s="52" t="e">
        <f t="shared" si="14"/>
        <v>#N/A</v>
      </c>
      <c r="G215" t="str">
        <f>IF((ISERROR((VLOOKUP(B215,Calculation!C$2:C$1430,1,FALSE)))),"not entered","")</f>
        <v/>
      </c>
    </row>
    <row r="216" spans="2:7" x14ac:dyDescent="0.2">
      <c r="B216" s="66" t="s">
        <v>5</v>
      </c>
      <c r="C216" s="51" t="str">
        <f t="shared" si="12"/>
        <v xml:space="preserve"> </v>
      </c>
      <c r="D216" s="51" t="str">
        <f t="shared" si="13"/>
        <v xml:space="preserve"> </v>
      </c>
      <c r="E216" s="51">
        <v>1.1574074074074073E-5</v>
      </c>
      <c r="F216" s="52" t="e">
        <f t="shared" si="14"/>
        <v>#N/A</v>
      </c>
      <c r="G216" t="str">
        <f>IF((ISERROR((VLOOKUP(B216,Calculation!C$2:C$1430,1,FALSE)))),"not entered","")</f>
        <v/>
      </c>
    </row>
    <row r="217" spans="2:7" x14ac:dyDescent="0.2">
      <c r="B217" s="66" t="s">
        <v>5</v>
      </c>
      <c r="C217" s="51" t="str">
        <f t="shared" si="12"/>
        <v xml:space="preserve"> </v>
      </c>
      <c r="D217" s="51" t="str">
        <f t="shared" si="13"/>
        <v xml:space="preserve"> </v>
      </c>
      <c r="E217" s="51">
        <v>1.1574074074074073E-5</v>
      </c>
      <c r="F217" s="52" t="e">
        <f t="shared" si="14"/>
        <v>#N/A</v>
      </c>
      <c r="G217" t="str">
        <f>IF((ISERROR((VLOOKUP(B217,Calculation!C$2:C$1430,1,FALSE)))),"not entered","")</f>
        <v/>
      </c>
    </row>
    <row r="218" spans="2:7" x14ac:dyDescent="0.2">
      <c r="B218" s="66" t="s">
        <v>5</v>
      </c>
      <c r="C218" s="51" t="str">
        <f t="shared" si="12"/>
        <v xml:space="preserve"> </v>
      </c>
      <c r="D218" s="51" t="str">
        <f t="shared" si="13"/>
        <v xml:space="preserve"> </v>
      </c>
      <c r="E218" s="51">
        <v>1.1574074074074073E-5</v>
      </c>
      <c r="F218" s="52" t="e">
        <f t="shared" si="14"/>
        <v>#N/A</v>
      </c>
      <c r="G218" t="str">
        <f>IF((ISERROR((VLOOKUP(B218,Calculation!C$2:C$1430,1,FALSE)))),"not entered","")</f>
        <v/>
      </c>
    </row>
    <row r="219" spans="2:7" x14ac:dyDescent="0.2">
      <c r="B219" s="66" t="s">
        <v>5</v>
      </c>
      <c r="C219" s="51" t="str">
        <f t="shared" si="12"/>
        <v xml:space="preserve"> </v>
      </c>
      <c r="D219" s="51" t="str">
        <f t="shared" si="13"/>
        <v xml:space="preserve"> </v>
      </c>
      <c r="E219" s="51">
        <v>1.1574074074074073E-5</v>
      </c>
      <c r="F219" s="52" t="e">
        <f t="shared" si="14"/>
        <v>#N/A</v>
      </c>
      <c r="G219" t="str">
        <f>IF((ISERROR((VLOOKUP(B219,Calculation!C$2:C$1430,1,FALSE)))),"not entered","")</f>
        <v/>
      </c>
    </row>
    <row r="220" spans="2:7" x14ac:dyDescent="0.2">
      <c r="B220" s="66" t="s">
        <v>5</v>
      </c>
      <c r="C220" s="51" t="str">
        <f t="shared" si="12"/>
        <v xml:space="preserve"> </v>
      </c>
      <c r="D220" s="51" t="str">
        <f t="shared" si="13"/>
        <v xml:space="preserve"> </v>
      </c>
      <c r="E220" s="51">
        <v>1.1574074074074073E-5</v>
      </c>
      <c r="F220" s="52" t="e">
        <f t="shared" si="14"/>
        <v>#N/A</v>
      </c>
      <c r="G220" t="str">
        <f>IF((ISERROR((VLOOKUP(B220,Calculation!C$2:C$1430,1,FALSE)))),"not entered","")</f>
        <v/>
      </c>
    </row>
    <row r="221" spans="2:7" x14ac:dyDescent="0.2">
      <c r="B221" s="66" t="s">
        <v>5</v>
      </c>
      <c r="C221" s="51" t="str">
        <f t="shared" si="12"/>
        <v xml:space="preserve"> </v>
      </c>
      <c r="D221" s="51" t="str">
        <f t="shared" si="13"/>
        <v xml:space="preserve"> </v>
      </c>
      <c r="E221" s="51">
        <v>1.1574074074074073E-5</v>
      </c>
      <c r="F221" s="52" t="e">
        <f t="shared" si="14"/>
        <v>#N/A</v>
      </c>
      <c r="G221" t="str">
        <f>IF((ISERROR((VLOOKUP(B221,Calculation!C$2:C$1430,1,FALSE)))),"not entered","")</f>
        <v/>
      </c>
    </row>
    <row r="222" spans="2:7" x14ac:dyDescent="0.2">
      <c r="B222" s="66" t="s">
        <v>5</v>
      </c>
      <c r="C222" s="51" t="str">
        <f t="shared" si="12"/>
        <v xml:space="preserve"> </v>
      </c>
      <c r="D222" s="51" t="str">
        <f t="shared" si="13"/>
        <v xml:space="preserve"> </v>
      </c>
      <c r="E222" s="51">
        <v>1.1574074074074073E-5</v>
      </c>
      <c r="F222" s="52" t="e">
        <f t="shared" si="14"/>
        <v>#N/A</v>
      </c>
      <c r="G222" t="str">
        <f>IF((ISERROR((VLOOKUP(B222,Calculation!C$2:C$1430,1,FALSE)))),"not entered","")</f>
        <v/>
      </c>
    </row>
    <row r="223" spans="2:7" x14ac:dyDescent="0.2">
      <c r="B223" s="66" t="s">
        <v>5</v>
      </c>
      <c r="C223" s="51" t="str">
        <f t="shared" si="12"/>
        <v xml:space="preserve"> </v>
      </c>
      <c r="D223" s="51" t="str">
        <f t="shared" si="13"/>
        <v xml:space="preserve"> </v>
      </c>
      <c r="E223" s="51">
        <v>1.1574074074074073E-5</v>
      </c>
      <c r="F223" s="52" t="e">
        <f t="shared" si="14"/>
        <v>#N/A</v>
      </c>
      <c r="G223" t="str">
        <f>IF((ISERROR((VLOOKUP(B223,Calculation!C$2:C$1430,1,FALSE)))),"not entered","")</f>
        <v/>
      </c>
    </row>
    <row r="224" spans="2:7" x14ac:dyDescent="0.2">
      <c r="B224" s="66" t="s">
        <v>5</v>
      </c>
      <c r="C224" s="51" t="str">
        <f t="shared" si="12"/>
        <v xml:space="preserve"> </v>
      </c>
      <c r="D224" s="51" t="str">
        <f t="shared" si="13"/>
        <v xml:space="preserve"> </v>
      </c>
      <c r="E224" s="51">
        <v>1.1574074074074073E-5</v>
      </c>
      <c r="F224" s="52" t="e">
        <f t="shared" si="14"/>
        <v>#N/A</v>
      </c>
      <c r="G224" t="str">
        <f>IF((ISERROR((VLOOKUP(B224,Calculation!C$2:C$1430,1,FALSE)))),"not entered","")</f>
        <v/>
      </c>
    </row>
    <row r="225" spans="2:7" x14ac:dyDescent="0.2">
      <c r="B225" s="66" t="s">
        <v>5</v>
      </c>
      <c r="C225" s="51" t="str">
        <f t="shared" si="12"/>
        <v xml:space="preserve"> </v>
      </c>
      <c r="D225" s="51" t="str">
        <f t="shared" si="13"/>
        <v xml:space="preserve"> </v>
      </c>
      <c r="E225" s="51">
        <v>1.1574074074074073E-5</v>
      </c>
      <c r="F225" s="52" t="e">
        <f t="shared" si="14"/>
        <v>#N/A</v>
      </c>
      <c r="G225" t="str">
        <f>IF((ISERROR((VLOOKUP(B225,Calculation!C$2:C$1430,1,FALSE)))),"not entered","")</f>
        <v/>
      </c>
    </row>
    <row r="226" spans="2:7" x14ac:dyDescent="0.2">
      <c r="B226" s="66" t="s">
        <v>5</v>
      </c>
      <c r="C226" s="51" t="str">
        <f t="shared" si="12"/>
        <v xml:space="preserve"> </v>
      </c>
      <c r="D226" s="51" t="str">
        <f t="shared" si="13"/>
        <v xml:space="preserve"> </v>
      </c>
      <c r="E226" s="51">
        <v>1.1574074074074073E-5</v>
      </c>
      <c r="F226" s="52" t="e">
        <f t="shared" si="14"/>
        <v>#N/A</v>
      </c>
      <c r="G226" t="str">
        <f>IF((ISERROR((VLOOKUP(B226,Calculation!C$2:C$1430,1,FALSE)))),"not entered","")</f>
        <v/>
      </c>
    </row>
    <row r="227" spans="2:7" x14ac:dyDescent="0.2">
      <c r="B227" s="66" t="s">
        <v>5</v>
      </c>
      <c r="C227" s="51" t="str">
        <f t="shared" si="12"/>
        <v xml:space="preserve"> </v>
      </c>
      <c r="D227" s="51" t="str">
        <f t="shared" si="13"/>
        <v xml:space="preserve"> </v>
      </c>
      <c r="E227" s="51">
        <v>1.1574074074074073E-5</v>
      </c>
      <c r="F227" s="52" t="e">
        <f t="shared" si="14"/>
        <v>#N/A</v>
      </c>
      <c r="G227" t="str">
        <f>IF((ISERROR((VLOOKUP(B227,Calculation!C$2:C$1430,1,FALSE)))),"not entered","")</f>
        <v/>
      </c>
    </row>
    <row r="228" spans="2:7" x14ac:dyDescent="0.2">
      <c r="B228" s="66" t="s">
        <v>5</v>
      </c>
      <c r="C228" s="51" t="str">
        <f t="shared" si="12"/>
        <v xml:space="preserve"> </v>
      </c>
      <c r="D228" s="51" t="str">
        <f t="shared" si="13"/>
        <v xml:space="preserve"> </v>
      </c>
      <c r="E228" s="51">
        <v>1.1574074074074073E-5</v>
      </c>
      <c r="F228" s="52" t="e">
        <f t="shared" si="14"/>
        <v>#N/A</v>
      </c>
      <c r="G228" t="str">
        <f>IF((ISERROR((VLOOKUP(B228,Calculation!C$2:C$1430,1,FALSE)))),"not entered","")</f>
        <v/>
      </c>
    </row>
    <row r="229" spans="2:7" x14ac:dyDescent="0.2">
      <c r="B229" s="66" t="s">
        <v>5</v>
      </c>
      <c r="C229" s="51" t="str">
        <f t="shared" si="12"/>
        <v xml:space="preserve"> </v>
      </c>
      <c r="D229" s="51" t="str">
        <f t="shared" si="13"/>
        <v xml:space="preserve"> </v>
      </c>
      <c r="E229" s="51">
        <v>1.1574074074074073E-5</v>
      </c>
      <c r="F229" s="52" t="e">
        <f t="shared" si="14"/>
        <v>#N/A</v>
      </c>
      <c r="G229" t="str">
        <f>IF((ISERROR((VLOOKUP(B229,Calculation!C$2:C$1430,1,FALSE)))),"not entered","")</f>
        <v/>
      </c>
    </row>
    <row r="230" spans="2:7" x14ac:dyDescent="0.2">
      <c r="B230" s="66" t="s">
        <v>5</v>
      </c>
      <c r="C230" s="51" t="str">
        <f t="shared" si="12"/>
        <v xml:space="preserve"> </v>
      </c>
      <c r="D230" s="51" t="str">
        <f t="shared" si="13"/>
        <v xml:space="preserve"> </v>
      </c>
      <c r="E230" s="51">
        <v>1.1574074074074073E-5</v>
      </c>
      <c r="F230" s="52" t="e">
        <f t="shared" si="14"/>
        <v>#N/A</v>
      </c>
      <c r="G230" t="str">
        <f>IF((ISERROR((VLOOKUP(B230,Calculation!C$2:C$1430,1,FALSE)))),"not entered","")</f>
        <v/>
      </c>
    </row>
    <row r="231" spans="2:7" x14ac:dyDescent="0.2">
      <c r="B231" s="66" t="s">
        <v>5</v>
      </c>
      <c r="C231" s="51" t="str">
        <f t="shared" si="12"/>
        <v xml:space="preserve"> </v>
      </c>
      <c r="D231" s="51" t="str">
        <f t="shared" si="13"/>
        <v xml:space="preserve"> </v>
      </c>
      <c r="E231" s="51">
        <v>1.1574074074074073E-5</v>
      </c>
      <c r="F231" s="52" t="e">
        <f t="shared" si="14"/>
        <v>#N/A</v>
      </c>
      <c r="G231" t="str">
        <f>IF((ISERROR((VLOOKUP(B231,Calculation!C$2:C$1430,1,FALSE)))),"not entered","")</f>
        <v/>
      </c>
    </row>
    <row r="232" spans="2:7" x14ac:dyDescent="0.2">
      <c r="B232" s="66" t="s">
        <v>5</v>
      </c>
      <c r="C232" s="51" t="str">
        <f t="shared" si="12"/>
        <v xml:space="preserve"> </v>
      </c>
      <c r="D232" s="51" t="str">
        <f t="shared" si="13"/>
        <v xml:space="preserve"> </v>
      </c>
      <c r="E232" s="51">
        <v>1.1574074074074073E-5</v>
      </c>
      <c r="F232" s="52" t="e">
        <f t="shared" si="14"/>
        <v>#N/A</v>
      </c>
      <c r="G232" t="str">
        <f>IF((ISERROR((VLOOKUP(B232,Calculation!C$2:C$1430,1,FALSE)))),"not entered","")</f>
        <v/>
      </c>
    </row>
    <row r="233" spans="2:7" x14ac:dyDescent="0.2">
      <c r="B233" s="66" t="s">
        <v>5</v>
      </c>
      <c r="C233" s="51" t="str">
        <f t="shared" si="12"/>
        <v xml:space="preserve"> </v>
      </c>
      <c r="D233" s="51" t="str">
        <f t="shared" si="13"/>
        <v xml:space="preserve"> </v>
      </c>
      <c r="E233" s="51">
        <v>1.1574074074074073E-5</v>
      </c>
      <c r="F233" s="52" t="e">
        <f t="shared" si="14"/>
        <v>#N/A</v>
      </c>
      <c r="G233" t="str">
        <f>IF((ISERROR((VLOOKUP(B233,Calculation!C$2:C$1430,1,FALSE)))),"not entered","")</f>
        <v/>
      </c>
    </row>
    <row r="234" spans="2:7" x14ac:dyDescent="0.2">
      <c r="B234" s="66" t="s">
        <v>5</v>
      </c>
      <c r="C234" s="51" t="str">
        <f t="shared" si="12"/>
        <v xml:space="preserve"> </v>
      </c>
      <c r="D234" s="51" t="str">
        <f t="shared" si="13"/>
        <v xml:space="preserve"> </v>
      </c>
      <c r="E234" s="51">
        <v>1.1574074074074073E-5</v>
      </c>
      <c r="F234" s="52" t="e">
        <f t="shared" si="14"/>
        <v>#N/A</v>
      </c>
      <c r="G234" t="str">
        <f>IF((ISERROR((VLOOKUP(B234,Calculation!C$2:C$1430,1,FALSE)))),"not entered","")</f>
        <v/>
      </c>
    </row>
    <row r="235" spans="2:7" x14ac:dyDescent="0.2">
      <c r="B235" s="66" t="s">
        <v>5</v>
      </c>
      <c r="C235" s="51" t="str">
        <f t="shared" si="12"/>
        <v xml:space="preserve"> </v>
      </c>
      <c r="D235" s="51" t="str">
        <f t="shared" si="13"/>
        <v xml:space="preserve"> </v>
      </c>
      <c r="E235" s="51">
        <v>1.1574074074074073E-5</v>
      </c>
      <c r="F235" s="52" t="e">
        <f t="shared" si="14"/>
        <v>#N/A</v>
      </c>
      <c r="G235" t="str">
        <f>IF((ISERROR((VLOOKUP(B235,Calculation!C$2:C$1430,1,FALSE)))),"not entered","")</f>
        <v/>
      </c>
    </row>
    <row r="236" spans="2:7" x14ac:dyDescent="0.2">
      <c r="B236" s="66" t="s">
        <v>5</v>
      </c>
      <c r="C236" s="51" t="str">
        <f t="shared" si="12"/>
        <v xml:space="preserve"> </v>
      </c>
      <c r="D236" s="51" t="str">
        <f t="shared" si="13"/>
        <v xml:space="preserve"> </v>
      </c>
      <c r="E236" s="51">
        <v>1.1574074074074073E-5</v>
      </c>
      <c r="F236" s="52" t="e">
        <f t="shared" si="14"/>
        <v>#N/A</v>
      </c>
      <c r="G236" t="str">
        <f>IF((ISERROR((VLOOKUP(B236,Calculation!C$2:C$1430,1,FALSE)))),"not entered","")</f>
        <v/>
      </c>
    </row>
    <row r="237" spans="2:7" x14ac:dyDescent="0.2">
      <c r="B237" s="66" t="s">
        <v>5</v>
      </c>
      <c r="C237" s="51" t="str">
        <f t="shared" si="12"/>
        <v xml:space="preserve"> </v>
      </c>
      <c r="D237" s="51" t="str">
        <f t="shared" si="13"/>
        <v xml:space="preserve"> </v>
      </c>
      <c r="E237" s="51">
        <v>1.1574074074074073E-5</v>
      </c>
      <c r="F237" s="52" t="e">
        <f t="shared" si="14"/>
        <v>#N/A</v>
      </c>
      <c r="G237" t="str">
        <f>IF((ISERROR((VLOOKUP(B237,Calculation!C$2:C$1430,1,FALSE)))),"not entered","")</f>
        <v/>
      </c>
    </row>
    <row r="238" spans="2:7" x14ac:dyDescent="0.2">
      <c r="B238" s="66" t="s">
        <v>5</v>
      </c>
      <c r="C238" s="51" t="str">
        <f t="shared" si="12"/>
        <v xml:space="preserve"> </v>
      </c>
      <c r="D238" s="51" t="str">
        <f t="shared" si="13"/>
        <v xml:space="preserve"> </v>
      </c>
      <c r="E238" s="51">
        <v>1.1574074074074073E-5</v>
      </c>
      <c r="F238" s="52" t="e">
        <f t="shared" si="14"/>
        <v>#N/A</v>
      </c>
      <c r="G238" t="str">
        <f>IF((ISERROR((VLOOKUP(B238,Calculation!C$2:C$1430,1,FALSE)))),"not entered","")</f>
        <v/>
      </c>
    </row>
    <row r="239" spans="2:7" x14ac:dyDescent="0.2">
      <c r="B239" s="66" t="s">
        <v>5</v>
      </c>
      <c r="C239" s="51" t="str">
        <f t="shared" si="12"/>
        <v xml:space="preserve"> </v>
      </c>
      <c r="D239" s="51" t="str">
        <f t="shared" si="13"/>
        <v xml:space="preserve"> </v>
      </c>
      <c r="E239" s="51">
        <v>1.1574074074074073E-5</v>
      </c>
      <c r="F239" s="52" t="e">
        <f t="shared" si="14"/>
        <v>#N/A</v>
      </c>
      <c r="G239" t="str">
        <f>IF((ISERROR((VLOOKUP(B239,Calculation!C$2:C$1430,1,FALSE)))),"not entered","")</f>
        <v/>
      </c>
    </row>
    <row r="240" spans="2:7" x14ac:dyDescent="0.2">
      <c r="B240" s="66" t="s">
        <v>5</v>
      </c>
      <c r="C240" s="51" t="str">
        <f t="shared" si="12"/>
        <v xml:space="preserve"> </v>
      </c>
      <c r="D240" s="51" t="str">
        <f t="shared" si="13"/>
        <v xml:space="preserve"> </v>
      </c>
      <c r="E240" s="51">
        <v>1.1574074074074073E-5</v>
      </c>
      <c r="F240" s="52" t="e">
        <f t="shared" si="14"/>
        <v>#N/A</v>
      </c>
      <c r="G240" t="str">
        <f>IF((ISERROR((VLOOKUP(B240,Calculation!C$2:C$1430,1,FALSE)))),"not entered","")</f>
        <v/>
      </c>
    </row>
    <row r="241" spans="2:7" x14ac:dyDescent="0.2">
      <c r="B241" s="66" t="s">
        <v>5</v>
      </c>
      <c r="C241" s="51" t="str">
        <f t="shared" si="12"/>
        <v xml:space="preserve"> </v>
      </c>
      <c r="D241" s="51" t="str">
        <f t="shared" si="13"/>
        <v xml:space="preserve"> </v>
      </c>
      <c r="E241" s="51">
        <v>1.1574074074074073E-5</v>
      </c>
      <c r="F241" s="52" t="e">
        <f t="shared" si="14"/>
        <v>#N/A</v>
      </c>
      <c r="G241" t="str">
        <f>IF((ISERROR((VLOOKUP(B241,Calculation!C$2:C$1430,1,FALSE)))),"not entered","")</f>
        <v/>
      </c>
    </row>
    <row r="242" spans="2:7" x14ac:dyDescent="0.2">
      <c r="B242" s="66" t="s">
        <v>5</v>
      </c>
      <c r="C242" s="51" t="str">
        <f t="shared" si="12"/>
        <v xml:space="preserve"> </v>
      </c>
      <c r="D242" s="51" t="str">
        <f t="shared" si="13"/>
        <v xml:space="preserve"> </v>
      </c>
      <c r="E242" s="51">
        <v>1.1574074074074073E-5</v>
      </c>
      <c r="F242" s="52" t="e">
        <f t="shared" si="14"/>
        <v>#N/A</v>
      </c>
      <c r="G242" t="str">
        <f>IF((ISERROR((VLOOKUP(B242,Calculation!C$2:C$1430,1,FALSE)))),"not entered","")</f>
        <v/>
      </c>
    </row>
    <row r="243" spans="2:7" x14ac:dyDescent="0.2">
      <c r="B243" s="66" t="s">
        <v>5</v>
      </c>
      <c r="C243" s="51" t="str">
        <f t="shared" si="12"/>
        <v xml:space="preserve"> </v>
      </c>
      <c r="D243" s="51" t="str">
        <f t="shared" si="13"/>
        <v xml:space="preserve"> </v>
      </c>
      <c r="E243" s="51">
        <v>1.1574074074074073E-5</v>
      </c>
      <c r="F243" s="52" t="e">
        <f t="shared" si="14"/>
        <v>#N/A</v>
      </c>
      <c r="G243" t="str">
        <f>IF((ISERROR((VLOOKUP(B243,Calculation!C$2:C$1430,1,FALSE)))),"not entered","")</f>
        <v/>
      </c>
    </row>
    <row r="244" spans="2:7" x14ac:dyDescent="0.2">
      <c r="B244" s="66" t="s">
        <v>5</v>
      </c>
      <c r="C244" s="51" t="str">
        <f t="shared" si="12"/>
        <v xml:space="preserve"> </v>
      </c>
      <c r="D244" s="51" t="str">
        <f t="shared" si="13"/>
        <v xml:space="preserve"> </v>
      </c>
      <c r="E244" s="51">
        <v>1.1574074074074073E-5</v>
      </c>
      <c r="F244" s="52" t="e">
        <f t="shared" si="14"/>
        <v>#N/A</v>
      </c>
      <c r="G244" t="str">
        <f>IF((ISERROR((VLOOKUP(B244,Calculation!C$2:C$1430,1,FALSE)))),"not entered","")</f>
        <v/>
      </c>
    </row>
    <row r="245" spans="2:7" x14ac:dyDescent="0.2">
      <c r="B245" s="66" t="s">
        <v>5</v>
      </c>
      <c r="C245" s="51" t="str">
        <f t="shared" si="12"/>
        <v xml:space="preserve"> </v>
      </c>
      <c r="D245" s="51" t="str">
        <f t="shared" si="13"/>
        <v xml:space="preserve"> </v>
      </c>
      <c r="E245" s="51">
        <v>1.1574074074074073E-5</v>
      </c>
      <c r="F245" s="52" t="e">
        <f t="shared" si="14"/>
        <v>#N/A</v>
      </c>
      <c r="G245" t="str">
        <f>IF((ISERROR((VLOOKUP(B245,Calculation!C$2:C$1430,1,FALSE)))),"not entered","")</f>
        <v/>
      </c>
    </row>
    <row r="246" spans="2:7" x14ac:dyDescent="0.2">
      <c r="B246" s="66" t="s">
        <v>5</v>
      </c>
      <c r="C246" s="51" t="str">
        <f t="shared" si="12"/>
        <v xml:space="preserve"> </v>
      </c>
      <c r="D246" s="51" t="str">
        <f t="shared" si="13"/>
        <v xml:space="preserve"> </v>
      </c>
      <c r="E246" s="51">
        <v>1.1574074074074073E-5</v>
      </c>
      <c r="F246" s="52" t="e">
        <f t="shared" si="14"/>
        <v>#N/A</v>
      </c>
      <c r="G246" t="str">
        <f>IF((ISERROR((VLOOKUP(B246,Calculation!C$2:C$1430,1,FALSE)))),"not entered","")</f>
        <v/>
      </c>
    </row>
    <row r="247" spans="2:7" x14ac:dyDescent="0.2">
      <c r="B247" s="66" t="s">
        <v>5</v>
      </c>
      <c r="C247" s="51" t="str">
        <f t="shared" si="12"/>
        <v xml:space="preserve"> </v>
      </c>
      <c r="D247" s="51" t="str">
        <f t="shared" si="13"/>
        <v xml:space="preserve"> </v>
      </c>
      <c r="E247" s="51">
        <v>1.1574074074074073E-5</v>
      </c>
      <c r="F247" s="52" t="e">
        <f t="shared" si="14"/>
        <v>#N/A</v>
      </c>
      <c r="G247" t="str">
        <f>IF((ISERROR((VLOOKUP(B247,Calculation!C$2:C$1430,1,FALSE)))),"not entered","")</f>
        <v/>
      </c>
    </row>
    <row r="248" spans="2:7" x14ac:dyDescent="0.2">
      <c r="B248" s="66" t="s">
        <v>5</v>
      </c>
      <c r="C248" s="51" t="str">
        <f t="shared" si="12"/>
        <v xml:space="preserve"> </v>
      </c>
      <c r="D248" s="51" t="str">
        <f t="shared" si="13"/>
        <v xml:space="preserve"> </v>
      </c>
      <c r="E248" s="51">
        <v>1.1574074074074073E-5</v>
      </c>
      <c r="F248" s="52" t="e">
        <f t="shared" si="14"/>
        <v>#N/A</v>
      </c>
      <c r="G248" t="str">
        <f>IF((ISERROR((VLOOKUP(B248,Calculation!C$2:C$1430,1,FALSE)))),"not entered","")</f>
        <v/>
      </c>
    </row>
    <row r="249" spans="2:7" x14ac:dyDescent="0.2">
      <c r="B249" s="66" t="s">
        <v>5</v>
      </c>
      <c r="C249" s="51" t="str">
        <f t="shared" si="12"/>
        <v xml:space="preserve"> </v>
      </c>
      <c r="D249" s="51" t="str">
        <f t="shared" si="13"/>
        <v xml:space="preserve"> </v>
      </c>
      <c r="E249" s="51">
        <v>1.1574074074074073E-5</v>
      </c>
      <c r="F249" s="52" t="e">
        <f t="shared" si="14"/>
        <v>#N/A</v>
      </c>
      <c r="G249" t="str">
        <f>IF((ISERROR((VLOOKUP(B249,Calculation!C$2:C$1430,1,FALSE)))),"not entered","")</f>
        <v/>
      </c>
    </row>
    <row r="250" spans="2:7" x14ac:dyDescent="0.2">
      <c r="B250" s="66" t="s">
        <v>5</v>
      </c>
      <c r="C250" s="51" t="str">
        <f t="shared" si="12"/>
        <v xml:space="preserve"> </v>
      </c>
      <c r="D250" s="51" t="str">
        <f t="shared" si="13"/>
        <v xml:space="preserve"> </v>
      </c>
      <c r="E250" s="51">
        <v>1.1574074074074073E-5</v>
      </c>
      <c r="F250" s="52" t="e">
        <f t="shared" si="14"/>
        <v>#N/A</v>
      </c>
      <c r="G250" t="str">
        <f>IF((ISERROR((VLOOKUP(B250,Calculation!C$2:C$1430,1,FALSE)))),"not entered","")</f>
        <v/>
      </c>
    </row>
    <row r="251" spans="2:7" x14ac:dyDescent="0.2">
      <c r="B251" s="66" t="s">
        <v>5</v>
      </c>
      <c r="C251" s="51" t="str">
        <f t="shared" si="12"/>
        <v xml:space="preserve"> </v>
      </c>
      <c r="D251" s="51" t="str">
        <f t="shared" si="13"/>
        <v xml:space="preserve"> </v>
      </c>
      <c r="E251" s="51">
        <v>1.1574074074074073E-5</v>
      </c>
      <c r="F251" s="52" t="e">
        <f t="shared" si="14"/>
        <v>#N/A</v>
      </c>
      <c r="G251" t="str">
        <f>IF((ISERROR((VLOOKUP(B251,Calculation!C$2:C$1430,1,FALSE)))),"not entered","")</f>
        <v/>
      </c>
    </row>
    <row r="252" spans="2:7" x14ac:dyDescent="0.2">
      <c r="B252" s="66" t="s">
        <v>5</v>
      </c>
      <c r="C252" s="51" t="str">
        <f t="shared" si="12"/>
        <v xml:space="preserve"> </v>
      </c>
      <c r="D252" s="51" t="str">
        <f t="shared" si="13"/>
        <v xml:space="preserve"> </v>
      </c>
      <c r="E252" s="51">
        <v>1.1574074074074073E-5</v>
      </c>
      <c r="F252" s="52" t="e">
        <f t="shared" si="14"/>
        <v>#N/A</v>
      </c>
      <c r="G252" t="str">
        <f>IF((ISERROR((VLOOKUP(B252,Calculation!C$2:C$1430,1,FALSE)))),"not entered","")</f>
        <v/>
      </c>
    </row>
    <row r="253" spans="2:7" x14ac:dyDescent="0.2">
      <c r="B253" s="66" t="s">
        <v>5</v>
      </c>
      <c r="C253" s="51" t="str">
        <f t="shared" si="12"/>
        <v xml:space="preserve"> </v>
      </c>
      <c r="D253" s="51" t="str">
        <f t="shared" si="13"/>
        <v xml:space="preserve"> </v>
      </c>
      <c r="E253" s="51">
        <v>1.1574074074074073E-5</v>
      </c>
      <c r="F253" s="52" t="e">
        <f t="shared" si="14"/>
        <v>#N/A</v>
      </c>
      <c r="G253" t="str">
        <f>IF((ISERROR((VLOOKUP(B253,Calculation!C$2:C$1430,1,FALSE)))),"not entered","")</f>
        <v/>
      </c>
    </row>
    <row r="254" spans="2:7" x14ac:dyDescent="0.2">
      <c r="B254" s="66" t="s">
        <v>5</v>
      </c>
      <c r="C254" s="51" t="str">
        <f t="shared" si="12"/>
        <v xml:space="preserve"> </v>
      </c>
      <c r="D254" s="51" t="str">
        <f t="shared" si="13"/>
        <v xml:space="preserve"> </v>
      </c>
      <c r="E254" s="51">
        <v>1.1574074074074073E-5</v>
      </c>
      <c r="F254" s="52" t="e">
        <f t="shared" si="14"/>
        <v>#N/A</v>
      </c>
      <c r="G254" t="str">
        <f>IF((ISERROR((VLOOKUP(B254,Calculation!C$2:C$1430,1,FALSE)))),"not entered","")</f>
        <v/>
      </c>
    </row>
    <row r="255" spans="2:7" x14ac:dyDescent="0.2">
      <c r="B255" s="66" t="s">
        <v>5</v>
      </c>
      <c r="C255" s="51" t="str">
        <f t="shared" si="12"/>
        <v xml:space="preserve"> </v>
      </c>
      <c r="D255" s="51" t="str">
        <f t="shared" si="13"/>
        <v xml:space="preserve"> </v>
      </c>
      <c r="E255" s="51">
        <v>1.1574074074074073E-5</v>
      </c>
      <c r="F255" s="52" t="e">
        <f t="shared" si="14"/>
        <v>#N/A</v>
      </c>
      <c r="G255" t="str">
        <f>IF((ISERROR((VLOOKUP(B255,Calculation!C$2:C$1430,1,FALSE)))),"not entered","")</f>
        <v/>
      </c>
    </row>
    <row r="256" spans="2:7" x14ac:dyDescent="0.2">
      <c r="B256" s="66" t="s">
        <v>5</v>
      </c>
      <c r="C256" s="51" t="str">
        <f t="shared" si="12"/>
        <v xml:space="preserve"> </v>
      </c>
      <c r="D256" s="51" t="str">
        <f t="shared" si="13"/>
        <v xml:space="preserve"> </v>
      </c>
      <c r="E256" s="51">
        <v>1.1574074074074073E-5</v>
      </c>
      <c r="F256" s="52" t="e">
        <f t="shared" si="14"/>
        <v>#N/A</v>
      </c>
      <c r="G256" t="str">
        <f>IF((ISERROR((VLOOKUP(B256,Calculation!C$2:C$1430,1,FALSE)))),"not entered","")</f>
        <v/>
      </c>
    </row>
    <row r="257" spans="2:7" x14ac:dyDescent="0.2">
      <c r="B257" s="66" t="s">
        <v>5</v>
      </c>
      <c r="C257" s="51" t="str">
        <f t="shared" si="12"/>
        <v xml:space="preserve"> </v>
      </c>
      <c r="D257" s="51" t="str">
        <f t="shared" si="13"/>
        <v xml:space="preserve"> </v>
      </c>
      <c r="E257" s="51">
        <v>1.1574074074074073E-5</v>
      </c>
      <c r="F257" s="52" t="e">
        <f t="shared" si="14"/>
        <v>#N/A</v>
      </c>
      <c r="G257" t="str">
        <f>IF((ISERROR((VLOOKUP(B257,Calculation!C$2:C$1430,1,FALSE)))),"not entered","")</f>
        <v/>
      </c>
    </row>
    <row r="258" spans="2:7" x14ac:dyDescent="0.2">
      <c r="B258" s="66" t="s">
        <v>5</v>
      </c>
      <c r="C258" s="51" t="str">
        <f t="shared" si="12"/>
        <v xml:space="preserve"> </v>
      </c>
      <c r="D258" s="51" t="str">
        <f t="shared" si="13"/>
        <v xml:space="preserve"> </v>
      </c>
      <c r="E258" s="51">
        <v>1.1574074074074073E-5</v>
      </c>
      <c r="F258" s="52" t="e">
        <f t="shared" si="14"/>
        <v>#N/A</v>
      </c>
      <c r="G258" t="str">
        <f>IF((ISERROR((VLOOKUP(B258,Calculation!C$2:C$1430,1,FALSE)))),"not entered","")</f>
        <v/>
      </c>
    </row>
    <row r="259" spans="2:7" x14ac:dyDescent="0.2">
      <c r="B259" s="66" t="s">
        <v>5</v>
      </c>
      <c r="C259" s="51" t="str">
        <f t="shared" si="12"/>
        <v xml:space="preserve"> </v>
      </c>
      <c r="D259" s="51" t="str">
        <f t="shared" si="13"/>
        <v xml:space="preserve"> </v>
      </c>
      <c r="E259" s="51">
        <v>1.1574074074074073E-5</v>
      </c>
      <c r="F259" s="52" t="e">
        <f t="shared" si="14"/>
        <v>#N/A</v>
      </c>
      <c r="G259" t="str">
        <f>IF((ISERROR((VLOOKUP(B259,Calculation!C$2:C$1430,1,FALSE)))),"not entered","")</f>
        <v/>
      </c>
    </row>
    <row r="260" spans="2:7" x14ac:dyDescent="0.2">
      <c r="B260" s="66" t="s">
        <v>5</v>
      </c>
      <c r="C260" s="51" t="str">
        <f t="shared" si="12"/>
        <v xml:space="preserve"> </v>
      </c>
      <c r="D260" s="51" t="str">
        <f t="shared" si="13"/>
        <v xml:space="preserve"> </v>
      </c>
      <c r="E260" s="51">
        <v>1.1574074074074073E-5</v>
      </c>
      <c r="F260" s="52" t="e">
        <f t="shared" si="14"/>
        <v>#N/A</v>
      </c>
      <c r="G260" t="str">
        <f>IF((ISERROR((VLOOKUP(B260,Calculation!C$2:C$1430,1,FALSE)))),"not entered","")</f>
        <v/>
      </c>
    </row>
    <row r="261" spans="2:7" x14ac:dyDescent="0.2">
      <c r="B261" s="66" t="s">
        <v>5</v>
      </c>
      <c r="C261" s="51" t="str">
        <f t="shared" si="12"/>
        <v xml:space="preserve"> </v>
      </c>
      <c r="D261" s="51" t="str">
        <f t="shared" si="13"/>
        <v xml:space="preserve"> </v>
      </c>
      <c r="E261" s="51">
        <v>1.1574074074074073E-5</v>
      </c>
      <c r="F261" s="52" t="e">
        <f t="shared" si="14"/>
        <v>#N/A</v>
      </c>
      <c r="G261" t="str">
        <f>IF((ISERROR((VLOOKUP(B261,Calculation!C$2:C$1430,1,FALSE)))),"not entered","")</f>
        <v/>
      </c>
    </row>
    <row r="262" spans="2:7" x14ac:dyDescent="0.2">
      <c r="B262" s="66" t="s">
        <v>5</v>
      </c>
      <c r="C262" s="51" t="str">
        <f t="shared" ref="C262:C325" si="15">VLOOKUP(B262,name,3,FALSE)</f>
        <v xml:space="preserve"> </v>
      </c>
      <c r="D262" s="51" t="str">
        <f t="shared" ref="D262:D325" si="16">VLOOKUP(B262,name,2,FALSE)</f>
        <v xml:space="preserve"> </v>
      </c>
      <c r="E262" s="51">
        <v>1.1574074074074073E-5</v>
      </c>
      <c r="F262" s="52" t="e">
        <f t="shared" ref="F262:F325" si="17">(VLOOKUP(C262,C$4:E$5,3,FALSE))/(E262/10000)</f>
        <v>#N/A</v>
      </c>
      <c r="G262" t="str">
        <f>IF((ISERROR((VLOOKUP(B262,Calculation!C$2:C$1430,1,FALSE)))),"not entered","")</f>
        <v/>
      </c>
    </row>
    <row r="263" spans="2:7" x14ac:dyDescent="0.2">
      <c r="B263" s="66" t="s">
        <v>5</v>
      </c>
      <c r="C263" s="51" t="str">
        <f t="shared" si="15"/>
        <v xml:space="preserve"> </v>
      </c>
      <c r="D263" s="51" t="str">
        <f t="shared" si="16"/>
        <v xml:space="preserve"> </v>
      </c>
      <c r="E263" s="51">
        <v>1.1574074074074073E-5</v>
      </c>
      <c r="F263" s="52" t="e">
        <f t="shared" si="17"/>
        <v>#N/A</v>
      </c>
      <c r="G263" t="str">
        <f>IF((ISERROR((VLOOKUP(B263,Calculation!C$2:C$1430,1,FALSE)))),"not entered","")</f>
        <v/>
      </c>
    </row>
    <row r="264" spans="2:7" x14ac:dyDescent="0.2">
      <c r="B264" s="66" t="s">
        <v>5</v>
      </c>
      <c r="C264" s="51" t="str">
        <f t="shared" si="15"/>
        <v xml:space="preserve"> </v>
      </c>
      <c r="D264" s="51" t="str">
        <f t="shared" si="16"/>
        <v xml:space="preserve"> </v>
      </c>
      <c r="E264" s="51">
        <v>1.1574074074074073E-5</v>
      </c>
      <c r="F264" s="52" t="e">
        <f t="shared" si="17"/>
        <v>#N/A</v>
      </c>
      <c r="G264" t="str">
        <f>IF((ISERROR((VLOOKUP(B264,Calculation!C$2:C$1430,1,FALSE)))),"not entered","")</f>
        <v/>
      </c>
    </row>
    <row r="265" spans="2:7" x14ac:dyDescent="0.2">
      <c r="B265" s="66" t="s">
        <v>5</v>
      </c>
      <c r="C265" s="51" t="str">
        <f t="shared" si="15"/>
        <v xml:space="preserve"> </v>
      </c>
      <c r="D265" s="51" t="str">
        <f t="shared" si="16"/>
        <v xml:space="preserve"> </v>
      </c>
      <c r="E265" s="51">
        <v>1.1574074074074073E-5</v>
      </c>
      <c r="F265" s="52" t="e">
        <f t="shared" si="17"/>
        <v>#N/A</v>
      </c>
      <c r="G265" t="str">
        <f>IF((ISERROR((VLOOKUP(B265,Calculation!C$2:C$1430,1,FALSE)))),"not entered","")</f>
        <v/>
      </c>
    </row>
    <row r="266" spans="2:7" x14ac:dyDescent="0.2">
      <c r="B266" s="66" t="s">
        <v>5</v>
      </c>
      <c r="C266" s="51" t="str">
        <f t="shared" si="15"/>
        <v xml:space="preserve"> </v>
      </c>
      <c r="D266" s="51" t="str">
        <f t="shared" si="16"/>
        <v xml:space="preserve"> </v>
      </c>
      <c r="E266" s="51">
        <v>1.1574074074074073E-5</v>
      </c>
      <c r="F266" s="52" t="e">
        <f t="shared" si="17"/>
        <v>#N/A</v>
      </c>
      <c r="G266" t="str">
        <f>IF((ISERROR((VLOOKUP(B266,Calculation!C$2:C$1430,1,FALSE)))),"not entered","")</f>
        <v/>
      </c>
    </row>
    <row r="267" spans="2:7" x14ac:dyDescent="0.2">
      <c r="B267" s="66" t="s">
        <v>5</v>
      </c>
      <c r="C267" s="51" t="str">
        <f t="shared" si="15"/>
        <v xml:space="preserve"> </v>
      </c>
      <c r="D267" s="51" t="str">
        <f t="shared" si="16"/>
        <v xml:space="preserve"> </v>
      </c>
      <c r="E267" s="51">
        <v>1.1574074074074073E-5</v>
      </c>
      <c r="F267" s="52" t="e">
        <f t="shared" si="17"/>
        <v>#N/A</v>
      </c>
      <c r="G267" t="str">
        <f>IF((ISERROR((VLOOKUP(B267,Calculation!C$2:C$1430,1,FALSE)))),"not entered","")</f>
        <v/>
      </c>
    </row>
    <row r="268" spans="2:7" x14ac:dyDescent="0.2">
      <c r="B268" s="66" t="s">
        <v>5</v>
      </c>
      <c r="C268" s="51" t="str">
        <f t="shared" si="15"/>
        <v xml:space="preserve"> </v>
      </c>
      <c r="D268" s="51" t="str">
        <f t="shared" si="16"/>
        <v xml:space="preserve"> </v>
      </c>
      <c r="E268" s="51">
        <v>1.1574074074074073E-5</v>
      </c>
      <c r="F268" s="52" t="e">
        <f t="shared" si="17"/>
        <v>#N/A</v>
      </c>
      <c r="G268" t="str">
        <f>IF((ISERROR((VLOOKUP(B268,Calculation!C$2:C$1430,1,FALSE)))),"not entered","")</f>
        <v/>
      </c>
    </row>
    <row r="269" spans="2:7" x14ac:dyDescent="0.2">
      <c r="B269" s="66" t="s">
        <v>5</v>
      </c>
      <c r="C269" s="51" t="str">
        <f t="shared" si="15"/>
        <v xml:space="preserve"> </v>
      </c>
      <c r="D269" s="51" t="str">
        <f t="shared" si="16"/>
        <v xml:space="preserve"> </v>
      </c>
      <c r="E269" s="51">
        <v>1.1574074074074073E-5</v>
      </c>
      <c r="F269" s="52" t="e">
        <f t="shared" si="17"/>
        <v>#N/A</v>
      </c>
      <c r="G269" t="str">
        <f>IF((ISERROR((VLOOKUP(B269,Calculation!C$2:C$1430,1,FALSE)))),"not entered","")</f>
        <v/>
      </c>
    </row>
    <row r="270" spans="2:7" x14ac:dyDescent="0.2">
      <c r="B270" s="66" t="s">
        <v>5</v>
      </c>
      <c r="C270" s="51" t="str">
        <f t="shared" si="15"/>
        <v xml:space="preserve"> </v>
      </c>
      <c r="D270" s="51" t="str">
        <f t="shared" si="16"/>
        <v xml:space="preserve"> </v>
      </c>
      <c r="E270" s="51">
        <v>1.1574074074074073E-5</v>
      </c>
      <c r="F270" s="52" t="e">
        <f t="shared" si="17"/>
        <v>#N/A</v>
      </c>
      <c r="G270" t="str">
        <f>IF((ISERROR((VLOOKUP(B270,Calculation!C$2:C$1430,1,FALSE)))),"not entered","")</f>
        <v/>
      </c>
    </row>
    <row r="271" spans="2:7" x14ac:dyDescent="0.2">
      <c r="B271" s="66" t="s">
        <v>5</v>
      </c>
      <c r="C271" s="51" t="str">
        <f t="shared" si="15"/>
        <v xml:space="preserve"> </v>
      </c>
      <c r="D271" s="51" t="str">
        <f t="shared" si="16"/>
        <v xml:space="preserve"> </v>
      </c>
      <c r="E271" s="51">
        <v>1.1574074074074073E-5</v>
      </c>
      <c r="F271" s="52" t="e">
        <f t="shared" si="17"/>
        <v>#N/A</v>
      </c>
      <c r="G271" t="str">
        <f>IF((ISERROR((VLOOKUP(B271,Calculation!C$2:C$1430,1,FALSE)))),"not entered","")</f>
        <v/>
      </c>
    </row>
    <row r="272" spans="2:7" x14ac:dyDescent="0.2">
      <c r="B272" s="66" t="s">
        <v>5</v>
      </c>
      <c r="C272" s="51" t="str">
        <f t="shared" si="15"/>
        <v xml:space="preserve"> </v>
      </c>
      <c r="D272" s="51" t="str">
        <f t="shared" si="16"/>
        <v xml:space="preserve"> </v>
      </c>
      <c r="E272" s="51">
        <v>1.1574074074074073E-5</v>
      </c>
      <c r="F272" s="52" t="e">
        <f t="shared" si="17"/>
        <v>#N/A</v>
      </c>
      <c r="G272" t="str">
        <f>IF((ISERROR((VLOOKUP(B272,Calculation!C$2:C$1430,1,FALSE)))),"not entered","")</f>
        <v/>
      </c>
    </row>
    <row r="273" spans="2:7" x14ac:dyDescent="0.2">
      <c r="B273" s="66" t="s">
        <v>5</v>
      </c>
      <c r="C273" s="51" t="str">
        <f t="shared" si="15"/>
        <v xml:space="preserve"> </v>
      </c>
      <c r="D273" s="51" t="str">
        <f t="shared" si="16"/>
        <v xml:space="preserve"> </v>
      </c>
      <c r="E273" s="51">
        <v>1.1574074074074073E-5</v>
      </c>
      <c r="F273" s="52" t="e">
        <f t="shared" si="17"/>
        <v>#N/A</v>
      </c>
      <c r="G273" t="str">
        <f>IF((ISERROR((VLOOKUP(B273,Calculation!C$2:C$1430,1,FALSE)))),"not entered","")</f>
        <v/>
      </c>
    </row>
    <row r="274" spans="2:7" x14ac:dyDescent="0.2">
      <c r="B274" s="66" t="s">
        <v>5</v>
      </c>
      <c r="C274" s="51" t="str">
        <f t="shared" si="15"/>
        <v xml:space="preserve"> </v>
      </c>
      <c r="D274" s="51" t="str">
        <f t="shared" si="16"/>
        <v xml:space="preserve"> </v>
      </c>
      <c r="E274" s="51">
        <v>1.1574074074074073E-5</v>
      </c>
      <c r="F274" s="52" t="e">
        <f t="shared" si="17"/>
        <v>#N/A</v>
      </c>
      <c r="G274" t="str">
        <f>IF((ISERROR((VLOOKUP(B274,Calculation!C$2:C$1430,1,FALSE)))),"not entered","")</f>
        <v/>
      </c>
    </row>
    <row r="275" spans="2:7" x14ac:dyDescent="0.2">
      <c r="B275" s="66" t="s">
        <v>5</v>
      </c>
      <c r="C275" s="51" t="str">
        <f t="shared" si="15"/>
        <v xml:space="preserve"> </v>
      </c>
      <c r="D275" s="51" t="str">
        <f t="shared" si="16"/>
        <v xml:space="preserve"> </v>
      </c>
      <c r="E275" s="51">
        <v>1.1574074074074073E-5</v>
      </c>
      <c r="F275" s="52" t="e">
        <f t="shared" si="17"/>
        <v>#N/A</v>
      </c>
      <c r="G275" t="str">
        <f>IF((ISERROR((VLOOKUP(B275,Calculation!C$2:C$1430,1,FALSE)))),"not entered","")</f>
        <v/>
      </c>
    </row>
    <row r="276" spans="2:7" x14ac:dyDescent="0.2">
      <c r="B276" s="66" t="s">
        <v>5</v>
      </c>
      <c r="C276" s="51" t="str">
        <f t="shared" si="15"/>
        <v xml:space="preserve"> </v>
      </c>
      <c r="D276" s="51" t="str">
        <f t="shared" si="16"/>
        <v xml:space="preserve"> </v>
      </c>
      <c r="E276" s="51">
        <v>1.1574074074074073E-5</v>
      </c>
      <c r="F276" s="52" t="e">
        <f t="shared" si="17"/>
        <v>#N/A</v>
      </c>
      <c r="G276" t="str">
        <f>IF((ISERROR((VLOOKUP(B276,Calculation!C$2:C$1430,1,FALSE)))),"not entered","")</f>
        <v/>
      </c>
    </row>
    <row r="277" spans="2:7" x14ac:dyDescent="0.2">
      <c r="B277" s="66" t="s">
        <v>5</v>
      </c>
      <c r="C277" s="51" t="str">
        <f t="shared" si="15"/>
        <v xml:space="preserve"> </v>
      </c>
      <c r="D277" s="51" t="str">
        <f t="shared" si="16"/>
        <v xml:space="preserve"> </v>
      </c>
      <c r="E277" s="51">
        <v>1.1574074074074073E-5</v>
      </c>
      <c r="F277" s="52" t="e">
        <f t="shared" si="17"/>
        <v>#N/A</v>
      </c>
      <c r="G277" t="str">
        <f>IF((ISERROR((VLOOKUP(B277,Calculation!C$2:C$1430,1,FALSE)))),"not entered","")</f>
        <v/>
      </c>
    </row>
    <row r="278" spans="2:7" x14ac:dyDescent="0.2">
      <c r="B278" s="66" t="s">
        <v>5</v>
      </c>
      <c r="C278" s="51" t="str">
        <f t="shared" si="15"/>
        <v xml:space="preserve"> </v>
      </c>
      <c r="D278" s="51" t="str">
        <f t="shared" si="16"/>
        <v xml:space="preserve"> </v>
      </c>
      <c r="E278" s="51">
        <v>1.1574074074074073E-5</v>
      </c>
      <c r="F278" s="52" t="e">
        <f t="shared" si="17"/>
        <v>#N/A</v>
      </c>
      <c r="G278" t="str">
        <f>IF((ISERROR((VLOOKUP(B278,Calculation!C$2:C$1430,1,FALSE)))),"not entered","")</f>
        <v/>
      </c>
    </row>
    <row r="279" spans="2:7" x14ac:dyDescent="0.2">
      <c r="B279" s="66" t="s">
        <v>5</v>
      </c>
      <c r="C279" s="51" t="str">
        <f t="shared" si="15"/>
        <v xml:space="preserve"> </v>
      </c>
      <c r="D279" s="51" t="str">
        <f t="shared" si="16"/>
        <v xml:space="preserve"> </v>
      </c>
      <c r="E279" s="51">
        <v>1.1574074074074073E-5</v>
      </c>
      <c r="F279" s="52" t="e">
        <f t="shared" si="17"/>
        <v>#N/A</v>
      </c>
      <c r="G279" t="str">
        <f>IF((ISERROR((VLOOKUP(B279,Calculation!C$2:C$1430,1,FALSE)))),"not entered","")</f>
        <v/>
      </c>
    </row>
    <row r="280" spans="2:7" x14ac:dyDescent="0.2">
      <c r="B280" s="66" t="s">
        <v>5</v>
      </c>
      <c r="C280" s="51" t="str">
        <f t="shared" si="15"/>
        <v xml:space="preserve"> </v>
      </c>
      <c r="D280" s="51" t="str">
        <f t="shared" si="16"/>
        <v xml:space="preserve"> </v>
      </c>
      <c r="E280" s="51">
        <v>1.1574074074074073E-5</v>
      </c>
      <c r="F280" s="52" t="e">
        <f t="shared" si="17"/>
        <v>#N/A</v>
      </c>
      <c r="G280" t="str">
        <f>IF((ISERROR((VLOOKUP(B280,Calculation!C$2:C$1430,1,FALSE)))),"not entered","")</f>
        <v/>
      </c>
    </row>
    <row r="281" spans="2:7" x14ac:dyDescent="0.2">
      <c r="B281" s="66" t="s">
        <v>5</v>
      </c>
      <c r="C281" s="51" t="str">
        <f t="shared" si="15"/>
        <v xml:space="preserve"> </v>
      </c>
      <c r="D281" s="51" t="str">
        <f t="shared" si="16"/>
        <v xml:space="preserve"> </v>
      </c>
      <c r="E281" s="51">
        <v>1.1574074074074073E-5</v>
      </c>
      <c r="F281" s="52" t="e">
        <f t="shared" si="17"/>
        <v>#N/A</v>
      </c>
      <c r="G281" t="str">
        <f>IF((ISERROR((VLOOKUP(B281,Calculation!C$2:C$1430,1,FALSE)))),"not entered","")</f>
        <v/>
      </c>
    </row>
    <row r="282" spans="2:7" x14ac:dyDescent="0.2">
      <c r="B282" s="66" t="s">
        <v>5</v>
      </c>
      <c r="C282" s="51" t="str">
        <f t="shared" si="15"/>
        <v xml:space="preserve"> </v>
      </c>
      <c r="D282" s="51" t="str">
        <f t="shared" si="16"/>
        <v xml:space="preserve"> </v>
      </c>
      <c r="E282" s="51">
        <v>1.1574074074074073E-5</v>
      </c>
      <c r="F282" s="52" t="e">
        <f t="shared" si="17"/>
        <v>#N/A</v>
      </c>
      <c r="G282" t="str">
        <f>IF((ISERROR((VLOOKUP(B282,Calculation!C$2:C$1430,1,FALSE)))),"not entered","")</f>
        <v/>
      </c>
    </row>
    <row r="283" spans="2:7" x14ac:dyDescent="0.2">
      <c r="B283" s="66" t="s">
        <v>5</v>
      </c>
      <c r="C283" s="51" t="str">
        <f t="shared" si="15"/>
        <v xml:space="preserve"> </v>
      </c>
      <c r="D283" s="51" t="str">
        <f t="shared" si="16"/>
        <v xml:space="preserve"> </v>
      </c>
      <c r="E283" s="51">
        <v>1.1574074074074073E-5</v>
      </c>
      <c r="F283" s="52" t="e">
        <f t="shared" si="17"/>
        <v>#N/A</v>
      </c>
      <c r="G283" t="str">
        <f>IF((ISERROR((VLOOKUP(B283,Calculation!C$2:C$1430,1,FALSE)))),"not entered","")</f>
        <v/>
      </c>
    </row>
    <row r="284" spans="2:7" x14ac:dyDescent="0.2">
      <c r="B284" s="66" t="s">
        <v>5</v>
      </c>
      <c r="C284" s="51" t="str">
        <f t="shared" si="15"/>
        <v xml:space="preserve"> </v>
      </c>
      <c r="D284" s="51" t="str">
        <f t="shared" si="16"/>
        <v xml:space="preserve"> </v>
      </c>
      <c r="E284" s="51">
        <v>1.1574074074074073E-5</v>
      </c>
      <c r="F284" s="52" t="e">
        <f t="shared" si="17"/>
        <v>#N/A</v>
      </c>
      <c r="G284" t="str">
        <f>IF((ISERROR((VLOOKUP(B284,Calculation!C$2:C$1430,1,FALSE)))),"not entered","")</f>
        <v/>
      </c>
    </row>
    <row r="285" spans="2:7" x14ac:dyDescent="0.2">
      <c r="B285" s="66" t="s">
        <v>5</v>
      </c>
      <c r="C285" s="51" t="str">
        <f t="shared" si="15"/>
        <v xml:space="preserve"> </v>
      </c>
      <c r="D285" s="51" t="str">
        <f t="shared" si="16"/>
        <v xml:space="preserve"> </v>
      </c>
      <c r="E285" s="51">
        <v>1.1574074074074073E-5</v>
      </c>
      <c r="F285" s="52" t="e">
        <f t="shared" si="17"/>
        <v>#N/A</v>
      </c>
      <c r="G285" t="str">
        <f>IF((ISERROR((VLOOKUP(B285,Calculation!C$2:C$1430,1,FALSE)))),"not entered","")</f>
        <v/>
      </c>
    </row>
    <row r="286" spans="2:7" x14ac:dyDescent="0.2">
      <c r="B286" s="66" t="s">
        <v>5</v>
      </c>
      <c r="C286" s="51" t="str">
        <f t="shared" si="15"/>
        <v xml:space="preserve"> </v>
      </c>
      <c r="D286" s="51" t="str">
        <f t="shared" si="16"/>
        <v xml:space="preserve"> </v>
      </c>
      <c r="E286" s="51">
        <v>1.1574074074074073E-5</v>
      </c>
      <c r="F286" s="52" t="e">
        <f t="shared" si="17"/>
        <v>#N/A</v>
      </c>
      <c r="G286" t="str">
        <f>IF((ISERROR((VLOOKUP(B286,Calculation!C$2:C$1430,1,FALSE)))),"not entered","")</f>
        <v/>
      </c>
    </row>
    <row r="287" spans="2:7" x14ac:dyDescent="0.2">
      <c r="B287" s="66" t="s">
        <v>5</v>
      </c>
      <c r="C287" s="51" t="str">
        <f t="shared" si="15"/>
        <v xml:space="preserve"> </v>
      </c>
      <c r="D287" s="51" t="str">
        <f t="shared" si="16"/>
        <v xml:space="preserve"> </v>
      </c>
      <c r="E287" s="51">
        <v>1.1574074074074073E-5</v>
      </c>
      <c r="F287" s="52" t="e">
        <f t="shared" si="17"/>
        <v>#N/A</v>
      </c>
      <c r="G287" t="str">
        <f>IF((ISERROR((VLOOKUP(B287,Calculation!C$2:C$1430,1,FALSE)))),"not entered","")</f>
        <v/>
      </c>
    </row>
    <row r="288" spans="2:7" x14ac:dyDescent="0.2">
      <c r="B288" s="66" t="s">
        <v>5</v>
      </c>
      <c r="C288" s="51" t="str">
        <f t="shared" si="15"/>
        <v xml:space="preserve"> </v>
      </c>
      <c r="D288" s="51" t="str">
        <f t="shared" si="16"/>
        <v xml:space="preserve"> </v>
      </c>
      <c r="E288" s="51">
        <v>1.1574074074074073E-5</v>
      </c>
      <c r="F288" s="52" t="e">
        <f t="shared" si="17"/>
        <v>#N/A</v>
      </c>
      <c r="G288" t="str">
        <f>IF((ISERROR((VLOOKUP(B288,Calculation!C$2:C$1430,1,FALSE)))),"not entered","")</f>
        <v/>
      </c>
    </row>
    <row r="289" spans="2:7" x14ac:dyDescent="0.2">
      <c r="B289" s="66" t="s">
        <v>5</v>
      </c>
      <c r="C289" s="51" t="str">
        <f t="shared" si="15"/>
        <v xml:space="preserve"> </v>
      </c>
      <c r="D289" s="51" t="str">
        <f t="shared" si="16"/>
        <v xml:space="preserve"> </v>
      </c>
      <c r="E289" s="51">
        <v>1.1574074074074073E-5</v>
      </c>
      <c r="F289" s="52" t="e">
        <f t="shared" si="17"/>
        <v>#N/A</v>
      </c>
      <c r="G289" t="str">
        <f>IF((ISERROR((VLOOKUP(B289,Calculation!C$2:C$1430,1,FALSE)))),"not entered","")</f>
        <v/>
      </c>
    </row>
    <row r="290" spans="2:7" x14ac:dyDescent="0.2">
      <c r="B290" s="66" t="s">
        <v>5</v>
      </c>
      <c r="C290" s="51" t="str">
        <f t="shared" si="15"/>
        <v xml:space="preserve"> </v>
      </c>
      <c r="D290" s="51" t="str">
        <f t="shared" si="16"/>
        <v xml:space="preserve"> </v>
      </c>
      <c r="E290" s="51">
        <v>1.1574074074074073E-5</v>
      </c>
      <c r="F290" s="52" t="e">
        <f t="shared" si="17"/>
        <v>#N/A</v>
      </c>
      <c r="G290" t="str">
        <f>IF((ISERROR((VLOOKUP(B290,Calculation!C$2:C$1430,1,FALSE)))),"not entered","")</f>
        <v/>
      </c>
    </row>
    <row r="291" spans="2:7" x14ac:dyDescent="0.2">
      <c r="B291" s="66" t="s">
        <v>5</v>
      </c>
      <c r="C291" s="51" t="str">
        <f t="shared" si="15"/>
        <v xml:space="preserve"> </v>
      </c>
      <c r="D291" s="51" t="str">
        <f t="shared" si="16"/>
        <v xml:space="preserve"> </v>
      </c>
      <c r="E291" s="51">
        <v>1.1574074074074073E-5</v>
      </c>
      <c r="F291" s="52" t="e">
        <f t="shared" si="17"/>
        <v>#N/A</v>
      </c>
      <c r="G291" t="str">
        <f>IF((ISERROR((VLOOKUP(B291,Calculation!C$2:C$1430,1,FALSE)))),"not entered","")</f>
        <v/>
      </c>
    </row>
    <row r="292" spans="2:7" x14ac:dyDescent="0.2">
      <c r="B292" s="66" t="s">
        <v>5</v>
      </c>
      <c r="C292" s="51" t="str">
        <f t="shared" si="15"/>
        <v xml:space="preserve"> </v>
      </c>
      <c r="D292" s="51" t="str">
        <f t="shared" si="16"/>
        <v xml:space="preserve"> </v>
      </c>
      <c r="E292" s="51">
        <v>1.1574074074074073E-5</v>
      </c>
      <c r="F292" s="52" t="e">
        <f t="shared" si="17"/>
        <v>#N/A</v>
      </c>
      <c r="G292" t="str">
        <f>IF((ISERROR((VLOOKUP(B292,Calculation!C$2:C$1430,1,FALSE)))),"not entered","")</f>
        <v/>
      </c>
    </row>
    <row r="293" spans="2:7" x14ac:dyDescent="0.2">
      <c r="B293" s="66" t="s">
        <v>5</v>
      </c>
      <c r="C293" s="51" t="str">
        <f t="shared" si="15"/>
        <v xml:space="preserve"> </v>
      </c>
      <c r="D293" s="51" t="str">
        <f t="shared" si="16"/>
        <v xml:space="preserve"> </v>
      </c>
      <c r="E293" s="51">
        <v>1.1574074074074073E-5</v>
      </c>
      <c r="F293" s="52" t="e">
        <f t="shared" si="17"/>
        <v>#N/A</v>
      </c>
      <c r="G293" t="str">
        <f>IF((ISERROR((VLOOKUP(B293,Calculation!C$2:C$1430,1,FALSE)))),"not entered","")</f>
        <v/>
      </c>
    </row>
    <row r="294" spans="2:7" x14ac:dyDescent="0.2">
      <c r="B294" s="66" t="s">
        <v>5</v>
      </c>
      <c r="C294" s="51" t="str">
        <f t="shared" si="15"/>
        <v xml:space="preserve"> </v>
      </c>
      <c r="D294" s="51" t="str">
        <f t="shared" si="16"/>
        <v xml:space="preserve"> </v>
      </c>
      <c r="E294" s="51">
        <v>1.1574074074074073E-5</v>
      </c>
      <c r="F294" s="52" t="e">
        <f t="shared" si="17"/>
        <v>#N/A</v>
      </c>
      <c r="G294" t="str">
        <f>IF((ISERROR((VLOOKUP(B294,Calculation!C$2:C$1430,1,FALSE)))),"not entered","")</f>
        <v/>
      </c>
    </row>
    <row r="295" spans="2:7" x14ac:dyDescent="0.2">
      <c r="B295" s="66" t="s">
        <v>5</v>
      </c>
      <c r="C295" s="51" t="str">
        <f t="shared" si="15"/>
        <v xml:space="preserve"> </v>
      </c>
      <c r="D295" s="51" t="str">
        <f t="shared" si="16"/>
        <v xml:space="preserve"> </v>
      </c>
      <c r="E295" s="51">
        <v>1.1574074074074073E-5</v>
      </c>
      <c r="F295" s="52" t="e">
        <f t="shared" si="17"/>
        <v>#N/A</v>
      </c>
      <c r="G295" t="str">
        <f>IF((ISERROR((VLOOKUP(B295,Calculation!C$2:C$1430,1,FALSE)))),"not entered","")</f>
        <v/>
      </c>
    </row>
    <row r="296" spans="2:7" x14ac:dyDescent="0.2">
      <c r="B296" s="66" t="s">
        <v>5</v>
      </c>
      <c r="C296" s="51" t="str">
        <f t="shared" si="15"/>
        <v xml:space="preserve"> </v>
      </c>
      <c r="D296" s="51" t="str">
        <f t="shared" si="16"/>
        <v xml:space="preserve"> </v>
      </c>
      <c r="E296" s="51">
        <v>1.1574074074074073E-5</v>
      </c>
      <c r="F296" s="52" t="e">
        <f t="shared" si="17"/>
        <v>#N/A</v>
      </c>
      <c r="G296" t="str">
        <f>IF((ISERROR((VLOOKUP(B296,Calculation!C$2:C$1430,1,FALSE)))),"not entered","")</f>
        <v/>
      </c>
    </row>
    <row r="297" spans="2:7" x14ac:dyDescent="0.2">
      <c r="B297" s="66" t="s">
        <v>5</v>
      </c>
      <c r="C297" s="51" t="str">
        <f t="shared" si="15"/>
        <v xml:space="preserve"> </v>
      </c>
      <c r="D297" s="51" t="str">
        <f t="shared" si="16"/>
        <v xml:space="preserve"> </v>
      </c>
      <c r="E297" s="51">
        <v>1.1574074074074073E-5</v>
      </c>
      <c r="F297" s="52" t="e">
        <f t="shared" si="17"/>
        <v>#N/A</v>
      </c>
      <c r="G297" t="str">
        <f>IF((ISERROR((VLOOKUP(B297,Calculation!C$2:C$1430,1,FALSE)))),"not entered","")</f>
        <v/>
      </c>
    </row>
    <row r="298" spans="2:7" x14ac:dyDescent="0.2">
      <c r="B298" s="66" t="s">
        <v>5</v>
      </c>
      <c r="C298" s="51" t="str">
        <f t="shared" si="15"/>
        <v xml:space="preserve"> </v>
      </c>
      <c r="D298" s="51" t="str">
        <f t="shared" si="16"/>
        <v xml:space="preserve"> </v>
      </c>
      <c r="E298" s="51">
        <v>1.1574074074074073E-5</v>
      </c>
      <c r="F298" s="52" t="e">
        <f t="shared" si="17"/>
        <v>#N/A</v>
      </c>
      <c r="G298" t="str">
        <f>IF((ISERROR((VLOOKUP(B298,Calculation!C$2:C$1430,1,FALSE)))),"not entered","")</f>
        <v/>
      </c>
    </row>
    <row r="299" spans="2:7" x14ac:dyDescent="0.2">
      <c r="B299" s="66" t="s">
        <v>5</v>
      </c>
      <c r="C299" s="51" t="str">
        <f t="shared" si="15"/>
        <v xml:space="preserve"> </v>
      </c>
      <c r="D299" s="51" t="str">
        <f t="shared" si="16"/>
        <v xml:space="preserve"> </v>
      </c>
      <c r="E299" s="51">
        <v>1.1574074074074073E-5</v>
      </c>
      <c r="F299" s="52" t="e">
        <f t="shared" si="17"/>
        <v>#N/A</v>
      </c>
      <c r="G299" t="str">
        <f>IF((ISERROR((VLOOKUP(B299,Calculation!C$2:C$1430,1,FALSE)))),"not entered","")</f>
        <v/>
      </c>
    </row>
    <row r="300" spans="2:7" x14ac:dyDescent="0.2">
      <c r="B300" s="66" t="s">
        <v>5</v>
      </c>
      <c r="C300" s="51" t="str">
        <f t="shared" si="15"/>
        <v xml:space="preserve"> </v>
      </c>
      <c r="D300" s="51" t="str">
        <f t="shared" si="16"/>
        <v xml:space="preserve"> </v>
      </c>
      <c r="E300" s="51">
        <v>1.1574074074074073E-5</v>
      </c>
      <c r="F300" s="52" t="e">
        <f t="shared" si="17"/>
        <v>#N/A</v>
      </c>
      <c r="G300" t="str">
        <f>IF((ISERROR((VLOOKUP(B300,Calculation!C$2:C$1430,1,FALSE)))),"not entered","")</f>
        <v/>
      </c>
    </row>
    <row r="301" spans="2:7" x14ac:dyDescent="0.2">
      <c r="B301" s="66" t="s">
        <v>5</v>
      </c>
      <c r="C301" s="51" t="str">
        <f t="shared" si="15"/>
        <v xml:space="preserve"> </v>
      </c>
      <c r="D301" s="51" t="str">
        <f t="shared" si="16"/>
        <v xml:space="preserve"> </v>
      </c>
      <c r="E301" s="51">
        <v>1.1574074074074073E-5</v>
      </c>
      <c r="F301" s="52" t="e">
        <f t="shared" si="17"/>
        <v>#N/A</v>
      </c>
      <c r="G301" t="str">
        <f>IF((ISERROR((VLOOKUP(B301,Calculation!C$2:C$1430,1,FALSE)))),"not entered","")</f>
        <v/>
      </c>
    </row>
    <row r="302" spans="2:7" x14ac:dyDescent="0.2">
      <c r="B302" s="66" t="s">
        <v>5</v>
      </c>
      <c r="C302" s="51" t="str">
        <f t="shared" si="15"/>
        <v xml:space="preserve"> </v>
      </c>
      <c r="D302" s="51" t="str">
        <f t="shared" si="16"/>
        <v xml:space="preserve"> </v>
      </c>
      <c r="E302" s="51">
        <v>1.1574074074074073E-5</v>
      </c>
      <c r="F302" s="52" t="e">
        <f t="shared" si="17"/>
        <v>#N/A</v>
      </c>
      <c r="G302" t="str">
        <f>IF((ISERROR((VLOOKUP(B302,Calculation!C$2:C$1430,1,FALSE)))),"not entered","")</f>
        <v/>
      </c>
    </row>
    <row r="303" spans="2:7" x14ac:dyDescent="0.2">
      <c r="B303" s="66" t="s">
        <v>5</v>
      </c>
      <c r="C303" s="51" t="str">
        <f t="shared" si="15"/>
        <v xml:space="preserve"> </v>
      </c>
      <c r="D303" s="51" t="str">
        <f t="shared" si="16"/>
        <v xml:space="preserve"> </v>
      </c>
      <c r="E303" s="51">
        <v>1.1574074074074073E-5</v>
      </c>
      <c r="F303" s="52" t="e">
        <f t="shared" si="17"/>
        <v>#N/A</v>
      </c>
      <c r="G303" t="str">
        <f>IF((ISERROR((VLOOKUP(B303,Calculation!C$2:C$1430,1,FALSE)))),"not entered","")</f>
        <v/>
      </c>
    </row>
    <row r="304" spans="2:7" x14ac:dyDescent="0.2">
      <c r="B304" s="66" t="s">
        <v>5</v>
      </c>
      <c r="C304" s="51" t="str">
        <f t="shared" si="15"/>
        <v xml:space="preserve"> </v>
      </c>
      <c r="D304" s="51" t="str">
        <f t="shared" si="16"/>
        <v xml:space="preserve"> </v>
      </c>
      <c r="E304" s="51">
        <v>1.1574074074074073E-5</v>
      </c>
      <c r="F304" s="52" t="e">
        <f t="shared" si="17"/>
        <v>#N/A</v>
      </c>
      <c r="G304" t="str">
        <f>IF((ISERROR((VLOOKUP(B304,Calculation!C$2:C$1430,1,FALSE)))),"not entered","")</f>
        <v/>
      </c>
    </row>
    <row r="305" spans="2:7" x14ac:dyDescent="0.2">
      <c r="B305" s="66" t="s">
        <v>5</v>
      </c>
      <c r="C305" s="51" t="str">
        <f t="shared" si="15"/>
        <v xml:space="preserve"> </v>
      </c>
      <c r="D305" s="51" t="str">
        <f t="shared" si="16"/>
        <v xml:space="preserve"> </v>
      </c>
      <c r="E305" s="51">
        <v>1.1574074074074073E-5</v>
      </c>
      <c r="F305" s="52" t="e">
        <f t="shared" si="17"/>
        <v>#N/A</v>
      </c>
      <c r="G305" t="str">
        <f>IF((ISERROR((VLOOKUP(B305,Calculation!C$2:C$1430,1,FALSE)))),"not entered","")</f>
        <v/>
      </c>
    </row>
    <row r="306" spans="2:7" x14ac:dyDescent="0.2">
      <c r="B306" s="66" t="s">
        <v>5</v>
      </c>
      <c r="C306" s="51" t="str">
        <f t="shared" si="15"/>
        <v xml:space="preserve"> </v>
      </c>
      <c r="D306" s="51" t="str">
        <f t="shared" si="16"/>
        <v xml:space="preserve"> </v>
      </c>
      <c r="E306" s="51">
        <v>1.1574074074074073E-5</v>
      </c>
      <c r="F306" s="52" t="e">
        <f t="shared" si="17"/>
        <v>#N/A</v>
      </c>
      <c r="G306" t="str">
        <f>IF((ISERROR((VLOOKUP(B306,Calculation!C$2:C$1430,1,FALSE)))),"not entered","")</f>
        <v/>
      </c>
    </row>
    <row r="307" spans="2:7" x14ac:dyDescent="0.2">
      <c r="B307" s="66" t="s">
        <v>5</v>
      </c>
      <c r="C307" s="51" t="str">
        <f t="shared" si="15"/>
        <v xml:space="preserve"> </v>
      </c>
      <c r="D307" s="51" t="str">
        <f t="shared" si="16"/>
        <v xml:space="preserve"> </v>
      </c>
      <c r="E307" s="51">
        <v>1.1574074074074073E-5</v>
      </c>
      <c r="F307" s="52" t="e">
        <f t="shared" si="17"/>
        <v>#N/A</v>
      </c>
      <c r="G307" t="str">
        <f>IF((ISERROR((VLOOKUP(B307,Calculation!C$2:C$1430,1,FALSE)))),"not entered","")</f>
        <v/>
      </c>
    </row>
    <row r="308" spans="2:7" x14ac:dyDescent="0.2">
      <c r="B308" s="66" t="s">
        <v>5</v>
      </c>
      <c r="C308" s="51" t="str">
        <f t="shared" si="15"/>
        <v xml:space="preserve"> </v>
      </c>
      <c r="D308" s="51" t="str">
        <f t="shared" si="16"/>
        <v xml:space="preserve"> </v>
      </c>
      <c r="E308" s="51">
        <v>1.1574074074074073E-5</v>
      </c>
      <c r="F308" s="52" t="e">
        <f t="shared" si="17"/>
        <v>#N/A</v>
      </c>
      <c r="G308" t="str">
        <f>IF((ISERROR((VLOOKUP(B308,Calculation!C$2:C$1430,1,FALSE)))),"not entered","")</f>
        <v/>
      </c>
    </row>
    <row r="309" spans="2:7" x14ac:dyDescent="0.2">
      <c r="B309" s="66" t="s">
        <v>5</v>
      </c>
      <c r="C309" s="51" t="str">
        <f t="shared" si="15"/>
        <v xml:space="preserve"> </v>
      </c>
      <c r="D309" s="51" t="str">
        <f t="shared" si="16"/>
        <v xml:space="preserve"> </v>
      </c>
      <c r="E309" s="51">
        <v>1.1574074074074073E-5</v>
      </c>
      <c r="F309" s="52" t="e">
        <f t="shared" si="17"/>
        <v>#N/A</v>
      </c>
      <c r="G309" t="str">
        <f>IF((ISERROR((VLOOKUP(B309,Calculation!C$2:C$1430,1,FALSE)))),"not entered","")</f>
        <v/>
      </c>
    </row>
    <row r="310" spans="2:7" x14ac:dyDescent="0.2">
      <c r="B310" s="66" t="s">
        <v>5</v>
      </c>
      <c r="C310" s="51" t="str">
        <f t="shared" si="15"/>
        <v xml:space="preserve"> </v>
      </c>
      <c r="D310" s="51" t="str">
        <f t="shared" si="16"/>
        <v xml:space="preserve"> </v>
      </c>
      <c r="E310" s="51">
        <v>1.1574074074074073E-5</v>
      </c>
      <c r="F310" s="52" t="e">
        <f t="shared" si="17"/>
        <v>#N/A</v>
      </c>
      <c r="G310" t="str">
        <f>IF((ISERROR((VLOOKUP(B310,Calculation!C$2:C$1430,1,FALSE)))),"not entered","")</f>
        <v/>
      </c>
    </row>
    <row r="311" spans="2:7" x14ac:dyDescent="0.2">
      <c r="B311" s="66" t="s">
        <v>5</v>
      </c>
      <c r="C311" s="51" t="str">
        <f t="shared" si="15"/>
        <v xml:space="preserve"> </v>
      </c>
      <c r="D311" s="51" t="str">
        <f t="shared" si="16"/>
        <v xml:space="preserve"> </v>
      </c>
      <c r="E311" s="51">
        <v>1.1574074074074073E-5</v>
      </c>
      <c r="F311" s="52" t="e">
        <f t="shared" si="17"/>
        <v>#N/A</v>
      </c>
      <c r="G311" t="str">
        <f>IF((ISERROR((VLOOKUP(B311,Calculation!C$2:C$1430,1,FALSE)))),"not entered","")</f>
        <v/>
      </c>
    </row>
    <row r="312" spans="2:7" x14ac:dyDescent="0.2">
      <c r="B312" s="66" t="s">
        <v>5</v>
      </c>
      <c r="C312" s="51" t="str">
        <f t="shared" si="15"/>
        <v xml:space="preserve"> </v>
      </c>
      <c r="D312" s="51" t="str">
        <f t="shared" si="16"/>
        <v xml:space="preserve"> </v>
      </c>
      <c r="E312" s="51">
        <v>1.1574074074074073E-5</v>
      </c>
      <c r="F312" s="52" t="e">
        <f t="shared" si="17"/>
        <v>#N/A</v>
      </c>
      <c r="G312" t="str">
        <f>IF((ISERROR((VLOOKUP(B312,Calculation!C$2:C$1430,1,FALSE)))),"not entered","")</f>
        <v/>
      </c>
    </row>
    <row r="313" spans="2:7" x14ac:dyDescent="0.2">
      <c r="B313" s="66" t="s">
        <v>5</v>
      </c>
      <c r="C313" s="51" t="str">
        <f t="shared" si="15"/>
        <v xml:space="preserve"> </v>
      </c>
      <c r="D313" s="51" t="str">
        <f t="shared" si="16"/>
        <v xml:space="preserve"> </v>
      </c>
      <c r="E313" s="51">
        <v>1.1574074074074073E-5</v>
      </c>
      <c r="F313" s="52" t="e">
        <f t="shared" si="17"/>
        <v>#N/A</v>
      </c>
      <c r="G313" t="str">
        <f>IF((ISERROR((VLOOKUP(B313,Calculation!C$2:C$1430,1,FALSE)))),"not entered","")</f>
        <v/>
      </c>
    </row>
    <row r="314" spans="2:7" x14ac:dyDescent="0.2">
      <c r="B314" s="66" t="s">
        <v>5</v>
      </c>
      <c r="C314" s="51" t="str">
        <f t="shared" si="15"/>
        <v xml:space="preserve"> </v>
      </c>
      <c r="D314" s="51" t="str">
        <f t="shared" si="16"/>
        <v xml:space="preserve"> </v>
      </c>
      <c r="E314" s="51">
        <v>1.1574074074074073E-5</v>
      </c>
      <c r="F314" s="52" t="e">
        <f t="shared" si="17"/>
        <v>#N/A</v>
      </c>
      <c r="G314" t="str">
        <f>IF((ISERROR((VLOOKUP(B314,Calculation!C$2:C$1430,1,FALSE)))),"not entered","")</f>
        <v/>
      </c>
    </row>
    <row r="315" spans="2:7" x14ac:dyDescent="0.2">
      <c r="B315" s="66" t="s">
        <v>5</v>
      </c>
      <c r="C315" s="51" t="str">
        <f t="shared" si="15"/>
        <v xml:space="preserve"> </v>
      </c>
      <c r="D315" s="51" t="str">
        <f t="shared" si="16"/>
        <v xml:space="preserve"> </v>
      </c>
      <c r="E315" s="51">
        <v>1.1574074074074073E-5</v>
      </c>
      <c r="F315" s="52" t="e">
        <f t="shared" si="17"/>
        <v>#N/A</v>
      </c>
      <c r="G315" t="str">
        <f>IF((ISERROR((VLOOKUP(B315,Calculation!C$2:C$1430,1,FALSE)))),"not entered","")</f>
        <v/>
      </c>
    </row>
    <row r="316" spans="2:7" x14ac:dyDescent="0.2">
      <c r="B316" s="66" t="s">
        <v>5</v>
      </c>
      <c r="C316" s="51" t="str">
        <f t="shared" si="15"/>
        <v xml:space="preserve"> </v>
      </c>
      <c r="D316" s="51" t="str">
        <f t="shared" si="16"/>
        <v xml:space="preserve"> </v>
      </c>
      <c r="E316" s="51">
        <v>1.1574074074074073E-5</v>
      </c>
      <c r="F316" s="52" t="e">
        <f t="shared" si="17"/>
        <v>#N/A</v>
      </c>
      <c r="G316" t="str">
        <f>IF((ISERROR((VLOOKUP(B316,Calculation!C$2:C$1430,1,FALSE)))),"not entered","")</f>
        <v/>
      </c>
    </row>
    <row r="317" spans="2:7" x14ac:dyDescent="0.2">
      <c r="B317" s="66" t="s">
        <v>5</v>
      </c>
      <c r="C317" s="51" t="str">
        <f t="shared" si="15"/>
        <v xml:space="preserve"> </v>
      </c>
      <c r="D317" s="51" t="str">
        <f t="shared" si="16"/>
        <v xml:space="preserve"> </v>
      </c>
      <c r="E317" s="51">
        <v>1.1574074074074073E-5</v>
      </c>
      <c r="F317" s="52" t="e">
        <f t="shared" si="17"/>
        <v>#N/A</v>
      </c>
      <c r="G317" t="str">
        <f>IF((ISERROR((VLOOKUP(B317,Calculation!C$2:C$1430,1,FALSE)))),"not entered","")</f>
        <v/>
      </c>
    </row>
    <row r="318" spans="2:7" x14ac:dyDescent="0.2">
      <c r="B318" s="66" t="s">
        <v>5</v>
      </c>
      <c r="C318" s="51" t="str">
        <f t="shared" si="15"/>
        <v xml:space="preserve"> </v>
      </c>
      <c r="D318" s="51" t="str">
        <f t="shared" si="16"/>
        <v xml:space="preserve"> </v>
      </c>
      <c r="E318" s="51">
        <v>1.1574074074074073E-5</v>
      </c>
      <c r="F318" s="52" t="e">
        <f t="shared" si="17"/>
        <v>#N/A</v>
      </c>
      <c r="G318" t="str">
        <f>IF((ISERROR((VLOOKUP(B318,Calculation!C$2:C$1430,1,FALSE)))),"not entered","")</f>
        <v/>
      </c>
    </row>
    <row r="319" spans="2:7" x14ac:dyDescent="0.2">
      <c r="B319" s="66" t="s">
        <v>5</v>
      </c>
      <c r="C319" s="51" t="str">
        <f t="shared" si="15"/>
        <v xml:space="preserve"> </v>
      </c>
      <c r="D319" s="51" t="str">
        <f t="shared" si="16"/>
        <v xml:space="preserve"> </v>
      </c>
      <c r="E319" s="51">
        <v>1.1574074074074073E-5</v>
      </c>
      <c r="F319" s="52" t="e">
        <f t="shared" si="17"/>
        <v>#N/A</v>
      </c>
      <c r="G319" t="str">
        <f>IF((ISERROR((VLOOKUP(B319,Calculation!C$2:C$1430,1,FALSE)))),"not entered","")</f>
        <v/>
      </c>
    </row>
    <row r="320" spans="2:7" x14ac:dyDescent="0.2">
      <c r="B320" s="66" t="s">
        <v>5</v>
      </c>
      <c r="C320" s="51" t="str">
        <f t="shared" si="15"/>
        <v xml:space="preserve"> </v>
      </c>
      <c r="D320" s="51" t="str">
        <f t="shared" si="16"/>
        <v xml:space="preserve"> </v>
      </c>
      <c r="E320" s="51">
        <v>1.1574074074074073E-5</v>
      </c>
      <c r="F320" s="52" t="e">
        <f t="shared" si="17"/>
        <v>#N/A</v>
      </c>
      <c r="G320" t="str">
        <f>IF((ISERROR((VLOOKUP(B320,Calculation!C$2:C$1430,1,FALSE)))),"not entered","")</f>
        <v/>
      </c>
    </row>
    <row r="321" spans="2:7" x14ac:dyDescent="0.2">
      <c r="B321" s="66" t="s">
        <v>5</v>
      </c>
      <c r="C321" s="51" t="str">
        <f t="shared" si="15"/>
        <v xml:space="preserve"> </v>
      </c>
      <c r="D321" s="51" t="str">
        <f t="shared" si="16"/>
        <v xml:space="preserve"> </v>
      </c>
      <c r="E321" s="51">
        <v>1.1574074074074073E-5</v>
      </c>
      <c r="F321" s="52" t="e">
        <f t="shared" si="17"/>
        <v>#N/A</v>
      </c>
      <c r="G321" t="str">
        <f>IF((ISERROR((VLOOKUP(B321,Calculation!C$2:C$1430,1,FALSE)))),"not entered","")</f>
        <v/>
      </c>
    </row>
    <row r="322" spans="2:7" x14ac:dyDescent="0.2">
      <c r="B322" s="66" t="s">
        <v>5</v>
      </c>
      <c r="C322" s="51" t="str">
        <f t="shared" si="15"/>
        <v xml:space="preserve"> </v>
      </c>
      <c r="D322" s="51" t="str">
        <f t="shared" si="16"/>
        <v xml:space="preserve"> </v>
      </c>
      <c r="E322" s="51">
        <v>1.1574074074074073E-5</v>
      </c>
      <c r="F322" s="52" t="e">
        <f t="shared" si="17"/>
        <v>#N/A</v>
      </c>
      <c r="G322" t="str">
        <f>IF((ISERROR((VLOOKUP(B322,Calculation!C$2:C$1430,1,FALSE)))),"not entered","")</f>
        <v/>
      </c>
    </row>
    <row r="323" spans="2:7" x14ac:dyDescent="0.2">
      <c r="B323" s="66" t="s">
        <v>5</v>
      </c>
      <c r="C323" s="51" t="str">
        <f t="shared" si="15"/>
        <v xml:space="preserve"> </v>
      </c>
      <c r="D323" s="51" t="str">
        <f t="shared" si="16"/>
        <v xml:space="preserve"> </v>
      </c>
      <c r="E323" s="51">
        <v>1.1574074074074073E-5</v>
      </c>
      <c r="F323" s="52" t="e">
        <f t="shared" si="17"/>
        <v>#N/A</v>
      </c>
      <c r="G323" t="str">
        <f>IF((ISERROR((VLOOKUP(B323,Calculation!C$2:C$1430,1,FALSE)))),"not entered","")</f>
        <v/>
      </c>
    </row>
    <row r="324" spans="2:7" x14ac:dyDescent="0.2">
      <c r="B324" s="66" t="s">
        <v>5</v>
      </c>
      <c r="C324" s="51" t="str">
        <f t="shared" si="15"/>
        <v xml:space="preserve"> </v>
      </c>
      <c r="D324" s="51" t="str">
        <f t="shared" si="16"/>
        <v xml:space="preserve"> </v>
      </c>
      <c r="E324" s="51">
        <v>1.1574074074074073E-5</v>
      </c>
      <c r="F324" s="52" t="e">
        <f t="shared" si="17"/>
        <v>#N/A</v>
      </c>
      <c r="G324" t="str">
        <f>IF((ISERROR((VLOOKUP(B324,Calculation!C$2:C$1430,1,FALSE)))),"not entered","")</f>
        <v/>
      </c>
    </row>
    <row r="325" spans="2:7" x14ac:dyDescent="0.2">
      <c r="B325" s="66" t="s">
        <v>5</v>
      </c>
      <c r="C325" s="51" t="str">
        <f t="shared" si="15"/>
        <v xml:space="preserve"> </v>
      </c>
      <c r="D325" s="51" t="str">
        <f t="shared" si="16"/>
        <v xml:space="preserve"> </v>
      </c>
      <c r="E325" s="51">
        <v>1.1574074074074073E-5</v>
      </c>
      <c r="F325" s="52" t="e">
        <f t="shared" si="17"/>
        <v>#N/A</v>
      </c>
      <c r="G325" t="str">
        <f>IF((ISERROR((VLOOKUP(B325,Calculation!C$2:C$1430,1,FALSE)))),"not entered","")</f>
        <v/>
      </c>
    </row>
    <row r="326" spans="2:7" x14ac:dyDescent="0.2">
      <c r="B326" s="66" t="s">
        <v>5</v>
      </c>
      <c r="C326" s="51" t="str">
        <f t="shared" ref="C326:C389" si="18">VLOOKUP(B326,name,3,FALSE)</f>
        <v xml:space="preserve"> </v>
      </c>
      <c r="D326" s="51" t="str">
        <f t="shared" ref="D326:D389" si="19">VLOOKUP(B326,name,2,FALSE)</f>
        <v xml:space="preserve"> </v>
      </c>
      <c r="E326" s="51">
        <v>1.1574074074074073E-5</v>
      </c>
      <c r="F326" s="52" t="e">
        <f t="shared" ref="F326:F389" si="20">(VLOOKUP(C326,C$4:E$5,3,FALSE))/(E326/10000)</f>
        <v>#N/A</v>
      </c>
      <c r="G326" t="str">
        <f>IF((ISERROR((VLOOKUP(B326,Calculation!C$2:C$1430,1,FALSE)))),"not entered","")</f>
        <v/>
      </c>
    </row>
    <row r="327" spans="2:7" x14ac:dyDescent="0.2">
      <c r="B327" s="66" t="s">
        <v>5</v>
      </c>
      <c r="C327" s="51" t="str">
        <f t="shared" si="18"/>
        <v xml:space="preserve"> </v>
      </c>
      <c r="D327" s="51" t="str">
        <f t="shared" si="19"/>
        <v xml:space="preserve"> </v>
      </c>
      <c r="E327" s="51">
        <v>1.1574074074074073E-5</v>
      </c>
      <c r="F327" s="52" t="e">
        <f t="shared" si="20"/>
        <v>#N/A</v>
      </c>
      <c r="G327" t="str">
        <f>IF((ISERROR((VLOOKUP(B327,Calculation!C$2:C$1430,1,FALSE)))),"not entered","")</f>
        <v/>
      </c>
    </row>
    <row r="328" spans="2:7" x14ac:dyDescent="0.2">
      <c r="B328" s="66" t="s">
        <v>5</v>
      </c>
      <c r="C328" s="51" t="str">
        <f t="shared" si="18"/>
        <v xml:space="preserve"> </v>
      </c>
      <c r="D328" s="51" t="str">
        <f t="shared" si="19"/>
        <v xml:space="preserve"> </v>
      </c>
      <c r="E328" s="51">
        <v>1.1574074074074073E-5</v>
      </c>
      <c r="F328" s="52" t="e">
        <f t="shared" si="20"/>
        <v>#N/A</v>
      </c>
      <c r="G328" t="str">
        <f>IF((ISERROR((VLOOKUP(B328,Calculation!C$2:C$1430,1,FALSE)))),"not entered","")</f>
        <v/>
      </c>
    </row>
    <row r="329" spans="2:7" x14ac:dyDescent="0.2">
      <c r="B329" s="66" t="s">
        <v>5</v>
      </c>
      <c r="C329" s="51" t="str">
        <f t="shared" si="18"/>
        <v xml:space="preserve"> </v>
      </c>
      <c r="D329" s="51" t="str">
        <f t="shared" si="19"/>
        <v xml:space="preserve"> </v>
      </c>
      <c r="E329" s="51">
        <v>1.1574074074074073E-5</v>
      </c>
      <c r="F329" s="52" t="e">
        <f t="shared" si="20"/>
        <v>#N/A</v>
      </c>
      <c r="G329" t="str">
        <f>IF((ISERROR((VLOOKUP(B329,Calculation!C$2:C$1430,1,FALSE)))),"not entered","")</f>
        <v/>
      </c>
    </row>
    <row r="330" spans="2:7" x14ac:dyDescent="0.2">
      <c r="B330" s="66" t="s">
        <v>5</v>
      </c>
      <c r="C330" s="51" t="str">
        <f t="shared" si="18"/>
        <v xml:space="preserve"> </v>
      </c>
      <c r="D330" s="51" t="str">
        <f t="shared" si="19"/>
        <v xml:space="preserve"> </v>
      </c>
      <c r="E330" s="51">
        <v>1.1574074074074073E-5</v>
      </c>
      <c r="F330" s="52" t="e">
        <f t="shared" si="20"/>
        <v>#N/A</v>
      </c>
      <c r="G330" t="str">
        <f>IF((ISERROR((VLOOKUP(B330,Calculation!C$2:C$1430,1,FALSE)))),"not entered","")</f>
        <v/>
      </c>
    </row>
    <row r="331" spans="2:7" x14ac:dyDescent="0.2">
      <c r="B331" s="66" t="s">
        <v>5</v>
      </c>
      <c r="C331" s="51" t="str">
        <f t="shared" si="18"/>
        <v xml:space="preserve"> </v>
      </c>
      <c r="D331" s="51" t="str">
        <f t="shared" si="19"/>
        <v xml:space="preserve"> </v>
      </c>
      <c r="E331" s="51">
        <v>1.1574074074074073E-5</v>
      </c>
      <c r="F331" s="52" t="e">
        <f t="shared" si="20"/>
        <v>#N/A</v>
      </c>
      <c r="G331" t="str">
        <f>IF((ISERROR((VLOOKUP(B331,Calculation!C$2:C$1430,1,FALSE)))),"not entered","")</f>
        <v/>
      </c>
    </row>
    <row r="332" spans="2:7" x14ac:dyDescent="0.2">
      <c r="B332" s="66" t="s">
        <v>5</v>
      </c>
      <c r="C332" s="51" t="str">
        <f t="shared" si="18"/>
        <v xml:space="preserve"> </v>
      </c>
      <c r="D332" s="51" t="str">
        <f t="shared" si="19"/>
        <v xml:space="preserve"> </v>
      </c>
      <c r="E332" s="51">
        <v>1.1574074074074073E-5</v>
      </c>
      <c r="F332" s="52" t="e">
        <f t="shared" si="20"/>
        <v>#N/A</v>
      </c>
      <c r="G332" t="str">
        <f>IF((ISERROR((VLOOKUP(B332,Calculation!C$2:C$1430,1,FALSE)))),"not entered","")</f>
        <v/>
      </c>
    </row>
    <row r="333" spans="2:7" x14ac:dyDescent="0.2">
      <c r="B333" s="66" t="s">
        <v>5</v>
      </c>
      <c r="C333" s="51" t="str">
        <f t="shared" si="18"/>
        <v xml:space="preserve"> </v>
      </c>
      <c r="D333" s="51" t="str">
        <f t="shared" si="19"/>
        <v xml:space="preserve"> </v>
      </c>
      <c r="E333" s="51">
        <v>1.1574074074074073E-5</v>
      </c>
      <c r="F333" s="52" t="e">
        <f t="shared" si="20"/>
        <v>#N/A</v>
      </c>
      <c r="G333" t="str">
        <f>IF((ISERROR((VLOOKUP(B333,Calculation!C$2:C$1430,1,FALSE)))),"not entered","")</f>
        <v/>
      </c>
    </row>
    <row r="334" spans="2:7" x14ac:dyDescent="0.2">
      <c r="B334" s="66" t="s">
        <v>5</v>
      </c>
      <c r="C334" s="51" t="str">
        <f t="shared" si="18"/>
        <v xml:space="preserve"> </v>
      </c>
      <c r="D334" s="51" t="str">
        <f t="shared" si="19"/>
        <v xml:space="preserve"> </v>
      </c>
      <c r="E334" s="51">
        <v>1.1574074074074073E-5</v>
      </c>
      <c r="F334" s="52" t="e">
        <f t="shared" si="20"/>
        <v>#N/A</v>
      </c>
      <c r="G334" t="str">
        <f>IF((ISERROR((VLOOKUP(B334,Calculation!C$2:C$1430,1,FALSE)))),"not entered","")</f>
        <v/>
      </c>
    </row>
    <row r="335" spans="2:7" x14ac:dyDescent="0.2">
      <c r="B335" s="66" t="s">
        <v>5</v>
      </c>
      <c r="C335" s="51" t="str">
        <f t="shared" si="18"/>
        <v xml:space="preserve"> </v>
      </c>
      <c r="D335" s="51" t="str">
        <f t="shared" si="19"/>
        <v xml:space="preserve"> </v>
      </c>
      <c r="E335" s="51">
        <v>1.1574074074074073E-5</v>
      </c>
      <c r="F335" s="52" t="e">
        <f t="shared" si="20"/>
        <v>#N/A</v>
      </c>
      <c r="G335" t="str">
        <f>IF((ISERROR((VLOOKUP(B335,Calculation!C$2:C$1430,1,FALSE)))),"not entered","")</f>
        <v/>
      </c>
    </row>
    <row r="336" spans="2:7" x14ac:dyDescent="0.2">
      <c r="B336" s="66" t="s">
        <v>5</v>
      </c>
      <c r="C336" s="51" t="str">
        <f t="shared" si="18"/>
        <v xml:space="preserve"> </v>
      </c>
      <c r="D336" s="51" t="str">
        <f t="shared" si="19"/>
        <v xml:space="preserve"> </v>
      </c>
      <c r="E336" s="51">
        <v>1.1574074074074073E-5</v>
      </c>
      <c r="F336" s="52" t="e">
        <f t="shared" si="20"/>
        <v>#N/A</v>
      </c>
      <c r="G336" t="str">
        <f>IF((ISERROR((VLOOKUP(B336,Calculation!C$2:C$1430,1,FALSE)))),"not entered","")</f>
        <v/>
      </c>
    </row>
    <row r="337" spans="2:7" x14ac:dyDescent="0.2">
      <c r="B337" s="66" t="s">
        <v>5</v>
      </c>
      <c r="C337" s="51" t="str">
        <f t="shared" si="18"/>
        <v xml:space="preserve"> </v>
      </c>
      <c r="D337" s="51" t="str">
        <f t="shared" si="19"/>
        <v xml:space="preserve"> </v>
      </c>
      <c r="E337" s="51">
        <v>1.1574074074074073E-5</v>
      </c>
      <c r="F337" s="52" t="e">
        <f t="shared" si="20"/>
        <v>#N/A</v>
      </c>
      <c r="G337" t="str">
        <f>IF((ISERROR((VLOOKUP(B337,Calculation!C$2:C$1430,1,FALSE)))),"not entered","")</f>
        <v/>
      </c>
    </row>
    <row r="338" spans="2:7" x14ac:dyDescent="0.2">
      <c r="B338" s="66" t="s">
        <v>5</v>
      </c>
      <c r="C338" s="51" t="str">
        <f t="shared" si="18"/>
        <v xml:space="preserve"> </v>
      </c>
      <c r="D338" s="51" t="str">
        <f t="shared" si="19"/>
        <v xml:space="preserve"> </v>
      </c>
      <c r="E338" s="51">
        <v>1.1574074074074073E-5</v>
      </c>
      <c r="F338" s="52" t="e">
        <f t="shared" si="20"/>
        <v>#N/A</v>
      </c>
      <c r="G338" t="str">
        <f>IF((ISERROR((VLOOKUP(B338,Calculation!C$2:C$1430,1,FALSE)))),"not entered","")</f>
        <v/>
      </c>
    </row>
    <row r="339" spans="2:7" x14ac:dyDescent="0.2">
      <c r="B339" s="66" t="s">
        <v>5</v>
      </c>
      <c r="C339" s="51" t="str">
        <f t="shared" si="18"/>
        <v xml:space="preserve"> </v>
      </c>
      <c r="D339" s="51" t="str">
        <f t="shared" si="19"/>
        <v xml:space="preserve"> </v>
      </c>
      <c r="E339" s="51">
        <v>1.1574074074074073E-5</v>
      </c>
      <c r="F339" s="52" t="e">
        <f t="shared" si="20"/>
        <v>#N/A</v>
      </c>
      <c r="G339" t="str">
        <f>IF((ISERROR((VLOOKUP(B339,Calculation!C$2:C$1430,1,FALSE)))),"not entered","")</f>
        <v/>
      </c>
    </row>
    <row r="340" spans="2:7" x14ac:dyDescent="0.2">
      <c r="B340" s="66" t="s">
        <v>5</v>
      </c>
      <c r="C340" s="51" t="str">
        <f t="shared" si="18"/>
        <v xml:space="preserve"> </v>
      </c>
      <c r="D340" s="51" t="str">
        <f t="shared" si="19"/>
        <v xml:space="preserve"> </v>
      </c>
      <c r="E340" s="51">
        <v>1.1574074074074073E-5</v>
      </c>
      <c r="F340" s="52" t="e">
        <f t="shared" si="20"/>
        <v>#N/A</v>
      </c>
      <c r="G340" t="str">
        <f>IF((ISERROR((VLOOKUP(B340,Calculation!C$2:C$1430,1,FALSE)))),"not entered","")</f>
        <v/>
      </c>
    </row>
    <row r="341" spans="2:7" x14ac:dyDescent="0.2">
      <c r="B341" s="66" t="s">
        <v>5</v>
      </c>
      <c r="C341" s="51" t="str">
        <f t="shared" si="18"/>
        <v xml:space="preserve"> </v>
      </c>
      <c r="D341" s="51" t="str">
        <f t="shared" si="19"/>
        <v xml:space="preserve"> </v>
      </c>
      <c r="E341" s="51">
        <v>1.1574074074074073E-5</v>
      </c>
      <c r="F341" s="52" t="e">
        <f t="shared" si="20"/>
        <v>#N/A</v>
      </c>
      <c r="G341" t="str">
        <f>IF((ISERROR((VLOOKUP(B341,Calculation!C$2:C$1430,1,FALSE)))),"not entered","")</f>
        <v/>
      </c>
    </row>
    <row r="342" spans="2:7" x14ac:dyDescent="0.2">
      <c r="B342" s="66" t="s">
        <v>5</v>
      </c>
      <c r="C342" s="51" t="str">
        <f t="shared" si="18"/>
        <v xml:space="preserve"> </v>
      </c>
      <c r="D342" s="51" t="str">
        <f t="shared" si="19"/>
        <v xml:space="preserve"> </v>
      </c>
      <c r="E342" s="51">
        <v>1.1574074074074073E-5</v>
      </c>
      <c r="F342" s="52" t="e">
        <f t="shared" si="20"/>
        <v>#N/A</v>
      </c>
      <c r="G342" t="str">
        <f>IF((ISERROR((VLOOKUP(B342,Calculation!C$2:C$1430,1,FALSE)))),"not entered","")</f>
        <v/>
      </c>
    </row>
    <row r="343" spans="2:7" x14ac:dyDescent="0.2">
      <c r="B343" s="66" t="s">
        <v>5</v>
      </c>
      <c r="C343" s="51" t="str">
        <f t="shared" si="18"/>
        <v xml:space="preserve"> </v>
      </c>
      <c r="D343" s="51" t="str">
        <f t="shared" si="19"/>
        <v xml:space="preserve"> </v>
      </c>
      <c r="E343" s="51">
        <v>1.1574074074074073E-5</v>
      </c>
      <c r="F343" s="52" t="e">
        <f t="shared" si="20"/>
        <v>#N/A</v>
      </c>
      <c r="G343" t="str">
        <f>IF((ISERROR((VLOOKUP(B343,Calculation!C$2:C$1430,1,FALSE)))),"not entered","")</f>
        <v/>
      </c>
    </row>
    <row r="344" spans="2:7" x14ac:dyDescent="0.2">
      <c r="B344" s="66" t="s">
        <v>5</v>
      </c>
      <c r="C344" s="51" t="str">
        <f t="shared" si="18"/>
        <v xml:space="preserve"> </v>
      </c>
      <c r="D344" s="51" t="str">
        <f t="shared" si="19"/>
        <v xml:space="preserve"> </v>
      </c>
      <c r="E344" s="51">
        <v>1.1574074074074073E-5</v>
      </c>
      <c r="F344" s="52" t="e">
        <f t="shared" si="20"/>
        <v>#N/A</v>
      </c>
      <c r="G344" t="str">
        <f>IF((ISERROR((VLOOKUP(B344,Calculation!C$2:C$1430,1,FALSE)))),"not entered","")</f>
        <v/>
      </c>
    </row>
    <row r="345" spans="2:7" x14ac:dyDescent="0.2">
      <c r="B345" s="66" t="s">
        <v>5</v>
      </c>
      <c r="C345" s="51" t="str">
        <f t="shared" si="18"/>
        <v xml:space="preserve"> </v>
      </c>
      <c r="D345" s="51" t="str">
        <f t="shared" si="19"/>
        <v xml:space="preserve"> </v>
      </c>
      <c r="E345" s="51">
        <v>1.1574074074074073E-5</v>
      </c>
      <c r="F345" s="52" t="e">
        <f t="shared" si="20"/>
        <v>#N/A</v>
      </c>
      <c r="G345" t="str">
        <f>IF((ISERROR((VLOOKUP(B345,Calculation!C$2:C$1430,1,FALSE)))),"not entered","")</f>
        <v/>
      </c>
    </row>
    <row r="346" spans="2:7" x14ac:dyDescent="0.2">
      <c r="B346" s="66" t="s">
        <v>5</v>
      </c>
      <c r="C346" s="51" t="str">
        <f t="shared" si="18"/>
        <v xml:space="preserve"> </v>
      </c>
      <c r="D346" s="51" t="str">
        <f t="shared" si="19"/>
        <v xml:space="preserve"> </v>
      </c>
      <c r="E346" s="51">
        <v>1.1574074074074073E-5</v>
      </c>
      <c r="F346" s="52" t="e">
        <f t="shared" si="20"/>
        <v>#N/A</v>
      </c>
      <c r="G346" t="str">
        <f>IF((ISERROR((VLOOKUP(B346,Calculation!C$2:C$1430,1,FALSE)))),"not entered","")</f>
        <v/>
      </c>
    </row>
    <row r="347" spans="2:7" x14ac:dyDescent="0.2">
      <c r="B347" s="66" t="s">
        <v>5</v>
      </c>
      <c r="C347" s="51" t="str">
        <f t="shared" si="18"/>
        <v xml:space="preserve"> </v>
      </c>
      <c r="D347" s="51" t="str">
        <f t="shared" si="19"/>
        <v xml:space="preserve"> </v>
      </c>
      <c r="E347" s="51">
        <v>1.1574074074074073E-5</v>
      </c>
      <c r="F347" s="52" t="e">
        <f t="shared" si="20"/>
        <v>#N/A</v>
      </c>
      <c r="G347" t="str">
        <f>IF((ISERROR((VLOOKUP(B347,Calculation!C$2:C$1430,1,FALSE)))),"not entered","")</f>
        <v/>
      </c>
    </row>
    <row r="348" spans="2:7" x14ac:dyDescent="0.2">
      <c r="B348" s="66" t="s">
        <v>5</v>
      </c>
      <c r="C348" s="51" t="str">
        <f t="shared" si="18"/>
        <v xml:space="preserve"> </v>
      </c>
      <c r="D348" s="51" t="str">
        <f t="shared" si="19"/>
        <v xml:space="preserve"> </v>
      </c>
      <c r="E348" s="51">
        <v>1.1574074074074073E-5</v>
      </c>
      <c r="F348" s="52" t="e">
        <f t="shared" si="20"/>
        <v>#N/A</v>
      </c>
      <c r="G348" t="str">
        <f>IF((ISERROR((VLOOKUP(B348,Calculation!C$2:C$1430,1,FALSE)))),"not entered","")</f>
        <v/>
      </c>
    </row>
    <row r="349" spans="2:7" x14ac:dyDescent="0.2">
      <c r="B349" s="66" t="s">
        <v>5</v>
      </c>
      <c r="C349" s="51" t="str">
        <f t="shared" si="18"/>
        <v xml:space="preserve"> </v>
      </c>
      <c r="D349" s="51" t="str">
        <f t="shared" si="19"/>
        <v xml:space="preserve"> </v>
      </c>
      <c r="E349" s="51">
        <v>1.1574074074074073E-5</v>
      </c>
      <c r="F349" s="52" t="e">
        <f t="shared" si="20"/>
        <v>#N/A</v>
      </c>
      <c r="G349" t="str">
        <f>IF((ISERROR((VLOOKUP(B349,Calculation!C$2:C$1430,1,FALSE)))),"not entered","")</f>
        <v/>
      </c>
    </row>
    <row r="350" spans="2:7" x14ac:dyDescent="0.2">
      <c r="B350" s="66" t="s">
        <v>5</v>
      </c>
      <c r="C350" s="51" t="str">
        <f t="shared" si="18"/>
        <v xml:space="preserve"> </v>
      </c>
      <c r="D350" s="51" t="str">
        <f t="shared" si="19"/>
        <v xml:space="preserve"> </v>
      </c>
      <c r="E350" s="51">
        <v>1.1574074074074073E-5</v>
      </c>
      <c r="F350" s="52" t="e">
        <f t="shared" si="20"/>
        <v>#N/A</v>
      </c>
      <c r="G350" t="str">
        <f>IF((ISERROR((VLOOKUP(B350,Calculation!C$2:C$1430,1,FALSE)))),"not entered","")</f>
        <v/>
      </c>
    </row>
    <row r="351" spans="2:7" x14ac:dyDescent="0.2">
      <c r="B351" s="66" t="s">
        <v>5</v>
      </c>
      <c r="C351" s="51" t="str">
        <f t="shared" si="18"/>
        <v xml:space="preserve"> </v>
      </c>
      <c r="D351" s="51" t="str">
        <f t="shared" si="19"/>
        <v xml:space="preserve"> </v>
      </c>
      <c r="E351" s="51">
        <v>1.1574074074074073E-5</v>
      </c>
      <c r="F351" s="52" t="e">
        <f t="shared" si="20"/>
        <v>#N/A</v>
      </c>
      <c r="G351" t="str">
        <f>IF((ISERROR((VLOOKUP(B351,Calculation!C$2:C$1430,1,FALSE)))),"not entered","")</f>
        <v/>
      </c>
    </row>
    <row r="352" spans="2:7" x14ac:dyDescent="0.2">
      <c r="B352" s="66" t="s">
        <v>5</v>
      </c>
      <c r="C352" s="51" t="str">
        <f t="shared" si="18"/>
        <v xml:space="preserve"> </v>
      </c>
      <c r="D352" s="51" t="str">
        <f t="shared" si="19"/>
        <v xml:space="preserve"> </v>
      </c>
      <c r="E352" s="51">
        <v>1.1574074074074073E-5</v>
      </c>
      <c r="F352" s="52" t="e">
        <f t="shared" si="20"/>
        <v>#N/A</v>
      </c>
      <c r="G352" t="str">
        <f>IF((ISERROR((VLOOKUP(B352,Calculation!C$2:C$1430,1,FALSE)))),"not entered","")</f>
        <v/>
      </c>
    </row>
    <row r="353" spans="2:7" x14ac:dyDescent="0.2">
      <c r="B353" s="66" t="s">
        <v>5</v>
      </c>
      <c r="C353" s="51" t="str">
        <f t="shared" si="18"/>
        <v xml:space="preserve"> </v>
      </c>
      <c r="D353" s="51" t="str">
        <f t="shared" si="19"/>
        <v xml:space="preserve"> </v>
      </c>
      <c r="E353" s="51">
        <v>1.1574074074074073E-5</v>
      </c>
      <c r="F353" s="52" t="e">
        <f t="shared" si="20"/>
        <v>#N/A</v>
      </c>
      <c r="G353" t="str">
        <f>IF((ISERROR((VLOOKUP(B353,Calculation!C$2:C$1430,1,FALSE)))),"not entered","")</f>
        <v/>
      </c>
    </row>
    <row r="354" spans="2:7" x14ac:dyDescent="0.2">
      <c r="B354" s="66" t="s">
        <v>5</v>
      </c>
      <c r="C354" s="51" t="str">
        <f t="shared" si="18"/>
        <v xml:space="preserve"> </v>
      </c>
      <c r="D354" s="51" t="str">
        <f t="shared" si="19"/>
        <v xml:space="preserve"> </v>
      </c>
      <c r="E354" s="51">
        <v>1.1574074074074073E-5</v>
      </c>
      <c r="F354" s="52" t="e">
        <f t="shared" si="20"/>
        <v>#N/A</v>
      </c>
      <c r="G354" t="str">
        <f>IF((ISERROR((VLOOKUP(B354,Calculation!C$2:C$1430,1,FALSE)))),"not entered","")</f>
        <v/>
      </c>
    </row>
    <row r="355" spans="2:7" x14ac:dyDescent="0.2">
      <c r="B355" s="66" t="s">
        <v>5</v>
      </c>
      <c r="C355" s="51" t="str">
        <f t="shared" si="18"/>
        <v xml:space="preserve"> </v>
      </c>
      <c r="D355" s="51" t="str">
        <f t="shared" si="19"/>
        <v xml:space="preserve"> </v>
      </c>
      <c r="E355" s="51">
        <v>1.1574074074074073E-5</v>
      </c>
      <c r="F355" s="52" t="e">
        <f t="shared" si="20"/>
        <v>#N/A</v>
      </c>
      <c r="G355" t="str">
        <f>IF((ISERROR((VLOOKUP(B355,Calculation!C$2:C$1430,1,FALSE)))),"not entered","")</f>
        <v/>
      </c>
    </row>
    <row r="356" spans="2:7" x14ac:dyDescent="0.2">
      <c r="B356" s="66" t="s">
        <v>5</v>
      </c>
      <c r="C356" s="51" t="str">
        <f t="shared" si="18"/>
        <v xml:space="preserve"> </v>
      </c>
      <c r="D356" s="51" t="str">
        <f t="shared" si="19"/>
        <v xml:space="preserve"> </v>
      </c>
      <c r="E356" s="51">
        <v>1.1574074074074073E-5</v>
      </c>
      <c r="F356" s="52" t="e">
        <f t="shared" si="20"/>
        <v>#N/A</v>
      </c>
      <c r="G356" t="str">
        <f>IF((ISERROR((VLOOKUP(B356,Calculation!C$2:C$1430,1,FALSE)))),"not entered","")</f>
        <v/>
      </c>
    </row>
    <row r="357" spans="2:7" x14ac:dyDescent="0.2">
      <c r="B357" s="66" t="s">
        <v>5</v>
      </c>
      <c r="C357" s="51" t="str">
        <f t="shared" si="18"/>
        <v xml:space="preserve"> </v>
      </c>
      <c r="D357" s="51" t="str">
        <f t="shared" si="19"/>
        <v xml:space="preserve"> </v>
      </c>
      <c r="E357" s="51">
        <v>1.1574074074074073E-5</v>
      </c>
      <c r="F357" s="52" t="e">
        <f t="shared" si="20"/>
        <v>#N/A</v>
      </c>
      <c r="G357" t="str">
        <f>IF((ISERROR((VLOOKUP(B357,Calculation!C$2:C$1430,1,FALSE)))),"not entered","")</f>
        <v/>
      </c>
    </row>
    <row r="358" spans="2:7" x14ac:dyDescent="0.2">
      <c r="B358" s="66" t="s">
        <v>5</v>
      </c>
      <c r="C358" s="51" t="str">
        <f t="shared" si="18"/>
        <v xml:space="preserve"> </v>
      </c>
      <c r="D358" s="51" t="str">
        <f t="shared" si="19"/>
        <v xml:space="preserve"> </v>
      </c>
      <c r="E358" s="51">
        <v>1.1574074074074073E-5</v>
      </c>
      <c r="F358" s="52" t="e">
        <f t="shared" si="20"/>
        <v>#N/A</v>
      </c>
      <c r="G358" t="str">
        <f>IF((ISERROR((VLOOKUP(B358,Calculation!C$2:C$1430,1,FALSE)))),"not entered","")</f>
        <v/>
      </c>
    </row>
    <row r="359" spans="2:7" x14ac:dyDescent="0.2">
      <c r="B359" s="66" t="s">
        <v>5</v>
      </c>
      <c r="C359" s="51" t="str">
        <f t="shared" si="18"/>
        <v xml:space="preserve"> </v>
      </c>
      <c r="D359" s="51" t="str">
        <f t="shared" si="19"/>
        <v xml:space="preserve"> </v>
      </c>
      <c r="E359" s="51">
        <v>1.1574074074074073E-5</v>
      </c>
      <c r="F359" s="52" t="e">
        <f t="shared" si="20"/>
        <v>#N/A</v>
      </c>
      <c r="G359" t="str">
        <f>IF((ISERROR((VLOOKUP(B359,Calculation!C$2:C$1430,1,FALSE)))),"not entered","")</f>
        <v/>
      </c>
    </row>
    <row r="360" spans="2:7" x14ac:dyDescent="0.2">
      <c r="B360" s="66" t="s">
        <v>5</v>
      </c>
      <c r="C360" s="51" t="str">
        <f t="shared" si="18"/>
        <v xml:space="preserve"> </v>
      </c>
      <c r="D360" s="51" t="str">
        <f t="shared" si="19"/>
        <v xml:space="preserve"> </v>
      </c>
      <c r="E360" s="51">
        <v>1.1574074074074073E-5</v>
      </c>
      <c r="F360" s="52" t="e">
        <f t="shared" si="20"/>
        <v>#N/A</v>
      </c>
      <c r="G360" t="str">
        <f>IF((ISERROR((VLOOKUP(B360,Calculation!C$2:C$1430,1,FALSE)))),"not entered","")</f>
        <v/>
      </c>
    </row>
    <row r="361" spans="2:7" x14ac:dyDescent="0.2">
      <c r="B361" s="66" t="s">
        <v>5</v>
      </c>
      <c r="C361" s="51" t="str">
        <f t="shared" si="18"/>
        <v xml:space="preserve"> </v>
      </c>
      <c r="D361" s="51" t="str">
        <f t="shared" si="19"/>
        <v xml:space="preserve"> </v>
      </c>
      <c r="E361" s="51">
        <v>1.1574074074074073E-5</v>
      </c>
      <c r="F361" s="52" t="e">
        <f t="shared" si="20"/>
        <v>#N/A</v>
      </c>
      <c r="G361" t="str">
        <f>IF((ISERROR((VLOOKUP(B361,Calculation!C$2:C$1430,1,FALSE)))),"not entered","")</f>
        <v/>
      </c>
    </row>
    <row r="362" spans="2:7" x14ac:dyDescent="0.2">
      <c r="B362" s="66" t="s">
        <v>5</v>
      </c>
      <c r="C362" s="51" t="str">
        <f t="shared" si="18"/>
        <v xml:space="preserve"> </v>
      </c>
      <c r="D362" s="51" t="str">
        <f t="shared" si="19"/>
        <v xml:space="preserve"> </v>
      </c>
      <c r="E362" s="51">
        <v>1.1574074074074073E-5</v>
      </c>
      <c r="F362" s="52" t="e">
        <f t="shared" si="20"/>
        <v>#N/A</v>
      </c>
      <c r="G362" t="str">
        <f>IF((ISERROR((VLOOKUP(B362,Calculation!C$2:C$1430,1,FALSE)))),"not entered","")</f>
        <v/>
      </c>
    </row>
    <row r="363" spans="2:7" x14ac:dyDescent="0.2">
      <c r="B363" s="66" t="s">
        <v>5</v>
      </c>
      <c r="C363" s="51" t="str">
        <f t="shared" si="18"/>
        <v xml:space="preserve"> </v>
      </c>
      <c r="D363" s="51" t="str">
        <f t="shared" si="19"/>
        <v xml:space="preserve"> </v>
      </c>
      <c r="E363" s="51">
        <v>1.1574074074074073E-5</v>
      </c>
      <c r="F363" s="52" t="e">
        <f t="shared" si="20"/>
        <v>#N/A</v>
      </c>
      <c r="G363" t="str">
        <f>IF((ISERROR((VLOOKUP(B363,Calculation!C$2:C$1430,1,FALSE)))),"not entered","")</f>
        <v/>
      </c>
    </row>
    <row r="364" spans="2:7" x14ac:dyDescent="0.2">
      <c r="B364" s="66" t="s">
        <v>5</v>
      </c>
      <c r="C364" s="51" t="str">
        <f t="shared" si="18"/>
        <v xml:space="preserve"> </v>
      </c>
      <c r="D364" s="51" t="str">
        <f t="shared" si="19"/>
        <v xml:space="preserve"> </v>
      </c>
      <c r="E364" s="51">
        <v>1.1574074074074073E-5</v>
      </c>
      <c r="F364" s="52" t="e">
        <f t="shared" si="20"/>
        <v>#N/A</v>
      </c>
      <c r="G364" t="str">
        <f>IF((ISERROR((VLOOKUP(B364,Calculation!C$2:C$1430,1,FALSE)))),"not entered","")</f>
        <v/>
      </c>
    </row>
    <row r="365" spans="2:7" x14ac:dyDescent="0.2">
      <c r="B365" s="66" t="s">
        <v>5</v>
      </c>
      <c r="C365" s="51" t="str">
        <f t="shared" si="18"/>
        <v xml:space="preserve"> </v>
      </c>
      <c r="D365" s="51" t="str">
        <f t="shared" si="19"/>
        <v xml:space="preserve"> </v>
      </c>
      <c r="E365" s="51">
        <v>1.1574074074074073E-5</v>
      </c>
      <c r="F365" s="52" t="e">
        <f t="shared" si="20"/>
        <v>#N/A</v>
      </c>
      <c r="G365" t="str">
        <f>IF((ISERROR((VLOOKUP(B365,Calculation!C$2:C$1430,1,FALSE)))),"not entered","")</f>
        <v/>
      </c>
    </row>
    <row r="366" spans="2:7" x14ac:dyDescent="0.2">
      <c r="B366" s="66" t="s">
        <v>5</v>
      </c>
      <c r="C366" s="51" t="str">
        <f t="shared" si="18"/>
        <v xml:space="preserve"> </v>
      </c>
      <c r="D366" s="51" t="str">
        <f t="shared" si="19"/>
        <v xml:space="preserve"> </v>
      </c>
      <c r="E366" s="51">
        <v>1.1574074074074073E-5</v>
      </c>
      <c r="F366" s="52" t="e">
        <f t="shared" si="20"/>
        <v>#N/A</v>
      </c>
      <c r="G366" t="str">
        <f>IF((ISERROR((VLOOKUP(B366,Calculation!C$2:C$1430,1,FALSE)))),"not entered","")</f>
        <v/>
      </c>
    </row>
    <row r="367" spans="2:7" x14ac:dyDescent="0.2">
      <c r="B367" s="66" t="s">
        <v>5</v>
      </c>
      <c r="C367" s="51" t="str">
        <f t="shared" si="18"/>
        <v xml:space="preserve"> </v>
      </c>
      <c r="D367" s="51" t="str">
        <f t="shared" si="19"/>
        <v xml:space="preserve"> </v>
      </c>
      <c r="E367" s="51">
        <v>1.1574074074074073E-5</v>
      </c>
      <c r="F367" s="52" t="e">
        <f t="shared" si="20"/>
        <v>#N/A</v>
      </c>
      <c r="G367" t="str">
        <f>IF((ISERROR((VLOOKUP(B367,Calculation!C$2:C$1430,1,FALSE)))),"not entered","")</f>
        <v/>
      </c>
    </row>
    <row r="368" spans="2:7" x14ac:dyDescent="0.2">
      <c r="B368" s="66" t="s">
        <v>5</v>
      </c>
      <c r="C368" s="51" t="str">
        <f t="shared" si="18"/>
        <v xml:space="preserve"> </v>
      </c>
      <c r="D368" s="51" t="str">
        <f t="shared" si="19"/>
        <v xml:space="preserve"> </v>
      </c>
      <c r="E368" s="51">
        <v>1.1574074074074073E-5</v>
      </c>
      <c r="F368" s="52" t="e">
        <f t="shared" si="20"/>
        <v>#N/A</v>
      </c>
      <c r="G368" t="str">
        <f>IF((ISERROR((VLOOKUP(B368,Calculation!C$2:C$1430,1,FALSE)))),"not entered","")</f>
        <v/>
      </c>
    </row>
    <row r="369" spans="2:7" x14ac:dyDescent="0.2">
      <c r="B369" s="66" t="s">
        <v>5</v>
      </c>
      <c r="C369" s="51" t="str">
        <f t="shared" si="18"/>
        <v xml:space="preserve"> </v>
      </c>
      <c r="D369" s="51" t="str">
        <f t="shared" si="19"/>
        <v xml:space="preserve"> </v>
      </c>
      <c r="E369" s="51">
        <v>1.1574074074074073E-5</v>
      </c>
      <c r="F369" s="52" t="e">
        <f t="shared" si="20"/>
        <v>#N/A</v>
      </c>
      <c r="G369" t="str">
        <f>IF((ISERROR((VLOOKUP(B369,Calculation!C$2:C$1430,1,FALSE)))),"not entered","")</f>
        <v/>
      </c>
    </row>
    <row r="370" spans="2:7" x14ac:dyDescent="0.2">
      <c r="B370" s="66" t="s">
        <v>5</v>
      </c>
      <c r="C370" s="51" t="str">
        <f t="shared" si="18"/>
        <v xml:space="preserve"> </v>
      </c>
      <c r="D370" s="51" t="str">
        <f t="shared" si="19"/>
        <v xml:space="preserve"> </v>
      </c>
      <c r="E370" s="51">
        <v>1.1574074074074073E-5</v>
      </c>
      <c r="F370" s="52" t="e">
        <f t="shared" si="20"/>
        <v>#N/A</v>
      </c>
      <c r="G370" t="str">
        <f>IF((ISERROR((VLOOKUP(B370,Calculation!C$2:C$1430,1,FALSE)))),"not entered","")</f>
        <v/>
      </c>
    </row>
    <row r="371" spans="2:7" x14ac:dyDescent="0.2">
      <c r="B371" s="66" t="s">
        <v>5</v>
      </c>
      <c r="C371" s="51" t="str">
        <f t="shared" si="18"/>
        <v xml:space="preserve"> </v>
      </c>
      <c r="D371" s="51" t="str">
        <f t="shared" si="19"/>
        <v xml:space="preserve"> </v>
      </c>
      <c r="E371" s="51">
        <v>1.1574074074074073E-5</v>
      </c>
      <c r="F371" s="52" t="e">
        <f t="shared" si="20"/>
        <v>#N/A</v>
      </c>
      <c r="G371" t="str">
        <f>IF((ISERROR((VLOOKUP(B371,Calculation!C$2:C$1430,1,FALSE)))),"not entered","")</f>
        <v/>
      </c>
    </row>
    <row r="372" spans="2:7" x14ac:dyDescent="0.2">
      <c r="B372" s="66" t="s">
        <v>5</v>
      </c>
      <c r="C372" s="51" t="str">
        <f t="shared" si="18"/>
        <v xml:space="preserve"> </v>
      </c>
      <c r="D372" s="51" t="str">
        <f t="shared" si="19"/>
        <v xml:space="preserve"> </v>
      </c>
      <c r="E372" s="51">
        <v>1.1574074074074073E-5</v>
      </c>
      <c r="F372" s="52" t="e">
        <f t="shared" si="20"/>
        <v>#N/A</v>
      </c>
      <c r="G372" t="str">
        <f>IF((ISERROR((VLOOKUP(B372,Calculation!C$2:C$1430,1,FALSE)))),"not entered","")</f>
        <v/>
      </c>
    </row>
    <row r="373" spans="2:7" x14ac:dyDescent="0.2">
      <c r="B373" s="66" t="s">
        <v>5</v>
      </c>
      <c r="C373" s="51" t="str">
        <f t="shared" si="18"/>
        <v xml:space="preserve"> </v>
      </c>
      <c r="D373" s="51" t="str">
        <f t="shared" si="19"/>
        <v xml:space="preserve"> </v>
      </c>
      <c r="E373" s="51">
        <v>1.1574074074074073E-5</v>
      </c>
      <c r="F373" s="52" t="e">
        <f t="shared" si="20"/>
        <v>#N/A</v>
      </c>
      <c r="G373" t="str">
        <f>IF((ISERROR((VLOOKUP(B373,Calculation!C$2:C$1430,1,FALSE)))),"not entered","")</f>
        <v/>
      </c>
    </row>
    <row r="374" spans="2:7" x14ac:dyDescent="0.2">
      <c r="B374" s="66" t="s">
        <v>5</v>
      </c>
      <c r="C374" s="51" t="str">
        <f t="shared" si="18"/>
        <v xml:space="preserve"> </v>
      </c>
      <c r="D374" s="51" t="str">
        <f t="shared" si="19"/>
        <v xml:space="preserve"> </v>
      </c>
      <c r="E374" s="51">
        <v>1.1574074074074073E-5</v>
      </c>
      <c r="F374" s="52" t="e">
        <f t="shared" si="20"/>
        <v>#N/A</v>
      </c>
      <c r="G374" t="str">
        <f>IF((ISERROR((VLOOKUP(B374,Calculation!C$2:C$1430,1,FALSE)))),"not entered","")</f>
        <v/>
      </c>
    </row>
    <row r="375" spans="2:7" x14ac:dyDescent="0.2">
      <c r="B375" s="66" t="s">
        <v>5</v>
      </c>
      <c r="C375" s="51" t="str">
        <f t="shared" si="18"/>
        <v xml:space="preserve"> </v>
      </c>
      <c r="D375" s="51" t="str">
        <f t="shared" si="19"/>
        <v xml:space="preserve"> </v>
      </c>
      <c r="E375" s="51">
        <v>1.1574074074074073E-5</v>
      </c>
      <c r="F375" s="52" t="e">
        <f t="shared" si="20"/>
        <v>#N/A</v>
      </c>
      <c r="G375" t="str">
        <f>IF((ISERROR((VLOOKUP(B375,Calculation!C$2:C$1430,1,FALSE)))),"not entered","")</f>
        <v/>
      </c>
    </row>
    <row r="376" spans="2:7" x14ac:dyDescent="0.2">
      <c r="B376" s="66" t="s">
        <v>5</v>
      </c>
      <c r="C376" s="51" t="str">
        <f t="shared" si="18"/>
        <v xml:space="preserve"> </v>
      </c>
      <c r="D376" s="51" t="str">
        <f t="shared" si="19"/>
        <v xml:space="preserve"> </v>
      </c>
      <c r="E376" s="51">
        <v>1.1574074074074073E-5</v>
      </c>
      <c r="F376" s="52" t="e">
        <f t="shared" si="20"/>
        <v>#N/A</v>
      </c>
      <c r="G376" t="str">
        <f>IF((ISERROR((VLOOKUP(B376,Calculation!C$2:C$1430,1,FALSE)))),"not entered","")</f>
        <v/>
      </c>
    </row>
    <row r="377" spans="2:7" x14ac:dyDescent="0.2">
      <c r="B377" s="66" t="s">
        <v>5</v>
      </c>
      <c r="C377" s="51" t="str">
        <f t="shared" si="18"/>
        <v xml:space="preserve"> </v>
      </c>
      <c r="D377" s="51" t="str">
        <f t="shared" si="19"/>
        <v xml:space="preserve"> </v>
      </c>
      <c r="E377" s="51">
        <v>1.1574074074074073E-5</v>
      </c>
      <c r="F377" s="52" t="e">
        <f t="shared" si="20"/>
        <v>#N/A</v>
      </c>
      <c r="G377" t="str">
        <f>IF((ISERROR((VLOOKUP(B377,Calculation!C$2:C$1430,1,FALSE)))),"not entered","")</f>
        <v/>
      </c>
    </row>
    <row r="378" spans="2:7" x14ac:dyDescent="0.2">
      <c r="B378" s="66" t="s">
        <v>5</v>
      </c>
      <c r="C378" s="51" t="str">
        <f t="shared" si="18"/>
        <v xml:space="preserve"> </v>
      </c>
      <c r="D378" s="51" t="str">
        <f t="shared" si="19"/>
        <v xml:space="preserve"> </v>
      </c>
      <c r="E378" s="51">
        <v>1.1574074074074073E-5</v>
      </c>
      <c r="F378" s="52" t="e">
        <f t="shared" si="20"/>
        <v>#N/A</v>
      </c>
      <c r="G378" t="str">
        <f>IF((ISERROR((VLOOKUP(B378,Calculation!C$2:C$1430,1,FALSE)))),"not entered","")</f>
        <v/>
      </c>
    </row>
    <row r="379" spans="2:7" x14ac:dyDescent="0.2">
      <c r="B379" s="66" t="s">
        <v>5</v>
      </c>
      <c r="C379" s="51" t="str">
        <f t="shared" si="18"/>
        <v xml:space="preserve"> </v>
      </c>
      <c r="D379" s="51" t="str">
        <f t="shared" si="19"/>
        <v xml:space="preserve"> </v>
      </c>
      <c r="E379" s="51">
        <v>1.1574074074074073E-5</v>
      </c>
      <c r="F379" s="52" t="e">
        <f t="shared" si="20"/>
        <v>#N/A</v>
      </c>
      <c r="G379" t="str">
        <f>IF((ISERROR((VLOOKUP(B379,Calculation!C$2:C$1430,1,FALSE)))),"not entered","")</f>
        <v/>
      </c>
    </row>
    <row r="380" spans="2:7" x14ac:dyDescent="0.2">
      <c r="B380" s="66" t="s">
        <v>5</v>
      </c>
      <c r="C380" s="51" t="str">
        <f t="shared" si="18"/>
        <v xml:space="preserve"> </v>
      </c>
      <c r="D380" s="51" t="str">
        <f t="shared" si="19"/>
        <v xml:space="preserve"> </v>
      </c>
      <c r="E380" s="51">
        <v>1.1574074074074073E-5</v>
      </c>
      <c r="F380" s="52" t="e">
        <f t="shared" si="20"/>
        <v>#N/A</v>
      </c>
      <c r="G380" t="str">
        <f>IF((ISERROR((VLOOKUP(B380,Calculation!C$2:C$1430,1,FALSE)))),"not entered","")</f>
        <v/>
      </c>
    </row>
    <row r="381" spans="2:7" x14ac:dyDescent="0.2">
      <c r="B381" s="66" t="s">
        <v>5</v>
      </c>
      <c r="C381" s="51" t="str">
        <f t="shared" si="18"/>
        <v xml:space="preserve"> </v>
      </c>
      <c r="D381" s="51" t="str">
        <f t="shared" si="19"/>
        <v xml:space="preserve"> </v>
      </c>
      <c r="E381" s="51">
        <v>1.1574074074074073E-5</v>
      </c>
      <c r="F381" s="52" t="e">
        <f t="shared" si="20"/>
        <v>#N/A</v>
      </c>
      <c r="G381" t="str">
        <f>IF((ISERROR((VLOOKUP(B381,Calculation!C$2:C$1430,1,FALSE)))),"not entered","")</f>
        <v/>
      </c>
    </row>
    <row r="382" spans="2:7" x14ac:dyDescent="0.2">
      <c r="B382" s="66" t="s">
        <v>5</v>
      </c>
      <c r="C382" s="51" t="str">
        <f t="shared" si="18"/>
        <v xml:space="preserve"> </v>
      </c>
      <c r="D382" s="51" t="str">
        <f t="shared" si="19"/>
        <v xml:space="preserve"> </v>
      </c>
      <c r="E382" s="51">
        <v>1.1574074074074073E-5</v>
      </c>
      <c r="F382" s="52" t="e">
        <f t="shared" si="20"/>
        <v>#N/A</v>
      </c>
      <c r="G382" t="str">
        <f>IF((ISERROR((VLOOKUP(B382,Calculation!C$2:C$1430,1,FALSE)))),"not entered","")</f>
        <v/>
      </c>
    </row>
    <row r="383" spans="2:7" x14ac:dyDescent="0.2">
      <c r="B383" s="66" t="s">
        <v>5</v>
      </c>
      <c r="C383" s="51" t="str">
        <f t="shared" si="18"/>
        <v xml:space="preserve"> </v>
      </c>
      <c r="D383" s="51" t="str">
        <f t="shared" si="19"/>
        <v xml:space="preserve"> </v>
      </c>
      <c r="E383" s="51">
        <v>1.1574074074074073E-5</v>
      </c>
      <c r="F383" s="52" t="e">
        <f t="shared" si="20"/>
        <v>#N/A</v>
      </c>
      <c r="G383" t="str">
        <f>IF((ISERROR((VLOOKUP(B383,Calculation!C$2:C$1430,1,FALSE)))),"not entered","")</f>
        <v/>
      </c>
    </row>
    <row r="384" spans="2:7" x14ac:dyDescent="0.2">
      <c r="B384" s="66" t="s">
        <v>5</v>
      </c>
      <c r="C384" s="51" t="str">
        <f t="shared" si="18"/>
        <v xml:space="preserve"> </v>
      </c>
      <c r="D384" s="51" t="str">
        <f t="shared" si="19"/>
        <v xml:space="preserve"> </v>
      </c>
      <c r="E384" s="51">
        <v>1.1574074074074073E-5</v>
      </c>
      <c r="F384" s="52" t="e">
        <f t="shared" si="20"/>
        <v>#N/A</v>
      </c>
      <c r="G384" t="str">
        <f>IF((ISERROR((VLOOKUP(B384,Calculation!C$2:C$1430,1,FALSE)))),"not entered","")</f>
        <v/>
      </c>
    </row>
    <row r="385" spans="2:7" x14ac:dyDescent="0.2">
      <c r="B385" s="66" t="s">
        <v>5</v>
      </c>
      <c r="C385" s="51" t="str">
        <f t="shared" si="18"/>
        <v xml:space="preserve"> </v>
      </c>
      <c r="D385" s="51" t="str">
        <f t="shared" si="19"/>
        <v xml:space="preserve"> </v>
      </c>
      <c r="E385" s="51">
        <v>1.1574074074074073E-5</v>
      </c>
      <c r="F385" s="52" t="e">
        <f t="shared" si="20"/>
        <v>#N/A</v>
      </c>
      <c r="G385" t="str">
        <f>IF((ISERROR((VLOOKUP(B385,Calculation!C$2:C$1430,1,FALSE)))),"not entered","")</f>
        <v/>
      </c>
    </row>
    <row r="386" spans="2:7" x14ac:dyDescent="0.2">
      <c r="B386" s="66" t="s">
        <v>5</v>
      </c>
      <c r="C386" s="51" t="str">
        <f t="shared" si="18"/>
        <v xml:space="preserve"> </v>
      </c>
      <c r="D386" s="51" t="str">
        <f t="shared" si="19"/>
        <v xml:space="preserve"> </v>
      </c>
      <c r="E386" s="51">
        <v>1.1574074074074073E-5</v>
      </c>
      <c r="F386" s="52" t="e">
        <f t="shared" si="20"/>
        <v>#N/A</v>
      </c>
      <c r="G386" t="str">
        <f>IF((ISERROR((VLOOKUP(B386,Calculation!C$2:C$1430,1,FALSE)))),"not entered","")</f>
        <v/>
      </c>
    </row>
    <row r="387" spans="2:7" x14ac:dyDescent="0.2">
      <c r="B387" s="66" t="s">
        <v>5</v>
      </c>
      <c r="C387" s="51" t="str">
        <f t="shared" si="18"/>
        <v xml:space="preserve"> </v>
      </c>
      <c r="D387" s="51" t="str">
        <f t="shared" si="19"/>
        <v xml:space="preserve"> </v>
      </c>
      <c r="E387" s="51">
        <v>1.1574074074074073E-5</v>
      </c>
      <c r="F387" s="52" t="e">
        <f t="shared" si="20"/>
        <v>#N/A</v>
      </c>
      <c r="G387" t="str">
        <f>IF((ISERROR((VLOOKUP(B387,Calculation!C$2:C$1430,1,FALSE)))),"not entered","")</f>
        <v/>
      </c>
    </row>
    <row r="388" spans="2:7" x14ac:dyDescent="0.2">
      <c r="B388" s="66" t="s">
        <v>5</v>
      </c>
      <c r="C388" s="51" t="str">
        <f t="shared" si="18"/>
        <v xml:space="preserve"> </v>
      </c>
      <c r="D388" s="51" t="str">
        <f t="shared" si="19"/>
        <v xml:space="preserve"> </v>
      </c>
      <c r="E388" s="51">
        <v>1.1574074074074073E-5</v>
      </c>
      <c r="F388" s="52" t="e">
        <f t="shared" si="20"/>
        <v>#N/A</v>
      </c>
      <c r="G388" t="str">
        <f>IF((ISERROR((VLOOKUP(B388,Calculation!C$2:C$1430,1,FALSE)))),"not entered","")</f>
        <v/>
      </c>
    </row>
    <row r="389" spans="2:7" x14ac:dyDescent="0.2">
      <c r="B389" s="66" t="s">
        <v>5</v>
      </c>
      <c r="C389" s="51" t="str">
        <f t="shared" si="18"/>
        <v xml:space="preserve"> </v>
      </c>
      <c r="D389" s="51" t="str">
        <f t="shared" si="19"/>
        <v xml:space="preserve"> </v>
      </c>
      <c r="E389" s="51">
        <v>1.1574074074074073E-5</v>
      </c>
      <c r="F389" s="52" t="e">
        <f t="shared" si="20"/>
        <v>#N/A</v>
      </c>
      <c r="G389" t="str">
        <f>IF((ISERROR((VLOOKUP(B389,Calculation!C$2:C$1430,1,FALSE)))),"not entered","")</f>
        <v/>
      </c>
    </row>
    <row r="390" spans="2:7" x14ac:dyDescent="0.2">
      <c r="B390" s="66" t="s">
        <v>5</v>
      </c>
      <c r="C390" s="51" t="str">
        <f t="shared" ref="C390:C450" si="21">VLOOKUP(B390,name,3,FALSE)</f>
        <v xml:space="preserve"> </v>
      </c>
      <c r="D390" s="51" t="str">
        <f t="shared" ref="D390:D450" si="22">VLOOKUP(B390,name,2,FALSE)</f>
        <v xml:space="preserve"> </v>
      </c>
      <c r="E390" s="51">
        <v>1.1574074074074073E-5</v>
      </c>
      <c r="F390" s="52" t="e">
        <f t="shared" ref="F390:F450" si="23">(VLOOKUP(C390,C$4:E$5,3,FALSE))/(E390/10000)</f>
        <v>#N/A</v>
      </c>
      <c r="G390" t="str">
        <f>IF((ISERROR((VLOOKUP(B390,Calculation!C$2:C$1430,1,FALSE)))),"not entered","")</f>
        <v/>
      </c>
    </row>
    <row r="391" spans="2:7" x14ac:dyDescent="0.2">
      <c r="B391" s="66" t="s">
        <v>5</v>
      </c>
      <c r="C391" s="51" t="str">
        <f t="shared" si="21"/>
        <v xml:space="preserve"> </v>
      </c>
      <c r="D391" s="51" t="str">
        <f t="shared" si="22"/>
        <v xml:space="preserve"> </v>
      </c>
      <c r="E391" s="51">
        <v>1.1574074074074073E-5</v>
      </c>
      <c r="F391" s="52" t="e">
        <f t="shared" si="23"/>
        <v>#N/A</v>
      </c>
      <c r="G391" t="str">
        <f>IF((ISERROR((VLOOKUP(B391,Calculation!C$2:C$1430,1,FALSE)))),"not entered","")</f>
        <v/>
      </c>
    </row>
    <row r="392" spans="2:7" x14ac:dyDescent="0.2">
      <c r="B392" s="66" t="s">
        <v>5</v>
      </c>
      <c r="C392" s="51" t="str">
        <f t="shared" si="21"/>
        <v xml:space="preserve"> </v>
      </c>
      <c r="D392" s="51" t="str">
        <f t="shared" si="22"/>
        <v xml:space="preserve"> </v>
      </c>
      <c r="E392" s="51">
        <v>1.1574074074074073E-5</v>
      </c>
      <c r="F392" s="52" t="e">
        <f t="shared" si="23"/>
        <v>#N/A</v>
      </c>
      <c r="G392" t="str">
        <f>IF((ISERROR((VLOOKUP(B392,Calculation!C$2:C$1430,1,FALSE)))),"not entered","")</f>
        <v/>
      </c>
    </row>
    <row r="393" spans="2:7" x14ac:dyDescent="0.2">
      <c r="B393" s="66" t="s">
        <v>5</v>
      </c>
      <c r="C393" s="51" t="str">
        <f t="shared" si="21"/>
        <v xml:space="preserve"> </v>
      </c>
      <c r="D393" s="51" t="str">
        <f t="shared" si="22"/>
        <v xml:space="preserve"> </v>
      </c>
      <c r="E393" s="51">
        <v>1.1574074074074073E-5</v>
      </c>
      <c r="F393" s="52" t="e">
        <f t="shared" si="23"/>
        <v>#N/A</v>
      </c>
      <c r="G393" t="str">
        <f>IF((ISERROR((VLOOKUP(B393,Calculation!C$2:C$1430,1,FALSE)))),"not entered","")</f>
        <v/>
      </c>
    </row>
    <row r="394" spans="2:7" x14ac:dyDescent="0.2">
      <c r="B394" s="66" t="s">
        <v>5</v>
      </c>
      <c r="C394" s="51" t="str">
        <f t="shared" si="21"/>
        <v xml:space="preserve"> </v>
      </c>
      <c r="D394" s="51" t="str">
        <f t="shared" si="22"/>
        <v xml:space="preserve"> </v>
      </c>
      <c r="E394" s="51">
        <v>1.1574074074074073E-5</v>
      </c>
      <c r="F394" s="52" t="e">
        <f t="shared" si="23"/>
        <v>#N/A</v>
      </c>
      <c r="G394" t="str">
        <f>IF((ISERROR((VLOOKUP(B394,Calculation!C$2:C$1430,1,FALSE)))),"not entered","")</f>
        <v/>
      </c>
    </row>
    <row r="395" spans="2:7" x14ac:dyDescent="0.2">
      <c r="B395" s="66" t="s">
        <v>5</v>
      </c>
      <c r="C395" s="51" t="str">
        <f t="shared" si="21"/>
        <v xml:space="preserve"> </v>
      </c>
      <c r="D395" s="51" t="str">
        <f t="shared" si="22"/>
        <v xml:space="preserve"> </v>
      </c>
      <c r="E395" s="51">
        <v>1.1574074074074073E-5</v>
      </c>
      <c r="F395" s="52" t="e">
        <f t="shared" si="23"/>
        <v>#N/A</v>
      </c>
      <c r="G395" t="str">
        <f>IF((ISERROR((VLOOKUP(B395,Calculation!C$2:C$1430,1,FALSE)))),"not entered","")</f>
        <v/>
      </c>
    </row>
    <row r="396" spans="2:7" x14ac:dyDescent="0.2">
      <c r="B396" s="66" t="s">
        <v>5</v>
      </c>
      <c r="C396" s="51" t="str">
        <f t="shared" si="21"/>
        <v xml:space="preserve"> </v>
      </c>
      <c r="D396" s="51" t="str">
        <f t="shared" si="22"/>
        <v xml:space="preserve"> </v>
      </c>
      <c r="E396" s="51">
        <v>1.1574074074074073E-5</v>
      </c>
      <c r="F396" s="52" t="e">
        <f t="shared" si="23"/>
        <v>#N/A</v>
      </c>
      <c r="G396" t="str">
        <f>IF((ISERROR((VLOOKUP(B396,Calculation!C$2:C$1430,1,FALSE)))),"not entered","")</f>
        <v/>
      </c>
    </row>
    <row r="397" spans="2:7" x14ac:dyDescent="0.2">
      <c r="B397" s="66" t="s">
        <v>5</v>
      </c>
      <c r="C397" s="51" t="str">
        <f t="shared" si="21"/>
        <v xml:space="preserve"> </v>
      </c>
      <c r="D397" s="51" t="str">
        <f t="shared" si="22"/>
        <v xml:space="preserve"> </v>
      </c>
      <c r="E397" s="51">
        <v>1.1574074074074073E-5</v>
      </c>
      <c r="F397" s="52" t="e">
        <f t="shared" si="23"/>
        <v>#N/A</v>
      </c>
      <c r="G397" t="str">
        <f>IF((ISERROR((VLOOKUP(B397,Calculation!C$2:C$1430,1,FALSE)))),"not entered","")</f>
        <v/>
      </c>
    </row>
    <row r="398" spans="2:7" x14ac:dyDescent="0.2">
      <c r="B398" s="66" t="s">
        <v>5</v>
      </c>
      <c r="C398" s="51" t="str">
        <f t="shared" si="21"/>
        <v xml:space="preserve"> </v>
      </c>
      <c r="D398" s="51" t="str">
        <f t="shared" si="22"/>
        <v xml:space="preserve"> </v>
      </c>
      <c r="E398" s="51">
        <v>1.1574074074074073E-5</v>
      </c>
      <c r="F398" s="52" t="e">
        <f t="shared" si="23"/>
        <v>#N/A</v>
      </c>
      <c r="G398" t="str">
        <f>IF((ISERROR((VLOOKUP(B398,Calculation!C$2:C$1430,1,FALSE)))),"not entered","")</f>
        <v/>
      </c>
    </row>
    <row r="399" spans="2:7" x14ac:dyDescent="0.2">
      <c r="B399" s="66" t="s">
        <v>5</v>
      </c>
      <c r="C399" s="51" t="str">
        <f t="shared" si="21"/>
        <v xml:space="preserve"> </v>
      </c>
      <c r="D399" s="51" t="str">
        <f t="shared" si="22"/>
        <v xml:space="preserve"> </v>
      </c>
      <c r="E399" s="51">
        <v>1.1574074074074073E-5</v>
      </c>
      <c r="F399" s="52" t="e">
        <f t="shared" si="23"/>
        <v>#N/A</v>
      </c>
      <c r="G399" t="str">
        <f>IF((ISERROR((VLOOKUP(B399,Calculation!C$2:C$1430,1,FALSE)))),"not entered","")</f>
        <v/>
      </c>
    </row>
    <row r="400" spans="2:7" x14ac:dyDescent="0.2">
      <c r="B400" s="66" t="s">
        <v>5</v>
      </c>
      <c r="C400" s="51" t="str">
        <f t="shared" si="21"/>
        <v xml:space="preserve"> </v>
      </c>
      <c r="D400" s="51" t="str">
        <f t="shared" si="22"/>
        <v xml:space="preserve"> </v>
      </c>
      <c r="E400" s="51">
        <v>1.1574074074074073E-5</v>
      </c>
      <c r="F400" s="52" t="e">
        <f t="shared" si="23"/>
        <v>#N/A</v>
      </c>
      <c r="G400" t="str">
        <f>IF((ISERROR((VLOOKUP(B400,Calculation!C$2:C$1430,1,FALSE)))),"not entered","")</f>
        <v/>
      </c>
    </row>
    <row r="401" spans="2:7" x14ac:dyDescent="0.2">
      <c r="B401" s="66" t="s">
        <v>5</v>
      </c>
      <c r="C401" s="51" t="str">
        <f t="shared" si="21"/>
        <v xml:space="preserve"> </v>
      </c>
      <c r="D401" s="51" t="str">
        <f t="shared" si="22"/>
        <v xml:space="preserve"> </v>
      </c>
      <c r="E401" s="51">
        <v>1.1574074074074073E-5</v>
      </c>
      <c r="F401" s="52" t="e">
        <f t="shared" si="23"/>
        <v>#N/A</v>
      </c>
      <c r="G401" t="str">
        <f>IF((ISERROR((VLOOKUP(B401,Calculation!C$2:C$1430,1,FALSE)))),"not entered","")</f>
        <v/>
      </c>
    </row>
    <row r="402" spans="2:7" x14ac:dyDescent="0.2">
      <c r="B402" s="66" t="s">
        <v>5</v>
      </c>
      <c r="C402" s="51" t="str">
        <f t="shared" si="21"/>
        <v xml:space="preserve"> </v>
      </c>
      <c r="D402" s="51" t="str">
        <f t="shared" si="22"/>
        <v xml:space="preserve"> </v>
      </c>
      <c r="E402" s="51">
        <v>1.1574074074074073E-5</v>
      </c>
      <c r="F402" s="52" t="e">
        <f t="shared" si="23"/>
        <v>#N/A</v>
      </c>
      <c r="G402" t="str">
        <f>IF((ISERROR((VLOOKUP(B402,Calculation!C$2:C$1430,1,FALSE)))),"not entered","")</f>
        <v/>
      </c>
    </row>
    <row r="403" spans="2:7" x14ac:dyDescent="0.2">
      <c r="B403" s="66" t="s">
        <v>5</v>
      </c>
      <c r="C403" s="51" t="str">
        <f t="shared" si="21"/>
        <v xml:space="preserve"> </v>
      </c>
      <c r="D403" s="51" t="str">
        <f t="shared" si="22"/>
        <v xml:space="preserve"> </v>
      </c>
      <c r="E403" s="51">
        <v>1.1574074074074073E-5</v>
      </c>
      <c r="F403" s="52" t="e">
        <f t="shared" si="23"/>
        <v>#N/A</v>
      </c>
      <c r="G403" t="str">
        <f>IF((ISERROR((VLOOKUP(B403,Calculation!C$2:C$1430,1,FALSE)))),"not entered","")</f>
        <v/>
      </c>
    </row>
    <row r="404" spans="2:7" x14ac:dyDescent="0.2">
      <c r="B404" s="66" t="s">
        <v>5</v>
      </c>
      <c r="C404" s="51" t="str">
        <f t="shared" si="21"/>
        <v xml:space="preserve"> </v>
      </c>
      <c r="D404" s="51" t="str">
        <f t="shared" si="22"/>
        <v xml:space="preserve"> </v>
      </c>
      <c r="E404" s="51">
        <v>1.1574074074074073E-5</v>
      </c>
      <c r="F404" s="52" t="e">
        <f t="shared" si="23"/>
        <v>#N/A</v>
      </c>
      <c r="G404" t="str">
        <f>IF((ISERROR((VLOOKUP(B404,Calculation!C$2:C$1430,1,FALSE)))),"not entered","")</f>
        <v/>
      </c>
    </row>
    <row r="405" spans="2:7" x14ac:dyDescent="0.2">
      <c r="B405" s="66" t="s">
        <v>5</v>
      </c>
      <c r="C405" s="51" t="str">
        <f t="shared" si="21"/>
        <v xml:space="preserve"> </v>
      </c>
      <c r="D405" s="51" t="str">
        <f t="shared" si="22"/>
        <v xml:space="preserve"> </v>
      </c>
      <c r="E405" s="51">
        <v>1.1574074074074073E-5</v>
      </c>
      <c r="F405" s="52" t="e">
        <f t="shared" si="23"/>
        <v>#N/A</v>
      </c>
      <c r="G405" t="str">
        <f>IF((ISERROR((VLOOKUP(B405,Calculation!C$2:C$1430,1,FALSE)))),"not entered","")</f>
        <v/>
      </c>
    </row>
    <row r="406" spans="2:7" x14ac:dyDescent="0.2">
      <c r="B406" s="66" t="s">
        <v>5</v>
      </c>
      <c r="C406" s="51" t="str">
        <f t="shared" si="21"/>
        <v xml:space="preserve"> </v>
      </c>
      <c r="D406" s="51" t="str">
        <f t="shared" si="22"/>
        <v xml:space="preserve"> </v>
      </c>
      <c r="E406" s="51">
        <v>1.1574074074074073E-5</v>
      </c>
      <c r="F406" s="52" t="e">
        <f t="shared" si="23"/>
        <v>#N/A</v>
      </c>
      <c r="G406" t="str">
        <f>IF((ISERROR((VLOOKUP(B406,Calculation!C$2:C$1430,1,FALSE)))),"not entered","")</f>
        <v/>
      </c>
    </row>
    <row r="407" spans="2:7" x14ac:dyDescent="0.2">
      <c r="B407" s="66" t="s">
        <v>5</v>
      </c>
      <c r="C407" s="51" t="str">
        <f t="shared" si="21"/>
        <v xml:space="preserve"> </v>
      </c>
      <c r="D407" s="51" t="str">
        <f t="shared" si="22"/>
        <v xml:space="preserve"> </v>
      </c>
      <c r="E407" s="51">
        <v>1.1574074074074073E-5</v>
      </c>
      <c r="F407" s="52" t="e">
        <f t="shared" si="23"/>
        <v>#N/A</v>
      </c>
      <c r="G407" t="str">
        <f>IF((ISERROR((VLOOKUP(B407,Calculation!C$2:C$1430,1,FALSE)))),"not entered","")</f>
        <v/>
      </c>
    </row>
    <row r="408" spans="2:7" x14ac:dyDescent="0.2">
      <c r="B408" s="66" t="s">
        <v>5</v>
      </c>
      <c r="C408" s="51" t="str">
        <f t="shared" si="21"/>
        <v xml:space="preserve"> </v>
      </c>
      <c r="D408" s="51" t="str">
        <f t="shared" si="22"/>
        <v xml:space="preserve"> </v>
      </c>
      <c r="E408" s="51">
        <v>1.1574074074074073E-5</v>
      </c>
      <c r="F408" s="52" t="e">
        <f t="shared" si="23"/>
        <v>#N/A</v>
      </c>
      <c r="G408" t="str">
        <f>IF((ISERROR((VLOOKUP(B408,Calculation!C$2:C$1430,1,FALSE)))),"not entered","")</f>
        <v/>
      </c>
    </row>
    <row r="409" spans="2:7" x14ac:dyDescent="0.2">
      <c r="B409" s="66" t="s">
        <v>5</v>
      </c>
      <c r="C409" s="51" t="str">
        <f t="shared" si="21"/>
        <v xml:space="preserve"> </v>
      </c>
      <c r="D409" s="51" t="str">
        <f t="shared" si="22"/>
        <v xml:space="preserve"> </v>
      </c>
      <c r="E409" s="51">
        <v>1.1574074074074073E-5</v>
      </c>
      <c r="F409" s="52" t="e">
        <f t="shared" si="23"/>
        <v>#N/A</v>
      </c>
      <c r="G409" t="str">
        <f>IF((ISERROR((VLOOKUP(B409,Calculation!C$2:C$1430,1,FALSE)))),"not entered","")</f>
        <v/>
      </c>
    </row>
    <row r="410" spans="2:7" x14ac:dyDescent="0.2">
      <c r="B410" s="66" t="s">
        <v>5</v>
      </c>
      <c r="C410" s="51" t="str">
        <f t="shared" si="21"/>
        <v xml:space="preserve"> </v>
      </c>
      <c r="D410" s="51" t="str">
        <f t="shared" si="22"/>
        <v xml:space="preserve"> </v>
      </c>
      <c r="E410" s="51">
        <v>1.1574074074074073E-5</v>
      </c>
      <c r="F410" s="52" t="e">
        <f t="shared" si="23"/>
        <v>#N/A</v>
      </c>
      <c r="G410" t="str">
        <f>IF((ISERROR((VLOOKUP(B410,Calculation!C$2:C$1430,1,FALSE)))),"not entered","")</f>
        <v/>
      </c>
    </row>
    <row r="411" spans="2:7" x14ac:dyDescent="0.2">
      <c r="B411" s="66" t="s">
        <v>5</v>
      </c>
      <c r="C411" s="51" t="str">
        <f t="shared" si="21"/>
        <v xml:space="preserve"> </v>
      </c>
      <c r="D411" s="51" t="str">
        <f t="shared" si="22"/>
        <v xml:space="preserve"> </v>
      </c>
      <c r="E411" s="51">
        <v>1.1574074074074073E-5</v>
      </c>
      <c r="F411" s="52" t="e">
        <f t="shared" si="23"/>
        <v>#N/A</v>
      </c>
      <c r="G411" t="str">
        <f>IF((ISERROR((VLOOKUP(B411,Calculation!C$2:C$1430,1,FALSE)))),"not entered","")</f>
        <v/>
      </c>
    </row>
    <row r="412" spans="2:7" x14ac:dyDescent="0.2">
      <c r="B412" s="66" t="s">
        <v>5</v>
      </c>
      <c r="C412" s="51" t="str">
        <f t="shared" si="21"/>
        <v xml:space="preserve"> </v>
      </c>
      <c r="D412" s="51" t="str">
        <f t="shared" si="22"/>
        <v xml:space="preserve"> </v>
      </c>
      <c r="E412" s="51">
        <v>1.1574074074074073E-5</v>
      </c>
      <c r="F412" s="52" t="e">
        <f t="shared" si="23"/>
        <v>#N/A</v>
      </c>
      <c r="G412" t="str">
        <f>IF((ISERROR((VLOOKUP(B412,Calculation!C$2:C$1430,1,FALSE)))),"not entered","")</f>
        <v/>
      </c>
    </row>
    <row r="413" spans="2:7" x14ac:dyDescent="0.2">
      <c r="B413" s="66" t="s">
        <v>5</v>
      </c>
      <c r="C413" s="51" t="str">
        <f t="shared" si="21"/>
        <v xml:space="preserve"> </v>
      </c>
      <c r="D413" s="51" t="str">
        <f t="shared" si="22"/>
        <v xml:space="preserve"> </v>
      </c>
      <c r="E413" s="51">
        <v>1.1574074074074073E-5</v>
      </c>
      <c r="F413" s="52" t="e">
        <f t="shared" si="23"/>
        <v>#N/A</v>
      </c>
      <c r="G413" t="str">
        <f>IF((ISERROR((VLOOKUP(B413,Calculation!C$2:C$1430,1,FALSE)))),"not entered","")</f>
        <v/>
      </c>
    </row>
    <row r="414" spans="2:7" x14ac:dyDescent="0.2">
      <c r="B414" s="66" t="s">
        <v>5</v>
      </c>
      <c r="C414" s="51" t="str">
        <f t="shared" si="21"/>
        <v xml:space="preserve"> </v>
      </c>
      <c r="D414" s="51" t="str">
        <f t="shared" si="22"/>
        <v xml:space="preserve"> </v>
      </c>
      <c r="E414" s="51">
        <v>1.1574074074074073E-5</v>
      </c>
      <c r="F414" s="52" t="e">
        <f t="shared" si="23"/>
        <v>#N/A</v>
      </c>
      <c r="G414" t="str">
        <f>IF((ISERROR((VLOOKUP(B414,Calculation!C$2:C$1430,1,FALSE)))),"not entered","")</f>
        <v/>
      </c>
    </row>
    <row r="415" spans="2:7" x14ac:dyDescent="0.2">
      <c r="B415" s="66" t="s">
        <v>5</v>
      </c>
      <c r="C415" s="51" t="str">
        <f t="shared" si="21"/>
        <v xml:space="preserve"> </v>
      </c>
      <c r="D415" s="51" t="str">
        <f t="shared" si="22"/>
        <v xml:space="preserve"> </v>
      </c>
      <c r="E415" s="51">
        <v>1.1574074074074073E-5</v>
      </c>
      <c r="F415" s="52" t="e">
        <f t="shared" si="23"/>
        <v>#N/A</v>
      </c>
      <c r="G415" t="str">
        <f>IF((ISERROR((VLOOKUP(B415,Calculation!C$2:C$1430,1,FALSE)))),"not entered","")</f>
        <v/>
      </c>
    </row>
    <row r="416" spans="2:7" x14ac:dyDescent="0.2">
      <c r="B416" s="66" t="s">
        <v>5</v>
      </c>
      <c r="C416" s="51" t="str">
        <f t="shared" si="21"/>
        <v xml:space="preserve"> </v>
      </c>
      <c r="D416" s="51" t="str">
        <f t="shared" si="22"/>
        <v xml:space="preserve"> </v>
      </c>
      <c r="E416" s="51">
        <v>1.1574074074074073E-5</v>
      </c>
      <c r="F416" s="52" t="e">
        <f t="shared" si="23"/>
        <v>#N/A</v>
      </c>
      <c r="G416" t="str">
        <f>IF((ISERROR((VLOOKUP(B416,Calculation!C$2:C$1430,1,FALSE)))),"not entered","")</f>
        <v/>
      </c>
    </row>
    <row r="417" spans="2:7" x14ac:dyDescent="0.2">
      <c r="B417" s="66" t="s">
        <v>5</v>
      </c>
      <c r="C417" s="51" t="str">
        <f t="shared" si="21"/>
        <v xml:space="preserve"> </v>
      </c>
      <c r="D417" s="51" t="str">
        <f t="shared" si="22"/>
        <v xml:space="preserve"> </v>
      </c>
      <c r="E417" s="51">
        <v>1.1574074074074073E-5</v>
      </c>
      <c r="F417" s="52" t="e">
        <f t="shared" si="23"/>
        <v>#N/A</v>
      </c>
      <c r="G417" t="str">
        <f>IF((ISERROR((VLOOKUP(B417,Calculation!C$2:C$1430,1,FALSE)))),"not entered","")</f>
        <v/>
      </c>
    </row>
    <row r="418" spans="2:7" x14ac:dyDescent="0.2">
      <c r="B418" s="66" t="s">
        <v>5</v>
      </c>
      <c r="C418" s="51" t="str">
        <f t="shared" si="21"/>
        <v xml:space="preserve"> </v>
      </c>
      <c r="D418" s="51" t="str">
        <f t="shared" si="22"/>
        <v xml:space="preserve"> </v>
      </c>
      <c r="E418" s="51">
        <v>1.1574074074074073E-5</v>
      </c>
      <c r="F418" s="52" t="e">
        <f t="shared" si="23"/>
        <v>#N/A</v>
      </c>
      <c r="G418" t="str">
        <f>IF((ISERROR((VLOOKUP(B418,Calculation!C$2:C$1430,1,FALSE)))),"not entered","")</f>
        <v/>
      </c>
    </row>
    <row r="419" spans="2:7" x14ac:dyDescent="0.2">
      <c r="B419" s="66" t="s">
        <v>5</v>
      </c>
      <c r="C419" s="51" t="str">
        <f t="shared" si="21"/>
        <v xml:space="preserve"> </v>
      </c>
      <c r="D419" s="51" t="str">
        <f t="shared" si="22"/>
        <v xml:space="preserve"> </v>
      </c>
      <c r="E419" s="51">
        <v>1.1574074074074073E-5</v>
      </c>
      <c r="F419" s="52" t="e">
        <f t="shared" si="23"/>
        <v>#N/A</v>
      </c>
      <c r="G419" t="str">
        <f>IF((ISERROR((VLOOKUP(B419,Calculation!C$2:C$1430,1,FALSE)))),"not entered","")</f>
        <v/>
      </c>
    </row>
    <row r="420" spans="2:7" x14ac:dyDescent="0.2">
      <c r="B420" s="66" t="s">
        <v>5</v>
      </c>
      <c r="C420" s="51" t="str">
        <f t="shared" si="21"/>
        <v xml:space="preserve"> </v>
      </c>
      <c r="D420" s="51" t="str">
        <f t="shared" si="22"/>
        <v xml:space="preserve"> </v>
      </c>
      <c r="E420" s="51">
        <v>1.1574074074074073E-5</v>
      </c>
      <c r="F420" s="52" t="e">
        <f t="shared" si="23"/>
        <v>#N/A</v>
      </c>
      <c r="G420" t="str">
        <f>IF((ISERROR((VLOOKUP(B420,Calculation!C$2:C$1430,1,FALSE)))),"not entered","")</f>
        <v/>
      </c>
    </row>
    <row r="421" spans="2:7" x14ac:dyDescent="0.2">
      <c r="B421" s="66" t="s">
        <v>5</v>
      </c>
      <c r="C421" s="51" t="str">
        <f t="shared" si="21"/>
        <v xml:space="preserve"> </v>
      </c>
      <c r="D421" s="51" t="str">
        <f t="shared" si="22"/>
        <v xml:space="preserve"> </v>
      </c>
      <c r="E421" s="51">
        <v>1.1574074074074073E-5</v>
      </c>
      <c r="F421" s="52" t="e">
        <f t="shared" si="23"/>
        <v>#N/A</v>
      </c>
      <c r="G421" t="str">
        <f>IF((ISERROR((VLOOKUP(B421,Calculation!C$2:C$1430,1,FALSE)))),"not entered","")</f>
        <v/>
      </c>
    </row>
    <row r="422" spans="2:7" x14ac:dyDescent="0.2">
      <c r="B422" s="66" t="s">
        <v>5</v>
      </c>
      <c r="C422" s="51" t="str">
        <f t="shared" si="21"/>
        <v xml:space="preserve"> </v>
      </c>
      <c r="D422" s="51" t="str">
        <f t="shared" si="22"/>
        <v xml:space="preserve"> </v>
      </c>
      <c r="E422" s="51">
        <v>1.1574074074074073E-5</v>
      </c>
      <c r="F422" s="52" t="e">
        <f t="shared" si="23"/>
        <v>#N/A</v>
      </c>
      <c r="G422" t="str">
        <f>IF((ISERROR((VLOOKUP(B422,Calculation!C$2:C$1430,1,FALSE)))),"not entered","")</f>
        <v/>
      </c>
    </row>
    <row r="423" spans="2:7" x14ac:dyDescent="0.2">
      <c r="B423" s="66" t="s">
        <v>5</v>
      </c>
      <c r="C423" s="51" t="str">
        <f t="shared" si="21"/>
        <v xml:space="preserve"> </v>
      </c>
      <c r="D423" s="51" t="str">
        <f t="shared" si="22"/>
        <v xml:space="preserve"> </v>
      </c>
      <c r="E423" s="51">
        <v>1.1574074074074073E-5</v>
      </c>
      <c r="F423" s="52" t="e">
        <f t="shared" si="23"/>
        <v>#N/A</v>
      </c>
      <c r="G423" t="str">
        <f>IF((ISERROR((VLOOKUP(B423,Calculation!C$2:C$1430,1,FALSE)))),"not entered","")</f>
        <v/>
      </c>
    </row>
    <row r="424" spans="2:7" x14ac:dyDescent="0.2">
      <c r="B424" s="66" t="s">
        <v>5</v>
      </c>
      <c r="C424" s="51" t="str">
        <f t="shared" si="21"/>
        <v xml:space="preserve"> </v>
      </c>
      <c r="D424" s="51" t="str">
        <f t="shared" si="22"/>
        <v xml:space="preserve"> </v>
      </c>
      <c r="E424" s="51">
        <v>1.1574074074074073E-5</v>
      </c>
      <c r="F424" s="52" t="e">
        <f t="shared" si="23"/>
        <v>#N/A</v>
      </c>
      <c r="G424" t="str">
        <f>IF((ISERROR((VLOOKUP(B424,Calculation!C$2:C$1430,1,FALSE)))),"not entered","")</f>
        <v/>
      </c>
    </row>
    <row r="425" spans="2:7" x14ac:dyDescent="0.2">
      <c r="B425" s="66" t="s">
        <v>5</v>
      </c>
      <c r="C425" s="51" t="str">
        <f t="shared" si="21"/>
        <v xml:space="preserve"> </v>
      </c>
      <c r="D425" s="51" t="str">
        <f t="shared" si="22"/>
        <v xml:space="preserve"> </v>
      </c>
      <c r="E425" s="51">
        <v>1.1574074074074073E-5</v>
      </c>
      <c r="F425" s="52" t="e">
        <f t="shared" si="23"/>
        <v>#N/A</v>
      </c>
      <c r="G425" t="str">
        <f>IF((ISERROR((VLOOKUP(B425,Calculation!C$2:C$1430,1,FALSE)))),"not entered","")</f>
        <v/>
      </c>
    </row>
    <row r="426" spans="2:7" x14ac:dyDescent="0.2">
      <c r="B426" s="66" t="s">
        <v>5</v>
      </c>
      <c r="C426" s="51" t="str">
        <f t="shared" si="21"/>
        <v xml:space="preserve"> </v>
      </c>
      <c r="D426" s="51" t="str">
        <f t="shared" si="22"/>
        <v xml:space="preserve"> </v>
      </c>
      <c r="E426" s="51">
        <v>1.1574074074074073E-5</v>
      </c>
      <c r="F426" s="52" t="e">
        <f t="shared" si="23"/>
        <v>#N/A</v>
      </c>
      <c r="G426" t="str">
        <f>IF((ISERROR((VLOOKUP(B426,Calculation!C$2:C$1430,1,FALSE)))),"not entered","")</f>
        <v/>
      </c>
    </row>
    <row r="427" spans="2:7" x14ac:dyDescent="0.2">
      <c r="B427" s="66" t="s">
        <v>5</v>
      </c>
      <c r="C427" s="51" t="str">
        <f t="shared" si="21"/>
        <v xml:space="preserve"> </v>
      </c>
      <c r="D427" s="51" t="str">
        <f t="shared" si="22"/>
        <v xml:space="preserve"> </v>
      </c>
      <c r="E427" s="51">
        <v>1.1574074074074073E-5</v>
      </c>
      <c r="F427" s="52" t="e">
        <f t="shared" si="23"/>
        <v>#N/A</v>
      </c>
      <c r="G427" t="str">
        <f>IF((ISERROR((VLOOKUP(B427,Calculation!C$2:C$1430,1,FALSE)))),"not entered","")</f>
        <v/>
      </c>
    </row>
    <row r="428" spans="2:7" x14ac:dyDescent="0.2">
      <c r="B428" s="66" t="s">
        <v>5</v>
      </c>
      <c r="C428" s="51" t="str">
        <f t="shared" si="21"/>
        <v xml:space="preserve"> </v>
      </c>
      <c r="D428" s="51" t="str">
        <f t="shared" si="22"/>
        <v xml:space="preserve"> </v>
      </c>
      <c r="E428" s="51">
        <v>1.1574074074074073E-5</v>
      </c>
      <c r="F428" s="52" t="e">
        <f t="shared" si="23"/>
        <v>#N/A</v>
      </c>
      <c r="G428" t="str">
        <f>IF((ISERROR((VLOOKUP(B428,Calculation!C$2:C$1430,1,FALSE)))),"not entered","")</f>
        <v/>
      </c>
    </row>
    <row r="429" spans="2:7" x14ac:dyDescent="0.2">
      <c r="B429" s="66" t="s">
        <v>5</v>
      </c>
      <c r="C429" s="51" t="str">
        <f t="shared" si="21"/>
        <v xml:space="preserve"> </v>
      </c>
      <c r="D429" s="51" t="str">
        <f t="shared" si="22"/>
        <v xml:space="preserve"> </v>
      </c>
      <c r="E429" s="51">
        <v>1.1574074074074073E-5</v>
      </c>
      <c r="F429" s="52" t="e">
        <f t="shared" si="23"/>
        <v>#N/A</v>
      </c>
      <c r="G429" t="str">
        <f>IF((ISERROR((VLOOKUP(B429,Calculation!C$2:C$1430,1,FALSE)))),"not entered","")</f>
        <v/>
      </c>
    </row>
    <row r="430" spans="2:7" x14ac:dyDescent="0.2">
      <c r="B430" s="66" t="s">
        <v>5</v>
      </c>
      <c r="C430" s="51" t="str">
        <f t="shared" si="21"/>
        <v xml:space="preserve"> </v>
      </c>
      <c r="D430" s="51" t="str">
        <f t="shared" si="22"/>
        <v xml:space="preserve"> </v>
      </c>
      <c r="E430" s="51">
        <v>1.1574074074074073E-5</v>
      </c>
      <c r="F430" s="52" t="e">
        <f t="shared" si="23"/>
        <v>#N/A</v>
      </c>
      <c r="G430" t="str">
        <f>IF((ISERROR((VLOOKUP(B430,Calculation!C$2:C$1430,1,FALSE)))),"not entered","")</f>
        <v/>
      </c>
    </row>
    <row r="431" spans="2:7" x14ac:dyDescent="0.2">
      <c r="B431" s="66" t="s">
        <v>5</v>
      </c>
      <c r="C431" s="51" t="str">
        <f t="shared" si="21"/>
        <v xml:space="preserve"> </v>
      </c>
      <c r="D431" s="51" t="str">
        <f t="shared" si="22"/>
        <v xml:space="preserve"> </v>
      </c>
      <c r="E431" s="51">
        <v>1.1574074074074073E-5</v>
      </c>
      <c r="F431" s="52" t="e">
        <f t="shared" si="23"/>
        <v>#N/A</v>
      </c>
      <c r="G431" t="str">
        <f>IF((ISERROR((VLOOKUP(B431,Calculation!C$2:C$1430,1,FALSE)))),"not entered","")</f>
        <v/>
      </c>
    </row>
    <row r="432" spans="2:7" x14ac:dyDescent="0.2">
      <c r="B432" s="66" t="s">
        <v>5</v>
      </c>
      <c r="C432" s="51" t="str">
        <f t="shared" si="21"/>
        <v xml:space="preserve"> </v>
      </c>
      <c r="D432" s="51" t="str">
        <f t="shared" si="22"/>
        <v xml:space="preserve"> </v>
      </c>
      <c r="E432" s="51">
        <v>1.1574074074074073E-5</v>
      </c>
      <c r="F432" s="52" t="e">
        <f t="shared" si="23"/>
        <v>#N/A</v>
      </c>
      <c r="G432" t="str">
        <f>IF((ISERROR((VLOOKUP(B432,Calculation!C$2:C$1430,1,FALSE)))),"not entered","")</f>
        <v/>
      </c>
    </row>
    <row r="433" spans="2:7" x14ac:dyDescent="0.2">
      <c r="B433" s="66" t="s">
        <v>5</v>
      </c>
      <c r="C433" s="51" t="str">
        <f t="shared" si="21"/>
        <v xml:space="preserve"> </v>
      </c>
      <c r="D433" s="51" t="str">
        <f t="shared" si="22"/>
        <v xml:space="preserve"> </v>
      </c>
      <c r="E433" s="51">
        <v>1.1574074074074073E-5</v>
      </c>
      <c r="F433" s="52" t="e">
        <f t="shared" si="23"/>
        <v>#N/A</v>
      </c>
      <c r="G433" t="str">
        <f>IF((ISERROR((VLOOKUP(B433,Calculation!C$2:C$1430,1,FALSE)))),"not entered","")</f>
        <v/>
      </c>
    </row>
    <row r="434" spans="2:7" x14ac:dyDescent="0.2">
      <c r="B434" s="66" t="s">
        <v>5</v>
      </c>
      <c r="C434" s="51" t="str">
        <f t="shared" si="21"/>
        <v xml:space="preserve"> </v>
      </c>
      <c r="D434" s="51" t="str">
        <f t="shared" si="22"/>
        <v xml:space="preserve"> </v>
      </c>
      <c r="E434" s="51">
        <v>1.1574074074074073E-5</v>
      </c>
      <c r="F434" s="52" t="e">
        <f t="shared" si="23"/>
        <v>#N/A</v>
      </c>
      <c r="G434" t="str">
        <f>IF((ISERROR((VLOOKUP(B434,Calculation!C$2:C$1430,1,FALSE)))),"not entered","")</f>
        <v/>
      </c>
    </row>
    <row r="435" spans="2:7" x14ac:dyDescent="0.2">
      <c r="B435" s="66" t="s">
        <v>5</v>
      </c>
      <c r="C435" s="51" t="str">
        <f t="shared" si="21"/>
        <v xml:space="preserve"> </v>
      </c>
      <c r="D435" s="51" t="str">
        <f t="shared" si="22"/>
        <v xml:space="preserve"> </v>
      </c>
      <c r="E435" s="51">
        <v>1.1574074074074073E-5</v>
      </c>
      <c r="F435" s="52" t="e">
        <f t="shared" si="23"/>
        <v>#N/A</v>
      </c>
      <c r="G435" t="str">
        <f>IF((ISERROR((VLOOKUP(B435,Calculation!C$2:C$1430,1,FALSE)))),"not entered","")</f>
        <v/>
      </c>
    </row>
    <row r="436" spans="2:7" x14ac:dyDescent="0.2">
      <c r="B436" s="66" t="s">
        <v>5</v>
      </c>
      <c r="C436" s="51" t="str">
        <f t="shared" si="21"/>
        <v xml:space="preserve"> </v>
      </c>
      <c r="D436" s="51" t="str">
        <f t="shared" si="22"/>
        <v xml:space="preserve"> </v>
      </c>
      <c r="E436" s="51">
        <v>1.1574074074074073E-5</v>
      </c>
      <c r="F436" s="52" t="e">
        <f t="shared" si="23"/>
        <v>#N/A</v>
      </c>
      <c r="G436" t="str">
        <f>IF((ISERROR((VLOOKUP(B436,Calculation!C$2:C$1430,1,FALSE)))),"not entered","")</f>
        <v/>
      </c>
    </row>
    <row r="437" spans="2:7" x14ac:dyDescent="0.2">
      <c r="B437" s="66" t="s">
        <v>5</v>
      </c>
      <c r="C437" s="51" t="str">
        <f t="shared" si="21"/>
        <v xml:space="preserve"> </v>
      </c>
      <c r="D437" s="51" t="str">
        <f t="shared" si="22"/>
        <v xml:space="preserve"> </v>
      </c>
      <c r="E437" s="51">
        <v>1.1574074074074073E-5</v>
      </c>
      <c r="F437" s="52" t="e">
        <f t="shared" si="23"/>
        <v>#N/A</v>
      </c>
      <c r="G437" t="str">
        <f>IF((ISERROR((VLOOKUP(B437,Calculation!C$2:C$1430,1,FALSE)))),"not entered","")</f>
        <v/>
      </c>
    </row>
    <row r="438" spans="2:7" x14ac:dyDescent="0.2">
      <c r="B438" s="66" t="s">
        <v>5</v>
      </c>
      <c r="C438" s="51" t="str">
        <f t="shared" si="21"/>
        <v xml:space="preserve"> </v>
      </c>
      <c r="D438" s="51" t="str">
        <f t="shared" si="22"/>
        <v xml:space="preserve"> </v>
      </c>
      <c r="E438" s="51">
        <v>1.1574074074074073E-5</v>
      </c>
      <c r="F438" s="52" t="e">
        <f t="shared" si="23"/>
        <v>#N/A</v>
      </c>
      <c r="G438" t="str">
        <f>IF((ISERROR((VLOOKUP(B438,Calculation!C$2:C$1430,1,FALSE)))),"not entered","")</f>
        <v/>
      </c>
    </row>
    <row r="439" spans="2:7" x14ac:dyDescent="0.2">
      <c r="B439" s="66" t="s">
        <v>5</v>
      </c>
      <c r="C439" s="51" t="str">
        <f t="shared" si="21"/>
        <v xml:space="preserve"> </v>
      </c>
      <c r="D439" s="51" t="str">
        <f t="shared" si="22"/>
        <v xml:space="preserve"> </v>
      </c>
      <c r="E439" s="51">
        <v>1.1574074074074073E-5</v>
      </c>
      <c r="F439" s="52" t="e">
        <f t="shared" si="23"/>
        <v>#N/A</v>
      </c>
      <c r="G439" t="str">
        <f>IF((ISERROR((VLOOKUP(B439,Calculation!C$2:C$1430,1,FALSE)))),"not entered","")</f>
        <v/>
      </c>
    </row>
    <row r="440" spans="2:7" x14ac:dyDescent="0.2">
      <c r="B440" s="66" t="s">
        <v>5</v>
      </c>
      <c r="C440" s="51" t="str">
        <f t="shared" si="21"/>
        <v xml:space="preserve"> </v>
      </c>
      <c r="D440" s="51" t="str">
        <f t="shared" si="22"/>
        <v xml:space="preserve"> </v>
      </c>
      <c r="E440" s="51">
        <v>1.1574074074074073E-5</v>
      </c>
      <c r="F440" s="52" t="e">
        <f t="shared" si="23"/>
        <v>#N/A</v>
      </c>
      <c r="G440" t="str">
        <f>IF((ISERROR((VLOOKUP(B440,Calculation!C$2:C$1430,1,FALSE)))),"not entered","")</f>
        <v/>
      </c>
    </row>
    <row r="441" spans="2:7" x14ac:dyDescent="0.2">
      <c r="B441" s="66" t="s">
        <v>5</v>
      </c>
      <c r="C441" s="51" t="str">
        <f t="shared" si="21"/>
        <v xml:space="preserve"> </v>
      </c>
      <c r="D441" s="51" t="str">
        <f t="shared" si="22"/>
        <v xml:space="preserve"> </v>
      </c>
      <c r="E441" s="51">
        <v>1.1574074074074073E-5</v>
      </c>
      <c r="F441" s="52" t="e">
        <f t="shared" si="23"/>
        <v>#N/A</v>
      </c>
      <c r="G441" t="str">
        <f>IF((ISERROR((VLOOKUP(B441,Calculation!C$2:C$1430,1,FALSE)))),"not entered","")</f>
        <v/>
      </c>
    </row>
    <row r="442" spans="2:7" x14ac:dyDescent="0.2">
      <c r="B442" s="66" t="s">
        <v>5</v>
      </c>
      <c r="C442" s="51" t="str">
        <f t="shared" si="21"/>
        <v xml:space="preserve"> </v>
      </c>
      <c r="D442" s="51" t="str">
        <f t="shared" si="22"/>
        <v xml:space="preserve"> </v>
      </c>
      <c r="E442" s="51">
        <v>1.1574074074074073E-5</v>
      </c>
      <c r="F442" s="52" t="e">
        <f t="shared" si="23"/>
        <v>#N/A</v>
      </c>
      <c r="G442" t="str">
        <f>IF((ISERROR((VLOOKUP(B442,Calculation!C$2:C$1430,1,FALSE)))),"not entered","")</f>
        <v/>
      </c>
    </row>
    <row r="443" spans="2:7" x14ac:dyDescent="0.2">
      <c r="B443" s="66" t="s">
        <v>5</v>
      </c>
      <c r="C443" s="51" t="str">
        <f t="shared" si="21"/>
        <v xml:space="preserve"> </v>
      </c>
      <c r="D443" s="51" t="str">
        <f t="shared" si="22"/>
        <v xml:space="preserve"> </v>
      </c>
      <c r="E443" s="51">
        <v>1.1574074074074073E-5</v>
      </c>
      <c r="F443" s="52" t="e">
        <f t="shared" si="23"/>
        <v>#N/A</v>
      </c>
      <c r="G443" t="str">
        <f>IF((ISERROR((VLOOKUP(B443,Calculation!C$2:C$1430,1,FALSE)))),"not entered","")</f>
        <v/>
      </c>
    </row>
    <row r="444" spans="2:7" x14ac:dyDescent="0.2">
      <c r="B444" s="66" t="s">
        <v>5</v>
      </c>
      <c r="C444" s="51" t="str">
        <f t="shared" si="21"/>
        <v xml:space="preserve"> </v>
      </c>
      <c r="D444" s="51" t="str">
        <f t="shared" si="22"/>
        <v xml:space="preserve"> </v>
      </c>
      <c r="E444" s="51">
        <v>1.1574074074074073E-5</v>
      </c>
      <c r="F444" s="52" t="e">
        <f t="shared" si="23"/>
        <v>#N/A</v>
      </c>
      <c r="G444" t="str">
        <f>IF((ISERROR((VLOOKUP(B444,Calculation!C$2:C$1430,1,FALSE)))),"not entered","")</f>
        <v/>
      </c>
    </row>
    <row r="445" spans="2:7" x14ac:dyDescent="0.2">
      <c r="B445" s="66" t="s">
        <v>5</v>
      </c>
      <c r="C445" s="51" t="str">
        <f t="shared" si="21"/>
        <v xml:space="preserve"> </v>
      </c>
      <c r="D445" s="51" t="str">
        <f t="shared" si="22"/>
        <v xml:space="preserve"> </v>
      </c>
      <c r="E445" s="51">
        <v>1.1574074074074073E-5</v>
      </c>
      <c r="F445" s="52" t="e">
        <f t="shared" si="23"/>
        <v>#N/A</v>
      </c>
      <c r="G445" t="str">
        <f>IF((ISERROR((VLOOKUP(B445,Calculation!C$2:C$1430,1,FALSE)))),"not entered","")</f>
        <v/>
      </c>
    </row>
    <row r="446" spans="2:7" x14ac:dyDescent="0.2">
      <c r="B446" s="66" t="s">
        <v>5</v>
      </c>
      <c r="C446" s="51" t="str">
        <f t="shared" si="21"/>
        <v xml:space="preserve"> </v>
      </c>
      <c r="D446" s="51" t="str">
        <f t="shared" si="22"/>
        <v xml:space="preserve"> </v>
      </c>
      <c r="E446" s="51">
        <v>1.1574074074074073E-5</v>
      </c>
      <c r="F446" s="52" t="e">
        <f t="shared" si="23"/>
        <v>#N/A</v>
      </c>
      <c r="G446" t="str">
        <f>IF((ISERROR((VLOOKUP(B446,Calculation!C$2:C$1430,1,FALSE)))),"not entered","")</f>
        <v/>
      </c>
    </row>
    <row r="447" spans="2:7" x14ac:dyDescent="0.2">
      <c r="B447" s="66" t="s">
        <v>5</v>
      </c>
      <c r="C447" s="51" t="str">
        <f t="shared" si="21"/>
        <v xml:space="preserve"> </v>
      </c>
      <c r="D447" s="51" t="str">
        <f t="shared" si="22"/>
        <v xml:space="preserve"> </v>
      </c>
      <c r="E447" s="51">
        <v>1.1574074074074073E-5</v>
      </c>
      <c r="F447" s="52" t="e">
        <f t="shared" si="23"/>
        <v>#N/A</v>
      </c>
      <c r="G447" t="str">
        <f>IF((ISERROR((VLOOKUP(B447,Calculation!C$2:C$1430,1,FALSE)))),"not entered","")</f>
        <v/>
      </c>
    </row>
    <row r="448" spans="2:7" x14ac:dyDescent="0.2">
      <c r="B448" s="66" t="s">
        <v>5</v>
      </c>
      <c r="C448" s="51" t="str">
        <f t="shared" si="21"/>
        <v xml:space="preserve"> </v>
      </c>
      <c r="D448" s="51" t="str">
        <f t="shared" si="22"/>
        <v xml:space="preserve"> </v>
      </c>
      <c r="E448" s="51">
        <v>1.1574074074074073E-5</v>
      </c>
      <c r="F448" s="52" t="e">
        <f t="shared" si="23"/>
        <v>#N/A</v>
      </c>
      <c r="G448" t="str">
        <f>IF((ISERROR((VLOOKUP(B448,Calculation!C$2:C$1430,1,FALSE)))),"not entered","")</f>
        <v/>
      </c>
    </row>
    <row r="449" spans="2:7" x14ac:dyDescent="0.2">
      <c r="B449" s="66" t="s">
        <v>5</v>
      </c>
      <c r="C449" s="51" t="str">
        <f t="shared" si="21"/>
        <v xml:space="preserve"> </v>
      </c>
      <c r="D449" s="51" t="str">
        <f t="shared" si="22"/>
        <v xml:space="preserve"> </v>
      </c>
      <c r="E449" s="51">
        <v>1.1574074074074073E-5</v>
      </c>
      <c r="F449" s="52" t="e">
        <f t="shared" si="23"/>
        <v>#N/A</v>
      </c>
      <c r="G449" t="str">
        <f>IF((ISERROR((VLOOKUP(B449,Calculation!C$2:C$1430,1,FALSE)))),"not entered","")</f>
        <v/>
      </c>
    </row>
    <row r="450" spans="2:7" x14ac:dyDescent="0.2">
      <c r="B450" s="66" t="s">
        <v>5</v>
      </c>
      <c r="C450" s="51" t="str">
        <f t="shared" si="21"/>
        <v xml:space="preserve"> </v>
      </c>
      <c r="D450" s="51" t="str">
        <f t="shared" si="22"/>
        <v xml:space="preserve"> </v>
      </c>
      <c r="E450" s="51">
        <v>1.1574074074074073E-5</v>
      </c>
      <c r="F450" s="52" t="e">
        <f t="shared" si="23"/>
        <v>#N/A</v>
      </c>
      <c r="G450" t="str">
        <f>IF((ISERROR((VLOOKUP(B450,Calculation!C$2:C$1430,1,FALSE)))),"not entered","")</f>
        <v/>
      </c>
    </row>
    <row r="451" spans="2:7" x14ac:dyDescent="0.2">
      <c r="B451" s="66" t="s">
        <v>5</v>
      </c>
      <c r="C451" s="51" t="str">
        <f t="shared" ref="C451" si="24">VLOOKUP(B451,name,3,FALSE)</f>
        <v xml:space="preserve"> </v>
      </c>
      <c r="D451" s="51" t="str">
        <f t="shared" ref="D451" si="25">VLOOKUP(B451,name,2,FALSE)</f>
        <v xml:space="preserve"> </v>
      </c>
      <c r="E451" s="51">
        <v>1.1574074074074073E-5</v>
      </c>
      <c r="F451" s="52" t="e">
        <f t="shared" ref="F451" si="26">(VLOOKUP(C451,C$4:E$5,3,FALSE))/(E451/10000)</f>
        <v>#N/A</v>
      </c>
      <c r="G451" t="str">
        <f>IF((ISERROR((VLOOKUP(B451,Calculation!C$2:C$1430,1,FALSE)))),"not entered","")</f>
        <v/>
      </c>
    </row>
    <row r="452" spans="2:7" x14ac:dyDescent="0.2">
      <c r="B452" s="66" t="s">
        <v>5</v>
      </c>
      <c r="C452" s="51" t="str">
        <f t="shared" ref="C452:C453" si="27">VLOOKUP(B452,name,3,FALSE)</f>
        <v xml:space="preserve"> </v>
      </c>
      <c r="D452" s="51" t="str">
        <f t="shared" ref="D452:D453" si="28">VLOOKUP(B452,name,2,FALSE)</f>
        <v xml:space="preserve"> </v>
      </c>
      <c r="E452" s="51">
        <v>1.1574074074074073E-5</v>
      </c>
      <c r="F452" s="52" t="e">
        <f t="shared" ref="F452:F453" si="29">(VLOOKUP(C452,C$4:E$5,3,FALSE))/(E452/10000)</f>
        <v>#N/A</v>
      </c>
      <c r="G452" t="str">
        <f>IF((ISERROR((VLOOKUP(B452,Calculation!C$2:C$1430,1,FALSE)))),"not entered","")</f>
        <v/>
      </c>
    </row>
    <row r="453" spans="2:7" x14ac:dyDescent="0.2">
      <c r="B453" s="66" t="s">
        <v>5</v>
      </c>
      <c r="C453" s="51" t="str">
        <f t="shared" si="27"/>
        <v xml:space="preserve"> </v>
      </c>
      <c r="D453" s="51" t="str">
        <f t="shared" si="28"/>
        <v xml:space="preserve"> </v>
      </c>
      <c r="E453" s="51">
        <v>1.1574074074074073E-5</v>
      </c>
      <c r="F453" s="52" t="e">
        <f t="shared" si="29"/>
        <v>#N/A</v>
      </c>
      <c r="G453" t="str">
        <f>IF((ISERROR((VLOOKUP(B453,Calculation!C$2:C$1430,1,FALSE)))),"not entered","")</f>
        <v/>
      </c>
    </row>
    <row r="454" spans="2:7" x14ac:dyDescent="0.2">
      <c r="B454" s="66" t="s">
        <v>5</v>
      </c>
      <c r="C454" s="51" t="str">
        <f t="shared" ref="C454:C505" si="30">VLOOKUP(B454,name,3,FALSE)</f>
        <v xml:space="preserve"> </v>
      </c>
      <c r="D454" s="51" t="str">
        <f t="shared" ref="D454:D505" si="31">VLOOKUP(B454,name,2,FALSE)</f>
        <v xml:space="preserve"> </v>
      </c>
      <c r="E454" s="51">
        <v>1.1574074074074073E-5</v>
      </c>
      <c r="F454" s="52" t="e">
        <f t="shared" ref="F454:F505" si="32">(VLOOKUP(C454,C$4:E$5,3,FALSE))/(E454/10000)</f>
        <v>#N/A</v>
      </c>
      <c r="G454" t="str">
        <f>IF((ISERROR((VLOOKUP(B454,Calculation!C$2:C$1430,1,FALSE)))),"not entered","")</f>
        <v/>
      </c>
    </row>
    <row r="455" spans="2:7" x14ac:dyDescent="0.2">
      <c r="B455" s="66" t="s">
        <v>5</v>
      </c>
      <c r="C455" s="51" t="str">
        <f t="shared" si="30"/>
        <v xml:space="preserve"> </v>
      </c>
      <c r="D455" s="51" t="str">
        <f t="shared" si="31"/>
        <v xml:space="preserve"> </v>
      </c>
      <c r="E455" s="51">
        <v>1.1574074074074073E-5</v>
      </c>
      <c r="F455" s="52" t="e">
        <f t="shared" si="32"/>
        <v>#N/A</v>
      </c>
      <c r="G455" t="str">
        <f>IF((ISERROR((VLOOKUP(B455,Calculation!C$2:C$1430,1,FALSE)))),"not entered","")</f>
        <v/>
      </c>
    </row>
    <row r="456" spans="2:7" x14ac:dyDescent="0.2">
      <c r="B456" s="66" t="s">
        <v>5</v>
      </c>
      <c r="C456" s="51" t="str">
        <f t="shared" si="30"/>
        <v xml:space="preserve"> </v>
      </c>
      <c r="D456" s="51" t="str">
        <f t="shared" si="31"/>
        <v xml:space="preserve"> </v>
      </c>
      <c r="E456" s="51">
        <v>1.1574074074074073E-5</v>
      </c>
      <c r="F456" s="52" t="e">
        <f t="shared" si="32"/>
        <v>#N/A</v>
      </c>
      <c r="G456" t="str">
        <f>IF((ISERROR((VLOOKUP(B456,Calculation!C$2:C$1430,1,FALSE)))),"not entered","")</f>
        <v/>
      </c>
    </row>
    <row r="457" spans="2:7" x14ac:dyDescent="0.2">
      <c r="B457" s="66" t="s">
        <v>5</v>
      </c>
      <c r="C457" s="51" t="str">
        <f t="shared" si="30"/>
        <v xml:space="preserve"> </v>
      </c>
      <c r="D457" s="51" t="str">
        <f t="shared" si="31"/>
        <v xml:space="preserve"> </v>
      </c>
      <c r="E457" s="51">
        <v>1.1574074074074073E-5</v>
      </c>
      <c r="F457" s="52" t="e">
        <f t="shared" si="32"/>
        <v>#N/A</v>
      </c>
      <c r="G457" t="str">
        <f>IF((ISERROR((VLOOKUP(B457,Calculation!C$2:C$1430,1,FALSE)))),"not entered","")</f>
        <v/>
      </c>
    </row>
    <row r="458" spans="2:7" x14ac:dyDescent="0.2">
      <c r="B458" s="66" t="s">
        <v>5</v>
      </c>
      <c r="C458" s="51" t="str">
        <f t="shared" si="30"/>
        <v xml:space="preserve"> </v>
      </c>
      <c r="D458" s="51" t="str">
        <f t="shared" si="31"/>
        <v xml:space="preserve"> </v>
      </c>
      <c r="E458" s="51">
        <v>1.1574074074074073E-5</v>
      </c>
      <c r="F458" s="52" t="e">
        <f t="shared" si="32"/>
        <v>#N/A</v>
      </c>
      <c r="G458" t="str">
        <f>IF((ISERROR((VLOOKUP(B458,Calculation!C$2:C$1430,1,FALSE)))),"not entered","")</f>
        <v/>
      </c>
    </row>
    <row r="459" spans="2:7" x14ac:dyDescent="0.2">
      <c r="B459" s="66" t="s">
        <v>5</v>
      </c>
      <c r="C459" s="51" t="str">
        <f t="shared" si="30"/>
        <v xml:space="preserve"> </v>
      </c>
      <c r="D459" s="51" t="str">
        <f t="shared" si="31"/>
        <v xml:space="preserve"> </v>
      </c>
      <c r="E459" s="51">
        <v>1.1574074074074073E-5</v>
      </c>
      <c r="F459" s="52" t="e">
        <f t="shared" si="32"/>
        <v>#N/A</v>
      </c>
      <c r="G459" t="str">
        <f>IF((ISERROR((VLOOKUP(B459,Calculation!C$2:C$1430,1,FALSE)))),"not entered","")</f>
        <v/>
      </c>
    </row>
    <row r="460" spans="2:7" x14ac:dyDescent="0.2">
      <c r="B460" s="66" t="s">
        <v>5</v>
      </c>
      <c r="C460" s="51" t="str">
        <f t="shared" si="30"/>
        <v xml:space="preserve"> </v>
      </c>
      <c r="D460" s="51" t="str">
        <f t="shared" si="31"/>
        <v xml:space="preserve"> </v>
      </c>
      <c r="E460" s="51">
        <v>1.1574074074074073E-5</v>
      </c>
      <c r="F460" s="52" t="e">
        <f t="shared" si="32"/>
        <v>#N/A</v>
      </c>
      <c r="G460" t="str">
        <f>IF((ISERROR((VLOOKUP(B460,Calculation!C$2:C$1430,1,FALSE)))),"not entered","")</f>
        <v/>
      </c>
    </row>
    <row r="461" spans="2:7" x14ac:dyDescent="0.2">
      <c r="B461" s="66" t="s">
        <v>5</v>
      </c>
      <c r="C461" s="51" t="str">
        <f t="shared" si="30"/>
        <v xml:space="preserve"> </v>
      </c>
      <c r="D461" s="51" t="str">
        <f t="shared" si="31"/>
        <v xml:space="preserve"> </v>
      </c>
      <c r="E461" s="51">
        <v>1.1574074074074073E-5</v>
      </c>
      <c r="F461" s="52" t="e">
        <f t="shared" si="32"/>
        <v>#N/A</v>
      </c>
      <c r="G461" t="str">
        <f>IF((ISERROR((VLOOKUP(B461,Calculation!C$2:C$1430,1,FALSE)))),"not entered","")</f>
        <v/>
      </c>
    </row>
    <row r="462" spans="2:7" x14ac:dyDescent="0.2">
      <c r="B462" s="66" t="s">
        <v>5</v>
      </c>
      <c r="C462" s="51" t="str">
        <f t="shared" si="30"/>
        <v xml:space="preserve"> </v>
      </c>
      <c r="D462" s="51" t="str">
        <f t="shared" si="31"/>
        <v xml:space="preserve"> </v>
      </c>
      <c r="E462" s="51">
        <v>1.1574074074074073E-5</v>
      </c>
      <c r="F462" s="52" t="e">
        <f t="shared" si="32"/>
        <v>#N/A</v>
      </c>
      <c r="G462" t="str">
        <f>IF((ISERROR((VLOOKUP(B462,Calculation!C$2:C$1430,1,FALSE)))),"not entered","")</f>
        <v/>
      </c>
    </row>
    <row r="463" spans="2:7" x14ac:dyDescent="0.2">
      <c r="B463" s="66" t="s">
        <v>5</v>
      </c>
      <c r="C463" s="51" t="str">
        <f t="shared" si="30"/>
        <v xml:space="preserve"> </v>
      </c>
      <c r="D463" s="51" t="str">
        <f t="shared" si="31"/>
        <v xml:space="preserve"> </v>
      </c>
      <c r="E463" s="51">
        <v>1.1574074074074073E-5</v>
      </c>
      <c r="F463" s="52" t="e">
        <f t="shared" si="32"/>
        <v>#N/A</v>
      </c>
      <c r="G463" t="str">
        <f>IF((ISERROR((VLOOKUP(B463,Calculation!C$2:C$1430,1,FALSE)))),"not entered","")</f>
        <v/>
      </c>
    </row>
    <row r="464" spans="2:7" x14ac:dyDescent="0.2">
      <c r="B464" s="66" t="s">
        <v>5</v>
      </c>
      <c r="C464" s="51" t="str">
        <f t="shared" si="30"/>
        <v xml:space="preserve"> </v>
      </c>
      <c r="D464" s="51" t="str">
        <f t="shared" si="31"/>
        <v xml:space="preserve"> </v>
      </c>
      <c r="E464" s="51">
        <v>1.1574074074074073E-5</v>
      </c>
      <c r="F464" s="52" t="e">
        <f t="shared" si="32"/>
        <v>#N/A</v>
      </c>
      <c r="G464" t="str">
        <f>IF((ISERROR((VLOOKUP(B464,Calculation!C$2:C$1430,1,FALSE)))),"not entered","")</f>
        <v/>
      </c>
    </row>
    <row r="465" spans="2:7" x14ac:dyDescent="0.2">
      <c r="B465" s="66" t="s">
        <v>5</v>
      </c>
      <c r="C465" s="51" t="str">
        <f t="shared" si="30"/>
        <v xml:space="preserve"> </v>
      </c>
      <c r="D465" s="51" t="str">
        <f t="shared" si="31"/>
        <v xml:space="preserve"> </v>
      </c>
      <c r="E465" s="51">
        <v>1.1574074074074073E-5</v>
      </c>
      <c r="F465" s="52" t="e">
        <f t="shared" si="32"/>
        <v>#N/A</v>
      </c>
      <c r="G465" t="str">
        <f>IF((ISERROR((VLOOKUP(B465,Calculation!C$2:C$1430,1,FALSE)))),"not entered","")</f>
        <v/>
      </c>
    </row>
    <row r="466" spans="2:7" x14ac:dyDescent="0.2">
      <c r="B466" s="66" t="s">
        <v>5</v>
      </c>
      <c r="C466" s="51" t="str">
        <f t="shared" si="30"/>
        <v xml:space="preserve"> </v>
      </c>
      <c r="D466" s="51" t="str">
        <f t="shared" si="31"/>
        <v xml:space="preserve"> </v>
      </c>
      <c r="E466" s="51">
        <v>1.1574074074074073E-5</v>
      </c>
      <c r="F466" s="52" t="e">
        <f t="shared" si="32"/>
        <v>#N/A</v>
      </c>
      <c r="G466" t="str">
        <f>IF((ISERROR((VLOOKUP(B466,Calculation!C$2:C$1430,1,FALSE)))),"not entered","")</f>
        <v/>
      </c>
    </row>
    <row r="467" spans="2:7" x14ac:dyDescent="0.2">
      <c r="B467" s="66" t="s">
        <v>5</v>
      </c>
      <c r="C467" s="51" t="str">
        <f t="shared" si="30"/>
        <v xml:space="preserve"> </v>
      </c>
      <c r="D467" s="51" t="str">
        <f t="shared" si="31"/>
        <v xml:space="preserve"> </v>
      </c>
      <c r="E467" s="51">
        <v>1.1574074074074073E-5</v>
      </c>
      <c r="F467" s="52" t="e">
        <f t="shared" si="32"/>
        <v>#N/A</v>
      </c>
      <c r="G467" t="str">
        <f>IF((ISERROR((VLOOKUP(B467,Calculation!C$2:C$1430,1,FALSE)))),"not entered","")</f>
        <v/>
      </c>
    </row>
    <row r="468" spans="2:7" x14ac:dyDescent="0.2">
      <c r="B468" s="66" t="s">
        <v>5</v>
      </c>
      <c r="C468" s="51" t="str">
        <f t="shared" si="30"/>
        <v xml:space="preserve"> </v>
      </c>
      <c r="D468" s="51" t="str">
        <f t="shared" si="31"/>
        <v xml:space="preserve"> </v>
      </c>
      <c r="E468" s="51">
        <v>1.1574074074074073E-5</v>
      </c>
      <c r="F468" s="52" t="e">
        <f t="shared" si="32"/>
        <v>#N/A</v>
      </c>
      <c r="G468" t="str">
        <f>IF((ISERROR((VLOOKUP(B468,Calculation!C$2:C$1430,1,FALSE)))),"not entered","")</f>
        <v/>
      </c>
    </row>
    <row r="469" spans="2:7" x14ac:dyDescent="0.2">
      <c r="B469" s="66" t="s">
        <v>5</v>
      </c>
      <c r="C469" s="51" t="str">
        <f t="shared" si="30"/>
        <v xml:space="preserve"> </v>
      </c>
      <c r="D469" s="51" t="str">
        <f t="shared" si="31"/>
        <v xml:space="preserve"> </v>
      </c>
      <c r="E469" s="51">
        <v>1.1574074074074073E-5</v>
      </c>
      <c r="F469" s="52" t="e">
        <f t="shared" si="32"/>
        <v>#N/A</v>
      </c>
      <c r="G469" t="str">
        <f>IF((ISERROR((VLOOKUP(B469,Calculation!C$2:C$1430,1,FALSE)))),"not entered","")</f>
        <v/>
      </c>
    </row>
    <row r="470" spans="2:7" x14ac:dyDescent="0.2">
      <c r="B470" s="66" t="s">
        <v>5</v>
      </c>
      <c r="C470" s="51" t="str">
        <f t="shared" si="30"/>
        <v xml:space="preserve"> </v>
      </c>
      <c r="D470" s="51" t="str">
        <f t="shared" si="31"/>
        <v xml:space="preserve"> </v>
      </c>
      <c r="E470" s="51">
        <v>1.1574074074074073E-5</v>
      </c>
      <c r="F470" s="52" t="e">
        <f t="shared" si="32"/>
        <v>#N/A</v>
      </c>
      <c r="G470" t="str">
        <f>IF((ISERROR((VLOOKUP(B470,Calculation!C$2:C$1430,1,FALSE)))),"not entered","")</f>
        <v/>
      </c>
    </row>
    <row r="471" spans="2:7" x14ac:dyDescent="0.2">
      <c r="B471" s="66" t="s">
        <v>5</v>
      </c>
      <c r="C471" s="51" t="str">
        <f t="shared" si="30"/>
        <v xml:space="preserve"> </v>
      </c>
      <c r="D471" s="51" t="str">
        <f t="shared" si="31"/>
        <v xml:space="preserve"> </v>
      </c>
      <c r="E471" s="51">
        <v>1.1574074074074073E-5</v>
      </c>
      <c r="F471" s="52" t="e">
        <f t="shared" si="32"/>
        <v>#N/A</v>
      </c>
      <c r="G471" t="str">
        <f>IF((ISERROR((VLOOKUP(B471,Calculation!C$2:C$1430,1,FALSE)))),"not entered","")</f>
        <v/>
      </c>
    </row>
    <row r="472" spans="2:7" x14ac:dyDescent="0.2">
      <c r="B472" s="66" t="s">
        <v>5</v>
      </c>
      <c r="C472" s="51" t="str">
        <f t="shared" si="30"/>
        <v xml:space="preserve"> </v>
      </c>
      <c r="D472" s="51" t="str">
        <f t="shared" si="31"/>
        <v xml:space="preserve"> </v>
      </c>
      <c r="E472" s="51">
        <v>1.1574074074074073E-5</v>
      </c>
      <c r="F472" s="52" t="e">
        <f t="shared" si="32"/>
        <v>#N/A</v>
      </c>
      <c r="G472" t="str">
        <f>IF((ISERROR((VLOOKUP(B472,Calculation!C$2:C$1430,1,FALSE)))),"not entered","")</f>
        <v/>
      </c>
    </row>
    <row r="473" spans="2:7" x14ac:dyDescent="0.2">
      <c r="B473" s="66" t="s">
        <v>5</v>
      </c>
      <c r="C473" s="51" t="str">
        <f t="shared" si="30"/>
        <v xml:space="preserve"> </v>
      </c>
      <c r="D473" s="51" t="str">
        <f t="shared" si="31"/>
        <v xml:space="preserve"> </v>
      </c>
      <c r="E473" s="51">
        <v>1.1574074074074073E-5</v>
      </c>
      <c r="F473" s="52" t="e">
        <f t="shared" si="32"/>
        <v>#N/A</v>
      </c>
      <c r="G473" t="str">
        <f>IF((ISERROR((VLOOKUP(B473,Calculation!C$2:C$1430,1,FALSE)))),"not entered","")</f>
        <v/>
      </c>
    </row>
    <row r="474" spans="2:7" x14ac:dyDescent="0.2">
      <c r="B474" s="66" t="s">
        <v>5</v>
      </c>
      <c r="C474" s="51" t="str">
        <f t="shared" si="30"/>
        <v xml:space="preserve"> </v>
      </c>
      <c r="D474" s="51" t="str">
        <f t="shared" si="31"/>
        <v xml:space="preserve"> </v>
      </c>
      <c r="E474" s="51">
        <v>1.1574074074074073E-5</v>
      </c>
      <c r="F474" s="52" t="e">
        <f t="shared" si="32"/>
        <v>#N/A</v>
      </c>
      <c r="G474" t="str">
        <f>IF((ISERROR((VLOOKUP(B474,Calculation!C$2:C$1430,1,FALSE)))),"not entered","")</f>
        <v/>
      </c>
    </row>
    <row r="475" spans="2:7" x14ac:dyDescent="0.2">
      <c r="B475" s="66" t="s">
        <v>5</v>
      </c>
      <c r="C475" s="51" t="str">
        <f t="shared" si="30"/>
        <v xml:space="preserve"> </v>
      </c>
      <c r="D475" s="51" t="str">
        <f t="shared" si="31"/>
        <v xml:space="preserve"> </v>
      </c>
      <c r="E475" s="51">
        <v>1.1574074074074073E-5</v>
      </c>
      <c r="F475" s="52" t="e">
        <f t="shared" si="32"/>
        <v>#N/A</v>
      </c>
      <c r="G475" t="str">
        <f>IF((ISERROR((VLOOKUP(B475,Calculation!C$2:C$1430,1,FALSE)))),"not entered","")</f>
        <v/>
      </c>
    </row>
    <row r="476" spans="2:7" x14ac:dyDescent="0.2">
      <c r="B476" s="66" t="s">
        <v>5</v>
      </c>
      <c r="C476" s="51" t="str">
        <f t="shared" si="30"/>
        <v xml:space="preserve"> </v>
      </c>
      <c r="D476" s="51" t="str">
        <f t="shared" si="31"/>
        <v xml:space="preserve"> </v>
      </c>
      <c r="E476" s="51">
        <v>1.1574074074074073E-5</v>
      </c>
      <c r="F476" s="52" t="e">
        <f t="shared" si="32"/>
        <v>#N/A</v>
      </c>
      <c r="G476" t="str">
        <f>IF((ISERROR((VLOOKUP(B476,Calculation!C$2:C$1430,1,FALSE)))),"not entered","")</f>
        <v/>
      </c>
    </row>
    <row r="477" spans="2:7" x14ac:dyDescent="0.2">
      <c r="B477" s="66" t="s">
        <v>5</v>
      </c>
      <c r="C477" s="51" t="str">
        <f t="shared" si="30"/>
        <v xml:space="preserve"> </v>
      </c>
      <c r="D477" s="51" t="str">
        <f t="shared" si="31"/>
        <v xml:space="preserve"> </v>
      </c>
      <c r="E477" s="51">
        <v>1.1574074074074073E-5</v>
      </c>
      <c r="F477" s="52" t="e">
        <f t="shared" si="32"/>
        <v>#N/A</v>
      </c>
      <c r="G477" t="str">
        <f>IF((ISERROR((VLOOKUP(B477,Calculation!C$2:C$1430,1,FALSE)))),"not entered","")</f>
        <v/>
      </c>
    </row>
    <row r="478" spans="2:7" x14ac:dyDescent="0.2">
      <c r="B478" s="66" t="s">
        <v>5</v>
      </c>
      <c r="C478" s="51" t="str">
        <f t="shared" si="30"/>
        <v xml:space="preserve"> </v>
      </c>
      <c r="D478" s="51" t="str">
        <f t="shared" si="31"/>
        <v xml:space="preserve"> </v>
      </c>
      <c r="E478" s="51">
        <v>1.1574074074074073E-5</v>
      </c>
      <c r="F478" s="52" t="e">
        <f t="shared" si="32"/>
        <v>#N/A</v>
      </c>
      <c r="G478" t="str">
        <f>IF((ISERROR((VLOOKUP(B478,Calculation!C$2:C$1430,1,FALSE)))),"not entered","")</f>
        <v/>
      </c>
    </row>
    <row r="479" spans="2:7" x14ac:dyDescent="0.2">
      <c r="B479" s="66" t="s">
        <v>5</v>
      </c>
      <c r="C479" s="51" t="str">
        <f t="shared" si="30"/>
        <v xml:space="preserve"> </v>
      </c>
      <c r="D479" s="51" t="str">
        <f t="shared" si="31"/>
        <v xml:space="preserve"> </v>
      </c>
      <c r="E479" s="51">
        <v>1.1574074074074073E-5</v>
      </c>
      <c r="F479" s="52" t="e">
        <f t="shared" si="32"/>
        <v>#N/A</v>
      </c>
      <c r="G479" t="str">
        <f>IF((ISERROR((VLOOKUP(B479,Calculation!C$2:C$1430,1,FALSE)))),"not entered","")</f>
        <v/>
      </c>
    </row>
    <row r="480" spans="2:7" x14ac:dyDescent="0.2">
      <c r="B480" s="66" t="s">
        <v>5</v>
      </c>
      <c r="C480" s="51" t="str">
        <f t="shared" si="30"/>
        <v xml:space="preserve"> </v>
      </c>
      <c r="D480" s="51" t="str">
        <f t="shared" si="31"/>
        <v xml:space="preserve"> </v>
      </c>
      <c r="E480" s="51">
        <v>1.1574074074074073E-5</v>
      </c>
      <c r="F480" s="52" t="e">
        <f t="shared" si="32"/>
        <v>#N/A</v>
      </c>
      <c r="G480" t="str">
        <f>IF((ISERROR((VLOOKUP(B480,Calculation!C$2:C$1430,1,FALSE)))),"not entered","")</f>
        <v/>
      </c>
    </row>
    <row r="481" spans="2:7" x14ac:dyDescent="0.2">
      <c r="B481" s="66" t="s">
        <v>5</v>
      </c>
      <c r="C481" s="51" t="str">
        <f t="shared" si="30"/>
        <v xml:space="preserve"> </v>
      </c>
      <c r="D481" s="51" t="str">
        <f t="shared" si="31"/>
        <v xml:space="preserve"> </v>
      </c>
      <c r="E481" s="51">
        <v>1.1574074074074073E-5</v>
      </c>
      <c r="F481" s="52" t="e">
        <f t="shared" si="32"/>
        <v>#N/A</v>
      </c>
      <c r="G481" t="str">
        <f>IF((ISERROR((VLOOKUP(B481,Calculation!C$2:C$1430,1,FALSE)))),"not entered","")</f>
        <v/>
      </c>
    </row>
    <row r="482" spans="2:7" x14ac:dyDescent="0.2">
      <c r="B482" s="66" t="s">
        <v>5</v>
      </c>
      <c r="C482" s="51" t="str">
        <f t="shared" si="30"/>
        <v xml:space="preserve"> </v>
      </c>
      <c r="D482" s="51" t="str">
        <f t="shared" si="31"/>
        <v xml:space="preserve"> </v>
      </c>
      <c r="E482" s="51">
        <v>1.1574074074074073E-5</v>
      </c>
      <c r="F482" s="52" t="e">
        <f t="shared" si="32"/>
        <v>#N/A</v>
      </c>
      <c r="G482" t="str">
        <f>IF((ISERROR((VLOOKUP(B482,Calculation!C$2:C$1430,1,FALSE)))),"not entered","")</f>
        <v/>
      </c>
    </row>
    <row r="483" spans="2:7" x14ac:dyDescent="0.2">
      <c r="B483" s="66" t="s">
        <v>5</v>
      </c>
      <c r="C483" s="51" t="str">
        <f t="shared" si="30"/>
        <v xml:space="preserve"> </v>
      </c>
      <c r="D483" s="51" t="str">
        <f t="shared" si="31"/>
        <v xml:space="preserve"> </v>
      </c>
      <c r="E483" s="51">
        <v>1.1574074074074073E-5</v>
      </c>
      <c r="F483" s="52" t="e">
        <f t="shared" si="32"/>
        <v>#N/A</v>
      </c>
      <c r="G483" t="str">
        <f>IF((ISERROR((VLOOKUP(B483,Calculation!C$2:C$1430,1,FALSE)))),"not entered","")</f>
        <v/>
      </c>
    </row>
    <row r="484" spans="2:7" x14ac:dyDescent="0.2">
      <c r="B484" s="66" t="s">
        <v>5</v>
      </c>
      <c r="C484" s="51" t="str">
        <f t="shared" si="30"/>
        <v xml:space="preserve"> </v>
      </c>
      <c r="D484" s="51" t="str">
        <f t="shared" si="31"/>
        <v xml:space="preserve"> </v>
      </c>
      <c r="E484" s="51">
        <v>1.1574074074074073E-5</v>
      </c>
      <c r="F484" s="52" t="e">
        <f t="shared" si="32"/>
        <v>#N/A</v>
      </c>
      <c r="G484" t="str">
        <f>IF((ISERROR((VLOOKUP(B484,Calculation!C$2:C$1430,1,FALSE)))),"not entered","")</f>
        <v/>
      </c>
    </row>
    <row r="485" spans="2:7" x14ac:dyDescent="0.2">
      <c r="B485" s="66" t="s">
        <v>5</v>
      </c>
      <c r="C485" s="51" t="str">
        <f t="shared" si="30"/>
        <v xml:space="preserve"> </v>
      </c>
      <c r="D485" s="51" t="str">
        <f t="shared" si="31"/>
        <v xml:space="preserve"> </v>
      </c>
      <c r="E485" s="51">
        <v>1.1574074074074073E-5</v>
      </c>
      <c r="F485" s="52" t="e">
        <f t="shared" si="32"/>
        <v>#N/A</v>
      </c>
      <c r="G485" t="str">
        <f>IF((ISERROR((VLOOKUP(B485,Calculation!C$2:C$1430,1,FALSE)))),"not entered","")</f>
        <v/>
      </c>
    </row>
    <row r="486" spans="2:7" x14ac:dyDescent="0.2">
      <c r="B486" s="66" t="s">
        <v>5</v>
      </c>
      <c r="C486" s="51" t="str">
        <f t="shared" si="30"/>
        <v xml:space="preserve"> </v>
      </c>
      <c r="D486" s="51" t="str">
        <f t="shared" si="31"/>
        <v xml:space="preserve"> </v>
      </c>
      <c r="E486" s="51">
        <v>1.1574074074074073E-5</v>
      </c>
      <c r="F486" s="52" t="e">
        <f t="shared" si="32"/>
        <v>#N/A</v>
      </c>
      <c r="G486" t="str">
        <f>IF((ISERROR((VLOOKUP(B486,Calculation!C$2:C$1430,1,FALSE)))),"not entered","")</f>
        <v/>
      </c>
    </row>
    <row r="487" spans="2:7" x14ac:dyDescent="0.2">
      <c r="B487" s="66" t="s">
        <v>5</v>
      </c>
      <c r="C487" s="51" t="str">
        <f t="shared" si="30"/>
        <v xml:space="preserve"> </v>
      </c>
      <c r="D487" s="51" t="str">
        <f t="shared" si="31"/>
        <v xml:space="preserve"> </v>
      </c>
      <c r="E487" s="51">
        <v>1.1574074074074073E-5</v>
      </c>
      <c r="F487" s="52" t="e">
        <f t="shared" si="32"/>
        <v>#N/A</v>
      </c>
      <c r="G487" t="str">
        <f>IF((ISERROR((VLOOKUP(B487,Calculation!C$2:C$1430,1,FALSE)))),"not entered","")</f>
        <v/>
      </c>
    </row>
    <row r="488" spans="2:7" x14ac:dyDescent="0.2">
      <c r="B488" s="66" t="s">
        <v>5</v>
      </c>
      <c r="C488" s="51" t="str">
        <f t="shared" si="30"/>
        <v xml:space="preserve"> </v>
      </c>
      <c r="D488" s="51" t="str">
        <f t="shared" si="31"/>
        <v xml:space="preserve"> </v>
      </c>
      <c r="E488" s="51">
        <v>1.1574074074074073E-5</v>
      </c>
      <c r="F488" s="52" t="e">
        <f t="shared" si="32"/>
        <v>#N/A</v>
      </c>
      <c r="G488" t="str">
        <f>IF((ISERROR((VLOOKUP(B488,Calculation!C$2:C$1430,1,FALSE)))),"not entered","")</f>
        <v/>
      </c>
    </row>
    <row r="489" spans="2:7" x14ac:dyDescent="0.2">
      <c r="B489" s="66" t="s">
        <v>5</v>
      </c>
      <c r="C489" s="51" t="str">
        <f t="shared" si="30"/>
        <v xml:space="preserve"> </v>
      </c>
      <c r="D489" s="51" t="str">
        <f t="shared" si="31"/>
        <v xml:space="preserve"> </v>
      </c>
      <c r="E489" s="51">
        <v>1.1574074074074073E-5</v>
      </c>
      <c r="F489" s="52" t="e">
        <f t="shared" si="32"/>
        <v>#N/A</v>
      </c>
      <c r="G489" t="str">
        <f>IF((ISERROR((VLOOKUP(B489,Calculation!C$2:C$1430,1,FALSE)))),"not entered","")</f>
        <v/>
      </c>
    </row>
    <row r="490" spans="2:7" x14ac:dyDescent="0.2">
      <c r="B490" s="66" t="s">
        <v>5</v>
      </c>
      <c r="C490" s="51" t="str">
        <f t="shared" si="30"/>
        <v xml:space="preserve"> </v>
      </c>
      <c r="D490" s="51" t="str">
        <f t="shared" si="31"/>
        <v xml:space="preserve"> </v>
      </c>
      <c r="E490" s="51">
        <v>1.1574074074074073E-5</v>
      </c>
      <c r="F490" s="52" t="e">
        <f t="shared" si="32"/>
        <v>#N/A</v>
      </c>
      <c r="G490" t="str">
        <f>IF((ISERROR((VLOOKUP(B490,Calculation!C$2:C$1430,1,FALSE)))),"not entered","")</f>
        <v/>
      </c>
    </row>
    <row r="491" spans="2:7" x14ac:dyDescent="0.2">
      <c r="B491" s="66" t="s">
        <v>5</v>
      </c>
      <c r="C491" s="51" t="str">
        <f t="shared" si="30"/>
        <v xml:space="preserve"> </v>
      </c>
      <c r="D491" s="51" t="str">
        <f t="shared" si="31"/>
        <v xml:space="preserve"> </v>
      </c>
      <c r="E491" s="51">
        <v>1.1574074074074073E-5</v>
      </c>
      <c r="F491" s="52" t="e">
        <f t="shared" si="32"/>
        <v>#N/A</v>
      </c>
      <c r="G491" t="str">
        <f>IF((ISERROR((VLOOKUP(B491,Calculation!C$2:C$1430,1,FALSE)))),"not entered","")</f>
        <v/>
      </c>
    </row>
    <row r="492" spans="2:7" x14ac:dyDescent="0.2">
      <c r="B492" s="66" t="s">
        <v>5</v>
      </c>
      <c r="C492" s="51" t="str">
        <f t="shared" si="30"/>
        <v xml:space="preserve"> </v>
      </c>
      <c r="D492" s="51" t="str">
        <f t="shared" si="31"/>
        <v xml:space="preserve"> </v>
      </c>
      <c r="E492" s="51">
        <v>1.1574074074074073E-5</v>
      </c>
      <c r="F492" s="52" t="e">
        <f t="shared" si="32"/>
        <v>#N/A</v>
      </c>
      <c r="G492" t="str">
        <f>IF((ISERROR((VLOOKUP(B492,Calculation!C$2:C$1430,1,FALSE)))),"not entered","")</f>
        <v/>
      </c>
    </row>
    <row r="493" spans="2:7" x14ac:dyDescent="0.2">
      <c r="B493" s="66" t="s">
        <v>5</v>
      </c>
      <c r="C493" s="51" t="str">
        <f t="shared" si="30"/>
        <v xml:space="preserve"> </v>
      </c>
      <c r="D493" s="51" t="str">
        <f t="shared" si="31"/>
        <v xml:space="preserve"> </v>
      </c>
      <c r="E493" s="51">
        <v>1.1574074074074073E-5</v>
      </c>
      <c r="F493" s="52" t="e">
        <f t="shared" si="32"/>
        <v>#N/A</v>
      </c>
      <c r="G493" t="str">
        <f>IF((ISERROR((VLOOKUP(B493,Calculation!C$2:C$1430,1,FALSE)))),"not entered","")</f>
        <v/>
      </c>
    </row>
    <row r="494" spans="2:7" x14ac:dyDescent="0.2">
      <c r="B494" s="66" t="s">
        <v>5</v>
      </c>
      <c r="C494" s="51" t="str">
        <f t="shared" si="30"/>
        <v xml:space="preserve"> </v>
      </c>
      <c r="D494" s="51" t="str">
        <f t="shared" si="31"/>
        <v xml:space="preserve"> </v>
      </c>
      <c r="E494" s="51">
        <v>1.1574074074074073E-5</v>
      </c>
      <c r="F494" s="52" t="e">
        <f t="shared" si="32"/>
        <v>#N/A</v>
      </c>
      <c r="G494" t="str">
        <f>IF((ISERROR((VLOOKUP(B494,Calculation!C$2:C$1430,1,FALSE)))),"not entered","")</f>
        <v/>
      </c>
    </row>
    <row r="495" spans="2:7" x14ac:dyDescent="0.2">
      <c r="B495" s="66" t="s">
        <v>5</v>
      </c>
      <c r="C495" s="51" t="str">
        <f t="shared" si="30"/>
        <v xml:space="preserve"> </v>
      </c>
      <c r="D495" s="51" t="str">
        <f t="shared" si="31"/>
        <v xml:space="preserve"> </v>
      </c>
      <c r="E495" s="51">
        <v>1.1574074074074073E-5</v>
      </c>
      <c r="F495" s="52" t="e">
        <f t="shared" si="32"/>
        <v>#N/A</v>
      </c>
      <c r="G495" t="str">
        <f>IF((ISERROR((VLOOKUP(B495,Calculation!C$2:C$1430,1,FALSE)))),"not entered","")</f>
        <v/>
      </c>
    </row>
    <row r="496" spans="2:7" x14ac:dyDescent="0.2">
      <c r="B496" s="66" t="s">
        <v>5</v>
      </c>
      <c r="C496" s="51" t="str">
        <f t="shared" si="30"/>
        <v xml:space="preserve"> </v>
      </c>
      <c r="D496" s="51" t="str">
        <f t="shared" si="31"/>
        <v xml:space="preserve"> </v>
      </c>
      <c r="E496" s="51">
        <v>1.1574074074074073E-5</v>
      </c>
      <c r="F496" s="52" t="e">
        <f t="shared" si="32"/>
        <v>#N/A</v>
      </c>
      <c r="G496" t="str">
        <f>IF((ISERROR((VLOOKUP(B496,Calculation!C$2:C$1430,1,FALSE)))),"not entered","")</f>
        <v/>
      </c>
    </row>
    <row r="497" spans="2:7" x14ac:dyDescent="0.2">
      <c r="B497" s="66" t="s">
        <v>5</v>
      </c>
      <c r="C497" s="51" t="str">
        <f t="shared" si="30"/>
        <v xml:space="preserve"> </v>
      </c>
      <c r="D497" s="51" t="str">
        <f t="shared" si="31"/>
        <v xml:space="preserve"> </v>
      </c>
      <c r="E497" s="51">
        <v>1.1574074074074073E-5</v>
      </c>
      <c r="F497" s="52" t="e">
        <f t="shared" si="32"/>
        <v>#N/A</v>
      </c>
      <c r="G497" t="str">
        <f>IF((ISERROR((VLOOKUP(B497,Calculation!C$2:C$1430,1,FALSE)))),"not entered","")</f>
        <v/>
      </c>
    </row>
    <row r="498" spans="2:7" x14ac:dyDescent="0.2">
      <c r="B498" s="66" t="s">
        <v>5</v>
      </c>
      <c r="C498" s="51" t="str">
        <f t="shared" si="30"/>
        <v xml:space="preserve"> </v>
      </c>
      <c r="D498" s="51" t="str">
        <f t="shared" si="31"/>
        <v xml:space="preserve"> </v>
      </c>
      <c r="E498" s="51">
        <v>1.1574074074074073E-5</v>
      </c>
      <c r="F498" s="52" t="e">
        <f t="shared" si="32"/>
        <v>#N/A</v>
      </c>
      <c r="G498" t="str">
        <f>IF((ISERROR((VLOOKUP(B498,Calculation!C$2:C$1430,1,FALSE)))),"not entered","")</f>
        <v/>
      </c>
    </row>
    <row r="499" spans="2:7" x14ac:dyDescent="0.2">
      <c r="B499" s="66" t="s">
        <v>5</v>
      </c>
      <c r="C499" s="51" t="str">
        <f t="shared" si="30"/>
        <v xml:space="preserve"> </v>
      </c>
      <c r="D499" s="51" t="str">
        <f t="shared" si="31"/>
        <v xml:space="preserve"> </v>
      </c>
      <c r="E499" s="51">
        <v>1.1574074074074073E-5</v>
      </c>
      <c r="F499" s="52" t="e">
        <f t="shared" si="32"/>
        <v>#N/A</v>
      </c>
      <c r="G499" t="str">
        <f>IF((ISERROR((VLOOKUP(B499,Calculation!C$2:C$1430,1,FALSE)))),"not entered","")</f>
        <v/>
      </c>
    </row>
    <row r="500" spans="2:7" x14ac:dyDescent="0.2">
      <c r="B500" s="66" t="s">
        <v>5</v>
      </c>
      <c r="C500" s="51" t="str">
        <f t="shared" si="30"/>
        <v xml:space="preserve"> </v>
      </c>
      <c r="D500" s="51" t="str">
        <f t="shared" si="31"/>
        <v xml:space="preserve"> </v>
      </c>
      <c r="E500" s="51">
        <v>1.1574074074074073E-5</v>
      </c>
      <c r="F500" s="52" t="e">
        <f t="shared" si="32"/>
        <v>#N/A</v>
      </c>
      <c r="G500" t="str">
        <f>IF((ISERROR((VLOOKUP(B500,Calculation!C$2:C$1430,1,FALSE)))),"not entered","")</f>
        <v/>
      </c>
    </row>
    <row r="501" spans="2:7" x14ac:dyDescent="0.2">
      <c r="B501" s="66" t="s">
        <v>5</v>
      </c>
      <c r="C501" s="51" t="str">
        <f t="shared" si="30"/>
        <v xml:space="preserve"> </v>
      </c>
      <c r="D501" s="51" t="str">
        <f t="shared" si="31"/>
        <v xml:space="preserve"> </v>
      </c>
      <c r="E501" s="51">
        <v>1.1574074074074073E-5</v>
      </c>
      <c r="F501" s="52" t="e">
        <f t="shared" si="32"/>
        <v>#N/A</v>
      </c>
      <c r="G501" t="str">
        <f>IF((ISERROR((VLOOKUP(B501,Calculation!C$2:C$1430,1,FALSE)))),"not entered","")</f>
        <v/>
      </c>
    </row>
    <row r="502" spans="2:7" x14ac:dyDescent="0.2">
      <c r="B502" s="66" t="s">
        <v>5</v>
      </c>
      <c r="C502" s="51" t="str">
        <f t="shared" si="30"/>
        <v xml:space="preserve"> </v>
      </c>
      <c r="D502" s="51" t="str">
        <f t="shared" si="31"/>
        <v xml:space="preserve"> </v>
      </c>
      <c r="E502" s="51">
        <v>1.1574074074074073E-5</v>
      </c>
      <c r="F502" s="52" t="e">
        <f t="shared" si="32"/>
        <v>#N/A</v>
      </c>
      <c r="G502" t="str">
        <f>IF((ISERROR((VLOOKUP(B502,Calculation!C$2:C$1430,1,FALSE)))),"not entered","")</f>
        <v/>
      </c>
    </row>
    <row r="503" spans="2:7" x14ac:dyDescent="0.2">
      <c r="B503" s="66" t="s">
        <v>5</v>
      </c>
      <c r="C503" s="51" t="str">
        <f t="shared" si="30"/>
        <v xml:space="preserve"> </v>
      </c>
      <c r="D503" s="51" t="str">
        <f t="shared" si="31"/>
        <v xml:space="preserve"> </v>
      </c>
      <c r="E503" s="51">
        <v>1.1574074074074073E-5</v>
      </c>
      <c r="F503" s="52" t="e">
        <f t="shared" si="32"/>
        <v>#N/A</v>
      </c>
      <c r="G503" t="str">
        <f>IF((ISERROR((VLOOKUP(B503,Calculation!C$2:C$1430,1,FALSE)))),"not entered","")</f>
        <v/>
      </c>
    </row>
    <row r="504" spans="2:7" x14ac:dyDescent="0.2">
      <c r="B504" s="66" t="s">
        <v>5</v>
      </c>
      <c r="C504" s="51" t="str">
        <f t="shared" si="30"/>
        <v xml:space="preserve"> </v>
      </c>
      <c r="D504" s="51" t="str">
        <f t="shared" si="31"/>
        <v xml:space="preserve"> </v>
      </c>
      <c r="E504" s="51">
        <v>1.1574074074074073E-5</v>
      </c>
      <c r="F504" s="52" t="e">
        <f t="shared" si="32"/>
        <v>#N/A</v>
      </c>
      <c r="G504" t="str">
        <f>IF((ISERROR((VLOOKUP(B504,Calculation!C$2:C$1430,1,FALSE)))),"not entered","")</f>
        <v/>
      </c>
    </row>
    <row r="505" spans="2:7" x14ac:dyDescent="0.2">
      <c r="B505" s="66" t="s">
        <v>5</v>
      </c>
      <c r="C505" s="51" t="str">
        <f t="shared" si="30"/>
        <v xml:space="preserve"> </v>
      </c>
      <c r="D505" s="51" t="str">
        <f t="shared" si="31"/>
        <v xml:space="preserve"> </v>
      </c>
      <c r="E505" s="51">
        <v>1.1574074074074073E-5</v>
      </c>
      <c r="F505" s="52" t="e">
        <f t="shared" si="32"/>
        <v>#N/A</v>
      </c>
      <c r="G505" t="str">
        <f>IF((ISERROR((VLOOKUP(B505,Calculation!C$2:C$1430,1,FALSE)))),"not entered","")</f>
        <v/>
      </c>
    </row>
    <row r="506" spans="2:7" ht="13.5" thickBot="1" x14ac:dyDescent="0.25">
      <c r="B506" s="93"/>
      <c r="C506" s="53"/>
      <c r="D506" s="53"/>
      <c r="E506" s="94"/>
      <c r="F506" s="54"/>
    </row>
  </sheetData>
  <phoneticPr fontId="3" type="noConversion"/>
  <conditionalFormatting sqref="B1:B3">
    <cfRule type="cellIs" dxfId="117" priority="28" stopIfTrue="1" operator="equal">
      <formula>"x"</formula>
    </cfRule>
  </conditionalFormatting>
  <conditionalFormatting sqref="B202:B413">
    <cfRule type="cellIs" dxfId="116" priority="4" stopIfTrue="1" operator="equal">
      <formula>"x"</formula>
    </cfRule>
  </conditionalFormatting>
  <conditionalFormatting sqref="B452:B486">
    <cfRule type="cellIs" dxfId="115" priority="10" stopIfTrue="1" operator="equal">
      <formula>"x"</formula>
    </cfRule>
  </conditionalFormatting>
  <conditionalFormatting sqref="B487:B506">
    <cfRule type="cellIs" dxfId="114" priority="16" stopIfTrue="1" operator="equal">
      <formula>"x"</formula>
    </cfRule>
  </conditionalFormatting>
  <conditionalFormatting sqref="G4:G10 G487:G506">
    <cfRule type="cellIs" dxfId="113" priority="17" stopIfTrue="1" operator="equal">
      <formula>#N/A</formula>
    </cfRule>
  </conditionalFormatting>
  <conditionalFormatting sqref="B451">
    <cfRule type="cellIs" dxfId="112" priority="7" stopIfTrue="1" operator="equal">
      <formula>"x"</formula>
    </cfRule>
  </conditionalFormatting>
  <conditionalFormatting sqref="G11:G413">
    <cfRule type="cellIs" dxfId="111" priority="13" stopIfTrue="1" operator="equal">
      <formula>#N/A</formula>
    </cfRule>
  </conditionalFormatting>
  <conditionalFormatting sqref="G414:G486">
    <cfRule type="cellIs" dxfId="110" priority="11" stopIfTrue="1" operator="equal">
      <formula>#N/A</formula>
    </cfRule>
  </conditionalFormatting>
  <conditionalFormatting sqref="B4:B5">
    <cfRule type="cellIs" dxfId="109" priority="5" stopIfTrue="1" operator="equal">
      <formula>"x"</formula>
    </cfRule>
  </conditionalFormatting>
  <conditionalFormatting sqref="B414:B450">
    <cfRule type="cellIs" dxfId="108" priority="3" stopIfTrue="1" operator="equal">
      <formula>"x"</formula>
    </cfRule>
  </conditionalFormatting>
  <conditionalFormatting sqref="B6:B201">
    <cfRule type="cellIs" dxfId="107" priority="1" stopIfTrue="1" operator="equal">
      <formula>"x"</formula>
    </cfRule>
  </conditionalFormatting>
  <pageMargins left="0.75" right="0.75" top="1" bottom="1" header="0.5" footer="0.5"/>
  <headerFooter alignWithMargins="0"/>
  <webPublishItems count="4">
    <webPublishItem id="6016" divId="teer league Standard_6016" sourceType="sheet" destinationFile="C:\A TEER\Web\TEER League 09\cambridge.htm"/>
    <webPublishItem id="29033" divId="teer league Standard_29033" sourceType="range" sourceRef="A1:F65" destinationFile="C:\A TEER\Web\TEER League 08\cambridge.htm"/>
    <webPublishItem id="5045" divId="teer league Standard_5045" sourceType="range" sourceRef="A1:F77" destinationFile="C:\A TEER\Web\TEER League 09\cambridge.htm"/>
    <webPublishItem id="19022" divId="teer league Adult_19022" sourceType="range" sourceRef="A1:F105" destinationFile="C:\A TEER\Web\TEER League 10\clacton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8"/>
  <sheetViews>
    <sheetView topLeftCell="A2" workbookViewId="0">
      <selection activeCell="E13" sqref="E13"/>
    </sheetView>
  </sheetViews>
  <sheetFormatPr defaultRowHeight="12.75" x14ac:dyDescent="0.2"/>
  <cols>
    <col min="1" max="1" width="1.7109375" customWidth="1"/>
    <col min="2" max="2" width="20" bestFit="1" customWidth="1"/>
    <col min="3" max="3" width="7.140625" bestFit="1" customWidth="1"/>
    <col min="4" max="4" width="32.140625" bestFit="1" customWidth="1"/>
    <col min="5" max="5" width="8.140625" bestFit="1" customWidth="1"/>
    <col min="6" max="6" width="8.5703125" bestFit="1" customWidth="1"/>
  </cols>
  <sheetData>
    <row r="1" spans="2:7" x14ac:dyDescent="0.2">
      <c r="B1" s="22"/>
      <c r="C1" s="39"/>
      <c r="D1" s="23"/>
      <c r="E1" s="24"/>
    </row>
    <row r="2" spans="2:7" ht="15.75" x14ac:dyDescent="0.25">
      <c r="B2" s="58" t="str">
        <f>Races!A9</f>
        <v>Wilkins Kennedy Grays</v>
      </c>
      <c r="C2" s="39"/>
      <c r="D2" s="23"/>
      <c r="E2" s="24"/>
    </row>
    <row r="3" spans="2:7" ht="13.5" thickBot="1" x14ac:dyDescent="0.25">
      <c r="B3" s="34" t="s">
        <v>0</v>
      </c>
      <c r="C3" s="40" t="s">
        <v>10</v>
      </c>
      <c r="D3" s="40" t="s">
        <v>9</v>
      </c>
      <c r="E3" s="35" t="s">
        <v>4</v>
      </c>
      <c r="F3" s="36" t="s">
        <v>2</v>
      </c>
    </row>
    <row r="4" spans="2:7" x14ac:dyDescent="0.2">
      <c r="B4" s="57" t="s">
        <v>17</v>
      </c>
      <c r="C4" s="47" t="s">
        <v>20</v>
      </c>
      <c r="D4" s="47"/>
      <c r="E4" s="60">
        <v>4.5081018518518513E-2</v>
      </c>
      <c r="F4" s="48"/>
      <c r="G4" t="str">
        <f>IF((ISERROR((VLOOKUP(B4,Calculation!C$2:C$1430,1,FALSE)))),"not entered","")</f>
        <v/>
      </c>
    </row>
    <row r="5" spans="2:7" x14ac:dyDescent="0.2">
      <c r="B5" s="49" t="s">
        <v>17</v>
      </c>
      <c r="C5" s="50" t="s">
        <v>21</v>
      </c>
      <c r="D5" s="50"/>
      <c r="E5" s="51">
        <v>3.8680555555555558E-2</v>
      </c>
      <c r="F5" s="52"/>
      <c r="G5" t="str">
        <f>IF((ISERROR((VLOOKUP(B5,Calculation!C$2:C$1430,1,FALSE)))),"not entered","")</f>
        <v/>
      </c>
    </row>
    <row r="6" spans="2:7" x14ac:dyDescent="0.2">
      <c r="B6" s="66" t="s">
        <v>559</v>
      </c>
      <c r="C6" s="51" t="str">
        <f t="shared" ref="C6:C69" si="0">VLOOKUP(B6,name,3,FALSE)</f>
        <v>Female</v>
      </c>
      <c r="D6" s="51" t="str">
        <f t="shared" ref="D6:D69" si="1">VLOOKUP(B6,name,2,FALSE)</f>
        <v>Triforce juniors</v>
      </c>
      <c r="E6" s="51">
        <v>5.7476851851851855E-2</v>
      </c>
      <c r="F6" s="52">
        <f t="shared" ref="F6:F69" si="2">(VLOOKUP(C6,C$4:E$5,3,FALSE))/(E6/10000)</f>
        <v>7843.3346757954068</v>
      </c>
      <c r="G6" t="str">
        <f>IF((ISERROR((VLOOKUP(B6,Calculation!C$2:C$1430,1,FALSE)))),"not entered","")</f>
        <v/>
      </c>
    </row>
    <row r="7" spans="2:7" x14ac:dyDescent="0.2">
      <c r="B7" s="66" t="s">
        <v>804</v>
      </c>
      <c r="C7" s="51" t="str">
        <f t="shared" si="0"/>
        <v>Male</v>
      </c>
      <c r="D7" s="51" t="str">
        <f t="shared" si="1"/>
        <v>Discovery Tri</v>
      </c>
      <c r="E7" s="51">
        <v>4.3342129629629633E-2</v>
      </c>
      <c r="F7" s="52">
        <f t="shared" si="2"/>
        <v>8924.4704600561854</v>
      </c>
      <c r="G7" t="str">
        <f>IF((ISERROR((VLOOKUP(B7,Calculation!C$2:C$1430,1,FALSE)))),"not entered","")</f>
        <v/>
      </c>
    </row>
    <row r="8" spans="2:7" x14ac:dyDescent="0.2">
      <c r="B8" s="66" t="s">
        <v>150</v>
      </c>
      <c r="C8" s="51" t="str">
        <f t="shared" si="0"/>
        <v>Male</v>
      </c>
      <c r="D8" s="51">
        <f t="shared" si="1"/>
        <v>0</v>
      </c>
      <c r="E8" s="51">
        <v>4.3901851851851852E-2</v>
      </c>
      <c r="F8" s="52">
        <f t="shared" si="2"/>
        <v>8810.6888260851229</v>
      </c>
      <c r="G8" t="str">
        <f>IF((ISERROR((VLOOKUP(B8,Calculation!C$2:C$1430,1,FALSE)))),"not entered","")</f>
        <v/>
      </c>
    </row>
    <row r="9" spans="2:7" x14ac:dyDescent="0.2">
      <c r="B9" s="66" t="s">
        <v>517</v>
      </c>
      <c r="C9" s="51" t="str">
        <f t="shared" si="0"/>
        <v>Male</v>
      </c>
      <c r="D9" s="51" t="str">
        <f t="shared" si="1"/>
        <v>East Essex Tri Club</v>
      </c>
      <c r="E9" s="51">
        <v>4.4347337962962967E-2</v>
      </c>
      <c r="F9" s="52">
        <f t="shared" si="2"/>
        <v>8722.1820592388049</v>
      </c>
      <c r="G9" t="str">
        <f>IF((ISERROR((VLOOKUP(B9,Calculation!C$2:C$1430,1,FALSE)))),"not entered","")</f>
        <v/>
      </c>
    </row>
    <row r="10" spans="2:7" x14ac:dyDescent="0.2">
      <c r="B10" s="66" t="s">
        <v>522</v>
      </c>
      <c r="C10" s="51" t="str">
        <f t="shared" si="0"/>
        <v>Male</v>
      </c>
      <c r="D10" s="51" t="str">
        <f t="shared" si="1"/>
        <v>Maldon and District Cycli</v>
      </c>
      <c r="E10" s="51">
        <v>4.6140856481481481E-2</v>
      </c>
      <c r="F10" s="52">
        <f t="shared" si="2"/>
        <v>8383.1464140852931</v>
      </c>
      <c r="G10" t="str">
        <f>IF((ISERROR((VLOOKUP(B10,Calculation!C$2:C$1430,1,FALSE)))),"not entered","")</f>
        <v/>
      </c>
    </row>
    <row r="11" spans="2:7" x14ac:dyDescent="0.2">
      <c r="B11" s="66" t="s">
        <v>556</v>
      </c>
      <c r="C11" s="51" t="str">
        <f t="shared" si="0"/>
        <v>Male</v>
      </c>
      <c r="D11" s="51">
        <f t="shared" si="1"/>
        <v>0</v>
      </c>
      <c r="E11" s="51">
        <v>5.5875231481481484E-2</v>
      </c>
      <c r="F11" s="52">
        <f t="shared" si="2"/>
        <v>6922.6658270534963</v>
      </c>
      <c r="G11" t="str">
        <f>IF((ISERROR((VLOOKUP(B11,Calculation!C$2:C$1430,1,FALSE)))),"not entered","")</f>
        <v/>
      </c>
    </row>
    <row r="12" spans="2:7" x14ac:dyDescent="0.2">
      <c r="B12" s="66" t="s">
        <v>564</v>
      </c>
      <c r="C12" s="51" t="str">
        <f t="shared" si="0"/>
        <v>Male</v>
      </c>
      <c r="D12" s="51">
        <f t="shared" si="1"/>
        <v>0</v>
      </c>
      <c r="E12" s="51">
        <v>5.9271875000000002E-2</v>
      </c>
      <c r="F12" s="52">
        <f t="shared" si="2"/>
        <v>6525.9544354815089</v>
      </c>
      <c r="G12" t="str">
        <f>IF((ISERROR((VLOOKUP(B12,Calculation!C$2:C$1430,1,FALSE)))),"not entered","")</f>
        <v/>
      </c>
    </row>
    <row r="13" spans="2:7" x14ac:dyDescent="0.2">
      <c r="B13" s="66" t="s">
        <v>575</v>
      </c>
      <c r="C13" s="51" t="str">
        <f t="shared" si="0"/>
        <v>Male</v>
      </c>
      <c r="D13" s="51" t="str">
        <f t="shared" si="1"/>
        <v>East Essex Tri Club</v>
      </c>
      <c r="E13" s="51">
        <v>6.505289351851852E-2</v>
      </c>
      <c r="F13" s="52">
        <f t="shared" si="2"/>
        <v>5946.0161513867815</v>
      </c>
      <c r="G13" t="str">
        <f>IF((ISERROR((VLOOKUP(B13,Calculation!C$2:C$1430,1,FALSE)))),"not entered","")</f>
        <v/>
      </c>
    </row>
    <row r="14" spans="2:7" x14ac:dyDescent="0.2">
      <c r="B14" s="66" t="s">
        <v>5</v>
      </c>
      <c r="C14" s="51" t="str">
        <f t="shared" si="0"/>
        <v xml:space="preserve"> </v>
      </c>
      <c r="D14" s="51" t="str">
        <f t="shared" si="1"/>
        <v xml:space="preserve"> </v>
      </c>
      <c r="E14" s="51">
        <v>1.1574074074074073E-5</v>
      </c>
      <c r="F14" s="52" t="e">
        <f t="shared" si="2"/>
        <v>#N/A</v>
      </c>
      <c r="G14" t="str">
        <f>IF((ISERROR((VLOOKUP(B14,Calculation!C$2:C$1430,1,FALSE)))),"not entered","")</f>
        <v/>
      </c>
    </row>
    <row r="15" spans="2:7" x14ac:dyDescent="0.2">
      <c r="B15" s="66" t="s">
        <v>5</v>
      </c>
      <c r="C15" s="51" t="str">
        <f t="shared" si="0"/>
        <v xml:space="preserve"> </v>
      </c>
      <c r="D15" s="51" t="str">
        <f t="shared" si="1"/>
        <v xml:space="preserve"> </v>
      </c>
      <c r="E15" s="51">
        <v>1.1574074074074073E-5</v>
      </c>
      <c r="F15" s="52" t="e">
        <f t="shared" si="2"/>
        <v>#N/A</v>
      </c>
      <c r="G15" t="str">
        <f>IF((ISERROR((VLOOKUP(B15,Calculation!C$2:C$1430,1,FALSE)))),"not entered","")</f>
        <v/>
      </c>
    </row>
    <row r="16" spans="2:7" x14ac:dyDescent="0.2">
      <c r="B16" s="66" t="s">
        <v>5</v>
      </c>
      <c r="C16" s="51" t="str">
        <f t="shared" si="0"/>
        <v xml:space="preserve"> </v>
      </c>
      <c r="D16" s="51" t="str">
        <f t="shared" si="1"/>
        <v xml:space="preserve"> </v>
      </c>
      <c r="E16" s="51">
        <v>1.1574074074074073E-5</v>
      </c>
      <c r="F16" s="52" t="e">
        <f t="shared" si="2"/>
        <v>#N/A</v>
      </c>
      <c r="G16" t="str">
        <f>IF((ISERROR((VLOOKUP(B16,Calculation!C$2:C$1430,1,FALSE)))),"not entered","")</f>
        <v/>
      </c>
    </row>
    <row r="17" spans="2:7" x14ac:dyDescent="0.2">
      <c r="B17" s="66" t="s">
        <v>5</v>
      </c>
      <c r="C17" s="51" t="str">
        <f t="shared" si="0"/>
        <v xml:space="preserve"> </v>
      </c>
      <c r="D17" s="51" t="str">
        <f t="shared" si="1"/>
        <v xml:space="preserve"> </v>
      </c>
      <c r="E17" s="51">
        <v>1.1574074074074073E-5</v>
      </c>
      <c r="F17" s="52" t="e">
        <f t="shared" si="2"/>
        <v>#N/A</v>
      </c>
      <c r="G17" t="str">
        <f>IF((ISERROR((VLOOKUP(B17,Calculation!C$2:C$1430,1,FALSE)))),"not entered","")</f>
        <v/>
      </c>
    </row>
    <row r="18" spans="2:7" x14ac:dyDescent="0.2">
      <c r="B18" s="66" t="s">
        <v>5</v>
      </c>
      <c r="C18" s="51" t="str">
        <f t="shared" si="0"/>
        <v xml:space="preserve"> </v>
      </c>
      <c r="D18" s="51" t="str">
        <f t="shared" si="1"/>
        <v xml:space="preserve"> </v>
      </c>
      <c r="E18" s="51">
        <v>1.1574074074074073E-5</v>
      </c>
      <c r="F18" s="52" t="e">
        <f t="shared" si="2"/>
        <v>#N/A</v>
      </c>
      <c r="G18" t="str">
        <f>IF((ISERROR((VLOOKUP(B18,Calculation!C$2:C$1430,1,FALSE)))),"not entered","")</f>
        <v/>
      </c>
    </row>
    <row r="19" spans="2:7" x14ac:dyDescent="0.2">
      <c r="B19" s="66" t="s">
        <v>5</v>
      </c>
      <c r="C19" s="51" t="str">
        <f t="shared" si="0"/>
        <v xml:space="preserve"> </v>
      </c>
      <c r="D19" s="51" t="str">
        <f t="shared" si="1"/>
        <v xml:space="preserve"> </v>
      </c>
      <c r="E19" s="51">
        <v>1.1574074074074073E-5</v>
      </c>
      <c r="F19" s="52" t="e">
        <f t="shared" si="2"/>
        <v>#N/A</v>
      </c>
      <c r="G19" t="str">
        <f>IF((ISERROR((VLOOKUP(B19,Calculation!C$2:C$1430,1,FALSE)))),"not entered","")</f>
        <v/>
      </c>
    </row>
    <row r="20" spans="2:7" x14ac:dyDescent="0.2">
      <c r="B20" s="66" t="s">
        <v>5</v>
      </c>
      <c r="C20" s="51" t="str">
        <f t="shared" si="0"/>
        <v xml:space="preserve"> </v>
      </c>
      <c r="D20" s="51" t="str">
        <f t="shared" si="1"/>
        <v xml:space="preserve"> </v>
      </c>
      <c r="E20" s="51">
        <v>1.1574074074074073E-5</v>
      </c>
      <c r="F20" s="52" t="e">
        <f t="shared" si="2"/>
        <v>#N/A</v>
      </c>
      <c r="G20" t="str">
        <f>IF((ISERROR((VLOOKUP(B20,Calculation!C$2:C$1430,1,FALSE)))),"not entered","")</f>
        <v/>
      </c>
    </row>
    <row r="21" spans="2:7" x14ac:dyDescent="0.2">
      <c r="B21" s="66" t="s">
        <v>5</v>
      </c>
      <c r="C21" s="51" t="str">
        <f t="shared" si="0"/>
        <v xml:space="preserve"> </v>
      </c>
      <c r="D21" s="51" t="str">
        <f t="shared" si="1"/>
        <v xml:space="preserve"> </v>
      </c>
      <c r="E21" s="51">
        <v>1.1574074074074073E-5</v>
      </c>
      <c r="F21" s="52" t="e">
        <f t="shared" si="2"/>
        <v>#N/A</v>
      </c>
      <c r="G21" t="str">
        <f>IF((ISERROR((VLOOKUP(B21,Calculation!C$2:C$1430,1,FALSE)))),"not entered","")</f>
        <v/>
      </c>
    </row>
    <row r="22" spans="2:7" x14ac:dyDescent="0.2">
      <c r="B22" s="66" t="s">
        <v>5</v>
      </c>
      <c r="C22" s="51" t="str">
        <f t="shared" si="0"/>
        <v xml:space="preserve"> </v>
      </c>
      <c r="D22" s="51" t="str">
        <f t="shared" si="1"/>
        <v xml:space="preserve"> </v>
      </c>
      <c r="E22" s="51">
        <v>1.1574074074074073E-5</v>
      </c>
      <c r="F22" s="52" t="e">
        <f t="shared" si="2"/>
        <v>#N/A</v>
      </c>
      <c r="G22" t="str">
        <f>IF((ISERROR((VLOOKUP(B22,Calculation!C$2:C$1430,1,FALSE)))),"not entered","")</f>
        <v/>
      </c>
    </row>
    <row r="23" spans="2:7" x14ac:dyDescent="0.2">
      <c r="B23" s="66" t="s">
        <v>5</v>
      </c>
      <c r="C23" s="51" t="str">
        <f t="shared" si="0"/>
        <v xml:space="preserve"> </v>
      </c>
      <c r="D23" s="51" t="str">
        <f t="shared" si="1"/>
        <v xml:space="preserve"> </v>
      </c>
      <c r="E23" s="51">
        <v>1.1574074074074073E-5</v>
      </c>
      <c r="F23" s="52" t="e">
        <f t="shared" si="2"/>
        <v>#N/A</v>
      </c>
      <c r="G23" t="str">
        <f>IF((ISERROR((VLOOKUP(B23,Calculation!C$2:C$1430,1,FALSE)))),"not entered","")</f>
        <v/>
      </c>
    </row>
    <row r="24" spans="2:7" x14ac:dyDescent="0.2">
      <c r="B24" s="66" t="s">
        <v>5</v>
      </c>
      <c r="C24" s="51" t="str">
        <f t="shared" si="0"/>
        <v xml:space="preserve"> </v>
      </c>
      <c r="D24" s="51" t="str">
        <f t="shared" si="1"/>
        <v xml:space="preserve"> </v>
      </c>
      <c r="E24" s="51">
        <v>1.1574074074074073E-5</v>
      </c>
      <c r="F24" s="52" t="e">
        <f t="shared" si="2"/>
        <v>#N/A</v>
      </c>
      <c r="G24" t="str">
        <f>IF((ISERROR((VLOOKUP(B24,Calculation!C$2:C$1430,1,FALSE)))),"not entered","")</f>
        <v/>
      </c>
    </row>
    <row r="25" spans="2:7" x14ac:dyDescent="0.2">
      <c r="B25" s="66" t="s">
        <v>5</v>
      </c>
      <c r="C25" s="51" t="str">
        <f t="shared" si="0"/>
        <v xml:space="preserve"> </v>
      </c>
      <c r="D25" s="51" t="str">
        <f t="shared" si="1"/>
        <v xml:space="preserve"> </v>
      </c>
      <c r="E25" s="51">
        <v>1.1574074074074073E-5</v>
      </c>
      <c r="F25" s="52" t="e">
        <f t="shared" si="2"/>
        <v>#N/A</v>
      </c>
      <c r="G25" t="str">
        <f>IF((ISERROR((VLOOKUP(B25,Calculation!C$2:C$1430,1,FALSE)))),"not entered","")</f>
        <v/>
      </c>
    </row>
    <row r="26" spans="2:7" x14ac:dyDescent="0.2">
      <c r="B26" s="66" t="s">
        <v>5</v>
      </c>
      <c r="C26" s="51" t="str">
        <f t="shared" si="0"/>
        <v xml:space="preserve"> </v>
      </c>
      <c r="D26" s="51" t="str">
        <f t="shared" si="1"/>
        <v xml:space="preserve"> </v>
      </c>
      <c r="E26" s="51">
        <v>1.1574074074074073E-5</v>
      </c>
      <c r="F26" s="52" t="e">
        <f t="shared" si="2"/>
        <v>#N/A</v>
      </c>
      <c r="G26" t="str">
        <f>IF((ISERROR((VLOOKUP(B26,Calculation!C$2:C$1430,1,FALSE)))),"not entered","")</f>
        <v/>
      </c>
    </row>
    <row r="27" spans="2:7" x14ac:dyDescent="0.2">
      <c r="B27" s="66" t="s">
        <v>5</v>
      </c>
      <c r="C27" s="51" t="str">
        <f t="shared" si="0"/>
        <v xml:space="preserve"> </v>
      </c>
      <c r="D27" s="51" t="str">
        <f t="shared" si="1"/>
        <v xml:space="preserve"> </v>
      </c>
      <c r="E27" s="51">
        <v>1.1574074074074073E-5</v>
      </c>
      <c r="F27" s="52" t="e">
        <f t="shared" si="2"/>
        <v>#N/A</v>
      </c>
      <c r="G27" t="str">
        <f>IF((ISERROR((VLOOKUP(B27,Calculation!C$2:C$1430,1,FALSE)))),"not entered","")</f>
        <v/>
      </c>
    </row>
    <row r="28" spans="2:7" x14ac:dyDescent="0.2">
      <c r="B28" s="66" t="s">
        <v>5</v>
      </c>
      <c r="C28" s="51" t="str">
        <f t="shared" si="0"/>
        <v xml:space="preserve"> </v>
      </c>
      <c r="D28" s="51" t="str">
        <f t="shared" si="1"/>
        <v xml:space="preserve"> </v>
      </c>
      <c r="E28" s="51">
        <v>1.1574074074074073E-5</v>
      </c>
      <c r="F28" s="52" t="e">
        <f t="shared" si="2"/>
        <v>#N/A</v>
      </c>
      <c r="G28" t="str">
        <f>IF((ISERROR((VLOOKUP(B28,Calculation!C$2:C$1430,1,FALSE)))),"not entered","")</f>
        <v/>
      </c>
    </row>
    <row r="29" spans="2:7" x14ac:dyDescent="0.2">
      <c r="B29" s="66" t="s">
        <v>5</v>
      </c>
      <c r="C29" s="51" t="str">
        <f t="shared" si="0"/>
        <v xml:space="preserve"> </v>
      </c>
      <c r="D29" s="51" t="str">
        <f t="shared" si="1"/>
        <v xml:space="preserve"> </v>
      </c>
      <c r="E29" s="51">
        <v>1.1574074074074073E-5</v>
      </c>
      <c r="F29" s="52" t="e">
        <f t="shared" si="2"/>
        <v>#N/A</v>
      </c>
      <c r="G29" t="str">
        <f>IF((ISERROR((VLOOKUP(B29,Calculation!C$2:C$1430,1,FALSE)))),"not entered","")</f>
        <v/>
      </c>
    </row>
    <row r="30" spans="2:7" x14ac:dyDescent="0.2">
      <c r="B30" s="66" t="s">
        <v>5</v>
      </c>
      <c r="C30" s="51" t="str">
        <f t="shared" si="0"/>
        <v xml:space="preserve"> </v>
      </c>
      <c r="D30" s="51" t="str">
        <f t="shared" si="1"/>
        <v xml:space="preserve"> </v>
      </c>
      <c r="E30" s="51">
        <v>1.1574074074074073E-5</v>
      </c>
      <c r="F30" s="52" t="e">
        <f t="shared" si="2"/>
        <v>#N/A</v>
      </c>
      <c r="G30" t="str">
        <f>IF((ISERROR((VLOOKUP(B30,Calculation!C$2:C$1430,1,FALSE)))),"not entered","")</f>
        <v/>
      </c>
    </row>
    <row r="31" spans="2:7" x14ac:dyDescent="0.2">
      <c r="B31" s="66" t="s">
        <v>5</v>
      </c>
      <c r="C31" s="51" t="str">
        <f t="shared" si="0"/>
        <v xml:space="preserve"> </v>
      </c>
      <c r="D31" s="51" t="str">
        <f t="shared" si="1"/>
        <v xml:space="preserve"> </v>
      </c>
      <c r="E31" s="51">
        <v>1.1574074074074073E-5</v>
      </c>
      <c r="F31" s="52" t="e">
        <f t="shared" si="2"/>
        <v>#N/A</v>
      </c>
      <c r="G31" t="str">
        <f>IF((ISERROR((VLOOKUP(B31,Calculation!C$2:C$1430,1,FALSE)))),"not entered","")</f>
        <v/>
      </c>
    </row>
    <row r="32" spans="2:7" x14ac:dyDescent="0.2">
      <c r="B32" s="66" t="s">
        <v>5</v>
      </c>
      <c r="C32" s="51" t="str">
        <f t="shared" si="0"/>
        <v xml:space="preserve"> </v>
      </c>
      <c r="D32" s="51" t="str">
        <f t="shared" si="1"/>
        <v xml:space="preserve"> </v>
      </c>
      <c r="E32" s="51">
        <v>1.1574074074074073E-5</v>
      </c>
      <c r="F32" s="52" t="e">
        <f t="shared" si="2"/>
        <v>#N/A</v>
      </c>
      <c r="G32" t="str">
        <f>IF((ISERROR((VLOOKUP(B32,Calculation!C$2:C$1430,1,FALSE)))),"not entered","")</f>
        <v/>
      </c>
    </row>
    <row r="33" spans="2:7" x14ac:dyDescent="0.2">
      <c r="B33" s="66" t="s">
        <v>5</v>
      </c>
      <c r="C33" s="51" t="str">
        <f t="shared" si="0"/>
        <v xml:space="preserve"> </v>
      </c>
      <c r="D33" s="51" t="str">
        <f t="shared" si="1"/>
        <v xml:space="preserve"> </v>
      </c>
      <c r="E33" s="51">
        <v>1.1574074074074073E-5</v>
      </c>
      <c r="F33" s="52" t="e">
        <f t="shared" si="2"/>
        <v>#N/A</v>
      </c>
      <c r="G33" t="str">
        <f>IF((ISERROR((VLOOKUP(B33,Calculation!C$2:C$1430,1,FALSE)))),"not entered","")</f>
        <v/>
      </c>
    </row>
    <row r="34" spans="2:7" x14ac:dyDescent="0.2">
      <c r="B34" s="66" t="s">
        <v>5</v>
      </c>
      <c r="C34" s="51" t="str">
        <f t="shared" si="0"/>
        <v xml:space="preserve"> </v>
      </c>
      <c r="D34" s="51" t="str">
        <f t="shared" si="1"/>
        <v xml:space="preserve"> </v>
      </c>
      <c r="E34" s="51">
        <v>1.1574074074074073E-5</v>
      </c>
      <c r="F34" s="52" t="e">
        <f t="shared" si="2"/>
        <v>#N/A</v>
      </c>
      <c r="G34" t="str">
        <f>IF((ISERROR((VLOOKUP(B34,Calculation!C$2:C$1430,1,FALSE)))),"not entered","")</f>
        <v/>
      </c>
    </row>
    <row r="35" spans="2:7" x14ac:dyDescent="0.2">
      <c r="B35" s="66" t="s">
        <v>5</v>
      </c>
      <c r="C35" s="51" t="str">
        <f t="shared" si="0"/>
        <v xml:space="preserve"> </v>
      </c>
      <c r="D35" s="51" t="str">
        <f t="shared" si="1"/>
        <v xml:space="preserve"> </v>
      </c>
      <c r="E35" s="51">
        <v>1.1574074074074073E-5</v>
      </c>
      <c r="F35" s="52" t="e">
        <f t="shared" si="2"/>
        <v>#N/A</v>
      </c>
      <c r="G35" t="str">
        <f>IF((ISERROR((VLOOKUP(B35,Calculation!C$2:C$1430,1,FALSE)))),"not entered","")</f>
        <v/>
      </c>
    </row>
    <row r="36" spans="2:7" x14ac:dyDescent="0.2">
      <c r="B36" s="66" t="s">
        <v>5</v>
      </c>
      <c r="C36" s="51" t="str">
        <f t="shared" si="0"/>
        <v xml:space="preserve"> </v>
      </c>
      <c r="D36" s="51" t="str">
        <f t="shared" si="1"/>
        <v xml:space="preserve"> </v>
      </c>
      <c r="E36" s="51">
        <v>1.1574074074074073E-5</v>
      </c>
      <c r="F36" s="52" t="e">
        <f t="shared" si="2"/>
        <v>#N/A</v>
      </c>
      <c r="G36" t="str">
        <f>IF((ISERROR((VLOOKUP(B36,Calculation!C$2:C$1430,1,FALSE)))),"not entered","")</f>
        <v/>
      </c>
    </row>
    <row r="37" spans="2:7" x14ac:dyDescent="0.2">
      <c r="B37" s="66" t="s">
        <v>5</v>
      </c>
      <c r="C37" s="51" t="str">
        <f t="shared" si="0"/>
        <v xml:space="preserve"> </v>
      </c>
      <c r="D37" s="51" t="str">
        <f t="shared" si="1"/>
        <v xml:space="preserve"> </v>
      </c>
      <c r="E37" s="51">
        <v>1.1574074074074073E-5</v>
      </c>
      <c r="F37" s="52" t="e">
        <f t="shared" si="2"/>
        <v>#N/A</v>
      </c>
      <c r="G37" t="str">
        <f>IF((ISERROR((VLOOKUP(B37,Calculation!C$2:C$1430,1,FALSE)))),"not entered","")</f>
        <v/>
      </c>
    </row>
    <row r="38" spans="2:7" x14ac:dyDescent="0.2">
      <c r="B38" s="66" t="s">
        <v>5</v>
      </c>
      <c r="C38" s="51" t="str">
        <f t="shared" si="0"/>
        <v xml:space="preserve"> </v>
      </c>
      <c r="D38" s="51" t="str">
        <f t="shared" si="1"/>
        <v xml:space="preserve"> </v>
      </c>
      <c r="E38" s="51">
        <v>1.1574074074074073E-5</v>
      </c>
      <c r="F38" s="52" t="e">
        <f t="shared" si="2"/>
        <v>#N/A</v>
      </c>
      <c r="G38" t="str">
        <f>IF((ISERROR((VLOOKUP(B38,Calculation!C$2:C$1430,1,FALSE)))),"not entered","")</f>
        <v/>
      </c>
    </row>
    <row r="39" spans="2:7" x14ac:dyDescent="0.2">
      <c r="B39" s="66" t="s">
        <v>5</v>
      </c>
      <c r="C39" s="51" t="str">
        <f t="shared" si="0"/>
        <v xml:space="preserve"> </v>
      </c>
      <c r="D39" s="51" t="str">
        <f t="shared" si="1"/>
        <v xml:space="preserve"> </v>
      </c>
      <c r="E39" s="51">
        <v>1.1574074074074073E-5</v>
      </c>
      <c r="F39" s="52" t="e">
        <f t="shared" si="2"/>
        <v>#N/A</v>
      </c>
      <c r="G39" t="str">
        <f>IF((ISERROR((VLOOKUP(B39,Calculation!C$2:C$1430,1,FALSE)))),"not entered","")</f>
        <v/>
      </c>
    </row>
    <row r="40" spans="2:7" x14ac:dyDescent="0.2">
      <c r="B40" s="66" t="s">
        <v>5</v>
      </c>
      <c r="C40" s="51" t="str">
        <f t="shared" si="0"/>
        <v xml:space="preserve"> </v>
      </c>
      <c r="D40" s="51" t="str">
        <f t="shared" si="1"/>
        <v xml:space="preserve"> </v>
      </c>
      <c r="E40" s="51">
        <v>1.1574074074074073E-5</v>
      </c>
      <c r="F40" s="52" t="e">
        <f t="shared" si="2"/>
        <v>#N/A</v>
      </c>
      <c r="G40" t="str">
        <f>IF((ISERROR((VLOOKUP(B40,Calculation!C$2:C$1430,1,FALSE)))),"not entered","")</f>
        <v/>
      </c>
    </row>
    <row r="41" spans="2:7" x14ac:dyDescent="0.2">
      <c r="B41" s="66" t="s">
        <v>5</v>
      </c>
      <c r="C41" s="51" t="str">
        <f t="shared" si="0"/>
        <v xml:space="preserve"> </v>
      </c>
      <c r="D41" s="51" t="str">
        <f t="shared" si="1"/>
        <v xml:space="preserve"> </v>
      </c>
      <c r="E41" s="51">
        <v>1.1574074074074073E-5</v>
      </c>
      <c r="F41" s="52" t="e">
        <f t="shared" si="2"/>
        <v>#N/A</v>
      </c>
      <c r="G41" t="str">
        <f>IF((ISERROR((VLOOKUP(B41,Calculation!C$2:C$1430,1,FALSE)))),"not entered","")</f>
        <v/>
      </c>
    </row>
    <row r="42" spans="2:7" x14ac:dyDescent="0.2">
      <c r="B42" s="66" t="s">
        <v>5</v>
      </c>
      <c r="C42" s="51" t="str">
        <f t="shared" si="0"/>
        <v xml:space="preserve"> </v>
      </c>
      <c r="D42" s="51" t="str">
        <f t="shared" si="1"/>
        <v xml:space="preserve"> </v>
      </c>
      <c r="E42" s="51">
        <v>1.1574074074074073E-5</v>
      </c>
      <c r="F42" s="52" t="e">
        <f t="shared" si="2"/>
        <v>#N/A</v>
      </c>
      <c r="G42" t="str">
        <f>IF((ISERROR((VLOOKUP(B42,Calculation!C$2:C$1430,1,FALSE)))),"not entered","")</f>
        <v/>
      </c>
    </row>
    <row r="43" spans="2:7" x14ac:dyDescent="0.2">
      <c r="B43" s="66" t="s">
        <v>5</v>
      </c>
      <c r="C43" s="51" t="str">
        <f t="shared" si="0"/>
        <v xml:space="preserve"> </v>
      </c>
      <c r="D43" s="51" t="str">
        <f t="shared" si="1"/>
        <v xml:space="preserve"> </v>
      </c>
      <c r="E43" s="51">
        <v>1.1574074074074073E-5</v>
      </c>
      <c r="F43" s="52" t="e">
        <f t="shared" si="2"/>
        <v>#N/A</v>
      </c>
      <c r="G43" t="str">
        <f>IF((ISERROR((VLOOKUP(B43,Calculation!C$2:C$1430,1,FALSE)))),"not entered","")</f>
        <v/>
      </c>
    </row>
    <row r="44" spans="2:7" x14ac:dyDescent="0.2">
      <c r="B44" s="66" t="s">
        <v>5</v>
      </c>
      <c r="C44" s="51" t="str">
        <f t="shared" si="0"/>
        <v xml:space="preserve"> </v>
      </c>
      <c r="D44" s="51" t="str">
        <f t="shared" si="1"/>
        <v xml:space="preserve"> </v>
      </c>
      <c r="E44" s="51">
        <v>1.1574074074074073E-5</v>
      </c>
      <c r="F44" s="52" t="e">
        <f t="shared" si="2"/>
        <v>#N/A</v>
      </c>
      <c r="G44" t="str">
        <f>IF((ISERROR((VLOOKUP(B44,Calculation!C$2:C$1430,1,FALSE)))),"not entered","")</f>
        <v/>
      </c>
    </row>
    <row r="45" spans="2:7" x14ac:dyDescent="0.2">
      <c r="B45" s="66" t="s">
        <v>5</v>
      </c>
      <c r="C45" s="51" t="str">
        <f t="shared" si="0"/>
        <v xml:space="preserve"> </v>
      </c>
      <c r="D45" s="51" t="str">
        <f t="shared" si="1"/>
        <v xml:space="preserve"> </v>
      </c>
      <c r="E45" s="51">
        <v>1.1574074074074073E-5</v>
      </c>
      <c r="F45" s="52" t="e">
        <f t="shared" si="2"/>
        <v>#N/A</v>
      </c>
      <c r="G45" t="str">
        <f>IF((ISERROR((VLOOKUP(B45,Calculation!C$2:C$1430,1,FALSE)))),"not entered","")</f>
        <v/>
      </c>
    </row>
    <row r="46" spans="2:7" x14ac:dyDescent="0.2">
      <c r="B46" s="66" t="s">
        <v>5</v>
      </c>
      <c r="C46" s="51" t="str">
        <f t="shared" si="0"/>
        <v xml:space="preserve"> </v>
      </c>
      <c r="D46" s="51" t="str">
        <f t="shared" si="1"/>
        <v xml:space="preserve"> </v>
      </c>
      <c r="E46" s="51">
        <v>1.1574074074074073E-5</v>
      </c>
      <c r="F46" s="52" t="e">
        <f t="shared" si="2"/>
        <v>#N/A</v>
      </c>
      <c r="G46" t="str">
        <f>IF((ISERROR((VLOOKUP(B46,Calculation!C$2:C$1430,1,FALSE)))),"not entered","")</f>
        <v/>
      </c>
    </row>
    <row r="47" spans="2:7" x14ac:dyDescent="0.2">
      <c r="B47" s="66" t="s">
        <v>5</v>
      </c>
      <c r="C47" s="51" t="str">
        <f t="shared" si="0"/>
        <v xml:space="preserve"> </v>
      </c>
      <c r="D47" s="51" t="str">
        <f t="shared" si="1"/>
        <v xml:space="preserve"> </v>
      </c>
      <c r="E47" s="51">
        <v>1.1574074074074073E-5</v>
      </c>
      <c r="F47" s="52" t="e">
        <f t="shared" si="2"/>
        <v>#N/A</v>
      </c>
      <c r="G47" t="str">
        <f>IF((ISERROR((VLOOKUP(B47,Calculation!C$2:C$1430,1,FALSE)))),"not entered","")</f>
        <v/>
      </c>
    </row>
    <row r="48" spans="2:7" x14ac:dyDescent="0.2">
      <c r="B48" s="66" t="s">
        <v>5</v>
      </c>
      <c r="C48" s="51" t="str">
        <f t="shared" si="0"/>
        <v xml:space="preserve"> </v>
      </c>
      <c r="D48" s="51" t="str">
        <f t="shared" si="1"/>
        <v xml:space="preserve"> </v>
      </c>
      <c r="E48" s="51">
        <v>1.1574074074074073E-5</v>
      </c>
      <c r="F48" s="52" t="e">
        <f t="shared" si="2"/>
        <v>#N/A</v>
      </c>
      <c r="G48" t="str">
        <f>IF((ISERROR((VLOOKUP(B48,Calculation!C$2:C$1430,1,FALSE)))),"not entered","")</f>
        <v/>
      </c>
    </row>
    <row r="49" spans="2:7" x14ac:dyDescent="0.2">
      <c r="B49" s="66" t="s">
        <v>5</v>
      </c>
      <c r="C49" s="51" t="str">
        <f t="shared" si="0"/>
        <v xml:space="preserve"> </v>
      </c>
      <c r="D49" s="51" t="str">
        <f t="shared" si="1"/>
        <v xml:space="preserve"> </v>
      </c>
      <c r="E49" s="51">
        <v>1.1574074074074073E-5</v>
      </c>
      <c r="F49" s="52" t="e">
        <f t="shared" si="2"/>
        <v>#N/A</v>
      </c>
      <c r="G49" t="str">
        <f>IF((ISERROR((VLOOKUP(B49,Calculation!C$2:C$1430,1,FALSE)))),"not entered","")</f>
        <v/>
      </c>
    </row>
    <row r="50" spans="2:7" x14ac:dyDescent="0.2">
      <c r="B50" s="66" t="s">
        <v>5</v>
      </c>
      <c r="C50" s="51" t="str">
        <f t="shared" si="0"/>
        <v xml:space="preserve"> </v>
      </c>
      <c r="D50" s="51" t="str">
        <f t="shared" si="1"/>
        <v xml:space="preserve"> </v>
      </c>
      <c r="E50" s="51">
        <v>1.1574074074074073E-5</v>
      </c>
      <c r="F50" s="52" t="e">
        <f t="shared" si="2"/>
        <v>#N/A</v>
      </c>
      <c r="G50" t="str">
        <f>IF((ISERROR((VLOOKUP(B50,Calculation!C$2:C$1430,1,FALSE)))),"not entered","")</f>
        <v/>
      </c>
    </row>
    <row r="51" spans="2:7" x14ac:dyDescent="0.2">
      <c r="B51" s="66" t="s">
        <v>5</v>
      </c>
      <c r="C51" s="51" t="str">
        <f t="shared" si="0"/>
        <v xml:space="preserve"> </v>
      </c>
      <c r="D51" s="51" t="str">
        <f t="shared" si="1"/>
        <v xml:space="preserve"> </v>
      </c>
      <c r="E51" s="51">
        <v>1.1574074074074073E-5</v>
      </c>
      <c r="F51" s="52" t="e">
        <f t="shared" si="2"/>
        <v>#N/A</v>
      </c>
      <c r="G51" t="str">
        <f>IF((ISERROR((VLOOKUP(B51,Calculation!C$2:C$1430,1,FALSE)))),"not entered","")</f>
        <v/>
      </c>
    </row>
    <row r="52" spans="2:7" x14ac:dyDescent="0.2">
      <c r="B52" s="66" t="s">
        <v>5</v>
      </c>
      <c r="C52" s="51" t="str">
        <f t="shared" si="0"/>
        <v xml:space="preserve"> </v>
      </c>
      <c r="D52" s="51" t="str">
        <f t="shared" si="1"/>
        <v xml:space="preserve"> </v>
      </c>
      <c r="E52" s="51">
        <v>1.1574074074074073E-5</v>
      </c>
      <c r="F52" s="52" t="e">
        <f t="shared" si="2"/>
        <v>#N/A</v>
      </c>
      <c r="G52" t="str">
        <f>IF((ISERROR((VLOOKUP(B52,Calculation!C$2:C$1430,1,FALSE)))),"not entered","")</f>
        <v/>
      </c>
    </row>
    <row r="53" spans="2:7" x14ac:dyDescent="0.2">
      <c r="B53" s="66" t="s">
        <v>5</v>
      </c>
      <c r="C53" s="51" t="str">
        <f t="shared" si="0"/>
        <v xml:space="preserve"> </v>
      </c>
      <c r="D53" s="51" t="str">
        <f t="shared" si="1"/>
        <v xml:space="preserve"> </v>
      </c>
      <c r="E53" s="51">
        <v>1.1574074074074073E-5</v>
      </c>
      <c r="F53" s="52" t="e">
        <f t="shared" si="2"/>
        <v>#N/A</v>
      </c>
      <c r="G53" t="str">
        <f>IF((ISERROR((VLOOKUP(B53,Calculation!C$2:C$1430,1,FALSE)))),"not entered","")</f>
        <v/>
      </c>
    </row>
    <row r="54" spans="2:7" x14ac:dyDescent="0.2">
      <c r="B54" s="66" t="s">
        <v>5</v>
      </c>
      <c r="C54" s="51" t="str">
        <f t="shared" si="0"/>
        <v xml:space="preserve"> </v>
      </c>
      <c r="D54" s="51" t="str">
        <f t="shared" si="1"/>
        <v xml:space="preserve"> </v>
      </c>
      <c r="E54" s="51">
        <v>1.1574074074074073E-5</v>
      </c>
      <c r="F54" s="52" t="e">
        <f t="shared" si="2"/>
        <v>#N/A</v>
      </c>
      <c r="G54" t="str">
        <f>IF((ISERROR((VLOOKUP(B54,Calculation!C$2:C$1430,1,FALSE)))),"not entered","")</f>
        <v/>
      </c>
    </row>
    <row r="55" spans="2:7" x14ac:dyDescent="0.2">
      <c r="B55" s="66" t="s">
        <v>5</v>
      </c>
      <c r="C55" s="51" t="str">
        <f t="shared" si="0"/>
        <v xml:space="preserve"> </v>
      </c>
      <c r="D55" s="51" t="str">
        <f t="shared" si="1"/>
        <v xml:space="preserve"> </v>
      </c>
      <c r="E55" s="51">
        <v>1.1574074074074073E-5</v>
      </c>
      <c r="F55" s="52" t="e">
        <f t="shared" si="2"/>
        <v>#N/A</v>
      </c>
      <c r="G55" t="str">
        <f>IF((ISERROR((VLOOKUP(B55,Calculation!C$2:C$1430,1,FALSE)))),"not entered","")</f>
        <v/>
      </c>
    </row>
    <row r="56" spans="2:7" x14ac:dyDescent="0.2">
      <c r="B56" s="66" t="s">
        <v>5</v>
      </c>
      <c r="C56" s="51" t="str">
        <f t="shared" si="0"/>
        <v xml:space="preserve"> </v>
      </c>
      <c r="D56" s="51" t="str">
        <f t="shared" si="1"/>
        <v xml:space="preserve"> </v>
      </c>
      <c r="E56" s="51">
        <v>1.1574074074074073E-5</v>
      </c>
      <c r="F56" s="52" t="e">
        <f t="shared" si="2"/>
        <v>#N/A</v>
      </c>
      <c r="G56" t="str">
        <f>IF((ISERROR((VLOOKUP(B56,Calculation!C$2:C$1430,1,FALSE)))),"not entered","")</f>
        <v/>
      </c>
    </row>
    <row r="57" spans="2:7" x14ac:dyDescent="0.2">
      <c r="B57" s="66" t="s">
        <v>5</v>
      </c>
      <c r="C57" s="51" t="str">
        <f t="shared" si="0"/>
        <v xml:space="preserve"> </v>
      </c>
      <c r="D57" s="51" t="str">
        <f t="shared" si="1"/>
        <v xml:space="preserve"> </v>
      </c>
      <c r="E57" s="51">
        <v>1.1574074074074073E-5</v>
      </c>
      <c r="F57" s="52" t="e">
        <f t="shared" si="2"/>
        <v>#N/A</v>
      </c>
      <c r="G57" t="str">
        <f>IF((ISERROR((VLOOKUP(B57,Calculation!C$2:C$1430,1,FALSE)))),"not entered","")</f>
        <v/>
      </c>
    </row>
    <row r="58" spans="2:7" x14ac:dyDescent="0.2">
      <c r="B58" s="66" t="s">
        <v>5</v>
      </c>
      <c r="C58" s="51" t="str">
        <f t="shared" si="0"/>
        <v xml:space="preserve"> </v>
      </c>
      <c r="D58" s="51" t="str">
        <f t="shared" si="1"/>
        <v xml:space="preserve"> </v>
      </c>
      <c r="E58" s="51">
        <v>1.1574074074074073E-5</v>
      </c>
      <c r="F58" s="52" t="e">
        <f t="shared" si="2"/>
        <v>#N/A</v>
      </c>
      <c r="G58" t="str">
        <f>IF((ISERROR((VLOOKUP(B58,Calculation!C$2:C$1430,1,FALSE)))),"not entered","")</f>
        <v/>
      </c>
    </row>
    <row r="59" spans="2:7" x14ac:dyDescent="0.2">
      <c r="B59" s="66" t="s">
        <v>5</v>
      </c>
      <c r="C59" s="51" t="str">
        <f t="shared" si="0"/>
        <v xml:space="preserve"> </v>
      </c>
      <c r="D59" s="51" t="str">
        <f t="shared" si="1"/>
        <v xml:space="preserve"> </v>
      </c>
      <c r="E59" s="51">
        <v>1.1574074074074073E-5</v>
      </c>
      <c r="F59" s="52" t="e">
        <f t="shared" si="2"/>
        <v>#N/A</v>
      </c>
      <c r="G59" t="str">
        <f>IF((ISERROR((VLOOKUP(B59,Calculation!C$2:C$1430,1,FALSE)))),"not entered","")</f>
        <v/>
      </c>
    </row>
    <row r="60" spans="2:7" x14ac:dyDescent="0.2">
      <c r="B60" s="66" t="s">
        <v>5</v>
      </c>
      <c r="C60" s="51" t="str">
        <f t="shared" si="0"/>
        <v xml:space="preserve"> </v>
      </c>
      <c r="D60" s="51" t="str">
        <f t="shared" si="1"/>
        <v xml:space="preserve"> </v>
      </c>
      <c r="E60" s="51">
        <v>1.1574074074074073E-5</v>
      </c>
      <c r="F60" s="52" t="e">
        <f t="shared" si="2"/>
        <v>#N/A</v>
      </c>
      <c r="G60" t="str">
        <f>IF((ISERROR((VLOOKUP(B60,Calculation!C$2:C$1430,1,FALSE)))),"not entered","")</f>
        <v/>
      </c>
    </row>
    <row r="61" spans="2:7" x14ac:dyDescent="0.2">
      <c r="B61" s="66" t="s">
        <v>5</v>
      </c>
      <c r="C61" s="51" t="str">
        <f t="shared" si="0"/>
        <v xml:space="preserve"> </v>
      </c>
      <c r="D61" s="51" t="str">
        <f t="shared" si="1"/>
        <v xml:space="preserve"> </v>
      </c>
      <c r="E61" s="51">
        <v>1.1574074074074073E-5</v>
      </c>
      <c r="F61" s="52" t="e">
        <f t="shared" si="2"/>
        <v>#N/A</v>
      </c>
      <c r="G61" t="str">
        <f>IF((ISERROR((VLOOKUP(B61,Calculation!C$2:C$1430,1,FALSE)))),"not entered","")</f>
        <v/>
      </c>
    </row>
    <row r="62" spans="2:7" x14ac:dyDescent="0.2">
      <c r="B62" s="66" t="s">
        <v>5</v>
      </c>
      <c r="C62" s="51" t="str">
        <f t="shared" si="0"/>
        <v xml:space="preserve"> </v>
      </c>
      <c r="D62" s="51" t="str">
        <f t="shared" si="1"/>
        <v xml:space="preserve"> </v>
      </c>
      <c r="E62" s="51">
        <v>1.1574074074074073E-5</v>
      </c>
      <c r="F62" s="52" t="e">
        <f t="shared" si="2"/>
        <v>#N/A</v>
      </c>
      <c r="G62" t="str">
        <f>IF((ISERROR((VLOOKUP(B62,Calculation!C$2:C$1430,1,FALSE)))),"not entered","")</f>
        <v/>
      </c>
    </row>
    <row r="63" spans="2:7" x14ac:dyDescent="0.2">
      <c r="B63" s="66" t="s">
        <v>5</v>
      </c>
      <c r="C63" s="51" t="str">
        <f t="shared" si="0"/>
        <v xml:space="preserve"> </v>
      </c>
      <c r="D63" s="51" t="str">
        <f t="shared" si="1"/>
        <v xml:space="preserve"> </v>
      </c>
      <c r="E63" s="51">
        <v>1.1574074074074073E-5</v>
      </c>
      <c r="F63" s="52" t="e">
        <f t="shared" si="2"/>
        <v>#N/A</v>
      </c>
      <c r="G63" t="str">
        <f>IF((ISERROR((VLOOKUP(B63,Calculation!C$2:C$1430,1,FALSE)))),"not entered","")</f>
        <v/>
      </c>
    </row>
    <row r="64" spans="2:7" x14ac:dyDescent="0.2">
      <c r="B64" s="66" t="s">
        <v>5</v>
      </c>
      <c r="C64" s="51" t="str">
        <f t="shared" si="0"/>
        <v xml:space="preserve"> </v>
      </c>
      <c r="D64" s="51" t="str">
        <f t="shared" si="1"/>
        <v xml:space="preserve"> </v>
      </c>
      <c r="E64" s="51">
        <v>1.1574074074074073E-5</v>
      </c>
      <c r="F64" s="52" t="e">
        <f t="shared" si="2"/>
        <v>#N/A</v>
      </c>
      <c r="G64" t="str">
        <f>IF((ISERROR((VLOOKUP(B64,Calculation!C$2:C$1430,1,FALSE)))),"not entered","")</f>
        <v/>
      </c>
    </row>
    <row r="65" spans="2:7" x14ac:dyDescent="0.2">
      <c r="B65" s="66" t="s">
        <v>5</v>
      </c>
      <c r="C65" s="51" t="str">
        <f t="shared" si="0"/>
        <v xml:space="preserve"> </v>
      </c>
      <c r="D65" s="51" t="str">
        <f t="shared" si="1"/>
        <v xml:space="preserve"> </v>
      </c>
      <c r="E65" s="51">
        <v>1.1574074074074073E-5</v>
      </c>
      <c r="F65" s="52" t="e">
        <f t="shared" si="2"/>
        <v>#N/A</v>
      </c>
      <c r="G65" t="str">
        <f>IF((ISERROR((VLOOKUP(B65,Calculation!C$2:C$1430,1,FALSE)))),"not entered","")</f>
        <v/>
      </c>
    </row>
    <row r="66" spans="2:7" x14ac:dyDescent="0.2">
      <c r="B66" s="66" t="s">
        <v>5</v>
      </c>
      <c r="C66" s="51" t="str">
        <f t="shared" si="0"/>
        <v xml:space="preserve"> </v>
      </c>
      <c r="D66" s="51" t="str">
        <f t="shared" si="1"/>
        <v xml:space="preserve"> </v>
      </c>
      <c r="E66" s="51">
        <v>1.1574074074074073E-5</v>
      </c>
      <c r="F66" s="52" t="e">
        <f t="shared" si="2"/>
        <v>#N/A</v>
      </c>
      <c r="G66" t="str">
        <f>IF((ISERROR((VLOOKUP(B66,Calculation!C$2:C$1430,1,FALSE)))),"not entered","")</f>
        <v/>
      </c>
    </row>
    <row r="67" spans="2:7" x14ac:dyDescent="0.2">
      <c r="B67" s="66" t="s">
        <v>5</v>
      </c>
      <c r="C67" s="51" t="str">
        <f t="shared" si="0"/>
        <v xml:space="preserve"> </v>
      </c>
      <c r="D67" s="51" t="str">
        <f t="shared" si="1"/>
        <v xml:space="preserve"> </v>
      </c>
      <c r="E67" s="51">
        <v>1.1574074074074073E-5</v>
      </c>
      <c r="F67" s="52" t="e">
        <f t="shared" si="2"/>
        <v>#N/A</v>
      </c>
      <c r="G67" t="str">
        <f>IF((ISERROR((VLOOKUP(B67,Calculation!C$2:C$1430,1,FALSE)))),"not entered","")</f>
        <v/>
      </c>
    </row>
    <row r="68" spans="2:7" x14ac:dyDescent="0.2">
      <c r="B68" s="66" t="s">
        <v>5</v>
      </c>
      <c r="C68" s="51" t="str">
        <f t="shared" si="0"/>
        <v xml:space="preserve"> </v>
      </c>
      <c r="D68" s="51" t="str">
        <f t="shared" si="1"/>
        <v xml:space="preserve"> </v>
      </c>
      <c r="E68" s="51">
        <v>1.1574074074074073E-5</v>
      </c>
      <c r="F68" s="52" t="e">
        <f t="shared" si="2"/>
        <v>#N/A</v>
      </c>
      <c r="G68" t="str">
        <f>IF((ISERROR((VLOOKUP(B68,Calculation!C$2:C$1430,1,FALSE)))),"not entered","")</f>
        <v/>
      </c>
    </row>
    <row r="69" spans="2:7" x14ac:dyDescent="0.2">
      <c r="B69" s="66" t="s">
        <v>5</v>
      </c>
      <c r="C69" s="51" t="str">
        <f t="shared" si="0"/>
        <v xml:space="preserve"> </v>
      </c>
      <c r="D69" s="51" t="str">
        <f t="shared" si="1"/>
        <v xml:space="preserve"> </v>
      </c>
      <c r="E69" s="51">
        <v>1.1574074074074073E-5</v>
      </c>
      <c r="F69" s="52" t="e">
        <f t="shared" si="2"/>
        <v>#N/A</v>
      </c>
      <c r="G69" t="str">
        <f>IF((ISERROR((VLOOKUP(B69,Calculation!C$2:C$1430,1,FALSE)))),"not entered","")</f>
        <v/>
      </c>
    </row>
    <row r="70" spans="2:7" x14ac:dyDescent="0.2">
      <c r="B70" s="66" t="s">
        <v>5</v>
      </c>
      <c r="C70" s="51" t="str">
        <f t="shared" ref="C70:C133" si="3">VLOOKUP(B70,name,3,FALSE)</f>
        <v xml:space="preserve"> </v>
      </c>
      <c r="D70" s="51" t="str">
        <f t="shared" ref="D70:D133" si="4">VLOOKUP(B70,name,2,FALSE)</f>
        <v xml:space="preserve"> </v>
      </c>
      <c r="E70" s="51">
        <v>1.1574074074074073E-5</v>
      </c>
      <c r="F70" s="52" t="e">
        <f t="shared" ref="F70:F133" si="5">(VLOOKUP(C70,C$4:E$5,3,FALSE))/(E70/10000)</f>
        <v>#N/A</v>
      </c>
      <c r="G70" t="str">
        <f>IF((ISERROR((VLOOKUP(B70,Calculation!C$2:C$1430,1,FALSE)))),"not entered","")</f>
        <v/>
      </c>
    </row>
    <row r="71" spans="2:7" x14ac:dyDescent="0.2">
      <c r="B71" s="66" t="s">
        <v>5</v>
      </c>
      <c r="C71" s="51" t="str">
        <f t="shared" si="3"/>
        <v xml:space="preserve"> </v>
      </c>
      <c r="D71" s="51" t="str">
        <f t="shared" si="4"/>
        <v xml:space="preserve"> </v>
      </c>
      <c r="E71" s="51">
        <v>1.1574074074074073E-5</v>
      </c>
      <c r="F71" s="52" t="e">
        <f t="shared" si="5"/>
        <v>#N/A</v>
      </c>
      <c r="G71" t="str">
        <f>IF((ISERROR((VLOOKUP(B71,Calculation!C$2:C$1430,1,FALSE)))),"not entered","")</f>
        <v/>
      </c>
    </row>
    <row r="72" spans="2:7" x14ac:dyDescent="0.2">
      <c r="B72" s="66" t="s">
        <v>5</v>
      </c>
      <c r="C72" s="51" t="str">
        <f t="shared" si="3"/>
        <v xml:space="preserve"> </v>
      </c>
      <c r="D72" s="51" t="str">
        <f t="shared" si="4"/>
        <v xml:space="preserve"> </v>
      </c>
      <c r="E72" s="51">
        <v>1.1574074074074073E-5</v>
      </c>
      <c r="F72" s="52" t="e">
        <f t="shared" si="5"/>
        <v>#N/A</v>
      </c>
      <c r="G72" t="str">
        <f>IF((ISERROR((VLOOKUP(B72,Calculation!C$2:C$1430,1,FALSE)))),"not entered","")</f>
        <v/>
      </c>
    </row>
    <row r="73" spans="2:7" x14ac:dyDescent="0.2">
      <c r="B73" s="66" t="s">
        <v>5</v>
      </c>
      <c r="C73" s="51" t="str">
        <f t="shared" si="3"/>
        <v xml:space="preserve"> </v>
      </c>
      <c r="D73" s="51" t="str">
        <f t="shared" si="4"/>
        <v xml:space="preserve"> </v>
      </c>
      <c r="E73" s="51">
        <v>1.1574074074074073E-5</v>
      </c>
      <c r="F73" s="52" t="e">
        <f t="shared" si="5"/>
        <v>#N/A</v>
      </c>
      <c r="G73" t="str">
        <f>IF((ISERROR((VLOOKUP(B73,Calculation!C$2:C$1430,1,FALSE)))),"not entered","")</f>
        <v/>
      </c>
    </row>
    <row r="74" spans="2:7" x14ac:dyDescent="0.2">
      <c r="B74" s="66" t="s">
        <v>5</v>
      </c>
      <c r="C74" s="51" t="str">
        <f t="shared" si="3"/>
        <v xml:space="preserve"> </v>
      </c>
      <c r="D74" s="51" t="str">
        <f t="shared" si="4"/>
        <v xml:space="preserve"> </v>
      </c>
      <c r="E74" s="51">
        <v>1.1574074074074073E-5</v>
      </c>
      <c r="F74" s="52" t="e">
        <f t="shared" si="5"/>
        <v>#N/A</v>
      </c>
      <c r="G74" t="str">
        <f>IF((ISERROR((VLOOKUP(B74,Calculation!C$2:C$1430,1,FALSE)))),"not entered","")</f>
        <v/>
      </c>
    </row>
    <row r="75" spans="2:7" x14ac:dyDescent="0.2">
      <c r="B75" s="66" t="s">
        <v>5</v>
      </c>
      <c r="C75" s="51" t="str">
        <f t="shared" si="3"/>
        <v xml:space="preserve"> </v>
      </c>
      <c r="D75" s="51" t="str">
        <f t="shared" si="4"/>
        <v xml:space="preserve"> </v>
      </c>
      <c r="E75" s="51">
        <v>1.1574074074074073E-5</v>
      </c>
      <c r="F75" s="52" t="e">
        <f t="shared" si="5"/>
        <v>#N/A</v>
      </c>
      <c r="G75" t="str">
        <f>IF((ISERROR((VLOOKUP(B75,Calculation!C$2:C$1430,1,FALSE)))),"not entered","")</f>
        <v/>
      </c>
    </row>
    <row r="76" spans="2:7" x14ac:dyDescent="0.2">
      <c r="B76" s="66" t="s">
        <v>5</v>
      </c>
      <c r="C76" s="51" t="str">
        <f t="shared" si="3"/>
        <v xml:space="preserve"> </v>
      </c>
      <c r="D76" s="51" t="str">
        <f t="shared" si="4"/>
        <v xml:space="preserve"> </v>
      </c>
      <c r="E76" s="51">
        <v>1.1574074074074073E-5</v>
      </c>
      <c r="F76" s="52" t="e">
        <f t="shared" si="5"/>
        <v>#N/A</v>
      </c>
      <c r="G76" t="str">
        <f>IF((ISERROR((VLOOKUP(B76,Calculation!C$2:C$1430,1,FALSE)))),"not entered","")</f>
        <v/>
      </c>
    </row>
    <row r="77" spans="2:7" x14ac:dyDescent="0.2">
      <c r="B77" s="66" t="s">
        <v>5</v>
      </c>
      <c r="C77" s="51" t="str">
        <f t="shared" si="3"/>
        <v xml:space="preserve"> </v>
      </c>
      <c r="D77" s="51" t="str">
        <f t="shared" si="4"/>
        <v xml:space="preserve"> </v>
      </c>
      <c r="E77" s="51">
        <v>1.1574074074074073E-5</v>
      </c>
      <c r="F77" s="52" t="e">
        <f t="shared" si="5"/>
        <v>#N/A</v>
      </c>
      <c r="G77" t="str">
        <f>IF((ISERROR((VLOOKUP(B77,Calculation!C$2:C$1430,1,FALSE)))),"not entered","")</f>
        <v/>
      </c>
    </row>
    <row r="78" spans="2:7" x14ac:dyDescent="0.2">
      <c r="B78" s="66" t="s">
        <v>5</v>
      </c>
      <c r="C78" s="51" t="str">
        <f t="shared" si="3"/>
        <v xml:space="preserve"> </v>
      </c>
      <c r="D78" s="51" t="str">
        <f t="shared" si="4"/>
        <v xml:space="preserve"> </v>
      </c>
      <c r="E78" s="51">
        <v>1.1574074074074073E-5</v>
      </c>
      <c r="F78" s="52" t="e">
        <f t="shared" si="5"/>
        <v>#N/A</v>
      </c>
      <c r="G78" t="str">
        <f>IF((ISERROR((VLOOKUP(B78,Calculation!C$2:C$1430,1,FALSE)))),"not entered","")</f>
        <v/>
      </c>
    </row>
    <row r="79" spans="2:7" x14ac:dyDescent="0.2">
      <c r="B79" s="66" t="s">
        <v>5</v>
      </c>
      <c r="C79" s="51" t="str">
        <f t="shared" si="3"/>
        <v xml:space="preserve"> </v>
      </c>
      <c r="D79" s="51" t="str">
        <f t="shared" si="4"/>
        <v xml:space="preserve"> </v>
      </c>
      <c r="E79" s="51">
        <v>1.1574074074074073E-5</v>
      </c>
      <c r="F79" s="52" t="e">
        <f t="shared" si="5"/>
        <v>#N/A</v>
      </c>
      <c r="G79" t="str">
        <f>IF((ISERROR((VLOOKUP(B79,Calculation!C$2:C$1430,1,FALSE)))),"not entered","")</f>
        <v/>
      </c>
    </row>
    <row r="80" spans="2:7" x14ac:dyDescent="0.2">
      <c r="B80" s="66" t="s">
        <v>5</v>
      </c>
      <c r="C80" s="51" t="str">
        <f t="shared" si="3"/>
        <v xml:space="preserve"> </v>
      </c>
      <c r="D80" s="51" t="str">
        <f t="shared" si="4"/>
        <v xml:space="preserve"> </v>
      </c>
      <c r="E80" s="51">
        <v>1.1574074074074073E-5</v>
      </c>
      <c r="F80" s="52" t="e">
        <f t="shared" si="5"/>
        <v>#N/A</v>
      </c>
      <c r="G80" t="str">
        <f>IF((ISERROR((VLOOKUP(B80,Calculation!C$2:C$1430,1,FALSE)))),"not entered","")</f>
        <v/>
      </c>
    </row>
    <row r="81" spans="2:7" x14ac:dyDescent="0.2">
      <c r="B81" s="66" t="s">
        <v>5</v>
      </c>
      <c r="C81" s="51" t="str">
        <f t="shared" si="3"/>
        <v xml:space="preserve"> </v>
      </c>
      <c r="D81" s="51" t="str">
        <f t="shared" si="4"/>
        <v xml:space="preserve"> </v>
      </c>
      <c r="E81" s="51">
        <v>1.1574074074074073E-5</v>
      </c>
      <c r="F81" s="52" t="e">
        <f t="shared" si="5"/>
        <v>#N/A</v>
      </c>
      <c r="G81" t="str">
        <f>IF((ISERROR((VLOOKUP(B81,Calculation!C$2:C$1430,1,FALSE)))),"not entered","")</f>
        <v/>
      </c>
    </row>
    <row r="82" spans="2:7" x14ac:dyDescent="0.2">
      <c r="B82" s="66" t="s">
        <v>5</v>
      </c>
      <c r="C82" s="51" t="str">
        <f t="shared" si="3"/>
        <v xml:space="preserve"> </v>
      </c>
      <c r="D82" s="51" t="str">
        <f t="shared" si="4"/>
        <v xml:space="preserve"> </v>
      </c>
      <c r="E82" s="51">
        <v>1.1574074074074073E-5</v>
      </c>
      <c r="F82" s="52" t="e">
        <f t="shared" si="5"/>
        <v>#N/A</v>
      </c>
      <c r="G82" t="str">
        <f>IF((ISERROR((VLOOKUP(B82,Calculation!C$2:C$1430,1,FALSE)))),"not entered","")</f>
        <v/>
      </c>
    </row>
    <row r="83" spans="2:7" x14ac:dyDescent="0.2">
      <c r="B83" s="66" t="s">
        <v>5</v>
      </c>
      <c r="C83" s="51" t="str">
        <f t="shared" si="3"/>
        <v xml:space="preserve"> </v>
      </c>
      <c r="D83" s="51" t="str">
        <f t="shared" si="4"/>
        <v xml:space="preserve"> </v>
      </c>
      <c r="E83" s="51">
        <v>1.1574074074074073E-5</v>
      </c>
      <c r="F83" s="52" t="e">
        <f t="shared" si="5"/>
        <v>#N/A</v>
      </c>
      <c r="G83" t="str">
        <f>IF((ISERROR((VLOOKUP(B83,Calculation!C$2:C$1430,1,FALSE)))),"not entered","")</f>
        <v/>
      </c>
    </row>
    <row r="84" spans="2:7" x14ac:dyDescent="0.2">
      <c r="B84" s="66" t="s">
        <v>5</v>
      </c>
      <c r="C84" s="51" t="str">
        <f t="shared" si="3"/>
        <v xml:space="preserve"> </v>
      </c>
      <c r="D84" s="51" t="str">
        <f t="shared" si="4"/>
        <v xml:space="preserve"> </v>
      </c>
      <c r="E84" s="51">
        <v>1.1574074074074073E-5</v>
      </c>
      <c r="F84" s="52" t="e">
        <f t="shared" si="5"/>
        <v>#N/A</v>
      </c>
      <c r="G84" t="str">
        <f>IF((ISERROR((VLOOKUP(B84,Calculation!C$2:C$1430,1,FALSE)))),"not entered","")</f>
        <v/>
      </c>
    </row>
    <row r="85" spans="2:7" x14ac:dyDescent="0.2">
      <c r="B85" s="66" t="s">
        <v>5</v>
      </c>
      <c r="C85" s="51" t="str">
        <f t="shared" si="3"/>
        <v xml:space="preserve"> </v>
      </c>
      <c r="D85" s="51" t="str">
        <f t="shared" si="4"/>
        <v xml:space="preserve"> </v>
      </c>
      <c r="E85" s="51">
        <v>1.1574074074074073E-5</v>
      </c>
      <c r="F85" s="52" t="e">
        <f t="shared" si="5"/>
        <v>#N/A</v>
      </c>
      <c r="G85" t="str">
        <f>IF((ISERROR((VLOOKUP(B85,Calculation!C$2:C$1430,1,FALSE)))),"not entered","")</f>
        <v/>
      </c>
    </row>
    <row r="86" spans="2:7" x14ac:dyDescent="0.2">
      <c r="B86" s="66" t="s">
        <v>5</v>
      </c>
      <c r="C86" s="51" t="str">
        <f t="shared" si="3"/>
        <v xml:space="preserve"> </v>
      </c>
      <c r="D86" s="51" t="str">
        <f t="shared" si="4"/>
        <v xml:space="preserve"> </v>
      </c>
      <c r="E86" s="51">
        <v>1.1574074074074073E-5</v>
      </c>
      <c r="F86" s="52" t="e">
        <f t="shared" si="5"/>
        <v>#N/A</v>
      </c>
      <c r="G86" t="str">
        <f>IF((ISERROR((VLOOKUP(B86,Calculation!C$2:C$1430,1,FALSE)))),"not entered","")</f>
        <v/>
      </c>
    </row>
    <row r="87" spans="2:7" x14ac:dyDescent="0.2">
      <c r="B87" s="66" t="s">
        <v>5</v>
      </c>
      <c r="C87" s="51" t="str">
        <f t="shared" si="3"/>
        <v xml:space="preserve"> </v>
      </c>
      <c r="D87" s="51" t="str">
        <f t="shared" si="4"/>
        <v xml:space="preserve"> </v>
      </c>
      <c r="E87" s="51">
        <v>1.1574074074074073E-5</v>
      </c>
      <c r="F87" s="52" t="e">
        <f t="shared" si="5"/>
        <v>#N/A</v>
      </c>
      <c r="G87" t="str">
        <f>IF((ISERROR((VLOOKUP(B87,Calculation!C$2:C$1430,1,FALSE)))),"not entered","")</f>
        <v/>
      </c>
    </row>
    <row r="88" spans="2:7" x14ac:dyDescent="0.2">
      <c r="B88" s="66" t="s">
        <v>5</v>
      </c>
      <c r="C88" s="51" t="str">
        <f t="shared" si="3"/>
        <v xml:space="preserve"> </v>
      </c>
      <c r="D88" s="51" t="str">
        <f t="shared" si="4"/>
        <v xml:space="preserve"> </v>
      </c>
      <c r="E88" s="51">
        <v>1.1574074074074073E-5</v>
      </c>
      <c r="F88" s="52" t="e">
        <f t="shared" si="5"/>
        <v>#N/A</v>
      </c>
      <c r="G88" t="str">
        <f>IF((ISERROR((VLOOKUP(B88,Calculation!C$2:C$1430,1,FALSE)))),"not entered","")</f>
        <v/>
      </c>
    </row>
    <row r="89" spans="2:7" x14ac:dyDescent="0.2">
      <c r="B89" s="66" t="s">
        <v>5</v>
      </c>
      <c r="C89" s="51" t="str">
        <f t="shared" si="3"/>
        <v xml:space="preserve"> </v>
      </c>
      <c r="D89" s="51" t="str">
        <f t="shared" si="4"/>
        <v xml:space="preserve"> </v>
      </c>
      <c r="E89" s="51">
        <v>1.1574074074074073E-5</v>
      </c>
      <c r="F89" s="52" t="e">
        <f t="shared" si="5"/>
        <v>#N/A</v>
      </c>
      <c r="G89" t="str">
        <f>IF((ISERROR((VLOOKUP(B89,Calculation!C$2:C$1430,1,FALSE)))),"not entered","")</f>
        <v/>
      </c>
    </row>
    <row r="90" spans="2:7" x14ac:dyDescent="0.2">
      <c r="B90" s="66" t="s">
        <v>5</v>
      </c>
      <c r="C90" s="51" t="str">
        <f t="shared" si="3"/>
        <v xml:space="preserve"> </v>
      </c>
      <c r="D90" s="51" t="str">
        <f t="shared" si="4"/>
        <v xml:space="preserve"> </v>
      </c>
      <c r="E90" s="51">
        <v>1.1574074074074073E-5</v>
      </c>
      <c r="F90" s="52" t="e">
        <f t="shared" si="5"/>
        <v>#N/A</v>
      </c>
      <c r="G90" t="str">
        <f>IF((ISERROR((VLOOKUP(B90,Calculation!C$2:C$1430,1,FALSE)))),"not entered","")</f>
        <v/>
      </c>
    </row>
    <row r="91" spans="2:7" x14ac:dyDescent="0.2">
      <c r="B91" s="66" t="s">
        <v>5</v>
      </c>
      <c r="C91" s="51" t="str">
        <f t="shared" si="3"/>
        <v xml:space="preserve"> </v>
      </c>
      <c r="D91" s="51" t="str">
        <f t="shared" si="4"/>
        <v xml:space="preserve"> </v>
      </c>
      <c r="E91" s="51">
        <v>1.1574074074074073E-5</v>
      </c>
      <c r="F91" s="52" t="e">
        <f t="shared" si="5"/>
        <v>#N/A</v>
      </c>
      <c r="G91" t="str">
        <f>IF((ISERROR((VLOOKUP(B91,Calculation!C$2:C$1430,1,FALSE)))),"not entered","")</f>
        <v/>
      </c>
    </row>
    <row r="92" spans="2:7" x14ac:dyDescent="0.2">
      <c r="B92" s="66" t="s">
        <v>5</v>
      </c>
      <c r="C92" s="51" t="str">
        <f t="shared" si="3"/>
        <v xml:space="preserve"> </v>
      </c>
      <c r="D92" s="51" t="str">
        <f t="shared" si="4"/>
        <v xml:space="preserve"> </v>
      </c>
      <c r="E92" s="51">
        <v>1.1574074074074073E-5</v>
      </c>
      <c r="F92" s="52" t="e">
        <f t="shared" si="5"/>
        <v>#N/A</v>
      </c>
      <c r="G92" t="str">
        <f>IF((ISERROR((VLOOKUP(B92,Calculation!C$2:C$1430,1,FALSE)))),"not entered","")</f>
        <v/>
      </c>
    </row>
    <row r="93" spans="2:7" x14ac:dyDescent="0.2">
      <c r="B93" s="66" t="s">
        <v>5</v>
      </c>
      <c r="C93" s="51" t="str">
        <f t="shared" si="3"/>
        <v xml:space="preserve"> </v>
      </c>
      <c r="D93" s="51" t="str">
        <f t="shared" si="4"/>
        <v xml:space="preserve"> </v>
      </c>
      <c r="E93" s="51">
        <v>1.1574074074074073E-5</v>
      </c>
      <c r="F93" s="52" t="e">
        <f t="shared" si="5"/>
        <v>#N/A</v>
      </c>
      <c r="G93" t="str">
        <f>IF((ISERROR((VLOOKUP(B93,Calculation!C$2:C$1430,1,FALSE)))),"not entered","")</f>
        <v/>
      </c>
    </row>
    <row r="94" spans="2:7" x14ac:dyDescent="0.2">
      <c r="B94" s="66" t="s">
        <v>5</v>
      </c>
      <c r="C94" s="51" t="str">
        <f t="shared" si="3"/>
        <v xml:space="preserve"> </v>
      </c>
      <c r="D94" s="51" t="str">
        <f t="shared" si="4"/>
        <v xml:space="preserve"> </v>
      </c>
      <c r="E94" s="51">
        <v>1.1574074074074073E-5</v>
      </c>
      <c r="F94" s="52" t="e">
        <f t="shared" si="5"/>
        <v>#N/A</v>
      </c>
      <c r="G94" t="str">
        <f>IF((ISERROR((VLOOKUP(B94,Calculation!C$2:C$1430,1,FALSE)))),"not entered","")</f>
        <v/>
      </c>
    </row>
    <row r="95" spans="2:7" x14ac:dyDescent="0.2">
      <c r="B95" s="66" t="s">
        <v>5</v>
      </c>
      <c r="C95" s="51" t="str">
        <f t="shared" si="3"/>
        <v xml:space="preserve"> </v>
      </c>
      <c r="D95" s="51" t="str">
        <f t="shared" si="4"/>
        <v xml:space="preserve"> </v>
      </c>
      <c r="E95" s="51">
        <v>1.1574074074074073E-5</v>
      </c>
      <c r="F95" s="52" t="e">
        <f t="shared" si="5"/>
        <v>#N/A</v>
      </c>
      <c r="G95" t="str">
        <f>IF((ISERROR((VLOOKUP(B95,Calculation!C$2:C$1430,1,FALSE)))),"not entered","")</f>
        <v/>
      </c>
    </row>
    <row r="96" spans="2:7" x14ac:dyDescent="0.2">
      <c r="B96" s="66" t="s">
        <v>5</v>
      </c>
      <c r="C96" s="51" t="str">
        <f t="shared" si="3"/>
        <v xml:space="preserve"> </v>
      </c>
      <c r="D96" s="51" t="str">
        <f t="shared" si="4"/>
        <v xml:space="preserve"> </v>
      </c>
      <c r="E96" s="51">
        <v>1.1574074074074073E-5</v>
      </c>
      <c r="F96" s="52" t="e">
        <f t="shared" si="5"/>
        <v>#N/A</v>
      </c>
      <c r="G96" t="str">
        <f>IF((ISERROR((VLOOKUP(B96,Calculation!C$2:C$1430,1,FALSE)))),"not entered","")</f>
        <v/>
      </c>
    </row>
    <row r="97" spans="2:7" x14ac:dyDescent="0.2">
      <c r="B97" s="66" t="s">
        <v>5</v>
      </c>
      <c r="C97" s="51" t="str">
        <f t="shared" si="3"/>
        <v xml:space="preserve"> </v>
      </c>
      <c r="D97" s="51" t="str">
        <f t="shared" si="4"/>
        <v xml:space="preserve"> </v>
      </c>
      <c r="E97" s="51">
        <v>1.1574074074074073E-5</v>
      </c>
      <c r="F97" s="52" t="e">
        <f t="shared" si="5"/>
        <v>#N/A</v>
      </c>
      <c r="G97" t="str">
        <f>IF((ISERROR((VLOOKUP(B97,Calculation!C$2:C$1430,1,FALSE)))),"not entered","")</f>
        <v/>
      </c>
    </row>
    <row r="98" spans="2:7" x14ac:dyDescent="0.2">
      <c r="B98" s="66" t="s">
        <v>5</v>
      </c>
      <c r="C98" s="51" t="str">
        <f t="shared" si="3"/>
        <v xml:space="preserve"> </v>
      </c>
      <c r="D98" s="51" t="str">
        <f t="shared" si="4"/>
        <v xml:space="preserve"> </v>
      </c>
      <c r="E98" s="51">
        <v>1.1574074074074073E-5</v>
      </c>
      <c r="F98" s="52" t="e">
        <f t="shared" si="5"/>
        <v>#N/A</v>
      </c>
      <c r="G98" t="str">
        <f>IF((ISERROR((VLOOKUP(B98,Calculation!C$2:C$1430,1,FALSE)))),"not entered","")</f>
        <v/>
      </c>
    </row>
    <row r="99" spans="2:7" x14ac:dyDescent="0.2">
      <c r="B99" s="66" t="s">
        <v>5</v>
      </c>
      <c r="C99" s="51" t="str">
        <f t="shared" si="3"/>
        <v xml:space="preserve"> </v>
      </c>
      <c r="D99" s="51" t="str">
        <f t="shared" si="4"/>
        <v xml:space="preserve"> </v>
      </c>
      <c r="E99" s="51">
        <v>1.1574074074074073E-5</v>
      </c>
      <c r="F99" s="52" t="e">
        <f t="shared" si="5"/>
        <v>#N/A</v>
      </c>
      <c r="G99" t="str">
        <f>IF((ISERROR((VLOOKUP(B99,Calculation!C$2:C$1430,1,FALSE)))),"not entered","")</f>
        <v/>
      </c>
    </row>
    <row r="100" spans="2:7" x14ac:dyDescent="0.2">
      <c r="B100" s="66" t="s">
        <v>5</v>
      </c>
      <c r="C100" s="51" t="str">
        <f t="shared" si="3"/>
        <v xml:space="preserve"> </v>
      </c>
      <c r="D100" s="51" t="str">
        <f t="shared" si="4"/>
        <v xml:space="preserve"> </v>
      </c>
      <c r="E100" s="51">
        <v>1.1574074074074073E-5</v>
      </c>
      <c r="F100" s="52" t="e">
        <f t="shared" si="5"/>
        <v>#N/A</v>
      </c>
      <c r="G100" t="str">
        <f>IF((ISERROR((VLOOKUP(B100,Calculation!C$2:C$1430,1,FALSE)))),"not entered","")</f>
        <v/>
      </c>
    </row>
    <row r="101" spans="2:7" x14ac:dyDescent="0.2">
      <c r="B101" s="66" t="s">
        <v>5</v>
      </c>
      <c r="C101" s="51" t="str">
        <f t="shared" si="3"/>
        <v xml:space="preserve"> </v>
      </c>
      <c r="D101" s="51" t="str">
        <f t="shared" si="4"/>
        <v xml:space="preserve"> </v>
      </c>
      <c r="E101" s="51">
        <v>1.1574074074074073E-5</v>
      </c>
      <c r="F101" s="52" t="e">
        <f t="shared" si="5"/>
        <v>#N/A</v>
      </c>
      <c r="G101" t="str">
        <f>IF((ISERROR((VLOOKUP(B101,Calculation!C$2:C$1430,1,FALSE)))),"not entered","")</f>
        <v/>
      </c>
    </row>
    <row r="102" spans="2:7" x14ac:dyDescent="0.2">
      <c r="B102" s="66" t="s">
        <v>5</v>
      </c>
      <c r="C102" s="51" t="str">
        <f t="shared" si="3"/>
        <v xml:space="preserve"> </v>
      </c>
      <c r="D102" s="51" t="str">
        <f t="shared" si="4"/>
        <v xml:space="preserve"> </v>
      </c>
      <c r="E102" s="51">
        <v>1.1574074074074073E-5</v>
      </c>
      <c r="F102" s="52" t="e">
        <f t="shared" si="5"/>
        <v>#N/A</v>
      </c>
      <c r="G102" t="str">
        <f>IF((ISERROR((VLOOKUP(B102,Calculation!C$2:C$1430,1,FALSE)))),"not entered","")</f>
        <v/>
      </c>
    </row>
    <row r="103" spans="2:7" x14ac:dyDescent="0.2">
      <c r="B103" s="66" t="s">
        <v>5</v>
      </c>
      <c r="C103" s="51" t="str">
        <f t="shared" si="3"/>
        <v xml:space="preserve"> </v>
      </c>
      <c r="D103" s="51" t="str">
        <f t="shared" si="4"/>
        <v xml:space="preserve"> </v>
      </c>
      <c r="E103" s="51">
        <v>1.1574074074074073E-5</v>
      </c>
      <c r="F103" s="52" t="e">
        <f t="shared" si="5"/>
        <v>#N/A</v>
      </c>
      <c r="G103" t="str">
        <f>IF((ISERROR((VLOOKUP(B103,Calculation!C$2:C$1430,1,FALSE)))),"not entered","")</f>
        <v/>
      </c>
    </row>
    <row r="104" spans="2:7" x14ac:dyDescent="0.2">
      <c r="B104" s="66" t="s">
        <v>5</v>
      </c>
      <c r="C104" s="51" t="str">
        <f t="shared" si="3"/>
        <v xml:space="preserve"> </v>
      </c>
      <c r="D104" s="51" t="str">
        <f t="shared" si="4"/>
        <v xml:space="preserve"> </v>
      </c>
      <c r="E104" s="51">
        <v>1.1574074074074073E-5</v>
      </c>
      <c r="F104" s="52" t="e">
        <f t="shared" si="5"/>
        <v>#N/A</v>
      </c>
      <c r="G104" t="str">
        <f>IF((ISERROR((VLOOKUP(B104,Calculation!C$2:C$1430,1,FALSE)))),"not entered","")</f>
        <v/>
      </c>
    </row>
    <row r="105" spans="2:7" x14ac:dyDescent="0.2">
      <c r="B105" s="66" t="s">
        <v>5</v>
      </c>
      <c r="C105" s="51" t="str">
        <f t="shared" si="3"/>
        <v xml:space="preserve"> </v>
      </c>
      <c r="D105" s="51" t="str">
        <f t="shared" si="4"/>
        <v xml:space="preserve"> </v>
      </c>
      <c r="E105" s="51">
        <v>1.1574074074074073E-5</v>
      </c>
      <c r="F105" s="52" t="e">
        <f t="shared" si="5"/>
        <v>#N/A</v>
      </c>
      <c r="G105" t="str">
        <f>IF((ISERROR((VLOOKUP(B105,Calculation!C$2:C$1430,1,FALSE)))),"not entered","")</f>
        <v/>
      </c>
    </row>
    <row r="106" spans="2:7" x14ac:dyDescent="0.2">
      <c r="B106" s="66" t="s">
        <v>5</v>
      </c>
      <c r="C106" s="51" t="str">
        <f t="shared" si="3"/>
        <v xml:space="preserve"> </v>
      </c>
      <c r="D106" s="51" t="str">
        <f t="shared" si="4"/>
        <v xml:space="preserve"> </v>
      </c>
      <c r="E106" s="51">
        <v>1.1574074074074073E-5</v>
      </c>
      <c r="F106" s="52" t="e">
        <f t="shared" si="5"/>
        <v>#N/A</v>
      </c>
      <c r="G106" t="str">
        <f>IF((ISERROR((VLOOKUP(B106,Calculation!C$2:C$1430,1,FALSE)))),"not entered","")</f>
        <v/>
      </c>
    </row>
    <row r="107" spans="2:7" x14ac:dyDescent="0.2">
      <c r="B107" s="66" t="s">
        <v>5</v>
      </c>
      <c r="C107" s="51" t="str">
        <f t="shared" si="3"/>
        <v xml:space="preserve"> </v>
      </c>
      <c r="D107" s="51" t="str">
        <f t="shared" si="4"/>
        <v xml:space="preserve"> </v>
      </c>
      <c r="E107" s="51">
        <v>1.1574074074074073E-5</v>
      </c>
      <c r="F107" s="52" t="e">
        <f t="shared" si="5"/>
        <v>#N/A</v>
      </c>
      <c r="G107" t="str">
        <f>IF((ISERROR((VLOOKUP(B107,Calculation!C$2:C$1430,1,FALSE)))),"not entered","")</f>
        <v/>
      </c>
    </row>
    <row r="108" spans="2:7" x14ac:dyDescent="0.2">
      <c r="B108" s="66" t="s">
        <v>5</v>
      </c>
      <c r="C108" s="51" t="str">
        <f t="shared" si="3"/>
        <v xml:space="preserve"> </v>
      </c>
      <c r="D108" s="51" t="str">
        <f t="shared" si="4"/>
        <v xml:space="preserve"> </v>
      </c>
      <c r="E108" s="51">
        <v>1.1574074074074073E-5</v>
      </c>
      <c r="F108" s="52" t="e">
        <f t="shared" si="5"/>
        <v>#N/A</v>
      </c>
      <c r="G108" t="str">
        <f>IF((ISERROR((VLOOKUP(B108,Calculation!C$2:C$1430,1,FALSE)))),"not entered","")</f>
        <v/>
      </c>
    </row>
    <row r="109" spans="2:7" x14ac:dyDescent="0.2">
      <c r="B109" s="66" t="s">
        <v>5</v>
      </c>
      <c r="C109" s="51" t="str">
        <f t="shared" si="3"/>
        <v xml:space="preserve"> </v>
      </c>
      <c r="D109" s="51" t="str">
        <f t="shared" si="4"/>
        <v xml:space="preserve"> </v>
      </c>
      <c r="E109" s="51">
        <v>1.1574074074074073E-5</v>
      </c>
      <c r="F109" s="52" t="e">
        <f t="shared" si="5"/>
        <v>#N/A</v>
      </c>
      <c r="G109" t="str">
        <f>IF((ISERROR((VLOOKUP(B109,Calculation!C$2:C$1430,1,FALSE)))),"not entered","")</f>
        <v/>
      </c>
    </row>
    <row r="110" spans="2:7" x14ac:dyDescent="0.2">
      <c r="B110" s="66" t="s">
        <v>5</v>
      </c>
      <c r="C110" s="51" t="str">
        <f t="shared" si="3"/>
        <v xml:space="preserve"> </v>
      </c>
      <c r="D110" s="51" t="str">
        <f t="shared" si="4"/>
        <v xml:space="preserve"> </v>
      </c>
      <c r="E110" s="51">
        <v>1.1574074074074073E-5</v>
      </c>
      <c r="F110" s="52" t="e">
        <f t="shared" si="5"/>
        <v>#N/A</v>
      </c>
      <c r="G110" t="str">
        <f>IF((ISERROR((VLOOKUP(B110,Calculation!C$2:C$1430,1,FALSE)))),"not entered","")</f>
        <v/>
      </c>
    </row>
    <row r="111" spans="2:7" x14ac:dyDescent="0.2">
      <c r="B111" s="66" t="s">
        <v>5</v>
      </c>
      <c r="C111" s="51" t="str">
        <f t="shared" si="3"/>
        <v xml:space="preserve"> </v>
      </c>
      <c r="D111" s="51" t="str">
        <f t="shared" si="4"/>
        <v xml:space="preserve"> </v>
      </c>
      <c r="E111" s="51">
        <v>1.1574074074074073E-5</v>
      </c>
      <c r="F111" s="52" t="e">
        <f t="shared" si="5"/>
        <v>#N/A</v>
      </c>
      <c r="G111" t="str">
        <f>IF((ISERROR((VLOOKUP(B111,Calculation!C$2:C$1430,1,FALSE)))),"not entered","")</f>
        <v/>
      </c>
    </row>
    <row r="112" spans="2:7" x14ac:dyDescent="0.2">
      <c r="B112" s="66" t="s">
        <v>5</v>
      </c>
      <c r="C112" s="51" t="str">
        <f t="shared" si="3"/>
        <v xml:space="preserve"> </v>
      </c>
      <c r="D112" s="51" t="str">
        <f t="shared" si="4"/>
        <v xml:space="preserve"> </v>
      </c>
      <c r="E112" s="51">
        <v>1.1574074074074073E-5</v>
      </c>
      <c r="F112" s="52" t="e">
        <f t="shared" si="5"/>
        <v>#N/A</v>
      </c>
      <c r="G112" t="str">
        <f>IF((ISERROR((VLOOKUP(B112,Calculation!C$2:C$1430,1,FALSE)))),"not entered","")</f>
        <v/>
      </c>
    </row>
    <row r="113" spans="2:7" x14ac:dyDescent="0.2">
      <c r="B113" s="66" t="s">
        <v>5</v>
      </c>
      <c r="C113" s="51" t="str">
        <f t="shared" si="3"/>
        <v xml:space="preserve"> </v>
      </c>
      <c r="D113" s="51" t="str">
        <f t="shared" si="4"/>
        <v xml:space="preserve"> </v>
      </c>
      <c r="E113" s="51">
        <v>1.1574074074074073E-5</v>
      </c>
      <c r="F113" s="52" t="e">
        <f t="shared" si="5"/>
        <v>#N/A</v>
      </c>
      <c r="G113" t="str">
        <f>IF((ISERROR((VLOOKUP(B113,Calculation!C$2:C$1430,1,FALSE)))),"not entered","")</f>
        <v/>
      </c>
    </row>
    <row r="114" spans="2:7" x14ac:dyDescent="0.2">
      <c r="B114" s="66" t="s">
        <v>5</v>
      </c>
      <c r="C114" s="51" t="str">
        <f t="shared" si="3"/>
        <v xml:space="preserve"> </v>
      </c>
      <c r="D114" s="51" t="str">
        <f t="shared" si="4"/>
        <v xml:space="preserve"> </v>
      </c>
      <c r="E114" s="51">
        <v>1.1574074074074073E-5</v>
      </c>
      <c r="F114" s="52" t="e">
        <f t="shared" si="5"/>
        <v>#N/A</v>
      </c>
      <c r="G114" t="str">
        <f>IF((ISERROR((VLOOKUP(B114,Calculation!C$2:C$1430,1,FALSE)))),"not entered","")</f>
        <v/>
      </c>
    </row>
    <row r="115" spans="2:7" x14ac:dyDescent="0.2">
      <c r="B115" s="66" t="s">
        <v>5</v>
      </c>
      <c r="C115" s="51" t="str">
        <f t="shared" si="3"/>
        <v xml:space="preserve"> </v>
      </c>
      <c r="D115" s="51" t="str">
        <f t="shared" si="4"/>
        <v xml:space="preserve"> </v>
      </c>
      <c r="E115" s="51">
        <v>1.1574074074074073E-5</v>
      </c>
      <c r="F115" s="52" t="e">
        <f t="shared" si="5"/>
        <v>#N/A</v>
      </c>
      <c r="G115" t="str">
        <f>IF((ISERROR((VLOOKUP(B115,Calculation!C$2:C$1430,1,FALSE)))),"not entered","")</f>
        <v/>
      </c>
    </row>
    <row r="116" spans="2:7" x14ac:dyDescent="0.2">
      <c r="B116" s="66" t="s">
        <v>5</v>
      </c>
      <c r="C116" s="51" t="str">
        <f t="shared" si="3"/>
        <v xml:space="preserve"> </v>
      </c>
      <c r="D116" s="51" t="str">
        <f t="shared" si="4"/>
        <v xml:space="preserve"> </v>
      </c>
      <c r="E116" s="51">
        <v>1.1574074074074073E-5</v>
      </c>
      <c r="F116" s="52" t="e">
        <f t="shared" si="5"/>
        <v>#N/A</v>
      </c>
      <c r="G116" t="str">
        <f>IF((ISERROR((VLOOKUP(B116,Calculation!C$2:C$1430,1,FALSE)))),"not entered","")</f>
        <v/>
      </c>
    </row>
    <row r="117" spans="2:7" x14ac:dyDescent="0.2">
      <c r="B117" s="66" t="s">
        <v>5</v>
      </c>
      <c r="C117" s="51" t="str">
        <f t="shared" si="3"/>
        <v xml:space="preserve"> </v>
      </c>
      <c r="D117" s="51" t="str">
        <f t="shared" si="4"/>
        <v xml:space="preserve"> </v>
      </c>
      <c r="E117" s="51">
        <v>1.1574074074074073E-5</v>
      </c>
      <c r="F117" s="52" t="e">
        <f t="shared" si="5"/>
        <v>#N/A</v>
      </c>
      <c r="G117" t="str">
        <f>IF((ISERROR((VLOOKUP(B117,Calculation!C$2:C$1430,1,FALSE)))),"not entered","")</f>
        <v/>
      </c>
    </row>
    <row r="118" spans="2:7" x14ac:dyDescent="0.2">
      <c r="B118" s="66" t="s">
        <v>5</v>
      </c>
      <c r="C118" s="51" t="str">
        <f t="shared" si="3"/>
        <v xml:space="preserve"> </v>
      </c>
      <c r="D118" s="51" t="str">
        <f t="shared" si="4"/>
        <v xml:space="preserve"> </v>
      </c>
      <c r="E118" s="51">
        <v>1.1574074074074073E-5</v>
      </c>
      <c r="F118" s="52" t="e">
        <f t="shared" si="5"/>
        <v>#N/A</v>
      </c>
      <c r="G118" t="str">
        <f>IF((ISERROR((VLOOKUP(B118,Calculation!C$2:C$1430,1,FALSE)))),"not entered","")</f>
        <v/>
      </c>
    </row>
    <row r="119" spans="2:7" x14ac:dyDescent="0.2">
      <c r="B119" s="66" t="s">
        <v>5</v>
      </c>
      <c r="C119" s="51" t="str">
        <f t="shared" si="3"/>
        <v xml:space="preserve"> </v>
      </c>
      <c r="D119" s="51" t="str">
        <f t="shared" si="4"/>
        <v xml:space="preserve"> </v>
      </c>
      <c r="E119" s="51">
        <v>1.1574074074074073E-5</v>
      </c>
      <c r="F119" s="52" t="e">
        <f t="shared" si="5"/>
        <v>#N/A</v>
      </c>
      <c r="G119" t="str">
        <f>IF((ISERROR((VLOOKUP(B119,Calculation!C$2:C$1430,1,FALSE)))),"not entered","")</f>
        <v/>
      </c>
    </row>
    <row r="120" spans="2:7" x14ac:dyDescent="0.2">
      <c r="B120" s="66" t="s">
        <v>5</v>
      </c>
      <c r="C120" s="51" t="str">
        <f t="shared" si="3"/>
        <v xml:space="preserve"> </v>
      </c>
      <c r="D120" s="51" t="str">
        <f t="shared" si="4"/>
        <v xml:space="preserve"> </v>
      </c>
      <c r="E120" s="51">
        <v>1.1574074074074073E-5</v>
      </c>
      <c r="F120" s="52" t="e">
        <f t="shared" si="5"/>
        <v>#N/A</v>
      </c>
      <c r="G120" t="str">
        <f>IF((ISERROR((VLOOKUP(B120,Calculation!C$2:C$1430,1,FALSE)))),"not entered","")</f>
        <v/>
      </c>
    </row>
    <row r="121" spans="2:7" x14ac:dyDescent="0.2">
      <c r="B121" s="66" t="s">
        <v>5</v>
      </c>
      <c r="C121" s="51" t="str">
        <f t="shared" si="3"/>
        <v xml:space="preserve"> </v>
      </c>
      <c r="D121" s="51" t="str">
        <f t="shared" si="4"/>
        <v xml:space="preserve"> </v>
      </c>
      <c r="E121" s="51">
        <v>1.1574074074074073E-5</v>
      </c>
      <c r="F121" s="52" t="e">
        <f t="shared" si="5"/>
        <v>#N/A</v>
      </c>
      <c r="G121" t="str">
        <f>IF((ISERROR((VLOOKUP(B121,Calculation!C$2:C$1430,1,FALSE)))),"not entered","")</f>
        <v/>
      </c>
    </row>
    <row r="122" spans="2:7" x14ac:dyDescent="0.2">
      <c r="B122" s="66" t="s">
        <v>5</v>
      </c>
      <c r="C122" s="51" t="str">
        <f t="shared" si="3"/>
        <v xml:space="preserve"> </v>
      </c>
      <c r="D122" s="51" t="str">
        <f t="shared" si="4"/>
        <v xml:space="preserve"> </v>
      </c>
      <c r="E122" s="51">
        <v>1.1574074074074073E-5</v>
      </c>
      <c r="F122" s="52" t="e">
        <f t="shared" si="5"/>
        <v>#N/A</v>
      </c>
      <c r="G122" t="str">
        <f>IF((ISERROR((VLOOKUP(B122,Calculation!C$2:C$1430,1,FALSE)))),"not entered","")</f>
        <v/>
      </c>
    </row>
    <row r="123" spans="2:7" x14ac:dyDescent="0.2">
      <c r="B123" s="66" t="s">
        <v>5</v>
      </c>
      <c r="C123" s="51" t="str">
        <f t="shared" si="3"/>
        <v xml:space="preserve"> </v>
      </c>
      <c r="D123" s="51" t="str">
        <f t="shared" si="4"/>
        <v xml:space="preserve"> </v>
      </c>
      <c r="E123" s="51">
        <v>1.1574074074074073E-5</v>
      </c>
      <c r="F123" s="52" t="e">
        <f t="shared" si="5"/>
        <v>#N/A</v>
      </c>
      <c r="G123" t="str">
        <f>IF((ISERROR((VLOOKUP(B123,Calculation!C$2:C$1430,1,FALSE)))),"not entered","")</f>
        <v/>
      </c>
    </row>
    <row r="124" spans="2:7" x14ac:dyDescent="0.2">
      <c r="B124" s="66" t="s">
        <v>5</v>
      </c>
      <c r="C124" s="51" t="str">
        <f t="shared" si="3"/>
        <v xml:space="preserve"> </v>
      </c>
      <c r="D124" s="51" t="str">
        <f t="shared" si="4"/>
        <v xml:space="preserve"> </v>
      </c>
      <c r="E124" s="51">
        <v>1.1574074074074073E-5</v>
      </c>
      <c r="F124" s="52" t="e">
        <f t="shared" si="5"/>
        <v>#N/A</v>
      </c>
      <c r="G124" t="str">
        <f>IF((ISERROR((VLOOKUP(B124,Calculation!C$2:C$1430,1,FALSE)))),"not entered","")</f>
        <v/>
      </c>
    </row>
    <row r="125" spans="2:7" x14ac:dyDescent="0.2">
      <c r="B125" s="66" t="s">
        <v>5</v>
      </c>
      <c r="C125" s="51" t="str">
        <f t="shared" si="3"/>
        <v xml:space="preserve"> </v>
      </c>
      <c r="D125" s="51" t="str">
        <f t="shared" si="4"/>
        <v xml:space="preserve"> </v>
      </c>
      <c r="E125" s="51">
        <v>1.1574074074074073E-5</v>
      </c>
      <c r="F125" s="52" t="e">
        <f t="shared" si="5"/>
        <v>#N/A</v>
      </c>
      <c r="G125" t="str">
        <f>IF((ISERROR((VLOOKUP(B125,Calculation!C$2:C$1430,1,FALSE)))),"not entered","")</f>
        <v/>
      </c>
    </row>
    <row r="126" spans="2:7" x14ac:dyDescent="0.2">
      <c r="B126" s="66" t="s">
        <v>5</v>
      </c>
      <c r="C126" s="51" t="str">
        <f t="shared" si="3"/>
        <v xml:space="preserve"> </v>
      </c>
      <c r="D126" s="51" t="str">
        <f t="shared" si="4"/>
        <v xml:space="preserve"> </v>
      </c>
      <c r="E126" s="51">
        <v>1.1574074074074073E-5</v>
      </c>
      <c r="F126" s="52" t="e">
        <f t="shared" si="5"/>
        <v>#N/A</v>
      </c>
      <c r="G126" t="str">
        <f>IF((ISERROR((VLOOKUP(B126,Calculation!C$2:C$1430,1,FALSE)))),"not entered","")</f>
        <v/>
      </c>
    </row>
    <row r="127" spans="2:7" x14ac:dyDescent="0.2">
      <c r="B127" s="66" t="s">
        <v>5</v>
      </c>
      <c r="C127" s="51" t="str">
        <f t="shared" si="3"/>
        <v xml:space="preserve"> </v>
      </c>
      <c r="D127" s="51" t="str">
        <f t="shared" si="4"/>
        <v xml:space="preserve"> </v>
      </c>
      <c r="E127" s="51">
        <v>1.1574074074074073E-5</v>
      </c>
      <c r="F127" s="52" t="e">
        <f t="shared" si="5"/>
        <v>#N/A</v>
      </c>
      <c r="G127" t="str">
        <f>IF((ISERROR((VLOOKUP(B127,Calculation!C$2:C$1430,1,FALSE)))),"not entered","")</f>
        <v/>
      </c>
    </row>
    <row r="128" spans="2:7" x14ac:dyDescent="0.2">
      <c r="B128" s="66" t="s">
        <v>5</v>
      </c>
      <c r="C128" s="51" t="str">
        <f t="shared" si="3"/>
        <v xml:space="preserve"> </v>
      </c>
      <c r="D128" s="51" t="str">
        <f t="shared" si="4"/>
        <v xml:space="preserve"> </v>
      </c>
      <c r="E128" s="51">
        <v>1.1574074074074073E-5</v>
      </c>
      <c r="F128" s="52" t="e">
        <f t="shared" si="5"/>
        <v>#N/A</v>
      </c>
      <c r="G128" t="str">
        <f>IF((ISERROR((VLOOKUP(B128,Calculation!C$2:C$1430,1,FALSE)))),"not entered","")</f>
        <v/>
      </c>
    </row>
    <row r="129" spans="2:7" x14ac:dyDescent="0.2">
      <c r="B129" s="66" t="s">
        <v>5</v>
      </c>
      <c r="C129" s="51" t="str">
        <f t="shared" si="3"/>
        <v xml:space="preserve"> </v>
      </c>
      <c r="D129" s="51" t="str">
        <f t="shared" si="4"/>
        <v xml:space="preserve"> </v>
      </c>
      <c r="E129" s="51">
        <v>1.1574074074074073E-5</v>
      </c>
      <c r="F129" s="52" t="e">
        <f t="shared" si="5"/>
        <v>#N/A</v>
      </c>
      <c r="G129" t="str">
        <f>IF((ISERROR((VLOOKUP(B129,Calculation!C$2:C$1430,1,FALSE)))),"not entered","")</f>
        <v/>
      </c>
    </row>
    <row r="130" spans="2:7" x14ac:dyDescent="0.2">
      <c r="B130" s="66" t="s">
        <v>5</v>
      </c>
      <c r="C130" s="51" t="str">
        <f t="shared" si="3"/>
        <v xml:space="preserve"> </v>
      </c>
      <c r="D130" s="51" t="str">
        <f t="shared" si="4"/>
        <v xml:space="preserve"> </v>
      </c>
      <c r="E130" s="51">
        <v>1.1574074074074073E-5</v>
      </c>
      <c r="F130" s="52" t="e">
        <f t="shared" si="5"/>
        <v>#N/A</v>
      </c>
      <c r="G130" t="str">
        <f>IF((ISERROR((VLOOKUP(B130,Calculation!C$2:C$1430,1,FALSE)))),"not entered","")</f>
        <v/>
      </c>
    </row>
    <row r="131" spans="2:7" x14ac:dyDescent="0.2">
      <c r="B131" s="66" t="s">
        <v>5</v>
      </c>
      <c r="C131" s="51" t="str">
        <f t="shared" si="3"/>
        <v xml:space="preserve"> </v>
      </c>
      <c r="D131" s="51" t="str">
        <f t="shared" si="4"/>
        <v xml:space="preserve"> </v>
      </c>
      <c r="E131" s="51">
        <v>1.1574074074074073E-5</v>
      </c>
      <c r="F131" s="52" t="e">
        <f t="shared" si="5"/>
        <v>#N/A</v>
      </c>
      <c r="G131" t="str">
        <f>IF((ISERROR((VLOOKUP(B131,Calculation!C$2:C$1430,1,FALSE)))),"not entered","")</f>
        <v/>
      </c>
    </row>
    <row r="132" spans="2:7" x14ac:dyDescent="0.2">
      <c r="B132" s="66" t="s">
        <v>5</v>
      </c>
      <c r="C132" s="51" t="str">
        <f t="shared" si="3"/>
        <v xml:space="preserve"> </v>
      </c>
      <c r="D132" s="51" t="str">
        <f t="shared" si="4"/>
        <v xml:space="preserve"> </v>
      </c>
      <c r="E132" s="51">
        <v>1.1574074074074073E-5</v>
      </c>
      <c r="F132" s="52" t="e">
        <f t="shared" si="5"/>
        <v>#N/A</v>
      </c>
      <c r="G132" t="str">
        <f>IF((ISERROR((VLOOKUP(B132,Calculation!C$2:C$1430,1,FALSE)))),"not entered","")</f>
        <v/>
      </c>
    </row>
    <row r="133" spans="2:7" x14ac:dyDescent="0.2">
      <c r="B133" s="66" t="s">
        <v>5</v>
      </c>
      <c r="C133" s="51" t="str">
        <f t="shared" si="3"/>
        <v xml:space="preserve"> </v>
      </c>
      <c r="D133" s="51" t="str">
        <f t="shared" si="4"/>
        <v xml:space="preserve"> </v>
      </c>
      <c r="E133" s="51">
        <v>1.1574074074074073E-5</v>
      </c>
      <c r="F133" s="52" t="e">
        <f t="shared" si="5"/>
        <v>#N/A</v>
      </c>
      <c r="G133" t="str">
        <f>IF((ISERROR((VLOOKUP(B133,Calculation!C$2:C$1430,1,FALSE)))),"not entered","")</f>
        <v/>
      </c>
    </row>
    <row r="134" spans="2:7" x14ac:dyDescent="0.2">
      <c r="B134" s="66" t="s">
        <v>5</v>
      </c>
      <c r="C134" s="51" t="str">
        <f t="shared" ref="C134:C197" si="6">VLOOKUP(B134,name,3,FALSE)</f>
        <v xml:space="preserve"> </v>
      </c>
      <c r="D134" s="51" t="str">
        <f t="shared" ref="D134:D197" si="7">VLOOKUP(B134,name,2,FALSE)</f>
        <v xml:space="preserve"> </v>
      </c>
      <c r="E134" s="51">
        <v>1.1574074074074073E-5</v>
      </c>
      <c r="F134" s="52" t="e">
        <f t="shared" ref="F134:F197" si="8">(VLOOKUP(C134,C$4:E$5,3,FALSE))/(E134/10000)</f>
        <v>#N/A</v>
      </c>
      <c r="G134" t="str">
        <f>IF((ISERROR((VLOOKUP(B134,Calculation!C$2:C$1430,1,FALSE)))),"not entered","")</f>
        <v/>
      </c>
    </row>
    <row r="135" spans="2:7" x14ac:dyDescent="0.2">
      <c r="B135" s="66" t="s">
        <v>5</v>
      </c>
      <c r="C135" s="51" t="str">
        <f t="shared" si="6"/>
        <v xml:space="preserve"> </v>
      </c>
      <c r="D135" s="51" t="str">
        <f t="shared" si="7"/>
        <v xml:space="preserve"> </v>
      </c>
      <c r="E135" s="51">
        <v>1.1574074074074073E-5</v>
      </c>
      <c r="F135" s="52" t="e">
        <f t="shared" si="8"/>
        <v>#N/A</v>
      </c>
      <c r="G135" t="str">
        <f>IF((ISERROR((VLOOKUP(B135,Calculation!C$2:C$1430,1,FALSE)))),"not entered","")</f>
        <v/>
      </c>
    </row>
    <row r="136" spans="2:7" x14ac:dyDescent="0.2">
      <c r="B136" s="66" t="s">
        <v>5</v>
      </c>
      <c r="C136" s="51" t="str">
        <f t="shared" si="6"/>
        <v xml:space="preserve"> </v>
      </c>
      <c r="D136" s="51" t="str">
        <f t="shared" si="7"/>
        <v xml:space="preserve"> </v>
      </c>
      <c r="E136" s="51">
        <v>1.1574074074074073E-5</v>
      </c>
      <c r="F136" s="52" t="e">
        <f t="shared" si="8"/>
        <v>#N/A</v>
      </c>
      <c r="G136" t="str">
        <f>IF((ISERROR((VLOOKUP(B136,Calculation!C$2:C$1430,1,FALSE)))),"not entered","")</f>
        <v/>
      </c>
    </row>
    <row r="137" spans="2:7" x14ac:dyDescent="0.2">
      <c r="B137" s="66" t="s">
        <v>5</v>
      </c>
      <c r="C137" s="51" t="str">
        <f t="shared" si="6"/>
        <v xml:space="preserve"> </v>
      </c>
      <c r="D137" s="51" t="str">
        <f t="shared" si="7"/>
        <v xml:space="preserve"> </v>
      </c>
      <c r="E137" s="51">
        <v>1.1574074074074073E-5</v>
      </c>
      <c r="F137" s="52" t="e">
        <f t="shared" si="8"/>
        <v>#N/A</v>
      </c>
      <c r="G137" t="str">
        <f>IF((ISERROR((VLOOKUP(B137,Calculation!C$2:C$1430,1,FALSE)))),"not entered","")</f>
        <v/>
      </c>
    </row>
    <row r="138" spans="2:7" x14ac:dyDescent="0.2">
      <c r="B138" s="66" t="s">
        <v>5</v>
      </c>
      <c r="C138" s="51" t="str">
        <f t="shared" si="6"/>
        <v xml:space="preserve"> </v>
      </c>
      <c r="D138" s="51" t="str">
        <f t="shared" si="7"/>
        <v xml:space="preserve"> </v>
      </c>
      <c r="E138" s="51">
        <v>1.1574074074074073E-5</v>
      </c>
      <c r="F138" s="52" t="e">
        <f t="shared" si="8"/>
        <v>#N/A</v>
      </c>
      <c r="G138" t="str">
        <f>IF((ISERROR((VLOOKUP(B138,Calculation!C$2:C$1430,1,FALSE)))),"not entered","")</f>
        <v/>
      </c>
    </row>
    <row r="139" spans="2:7" x14ac:dyDescent="0.2">
      <c r="B139" s="66" t="s">
        <v>5</v>
      </c>
      <c r="C139" s="51" t="str">
        <f t="shared" si="6"/>
        <v xml:space="preserve"> </v>
      </c>
      <c r="D139" s="51" t="str">
        <f t="shared" si="7"/>
        <v xml:space="preserve"> </v>
      </c>
      <c r="E139" s="51">
        <v>1.1574074074074073E-5</v>
      </c>
      <c r="F139" s="52" t="e">
        <f t="shared" si="8"/>
        <v>#N/A</v>
      </c>
      <c r="G139" t="str">
        <f>IF((ISERROR((VLOOKUP(B139,Calculation!C$2:C$1430,1,FALSE)))),"not entered","")</f>
        <v/>
      </c>
    </row>
    <row r="140" spans="2:7" x14ac:dyDescent="0.2">
      <c r="B140" s="66" t="s">
        <v>5</v>
      </c>
      <c r="C140" s="51" t="str">
        <f t="shared" si="6"/>
        <v xml:space="preserve"> </v>
      </c>
      <c r="D140" s="51" t="str">
        <f t="shared" si="7"/>
        <v xml:space="preserve"> </v>
      </c>
      <c r="E140" s="51">
        <v>1.1574074074074073E-5</v>
      </c>
      <c r="F140" s="52" t="e">
        <f t="shared" si="8"/>
        <v>#N/A</v>
      </c>
      <c r="G140" t="str">
        <f>IF((ISERROR((VLOOKUP(B140,Calculation!C$2:C$1430,1,FALSE)))),"not entered","")</f>
        <v/>
      </c>
    </row>
    <row r="141" spans="2:7" x14ac:dyDescent="0.2">
      <c r="B141" s="66" t="s">
        <v>5</v>
      </c>
      <c r="C141" s="51" t="str">
        <f t="shared" si="6"/>
        <v xml:space="preserve"> </v>
      </c>
      <c r="D141" s="51" t="str">
        <f t="shared" si="7"/>
        <v xml:space="preserve"> </v>
      </c>
      <c r="E141" s="51">
        <v>1.1574074074074073E-5</v>
      </c>
      <c r="F141" s="52" t="e">
        <f t="shared" si="8"/>
        <v>#N/A</v>
      </c>
      <c r="G141" t="str">
        <f>IF((ISERROR((VLOOKUP(B141,Calculation!C$2:C$1430,1,FALSE)))),"not entered","")</f>
        <v/>
      </c>
    </row>
    <row r="142" spans="2:7" x14ac:dyDescent="0.2">
      <c r="B142" s="66" t="s">
        <v>5</v>
      </c>
      <c r="C142" s="51" t="str">
        <f t="shared" si="6"/>
        <v xml:space="preserve"> </v>
      </c>
      <c r="D142" s="51" t="str">
        <f t="shared" si="7"/>
        <v xml:space="preserve"> </v>
      </c>
      <c r="E142" s="51">
        <v>1.1574074074074073E-5</v>
      </c>
      <c r="F142" s="52" t="e">
        <f t="shared" si="8"/>
        <v>#N/A</v>
      </c>
      <c r="G142" t="str">
        <f>IF((ISERROR((VLOOKUP(B142,Calculation!C$2:C$1430,1,FALSE)))),"not entered","")</f>
        <v/>
      </c>
    </row>
    <row r="143" spans="2:7" x14ac:dyDescent="0.2">
      <c r="B143" s="66" t="s">
        <v>5</v>
      </c>
      <c r="C143" s="51" t="str">
        <f t="shared" si="6"/>
        <v xml:space="preserve"> </v>
      </c>
      <c r="D143" s="51" t="str">
        <f t="shared" si="7"/>
        <v xml:space="preserve"> </v>
      </c>
      <c r="E143" s="51">
        <v>1.1574074074074073E-5</v>
      </c>
      <c r="F143" s="52" t="e">
        <f t="shared" si="8"/>
        <v>#N/A</v>
      </c>
      <c r="G143" t="str">
        <f>IF((ISERROR((VLOOKUP(B143,Calculation!C$2:C$1430,1,FALSE)))),"not entered","")</f>
        <v/>
      </c>
    </row>
    <row r="144" spans="2:7" x14ac:dyDescent="0.2">
      <c r="B144" s="66" t="s">
        <v>5</v>
      </c>
      <c r="C144" s="51" t="str">
        <f t="shared" si="6"/>
        <v xml:space="preserve"> </v>
      </c>
      <c r="D144" s="51" t="str">
        <f t="shared" si="7"/>
        <v xml:space="preserve"> </v>
      </c>
      <c r="E144" s="51">
        <v>1.1574074074074073E-5</v>
      </c>
      <c r="F144" s="52" t="e">
        <f t="shared" si="8"/>
        <v>#N/A</v>
      </c>
      <c r="G144" t="str">
        <f>IF((ISERROR((VLOOKUP(B144,Calculation!C$2:C$1430,1,FALSE)))),"not entered","")</f>
        <v/>
      </c>
    </row>
    <row r="145" spans="2:7" x14ac:dyDescent="0.2">
      <c r="B145" s="66" t="s">
        <v>5</v>
      </c>
      <c r="C145" s="51" t="str">
        <f t="shared" si="6"/>
        <v xml:space="preserve"> </v>
      </c>
      <c r="D145" s="51" t="str">
        <f t="shared" si="7"/>
        <v xml:space="preserve"> </v>
      </c>
      <c r="E145" s="51">
        <v>1.1574074074074073E-5</v>
      </c>
      <c r="F145" s="52" t="e">
        <f t="shared" si="8"/>
        <v>#N/A</v>
      </c>
      <c r="G145" t="str">
        <f>IF((ISERROR((VLOOKUP(B145,Calculation!C$2:C$1430,1,FALSE)))),"not entered","")</f>
        <v/>
      </c>
    </row>
    <row r="146" spans="2:7" x14ac:dyDescent="0.2">
      <c r="B146" s="66" t="s">
        <v>5</v>
      </c>
      <c r="C146" s="51" t="str">
        <f t="shared" si="6"/>
        <v xml:space="preserve"> </v>
      </c>
      <c r="D146" s="51" t="str">
        <f t="shared" si="7"/>
        <v xml:space="preserve"> </v>
      </c>
      <c r="E146" s="51">
        <v>1.1574074074074073E-5</v>
      </c>
      <c r="F146" s="52" t="e">
        <f t="shared" si="8"/>
        <v>#N/A</v>
      </c>
      <c r="G146" t="str">
        <f>IF((ISERROR((VLOOKUP(B146,Calculation!C$2:C$1430,1,FALSE)))),"not entered","")</f>
        <v/>
      </c>
    </row>
    <row r="147" spans="2:7" x14ac:dyDescent="0.2">
      <c r="B147" s="66" t="s">
        <v>5</v>
      </c>
      <c r="C147" s="51" t="str">
        <f t="shared" si="6"/>
        <v xml:space="preserve"> </v>
      </c>
      <c r="D147" s="51" t="str">
        <f t="shared" si="7"/>
        <v xml:space="preserve"> </v>
      </c>
      <c r="E147" s="51">
        <v>1.1574074074074073E-5</v>
      </c>
      <c r="F147" s="52" t="e">
        <f t="shared" si="8"/>
        <v>#N/A</v>
      </c>
      <c r="G147" t="str">
        <f>IF((ISERROR((VLOOKUP(B147,Calculation!C$2:C$1430,1,FALSE)))),"not entered","")</f>
        <v/>
      </c>
    </row>
    <row r="148" spans="2:7" x14ac:dyDescent="0.2">
      <c r="B148" s="66" t="s">
        <v>5</v>
      </c>
      <c r="C148" s="51" t="str">
        <f t="shared" si="6"/>
        <v xml:space="preserve"> </v>
      </c>
      <c r="D148" s="51" t="str">
        <f t="shared" si="7"/>
        <v xml:space="preserve"> </v>
      </c>
      <c r="E148" s="51">
        <v>1.1574074074074073E-5</v>
      </c>
      <c r="F148" s="52" t="e">
        <f t="shared" si="8"/>
        <v>#N/A</v>
      </c>
      <c r="G148" t="str">
        <f>IF((ISERROR((VLOOKUP(B148,Calculation!C$2:C$1430,1,FALSE)))),"not entered","")</f>
        <v/>
      </c>
    </row>
    <row r="149" spans="2:7" x14ac:dyDescent="0.2">
      <c r="B149" s="66" t="s">
        <v>5</v>
      </c>
      <c r="C149" s="51" t="str">
        <f t="shared" si="6"/>
        <v xml:space="preserve"> </v>
      </c>
      <c r="D149" s="51" t="str">
        <f t="shared" si="7"/>
        <v xml:space="preserve"> </v>
      </c>
      <c r="E149" s="51">
        <v>1.1574074074074073E-5</v>
      </c>
      <c r="F149" s="52" t="e">
        <f t="shared" si="8"/>
        <v>#N/A</v>
      </c>
      <c r="G149" t="str">
        <f>IF((ISERROR((VLOOKUP(B149,Calculation!C$2:C$1430,1,FALSE)))),"not entered","")</f>
        <v/>
      </c>
    </row>
    <row r="150" spans="2:7" x14ac:dyDescent="0.2">
      <c r="B150" s="66" t="s">
        <v>5</v>
      </c>
      <c r="C150" s="51" t="str">
        <f t="shared" si="6"/>
        <v xml:space="preserve"> </v>
      </c>
      <c r="D150" s="51" t="str">
        <f t="shared" si="7"/>
        <v xml:space="preserve"> </v>
      </c>
      <c r="E150" s="51">
        <v>1.1574074074074073E-5</v>
      </c>
      <c r="F150" s="52" t="e">
        <f t="shared" si="8"/>
        <v>#N/A</v>
      </c>
      <c r="G150" t="str">
        <f>IF((ISERROR((VLOOKUP(B150,Calculation!C$2:C$1430,1,FALSE)))),"not entered","")</f>
        <v/>
      </c>
    </row>
    <row r="151" spans="2:7" x14ac:dyDescent="0.2">
      <c r="B151" s="66" t="s">
        <v>5</v>
      </c>
      <c r="C151" s="51" t="str">
        <f t="shared" si="6"/>
        <v xml:space="preserve"> </v>
      </c>
      <c r="D151" s="51" t="str">
        <f t="shared" si="7"/>
        <v xml:space="preserve"> </v>
      </c>
      <c r="E151" s="51">
        <v>1.1574074074074073E-5</v>
      </c>
      <c r="F151" s="52" t="e">
        <f t="shared" si="8"/>
        <v>#N/A</v>
      </c>
      <c r="G151" t="str">
        <f>IF((ISERROR((VLOOKUP(B151,Calculation!C$2:C$1430,1,FALSE)))),"not entered","")</f>
        <v/>
      </c>
    </row>
    <row r="152" spans="2:7" x14ac:dyDescent="0.2">
      <c r="B152" s="66" t="s">
        <v>5</v>
      </c>
      <c r="C152" s="51" t="str">
        <f t="shared" si="6"/>
        <v xml:space="preserve"> </v>
      </c>
      <c r="D152" s="51" t="str">
        <f t="shared" si="7"/>
        <v xml:space="preserve"> </v>
      </c>
      <c r="E152" s="51">
        <v>1.1574074074074073E-5</v>
      </c>
      <c r="F152" s="52" t="e">
        <f t="shared" si="8"/>
        <v>#N/A</v>
      </c>
      <c r="G152" t="str">
        <f>IF((ISERROR((VLOOKUP(B152,Calculation!C$2:C$1430,1,FALSE)))),"not entered","")</f>
        <v/>
      </c>
    </row>
    <row r="153" spans="2:7" x14ac:dyDescent="0.2">
      <c r="B153" s="66" t="s">
        <v>5</v>
      </c>
      <c r="C153" s="51" t="str">
        <f t="shared" si="6"/>
        <v xml:space="preserve"> </v>
      </c>
      <c r="D153" s="51" t="str">
        <f t="shared" si="7"/>
        <v xml:space="preserve"> </v>
      </c>
      <c r="E153" s="51">
        <v>1.1574074074074073E-5</v>
      </c>
      <c r="F153" s="52" t="e">
        <f t="shared" si="8"/>
        <v>#N/A</v>
      </c>
      <c r="G153" t="str">
        <f>IF((ISERROR((VLOOKUP(B153,Calculation!C$2:C$1430,1,FALSE)))),"not entered","")</f>
        <v/>
      </c>
    </row>
    <row r="154" spans="2:7" x14ac:dyDescent="0.2">
      <c r="B154" s="66" t="s">
        <v>5</v>
      </c>
      <c r="C154" s="51" t="str">
        <f t="shared" si="6"/>
        <v xml:space="preserve"> </v>
      </c>
      <c r="D154" s="51" t="str">
        <f t="shared" si="7"/>
        <v xml:space="preserve"> </v>
      </c>
      <c r="E154" s="51">
        <v>1.1574074074074073E-5</v>
      </c>
      <c r="F154" s="52" t="e">
        <f t="shared" si="8"/>
        <v>#N/A</v>
      </c>
      <c r="G154" t="str">
        <f>IF((ISERROR((VLOOKUP(B154,Calculation!C$2:C$1430,1,FALSE)))),"not entered","")</f>
        <v/>
      </c>
    </row>
    <row r="155" spans="2:7" x14ac:dyDescent="0.2">
      <c r="B155" s="66" t="s">
        <v>5</v>
      </c>
      <c r="C155" s="51" t="str">
        <f t="shared" si="6"/>
        <v xml:space="preserve"> </v>
      </c>
      <c r="D155" s="51" t="str">
        <f t="shared" si="7"/>
        <v xml:space="preserve"> </v>
      </c>
      <c r="E155" s="51">
        <v>1.1574074074074073E-5</v>
      </c>
      <c r="F155" s="52" t="e">
        <f t="shared" si="8"/>
        <v>#N/A</v>
      </c>
      <c r="G155" t="str">
        <f>IF((ISERROR((VLOOKUP(B155,Calculation!C$2:C$1430,1,FALSE)))),"not entered","")</f>
        <v/>
      </c>
    </row>
    <row r="156" spans="2:7" x14ac:dyDescent="0.2">
      <c r="B156" s="66" t="s">
        <v>5</v>
      </c>
      <c r="C156" s="51" t="str">
        <f t="shared" si="6"/>
        <v xml:space="preserve"> </v>
      </c>
      <c r="D156" s="51" t="str">
        <f t="shared" si="7"/>
        <v xml:space="preserve"> </v>
      </c>
      <c r="E156" s="51">
        <v>1.1574074074074073E-5</v>
      </c>
      <c r="F156" s="52" t="e">
        <f t="shared" si="8"/>
        <v>#N/A</v>
      </c>
      <c r="G156" t="str">
        <f>IF((ISERROR((VLOOKUP(B156,Calculation!C$2:C$1430,1,FALSE)))),"not entered","")</f>
        <v/>
      </c>
    </row>
    <row r="157" spans="2:7" x14ac:dyDescent="0.2">
      <c r="B157" s="66" t="s">
        <v>5</v>
      </c>
      <c r="C157" s="51" t="str">
        <f t="shared" si="6"/>
        <v xml:space="preserve"> </v>
      </c>
      <c r="D157" s="51" t="str">
        <f t="shared" si="7"/>
        <v xml:space="preserve"> </v>
      </c>
      <c r="E157" s="51">
        <v>1.1574074074074073E-5</v>
      </c>
      <c r="F157" s="52" t="e">
        <f t="shared" si="8"/>
        <v>#N/A</v>
      </c>
      <c r="G157" t="str">
        <f>IF((ISERROR((VLOOKUP(B157,Calculation!C$2:C$1430,1,FALSE)))),"not entered","")</f>
        <v/>
      </c>
    </row>
    <row r="158" spans="2:7" x14ac:dyDescent="0.2">
      <c r="B158" s="66" t="s">
        <v>5</v>
      </c>
      <c r="C158" s="51" t="str">
        <f t="shared" si="6"/>
        <v xml:space="preserve"> </v>
      </c>
      <c r="D158" s="51" t="str">
        <f t="shared" si="7"/>
        <v xml:space="preserve"> </v>
      </c>
      <c r="E158" s="51">
        <v>1.1574074074074073E-5</v>
      </c>
      <c r="F158" s="52" t="e">
        <f t="shared" si="8"/>
        <v>#N/A</v>
      </c>
      <c r="G158" t="str">
        <f>IF((ISERROR((VLOOKUP(B158,Calculation!C$2:C$1430,1,FALSE)))),"not entered","")</f>
        <v/>
      </c>
    </row>
    <row r="159" spans="2:7" x14ac:dyDescent="0.2">
      <c r="B159" s="66" t="s">
        <v>5</v>
      </c>
      <c r="C159" s="51" t="str">
        <f t="shared" si="6"/>
        <v xml:space="preserve"> </v>
      </c>
      <c r="D159" s="51" t="str">
        <f t="shared" si="7"/>
        <v xml:space="preserve"> </v>
      </c>
      <c r="E159" s="51">
        <v>1.1574074074074073E-5</v>
      </c>
      <c r="F159" s="52" t="e">
        <f t="shared" si="8"/>
        <v>#N/A</v>
      </c>
      <c r="G159" t="str">
        <f>IF((ISERROR((VLOOKUP(B159,Calculation!C$2:C$1430,1,FALSE)))),"not entered","")</f>
        <v/>
      </c>
    </row>
    <row r="160" spans="2:7" x14ac:dyDescent="0.2">
      <c r="B160" s="66" t="s">
        <v>5</v>
      </c>
      <c r="C160" s="51" t="str">
        <f t="shared" si="6"/>
        <v xml:space="preserve"> </v>
      </c>
      <c r="D160" s="51" t="str">
        <f t="shared" si="7"/>
        <v xml:space="preserve"> </v>
      </c>
      <c r="E160" s="51">
        <v>1.1574074074074073E-5</v>
      </c>
      <c r="F160" s="52" t="e">
        <f t="shared" si="8"/>
        <v>#N/A</v>
      </c>
      <c r="G160" t="str">
        <f>IF((ISERROR((VLOOKUP(B160,Calculation!C$2:C$1430,1,FALSE)))),"not entered","")</f>
        <v/>
      </c>
    </row>
    <row r="161" spans="2:7" x14ac:dyDescent="0.2">
      <c r="B161" s="66" t="s">
        <v>5</v>
      </c>
      <c r="C161" s="51" t="str">
        <f t="shared" si="6"/>
        <v xml:space="preserve"> </v>
      </c>
      <c r="D161" s="51" t="str">
        <f t="shared" si="7"/>
        <v xml:space="preserve"> </v>
      </c>
      <c r="E161" s="51">
        <v>1.1574074074074073E-5</v>
      </c>
      <c r="F161" s="52" t="e">
        <f t="shared" si="8"/>
        <v>#N/A</v>
      </c>
      <c r="G161" t="str">
        <f>IF((ISERROR((VLOOKUP(B161,Calculation!C$2:C$1430,1,FALSE)))),"not entered","")</f>
        <v/>
      </c>
    </row>
    <row r="162" spans="2:7" x14ac:dyDescent="0.2">
      <c r="B162" s="66" t="s">
        <v>5</v>
      </c>
      <c r="C162" s="51" t="str">
        <f t="shared" si="6"/>
        <v xml:space="preserve"> </v>
      </c>
      <c r="D162" s="51" t="str">
        <f t="shared" si="7"/>
        <v xml:space="preserve"> </v>
      </c>
      <c r="E162" s="51">
        <v>1.1574074074074073E-5</v>
      </c>
      <c r="F162" s="52" t="e">
        <f t="shared" si="8"/>
        <v>#N/A</v>
      </c>
      <c r="G162" t="str">
        <f>IF((ISERROR((VLOOKUP(B162,Calculation!C$2:C$1430,1,FALSE)))),"not entered","")</f>
        <v/>
      </c>
    </row>
    <row r="163" spans="2:7" x14ac:dyDescent="0.2">
      <c r="B163" s="66" t="s">
        <v>5</v>
      </c>
      <c r="C163" s="51" t="str">
        <f t="shared" si="6"/>
        <v xml:space="preserve"> </v>
      </c>
      <c r="D163" s="51" t="str">
        <f t="shared" si="7"/>
        <v xml:space="preserve"> </v>
      </c>
      <c r="E163" s="51">
        <v>1.1574074074074073E-5</v>
      </c>
      <c r="F163" s="52" t="e">
        <f t="shared" si="8"/>
        <v>#N/A</v>
      </c>
      <c r="G163" t="str">
        <f>IF((ISERROR((VLOOKUP(B163,Calculation!C$2:C$1430,1,FALSE)))),"not entered","")</f>
        <v/>
      </c>
    </row>
    <row r="164" spans="2:7" x14ac:dyDescent="0.2">
      <c r="B164" s="66" t="s">
        <v>5</v>
      </c>
      <c r="C164" s="51" t="str">
        <f t="shared" si="6"/>
        <v xml:space="preserve"> </v>
      </c>
      <c r="D164" s="51" t="str">
        <f t="shared" si="7"/>
        <v xml:space="preserve"> </v>
      </c>
      <c r="E164" s="51">
        <v>1.1574074074074073E-5</v>
      </c>
      <c r="F164" s="52" t="e">
        <f t="shared" si="8"/>
        <v>#N/A</v>
      </c>
      <c r="G164" t="str">
        <f>IF((ISERROR((VLOOKUP(B164,Calculation!C$2:C$1430,1,FALSE)))),"not entered","")</f>
        <v/>
      </c>
    </row>
    <row r="165" spans="2:7" x14ac:dyDescent="0.2">
      <c r="B165" s="66" t="s">
        <v>5</v>
      </c>
      <c r="C165" s="51" t="str">
        <f t="shared" si="6"/>
        <v xml:space="preserve"> </v>
      </c>
      <c r="D165" s="51" t="str">
        <f t="shared" si="7"/>
        <v xml:space="preserve"> </v>
      </c>
      <c r="E165" s="51">
        <v>1.1574074074074073E-5</v>
      </c>
      <c r="F165" s="52" t="e">
        <f t="shared" si="8"/>
        <v>#N/A</v>
      </c>
      <c r="G165" t="str">
        <f>IF((ISERROR((VLOOKUP(B165,Calculation!C$2:C$1430,1,FALSE)))),"not entered","")</f>
        <v/>
      </c>
    </row>
    <row r="166" spans="2:7" x14ac:dyDescent="0.2">
      <c r="B166" s="66" t="s">
        <v>5</v>
      </c>
      <c r="C166" s="51" t="str">
        <f t="shared" si="6"/>
        <v xml:space="preserve"> </v>
      </c>
      <c r="D166" s="51" t="str">
        <f t="shared" si="7"/>
        <v xml:space="preserve"> </v>
      </c>
      <c r="E166" s="51">
        <v>1.1574074074074073E-5</v>
      </c>
      <c r="F166" s="52" t="e">
        <f t="shared" si="8"/>
        <v>#N/A</v>
      </c>
      <c r="G166" t="str">
        <f>IF((ISERROR((VLOOKUP(B166,Calculation!C$2:C$1430,1,FALSE)))),"not entered","")</f>
        <v/>
      </c>
    </row>
    <row r="167" spans="2:7" x14ac:dyDescent="0.2">
      <c r="B167" s="66" t="s">
        <v>5</v>
      </c>
      <c r="C167" s="51" t="str">
        <f t="shared" si="6"/>
        <v xml:space="preserve"> </v>
      </c>
      <c r="D167" s="51" t="str">
        <f t="shared" si="7"/>
        <v xml:space="preserve"> </v>
      </c>
      <c r="E167" s="51">
        <v>1.1574074074074073E-5</v>
      </c>
      <c r="F167" s="52" t="e">
        <f t="shared" si="8"/>
        <v>#N/A</v>
      </c>
      <c r="G167" t="str">
        <f>IF((ISERROR((VLOOKUP(B167,Calculation!C$2:C$1430,1,FALSE)))),"not entered","")</f>
        <v/>
      </c>
    </row>
    <row r="168" spans="2:7" x14ac:dyDescent="0.2">
      <c r="B168" s="66" t="s">
        <v>5</v>
      </c>
      <c r="C168" s="51" t="str">
        <f t="shared" si="6"/>
        <v xml:space="preserve"> </v>
      </c>
      <c r="D168" s="51" t="str">
        <f t="shared" si="7"/>
        <v xml:space="preserve"> </v>
      </c>
      <c r="E168" s="51">
        <v>1.1574074074074073E-5</v>
      </c>
      <c r="F168" s="52" t="e">
        <f t="shared" si="8"/>
        <v>#N/A</v>
      </c>
      <c r="G168" t="str">
        <f>IF((ISERROR((VLOOKUP(B168,Calculation!C$2:C$1430,1,FALSE)))),"not entered","")</f>
        <v/>
      </c>
    </row>
    <row r="169" spans="2:7" x14ac:dyDescent="0.2">
      <c r="B169" s="66" t="s">
        <v>5</v>
      </c>
      <c r="C169" s="51" t="str">
        <f t="shared" si="6"/>
        <v xml:space="preserve"> </v>
      </c>
      <c r="D169" s="51" t="str">
        <f t="shared" si="7"/>
        <v xml:space="preserve"> </v>
      </c>
      <c r="E169" s="51">
        <v>1.1574074074074073E-5</v>
      </c>
      <c r="F169" s="52" t="e">
        <f t="shared" si="8"/>
        <v>#N/A</v>
      </c>
      <c r="G169" t="str">
        <f>IF((ISERROR((VLOOKUP(B169,Calculation!C$2:C$1430,1,FALSE)))),"not entered","")</f>
        <v/>
      </c>
    </row>
    <row r="170" spans="2:7" x14ac:dyDescent="0.2">
      <c r="B170" s="66" t="s">
        <v>5</v>
      </c>
      <c r="C170" s="51" t="str">
        <f t="shared" si="6"/>
        <v xml:space="preserve"> </v>
      </c>
      <c r="D170" s="51" t="str">
        <f t="shared" si="7"/>
        <v xml:space="preserve"> </v>
      </c>
      <c r="E170" s="51">
        <v>1.1574074074074073E-5</v>
      </c>
      <c r="F170" s="52" t="e">
        <f t="shared" si="8"/>
        <v>#N/A</v>
      </c>
      <c r="G170" t="str">
        <f>IF((ISERROR((VLOOKUP(B170,Calculation!C$2:C$1430,1,FALSE)))),"not entered","")</f>
        <v/>
      </c>
    </row>
    <row r="171" spans="2:7" x14ac:dyDescent="0.2">
      <c r="B171" s="66" t="s">
        <v>5</v>
      </c>
      <c r="C171" s="51" t="str">
        <f t="shared" si="6"/>
        <v xml:space="preserve"> </v>
      </c>
      <c r="D171" s="51" t="str">
        <f t="shared" si="7"/>
        <v xml:space="preserve"> </v>
      </c>
      <c r="E171" s="51">
        <v>1.1574074074074073E-5</v>
      </c>
      <c r="F171" s="52" t="e">
        <f t="shared" si="8"/>
        <v>#N/A</v>
      </c>
      <c r="G171" t="str">
        <f>IF((ISERROR((VLOOKUP(B171,Calculation!C$2:C$1430,1,FALSE)))),"not entered","")</f>
        <v/>
      </c>
    </row>
    <row r="172" spans="2:7" x14ac:dyDescent="0.2">
      <c r="B172" s="66" t="s">
        <v>5</v>
      </c>
      <c r="C172" s="51" t="str">
        <f t="shared" si="6"/>
        <v xml:space="preserve"> </v>
      </c>
      <c r="D172" s="51" t="str">
        <f t="shared" si="7"/>
        <v xml:space="preserve"> </v>
      </c>
      <c r="E172" s="51">
        <v>1.1574074074074073E-5</v>
      </c>
      <c r="F172" s="52" t="e">
        <f t="shared" si="8"/>
        <v>#N/A</v>
      </c>
      <c r="G172" t="str">
        <f>IF((ISERROR((VLOOKUP(B172,Calculation!C$2:C$1430,1,FALSE)))),"not entered","")</f>
        <v/>
      </c>
    </row>
    <row r="173" spans="2:7" x14ac:dyDescent="0.2">
      <c r="B173" s="66" t="s">
        <v>5</v>
      </c>
      <c r="C173" s="51" t="str">
        <f t="shared" si="6"/>
        <v xml:space="preserve"> </v>
      </c>
      <c r="D173" s="51" t="str">
        <f t="shared" si="7"/>
        <v xml:space="preserve"> </v>
      </c>
      <c r="E173" s="51">
        <v>1.1574074074074073E-5</v>
      </c>
      <c r="F173" s="52" t="e">
        <f t="shared" si="8"/>
        <v>#N/A</v>
      </c>
      <c r="G173" t="str">
        <f>IF((ISERROR((VLOOKUP(B173,Calculation!C$2:C$1430,1,FALSE)))),"not entered","")</f>
        <v/>
      </c>
    </row>
    <row r="174" spans="2:7" x14ac:dyDescent="0.2">
      <c r="B174" s="66" t="s">
        <v>5</v>
      </c>
      <c r="C174" s="51" t="str">
        <f t="shared" si="6"/>
        <v xml:space="preserve"> </v>
      </c>
      <c r="D174" s="51" t="str">
        <f t="shared" si="7"/>
        <v xml:space="preserve"> </v>
      </c>
      <c r="E174" s="51">
        <v>1.1574074074074073E-5</v>
      </c>
      <c r="F174" s="52" t="e">
        <f t="shared" si="8"/>
        <v>#N/A</v>
      </c>
      <c r="G174" t="str">
        <f>IF((ISERROR((VLOOKUP(B174,Calculation!C$2:C$1430,1,FALSE)))),"not entered","")</f>
        <v/>
      </c>
    </row>
    <row r="175" spans="2:7" x14ac:dyDescent="0.2">
      <c r="B175" s="66" t="s">
        <v>5</v>
      </c>
      <c r="C175" s="51" t="str">
        <f t="shared" si="6"/>
        <v xml:space="preserve"> </v>
      </c>
      <c r="D175" s="51" t="str">
        <f t="shared" si="7"/>
        <v xml:space="preserve"> </v>
      </c>
      <c r="E175" s="51">
        <v>1.1574074074074073E-5</v>
      </c>
      <c r="F175" s="52" t="e">
        <f t="shared" si="8"/>
        <v>#N/A</v>
      </c>
      <c r="G175" t="str">
        <f>IF((ISERROR((VLOOKUP(B175,Calculation!C$2:C$1430,1,FALSE)))),"not entered","")</f>
        <v/>
      </c>
    </row>
    <row r="176" spans="2:7" x14ac:dyDescent="0.2">
      <c r="B176" s="66" t="s">
        <v>5</v>
      </c>
      <c r="C176" s="51" t="str">
        <f t="shared" si="6"/>
        <v xml:space="preserve"> </v>
      </c>
      <c r="D176" s="51" t="str">
        <f t="shared" si="7"/>
        <v xml:space="preserve"> </v>
      </c>
      <c r="E176" s="51">
        <v>1.1574074074074073E-5</v>
      </c>
      <c r="F176" s="52" t="e">
        <f t="shared" si="8"/>
        <v>#N/A</v>
      </c>
      <c r="G176" t="str">
        <f>IF((ISERROR((VLOOKUP(B176,Calculation!C$2:C$1430,1,FALSE)))),"not entered","")</f>
        <v/>
      </c>
    </row>
    <row r="177" spans="2:7" x14ac:dyDescent="0.2">
      <c r="B177" s="66" t="s">
        <v>5</v>
      </c>
      <c r="C177" s="51" t="str">
        <f t="shared" si="6"/>
        <v xml:space="preserve"> </v>
      </c>
      <c r="D177" s="51" t="str">
        <f t="shared" si="7"/>
        <v xml:space="preserve"> </v>
      </c>
      <c r="E177" s="51">
        <v>1.1574074074074073E-5</v>
      </c>
      <c r="F177" s="52" t="e">
        <f t="shared" si="8"/>
        <v>#N/A</v>
      </c>
      <c r="G177" t="str">
        <f>IF((ISERROR((VLOOKUP(B177,Calculation!C$2:C$1430,1,FALSE)))),"not entered","")</f>
        <v/>
      </c>
    </row>
    <row r="178" spans="2:7" x14ac:dyDescent="0.2">
      <c r="B178" s="66" t="s">
        <v>5</v>
      </c>
      <c r="C178" s="51" t="str">
        <f t="shared" si="6"/>
        <v xml:space="preserve"> </v>
      </c>
      <c r="D178" s="51" t="str">
        <f t="shared" si="7"/>
        <v xml:space="preserve"> </v>
      </c>
      <c r="E178" s="51">
        <v>1.1574074074074073E-5</v>
      </c>
      <c r="F178" s="52" t="e">
        <f t="shared" si="8"/>
        <v>#N/A</v>
      </c>
      <c r="G178" t="str">
        <f>IF((ISERROR((VLOOKUP(B178,Calculation!C$2:C$1430,1,FALSE)))),"not entered","")</f>
        <v/>
      </c>
    </row>
    <row r="179" spans="2:7" x14ac:dyDescent="0.2">
      <c r="B179" s="66" t="s">
        <v>5</v>
      </c>
      <c r="C179" s="51" t="str">
        <f t="shared" si="6"/>
        <v xml:space="preserve"> </v>
      </c>
      <c r="D179" s="51" t="str">
        <f t="shared" si="7"/>
        <v xml:space="preserve"> </v>
      </c>
      <c r="E179" s="51">
        <v>1.1574074074074073E-5</v>
      </c>
      <c r="F179" s="52" t="e">
        <f t="shared" si="8"/>
        <v>#N/A</v>
      </c>
      <c r="G179" t="str">
        <f>IF((ISERROR((VLOOKUP(B179,Calculation!C$2:C$1430,1,FALSE)))),"not entered","")</f>
        <v/>
      </c>
    </row>
    <row r="180" spans="2:7" x14ac:dyDescent="0.2">
      <c r="B180" s="66" t="s">
        <v>5</v>
      </c>
      <c r="C180" s="51" t="str">
        <f t="shared" si="6"/>
        <v xml:space="preserve"> </v>
      </c>
      <c r="D180" s="51" t="str">
        <f t="shared" si="7"/>
        <v xml:space="preserve"> </v>
      </c>
      <c r="E180" s="51">
        <v>1.1574074074074073E-5</v>
      </c>
      <c r="F180" s="52" t="e">
        <f t="shared" si="8"/>
        <v>#N/A</v>
      </c>
      <c r="G180" t="str">
        <f>IF((ISERROR((VLOOKUP(B180,Calculation!C$2:C$1430,1,FALSE)))),"not entered","")</f>
        <v/>
      </c>
    </row>
    <row r="181" spans="2:7" x14ac:dyDescent="0.2">
      <c r="B181" s="66" t="s">
        <v>5</v>
      </c>
      <c r="C181" s="51" t="str">
        <f t="shared" si="6"/>
        <v xml:space="preserve"> </v>
      </c>
      <c r="D181" s="51" t="str">
        <f t="shared" si="7"/>
        <v xml:space="preserve"> </v>
      </c>
      <c r="E181" s="51">
        <v>1.1574074074074073E-5</v>
      </c>
      <c r="F181" s="52" t="e">
        <f t="shared" si="8"/>
        <v>#N/A</v>
      </c>
      <c r="G181" t="str">
        <f>IF((ISERROR((VLOOKUP(B181,Calculation!C$2:C$1430,1,FALSE)))),"not entered","")</f>
        <v/>
      </c>
    </row>
    <row r="182" spans="2:7" x14ac:dyDescent="0.2">
      <c r="B182" s="66" t="s">
        <v>5</v>
      </c>
      <c r="C182" s="51" t="str">
        <f t="shared" si="6"/>
        <v xml:space="preserve"> </v>
      </c>
      <c r="D182" s="51" t="str">
        <f t="shared" si="7"/>
        <v xml:space="preserve"> </v>
      </c>
      <c r="E182" s="51">
        <v>1.1574074074074073E-5</v>
      </c>
      <c r="F182" s="52" t="e">
        <f t="shared" si="8"/>
        <v>#N/A</v>
      </c>
      <c r="G182" t="str">
        <f>IF((ISERROR((VLOOKUP(B182,Calculation!C$2:C$1430,1,FALSE)))),"not entered","")</f>
        <v/>
      </c>
    </row>
    <row r="183" spans="2:7" x14ac:dyDescent="0.2">
      <c r="B183" s="66" t="s">
        <v>5</v>
      </c>
      <c r="C183" s="51" t="str">
        <f t="shared" si="6"/>
        <v xml:space="preserve"> </v>
      </c>
      <c r="D183" s="51" t="str">
        <f t="shared" si="7"/>
        <v xml:space="preserve"> </v>
      </c>
      <c r="E183" s="51">
        <v>1.1574074074074073E-5</v>
      </c>
      <c r="F183" s="52" t="e">
        <f t="shared" si="8"/>
        <v>#N/A</v>
      </c>
      <c r="G183" t="str">
        <f>IF((ISERROR((VLOOKUP(B183,Calculation!C$2:C$1430,1,FALSE)))),"not entered","")</f>
        <v/>
      </c>
    </row>
    <row r="184" spans="2:7" x14ac:dyDescent="0.2">
      <c r="B184" s="66" t="s">
        <v>5</v>
      </c>
      <c r="C184" s="51" t="str">
        <f t="shared" si="6"/>
        <v xml:space="preserve"> </v>
      </c>
      <c r="D184" s="51" t="str">
        <f t="shared" si="7"/>
        <v xml:space="preserve"> </v>
      </c>
      <c r="E184" s="51">
        <v>1.1574074074074073E-5</v>
      </c>
      <c r="F184" s="52" t="e">
        <f t="shared" si="8"/>
        <v>#N/A</v>
      </c>
      <c r="G184" t="str">
        <f>IF((ISERROR((VLOOKUP(B184,Calculation!C$2:C$1430,1,FALSE)))),"not entered","")</f>
        <v/>
      </c>
    </row>
    <row r="185" spans="2:7" x14ac:dyDescent="0.2">
      <c r="B185" s="66" t="s">
        <v>5</v>
      </c>
      <c r="C185" s="51" t="str">
        <f t="shared" si="6"/>
        <v xml:space="preserve"> </v>
      </c>
      <c r="D185" s="51" t="str">
        <f t="shared" si="7"/>
        <v xml:space="preserve"> </v>
      </c>
      <c r="E185" s="51">
        <v>1.1574074074074073E-5</v>
      </c>
      <c r="F185" s="52" t="e">
        <f t="shared" si="8"/>
        <v>#N/A</v>
      </c>
      <c r="G185" t="str">
        <f>IF((ISERROR((VLOOKUP(B185,Calculation!C$2:C$1430,1,FALSE)))),"not entered","")</f>
        <v/>
      </c>
    </row>
    <row r="186" spans="2:7" x14ac:dyDescent="0.2">
      <c r="B186" s="66" t="s">
        <v>5</v>
      </c>
      <c r="C186" s="51" t="str">
        <f t="shared" si="6"/>
        <v xml:space="preserve"> </v>
      </c>
      <c r="D186" s="51" t="str">
        <f t="shared" si="7"/>
        <v xml:space="preserve"> </v>
      </c>
      <c r="E186" s="51">
        <v>1.1574074074074073E-5</v>
      </c>
      <c r="F186" s="52" t="e">
        <f t="shared" si="8"/>
        <v>#N/A</v>
      </c>
      <c r="G186" t="str">
        <f>IF((ISERROR((VLOOKUP(B186,Calculation!C$2:C$1430,1,FALSE)))),"not entered","")</f>
        <v/>
      </c>
    </row>
    <row r="187" spans="2:7" x14ac:dyDescent="0.2">
      <c r="B187" s="66" t="s">
        <v>5</v>
      </c>
      <c r="C187" s="51" t="str">
        <f t="shared" si="6"/>
        <v xml:space="preserve"> </v>
      </c>
      <c r="D187" s="51" t="str">
        <f t="shared" si="7"/>
        <v xml:space="preserve"> </v>
      </c>
      <c r="E187" s="51">
        <v>1.1574074074074073E-5</v>
      </c>
      <c r="F187" s="52" t="e">
        <f t="shared" si="8"/>
        <v>#N/A</v>
      </c>
      <c r="G187" t="str">
        <f>IF((ISERROR((VLOOKUP(B187,Calculation!C$2:C$1430,1,FALSE)))),"not entered","")</f>
        <v/>
      </c>
    </row>
    <row r="188" spans="2:7" x14ac:dyDescent="0.2">
      <c r="B188" s="66" t="s">
        <v>5</v>
      </c>
      <c r="C188" s="51" t="str">
        <f t="shared" si="6"/>
        <v xml:space="preserve"> </v>
      </c>
      <c r="D188" s="51" t="str">
        <f t="shared" si="7"/>
        <v xml:space="preserve"> </v>
      </c>
      <c r="E188" s="51">
        <v>1.1574074074074073E-5</v>
      </c>
      <c r="F188" s="52" t="e">
        <f t="shared" si="8"/>
        <v>#N/A</v>
      </c>
      <c r="G188" t="str">
        <f>IF((ISERROR((VLOOKUP(B188,Calculation!C$2:C$1430,1,FALSE)))),"not entered","")</f>
        <v/>
      </c>
    </row>
    <row r="189" spans="2:7" x14ac:dyDescent="0.2">
      <c r="B189" s="66" t="s">
        <v>5</v>
      </c>
      <c r="C189" s="51" t="str">
        <f t="shared" si="6"/>
        <v xml:space="preserve"> </v>
      </c>
      <c r="D189" s="51" t="str">
        <f t="shared" si="7"/>
        <v xml:space="preserve"> </v>
      </c>
      <c r="E189" s="51">
        <v>1.1574074074074073E-5</v>
      </c>
      <c r="F189" s="52" t="e">
        <f t="shared" si="8"/>
        <v>#N/A</v>
      </c>
      <c r="G189" t="str">
        <f>IF((ISERROR((VLOOKUP(B189,Calculation!C$2:C$1430,1,FALSE)))),"not entered","")</f>
        <v/>
      </c>
    </row>
    <row r="190" spans="2:7" x14ac:dyDescent="0.2">
      <c r="B190" s="66" t="s">
        <v>5</v>
      </c>
      <c r="C190" s="51" t="str">
        <f t="shared" si="6"/>
        <v xml:space="preserve"> </v>
      </c>
      <c r="D190" s="51" t="str">
        <f t="shared" si="7"/>
        <v xml:space="preserve"> </v>
      </c>
      <c r="E190" s="51">
        <v>1.1574074074074073E-5</v>
      </c>
      <c r="F190" s="52" t="e">
        <f t="shared" si="8"/>
        <v>#N/A</v>
      </c>
      <c r="G190" t="str">
        <f>IF((ISERROR((VLOOKUP(B190,Calculation!C$2:C$1430,1,FALSE)))),"not entered","")</f>
        <v/>
      </c>
    </row>
    <row r="191" spans="2:7" x14ac:dyDescent="0.2">
      <c r="B191" s="66" t="s">
        <v>5</v>
      </c>
      <c r="C191" s="51" t="str">
        <f t="shared" si="6"/>
        <v xml:space="preserve"> </v>
      </c>
      <c r="D191" s="51" t="str">
        <f t="shared" si="7"/>
        <v xml:space="preserve"> </v>
      </c>
      <c r="E191" s="51">
        <v>1.1574074074074073E-5</v>
      </c>
      <c r="F191" s="52" t="e">
        <f t="shared" si="8"/>
        <v>#N/A</v>
      </c>
      <c r="G191" t="str">
        <f>IF((ISERROR((VLOOKUP(B191,Calculation!C$2:C$1430,1,FALSE)))),"not entered","")</f>
        <v/>
      </c>
    </row>
    <row r="192" spans="2:7" x14ac:dyDescent="0.2">
      <c r="B192" s="66" t="s">
        <v>5</v>
      </c>
      <c r="C192" s="51" t="str">
        <f t="shared" si="6"/>
        <v xml:space="preserve"> </v>
      </c>
      <c r="D192" s="51" t="str">
        <f t="shared" si="7"/>
        <v xml:space="preserve"> </v>
      </c>
      <c r="E192" s="51">
        <v>1.1574074074074073E-5</v>
      </c>
      <c r="F192" s="52" t="e">
        <f t="shared" si="8"/>
        <v>#N/A</v>
      </c>
      <c r="G192" t="str">
        <f>IF((ISERROR((VLOOKUP(B192,Calculation!C$2:C$1430,1,FALSE)))),"not entered","")</f>
        <v/>
      </c>
    </row>
    <row r="193" spans="2:7" x14ac:dyDescent="0.2">
      <c r="B193" s="66" t="s">
        <v>5</v>
      </c>
      <c r="C193" s="51" t="str">
        <f t="shared" si="6"/>
        <v xml:space="preserve"> </v>
      </c>
      <c r="D193" s="51" t="str">
        <f t="shared" si="7"/>
        <v xml:space="preserve"> </v>
      </c>
      <c r="E193" s="51">
        <v>1.1574074074074073E-5</v>
      </c>
      <c r="F193" s="52" t="e">
        <f t="shared" si="8"/>
        <v>#N/A</v>
      </c>
      <c r="G193" t="str">
        <f>IF((ISERROR((VLOOKUP(B193,Calculation!C$2:C$1430,1,FALSE)))),"not entered","")</f>
        <v/>
      </c>
    </row>
    <row r="194" spans="2:7" x14ac:dyDescent="0.2">
      <c r="B194" s="66" t="s">
        <v>5</v>
      </c>
      <c r="C194" s="51" t="str">
        <f t="shared" si="6"/>
        <v xml:space="preserve"> </v>
      </c>
      <c r="D194" s="51" t="str">
        <f t="shared" si="7"/>
        <v xml:space="preserve"> </v>
      </c>
      <c r="E194" s="51">
        <v>1.1574074074074073E-5</v>
      </c>
      <c r="F194" s="52" t="e">
        <f t="shared" si="8"/>
        <v>#N/A</v>
      </c>
      <c r="G194" t="str">
        <f>IF((ISERROR((VLOOKUP(B194,Calculation!C$2:C$1430,1,FALSE)))),"not entered","")</f>
        <v/>
      </c>
    </row>
    <row r="195" spans="2:7" x14ac:dyDescent="0.2">
      <c r="B195" s="66" t="s">
        <v>5</v>
      </c>
      <c r="C195" s="51" t="str">
        <f t="shared" si="6"/>
        <v xml:space="preserve"> </v>
      </c>
      <c r="D195" s="51" t="str">
        <f t="shared" si="7"/>
        <v xml:space="preserve"> </v>
      </c>
      <c r="E195" s="51">
        <v>1.1574074074074073E-5</v>
      </c>
      <c r="F195" s="52" t="e">
        <f t="shared" si="8"/>
        <v>#N/A</v>
      </c>
      <c r="G195" t="str">
        <f>IF((ISERROR((VLOOKUP(B195,Calculation!C$2:C$1430,1,FALSE)))),"not entered","")</f>
        <v/>
      </c>
    </row>
    <row r="196" spans="2:7" x14ac:dyDescent="0.2">
      <c r="B196" s="66" t="s">
        <v>5</v>
      </c>
      <c r="C196" s="51" t="str">
        <f t="shared" si="6"/>
        <v xml:space="preserve"> </v>
      </c>
      <c r="D196" s="51" t="str">
        <f t="shared" si="7"/>
        <v xml:space="preserve"> </v>
      </c>
      <c r="E196" s="51">
        <v>1.1574074074074073E-5</v>
      </c>
      <c r="F196" s="52" t="e">
        <f t="shared" si="8"/>
        <v>#N/A</v>
      </c>
      <c r="G196" t="str">
        <f>IF((ISERROR((VLOOKUP(B196,Calculation!C$2:C$1430,1,FALSE)))),"not entered","")</f>
        <v/>
      </c>
    </row>
    <row r="197" spans="2:7" x14ac:dyDescent="0.2">
      <c r="B197" s="66" t="s">
        <v>5</v>
      </c>
      <c r="C197" s="51" t="str">
        <f t="shared" si="6"/>
        <v xml:space="preserve"> </v>
      </c>
      <c r="D197" s="51" t="str">
        <f t="shared" si="7"/>
        <v xml:space="preserve"> </v>
      </c>
      <c r="E197" s="51">
        <v>1.1574074074074073E-5</v>
      </c>
      <c r="F197" s="52" t="e">
        <f t="shared" si="8"/>
        <v>#N/A</v>
      </c>
      <c r="G197" t="str">
        <f>IF((ISERROR((VLOOKUP(B197,Calculation!C$2:C$1430,1,FALSE)))),"not entered","")</f>
        <v/>
      </c>
    </row>
    <row r="198" spans="2:7" x14ac:dyDescent="0.2">
      <c r="B198" s="66" t="s">
        <v>5</v>
      </c>
      <c r="C198" s="51" t="str">
        <f t="shared" ref="C198:C253" si="9">VLOOKUP(B198,name,3,FALSE)</f>
        <v xml:space="preserve"> </v>
      </c>
      <c r="D198" s="51" t="str">
        <f t="shared" ref="D198:D253" si="10">VLOOKUP(B198,name,2,FALSE)</f>
        <v xml:space="preserve"> </v>
      </c>
      <c r="E198" s="51">
        <v>1.1574074074074073E-5</v>
      </c>
      <c r="F198" s="52" t="e">
        <f t="shared" ref="F198:F253" si="11">(VLOOKUP(C198,C$4:E$5,3,FALSE))/(E198/10000)</f>
        <v>#N/A</v>
      </c>
      <c r="G198" t="str">
        <f>IF((ISERROR((VLOOKUP(B198,Calculation!C$2:C$1430,1,FALSE)))),"not entered","")</f>
        <v/>
      </c>
    </row>
    <row r="199" spans="2:7" x14ac:dyDescent="0.2">
      <c r="B199" s="66" t="s">
        <v>5</v>
      </c>
      <c r="C199" s="51" t="str">
        <f t="shared" si="9"/>
        <v xml:space="preserve"> </v>
      </c>
      <c r="D199" s="51" t="str">
        <f t="shared" si="10"/>
        <v xml:space="preserve"> </v>
      </c>
      <c r="E199" s="51">
        <v>1.1574074074074073E-5</v>
      </c>
      <c r="F199" s="52" t="e">
        <f t="shared" si="11"/>
        <v>#N/A</v>
      </c>
      <c r="G199" t="str">
        <f>IF((ISERROR((VLOOKUP(B199,Calculation!C$2:C$1430,1,FALSE)))),"not entered","")</f>
        <v/>
      </c>
    </row>
    <row r="200" spans="2:7" x14ac:dyDescent="0.2">
      <c r="B200" s="66" t="s">
        <v>5</v>
      </c>
      <c r="C200" s="51" t="str">
        <f t="shared" si="9"/>
        <v xml:space="preserve"> </v>
      </c>
      <c r="D200" s="51" t="str">
        <f t="shared" si="10"/>
        <v xml:space="preserve"> </v>
      </c>
      <c r="E200" s="51">
        <v>1.1574074074074073E-5</v>
      </c>
      <c r="F200" s="52" t="e">
        <f t="shared" si="11"/>
        <v>#N/A</v>
      </c>
      <c r="G200" t="str">
        <f>IF((ISERROR((VLOOKUP(B200,Calculation!C$2:C$1430,1,FALSE)))),"not entered","")</f>
        <v/>
      </c>
    </row>
    <row r="201" spans="2:7" x14ac:dyDescent="0.2">
      <c r="B201" s="66" t="s">
        <v>5</v>
      </c>
      <c r="C201" s="51" t="str">
        <f t="shared" si="9"/>
        <v xml:space="preserve"> </v>
      </c>
      <c r="D201" s="51" t="str">
        <f t="shared" si="10"/>
        <v xml:space="preserve"> </v>
      </c>
      <c r="E201" s="51">
        <v>1.1574074074074073E-5</v>
      </c>
      <c r="F201" s="52" t="e">
        <f t="shared" si="11"/>
        <v>#N/A</v>
      </c>
      <c r="G201" t="str">
        <f>IF((ISERROR((VLOOKUP(B201,Calculation!C$2:C$1430,1,FALSE)))),"not entered","")</f>
        <v/>
      </c>
    </row>
    <row r="202" spans="2:7" x14ac:dyDescent="0.2">
      <c r="B202" s="66" t="s">
        <v>5</v>
      </c>
      <c r="C202" s="51" t="str">
        <f t="shared" si="9"/>
        <v xml:space="preserve"> </v>
      </c>
      <c r="D202" s="51" t="str">
        <f t="shared" si="10"/>
        <v xml:space="preserve"> </v>
      </c>
      <c r="E202" s="51">
        <v>1.1574074074074073E-5</v>
      </c>
      <c r="F202" s="52" t="e">
        <f t="shared" si="11"/>
        <v>#N/A</v>
      </c>
      <c r="G202" t="str">
        <f>IF((ISERROR((VLOOKUP(B202,Calculation!C$2:C$1430,1,FALSE)))),"not entered","")</f>
        <v/>
      </c>
    </row>
    <row r="203" spans="2:7" x14ac:dyDescent="0.2">
      <c r="B203" s="66" t="s">
        <v>5</v>
      </c>
      <c r="C203" s="51" t="str">
        <f t="shared" si="9"/>
        <v xml:space="preserve"> </v>
      </c>
      <c r="D203" s="51" t="str">
        <f t="shared" si="10"/>
        <v xml:space="preserve"> </v>
      </c>
      <c r="E203" s="51">
        <v>1.1574074074074073E-5</v>
      </c>
      <c r="F203" s="52" t="e">
        <f t="shared" si="11"/>
        <v>#N/A</v>
      </c>
      <c r="G203" t="str">
        <f>IF((ISERROR((VLOOKUP(B203,Calculation!C$2:C$1430,1,FALSE)))),"not entered","")</f>
        <v/>
      </c>
    </row>
    <row r="204" spans="2:7" x14ac:dyDescent="0.2">
      <c r="B204" s="66" t="s">
        <v>5</v>
      </c>
      <c r="C204" s="51" t="str">
        <f t="shared" si="9"/>
        <v xml:space="preserve"> </v>
      </c>
      <c r="D204" s="51" t="str">
        <f t="shared" si="10"/>
        <v xml:space="preserve"> </v>
      </c>
      <c r="E204" s="51">
        <v>1.1574074074074073E-5</v>
      </c>
      <c r="F204" s="52" t="e">
        <f t="shared" si="11"/>
        <v>#N/A</v>
      </c>
      <c r="G204" t="str">
        <f>IF((ISERROR((VLOOKUP(B204,Calculation!C$2:C$1430,1,FALSE)))),"not entered","")</f>
        <v/>
      </c>
    </row>
    <row r="205" spans="2:7" x14ac:dyDescent="0.2">
      <c r="B205" s="66" t="s">
        <v>5</v>
      </c>
      <c r="C205" s="51" t="str">
        <f t="shared" si="9"/>
        <v xml:space="preserve"> </v>
      </c>
      <c r="D205" s="51" t="str">
        <f t="shared" si="10"/>
        <v xml:space="preserve"> </v>
      </c>
      <c r="E205" s="51">
        <v>1.1574074074074073E-5</v>
      </c>
      <c r="F205" s="52" t="e">
        <f t="shared" si="11"/>
        <v>#N/A</v>
      </c>
      <c r="G205" t="str">
        <f>IF((ISERROR((VLOOKUP(B205,Calculation!C$2:C$1430,1,FALSE)))),"not entered","")</f>
        <v/>
      </c>
    </row>
    <row r="206" spans="2:7" x14ac:dyDescent="0.2">
      <c r="B206" s="66" t="s">
        <v>5</v>
      </c>
      <c r="C206" s="51" t="str">
        <f t="shared" si="9"/>
        <v xml:space="preserve"> </v>
      </c>
      <c r="D206" s="51" t="str">
        <f t="shared" si="10"/>
        <v xml:space="preserve"> </v>
      </c>
      <c r="E206" s="51">
        <v>1.1574074074074073E-5</v>
      </c>
      <c r="F206" s="52" t="e">
        <f t="shared" si="11"/>
        <v>#N/A</v>
      </c>
      <c r="G206" t="str">
        <f>IF((ISERROR((VLOOKUP(B206,Calculation!C$2:C$1430,1,FALSE)))),"not entered","")</f>
        <v/>
      </c>
    </row>
    <row r="207" spans="2:7" x14ac:dyDescent="0.2">
      <c r="B207" s="66" t="s">
        <v>5</v>
      </c>
      <c r="C207" s="51" t="str">
        <f t="shared" si="9"/>
        <v xml:space="preserve"> </v>
      </c>
      <c r="D207" s="51" t="str">
        <f t="shared" si="10"/>
        <v xml:space="preserve"> </v>
      </c>
      <c r="E207" s="51">
        <v>1.1574074074074073E-5</v>
      </c>
      <c r="F207" s="52" t="e">
        <f t="shared" si="11"/>
        <v>#N/A</v>
      </c>
      <c r="G207" t="str">
        <f>IF((ISERROR((VLOOKUP(B207,Calculation!C$2:C$1430,1,FALSE)))),"not entered","")</f>
        <v/>
      </c>
    </row>
    <row r="208" spans="2:7" x14ac:dyDescent="0.2">
      <c r="B208" s="66" t="s">
        <v>5</v>
      </c>
      <c r="C208" s="51" t="str">
        <f t="shared" si="9"/>
        <v xml:space="preserve"> </v>
      </c>
      <c r="D208" s="51" t="str">
        <f t="shared" si="10"/>
        <v xml:space="preserve"> </v>
      </c>
      <c r="E208" s="51">
        <v>1.1574074074074073E-5</v>
      </c>
      <c r="F208" s="52" t="e">
        <f t="shared" si="11"/>
        <v>#N/A</v>
      </c>
      <c r="G208" t="str">
        <f>IF((ISERROR((VLOOKUP(B208,Calculation!C$2:C$1430,1,FALSE)))),"not entered","")</f>
        <v/>
      </c>
    </row>
    <row r="209" spans="2:7" x14ac:dyDescent="0.2">
      <c r="B209" s="66" t="s">
        <v>5</v>
      </c>
      <c r="C209" s="51" t="str">
        <f t="shared" si="9"/>
        <v xml:space="preserve"> </v>
      </c>
      <c r="D209" s="51" t="str">
        <f t="shared" si="10"/>
        <v xml:space="preserve"> </v>
      </c>
      <c r="E209" s="51">
        <v>1.1574074074074073E-5</v>
      </c>
      <c r="F209" s="52" t="e">
        <f t="shared" si="11"/>
        <v>#N/A</v>
      </c>
      <c r="G209" t="str">
        <f>IF((ISERROR((VLOOKUP(B209,Calculation!C$2:C$1430,1,FALSE)))),"not entered","")</f>
        <v/>
      </c>
    </row>
    <row r="210" spans="2:7" x14ac:dyDescent="0.2">
      <c r="B210" s="66" t="s">
        <v>5</v>
      </c>
      <c r="C210" s="51" t="str">
        <f t="shared" si="9"/>
        <v xml:space="preserve"> </v>
      </c>
      <c r="D210" s="51" t="str">
        <f t="shared" si="10"/>
        <v xml:space="preserve"> </v>
      </c>
      <c r="E210" s="51">
        <v>1.1574074074074073E-5</v>
      </c>
      <c r="F210" s="52" t="e">
        <f t="shared" si="11"/>
        <v>#N/A</v>
      </c>
      <c r="G210" t="str">
        <f>IF((ISERROR((VLOOKUP(B210,Calculation!C$2:C$1430,1,FALSE)))),"not entered","")</f>
        <v/>
      </c>
    </row>
    <row r="211" spans="2:7" x14ac:dyDescent="0.2">
      <c r="B211" s="66" t="s">
        <v>5</v>
      </c>
      <c r="C211" s="51" t="str">
        <f t="shared" si="9"/>
        <v xml:space="preserve"> </v>
      </c>
      <c r="D211" s="51" t="str">
        <f t="shared" si="10"/>
        <v xml:space="preserve"> </v>
      </c>
      <c r="E211" s="51">
        <v>1.1574074074074073E-5</v>
      </c>
      <c r="F211" s="52" t="e">
        <f t="shared" si="11"/>
        <v>#N/A</v>
      </c>
      <c r="G211" t="str">
        <f>IF((ISERROR((VLOOKUP(B211,Calculation!C$2:C$1430,1,FALSE)))),"not entered","")</f>
        <v/>
      </c>
    </row>
    <row r="212" spans="2:7" x14ac:dyDescent="0.2">
      <c r="B212" s="66" t="s">
        <v>5</v>
      </c>
      <c r="C212" s="51" t="str">
        <f t="shared" si="9"/>
        <v xml:space="preserve"> </v>
      </c>
      <c r="D212" s="51" t="str">
        <f t="shared" si="10"/>
        <v xml:space="preserve"> </v>
      </c>
      <c r="E212" s="51">
        <v>1.1574074074074073E-5</v>
      </c>
      <c r="F212" s="52" t="e">
        <f t="shared" si="11"/>
        <v>#N/A</v>
      </c>
      <c r="G212" t="str">
        <f>IF((ISERROR((VLOOKUP(B212,Calculation!C$2:C$1430,1,FALSE)))),"not entered","")</f>
        <v/>
      </c>
    </row>
    <row r="213" spans="2:7" x14ac:dyDescent="0.2">
      <c r="B213" s="66" t="s">
        <v>5</v>
      </c>
      <c r="C213" s="51" t="str">
        <f t="shared" si="9"/>
        <v xml:space="preserve"> </v>
      </c>
      <c r="D213" s="51" t="str">
        <f t="shared" si="10"/>
        <v xml:space="preserve"> </v>
      </c>
      <c r="E213" s="51">
        <v>1.1574074074074073E-5</v>
      </c>
      <c r="F213" s="52" t="e">
        <f t="shared" si="11"/>
        <v>#N/A</v>
      </c>
      <c r="G213" t="str">
        <f>IF((ISERROR((VLOOKUP(B213,Calculation!C$2:C$1430,1,FALSE)))),"not entered","")</f>
        <v/>
      </c>
    </row>
    <row r="214" spans="2:7" x14ac:dyDescent="0.2">
      <c r="B214" s="66" t="s">
        <v>5</v>
      </c>
      <c r="C214" s="51" t="str">
        <f t="shared" si="9"/>
        <v xml:space="preserve"> </v>
      </c>
      <c r="D214" s="51" t="str">
        <f t="shared" si="10"/>
        <v xml:space="preserve"> </v>
      </c>
      <c r="E214" s="51">
        <v>1.1574074074074073E-5</v>
      </c>
      <c r="F214" s="52" t="e">
        <f t="shared" si="11"/>
        <v>#N/A</v>
      </c>
      <c r="G214" t="str">
        <f>IF((ISERROR((VLOOKUP(B214,Calculation!C$2:C$1430,1,FALSE)))),"not entered","")</f>
        <v/>
      </c>
    </row>
    <row r="215" spans="2:7" x14ac:dyDescent="0.2">
      <c r="B215" s="66" t="s">
        <v>5</v>
      </c>
      <c r="C215" s="51" t="str">
        <f t="shared" si="9"/>
        <v xml:space="preserve"> </v>
      </c>
      <c r="D215" s="51" t="str">
        <f t="shared" si="10"/>
        <v xml:space="preserve"> </v>
      </c>
      <c r="E215" s="51">
        <v>1.1574074074074073E-5</v>
      </c>
      <c r="F215" s="52" t="e">
        <f t="shared" si="11"/>
        <v>#N/A</v>
      </c>
      <c r="G215" t="str">
        <f>IF((ISERROR((VLOOKUP(B215,Calculation!C$2:C$1430,1,FALSE)))),"not entered","")</f>
        <v/>
      </c>
    </row>
    <row r="216" spans="2:7" x14ac:dyDescent="0.2">
      <c r="B216" s="66" t="s">
        <v>5</v>
      </c>
      <c r="C216" s="51" t="str">
        <f t="shared" si="9"/>
        <v xml:space="preserve"> </v>
      </c>
      <c r="D216" s="51" t="str">
        <f t="shared" si="10"/>
        <v xml:space="preserve"> </v>
      </c>
      <c r="E216" s="51">
        <v>1.1574074074074073E-5</v>
      </c>
      <c r="F216" s="52" t="e">
        <f t="shared" si="11"/>
        <v>#N/A</v>
      </c>
      <c r="G216" t="str">
        <f>IF((ISERROR((VLOOKUP(B216,Calculation!C$2:C$1430,1,FALSE)))),"not entered","")</f>
        <v/>
      </c>
    </row>
    <row r="217" spans="2:7" x14ac:dyDescent="0.2">
      <c r="B217" s="66" t="s">
        <v>5</v>
      </c>
      <c r="C217" s="51" t="str">
        <f t="shared" si="9"/>
        <v xml:space="preserve"> </v>
      </c>
      <c r="D217" s="51" t="str">
        <f t="shared" si="10"/>
        <v xml:space="preserve"> </v>
      </c>
      <c r="E217" s="51">
        <v>1.1574074074074073E-5</v>
      </c>
      <c r="F217" s="52" t="e">
        <f t="shared" si="11"/>
        <v>#N/A</v>
      </c>
      <c r="G217" t="str">
        <f>IF((ISERROR((VLOOKUP(B217,Calculation!C$2:C$1430,1,FALSE)))),"not entered","")</f>
        <v/>
      </c>
    </row>
    <row r="218" spans="2:7" x14ac:dyDescent="0.2">
      <c r="B218" s="66" t="s">
        <v>5</v>
      </c>
      <c r="C218" s="51" t="str">
        <f t="shared" si="9"/>
        <v xml:space="preserve"> </v>
      </c>
      <c r="D218" s="51" t="str">
        <f t="shared" si="10"/>
        <v xml:space="preserve"> </v>
      </c>
      <c r="E218" s="51">
        <v>1.1574074074074073E-5</v>
      </c>
      <c r="F218" s="52" t="e">
        <f t="shared" si="11"/>
        <v>#N/A</v>
      </c>
      <c r="G218" t="str">
        <f>IF((ISERROR((VLOOKUP(B218,Calculation!C$2:C$1430,1,FALSE)))),"not entered","")</f>
        <v/>
      </c>
    </row>
    <row r="219" spans="2:7" x14ac:dyDescent="0.2">
      <c r="B219" s="66" t="s">
        <v>5</v>
      </c>
      <c r="C219" s="51" t="str">
        <f t="shared" si="9"/>
        <v xml:space="preserve"> </v>
      </c>
      <c r="D219" s="51" t="str">
        <f t="shared" si="10"/>
        <v xml:space="preserve"> </v>
      </c>
      <c r="E219" s="51">
        <v>1.1574074074074073E-5</v>
      </c>
      <c r="F219" s="52" t="e">
        <f t="shared" si="11"/>
        <v>#N/A</v>
      </c>
      <c r="G219" t="str">
        <f>IF((ISERROR((VLOOKUP(B219,Calculation!C$2:C$1430,1,FALSE)))),"not entered","")</f>
        <v/>
      </c>
    </row>
    <row r="220" spans="2:7" x14ac:dyDescent="0.2">
      <c r="B220" s="66" t="s">
        <v>5</v>
      </c>
      <c r="C220" s="51" t="str">
        <f t="shared" si="9"/>
        <v xml:space="preserve"> </v>
      </c>
      <c r="D220" s="51" t="str">
        <f t="shared" si="10"/>
        <v xml:space="preserve"> </v>
      </c>
      <c r="E220" s="51">
        <v>1.1574074074074073E-5</v>
      </c>
      <c r="F220" s="52" t="e">
        <f t="shared" si="11"/>
        <v>#N/A</v>
      </c>
      <c r="G220" t="str">
        <f>IF((ISERROR((VLOOKUP(B220,Calculation!C$2:C$1430,1,FALSE)))),"not entered","")</f>
        <v/>
      </c>
    </row>
    <row r="221" spans="2:7" x14ac:dyDescent="0.2">
      <c r="B221" s="66" t="s">
        <v>5</v>
      </c>
      <c r="C221" s="51" t="str">
        <f t="shared" si="9"/>
        <v xml:space="preserve"> </v>
      </c>
      <c r="D221" s="51" t="str">
        <f t="shared" si="10"/>
        <v xml:space="preserve"> </v>
      </c>
      <c r="E221" s="51">
        <v>1.1574074074074073E-5</v>
      </c>
      <c r="F221" s="52" t="e">
        <f t="shared" si="11"/>
        <v>#N/A</v>
      </c>
      <c r="G221" t="str">
        <f>IF((ISERROR((VLOOKUP(B221,Calculation!C$2:C$1430,1,FALSE)))),"not entered","")</f>
        <v/>
      </c>
    </row>
    <row r="222" spans="2:7" x14ac:dyDescent="0.2">
      <c r="B222" s="66" t="s">
        <v>5</v>
      </c>
      <c r="C222" s="51" t="str">
        <f t="shared" si="9"/>
        <v xml:space="preserve"> </v>
      </c>
      <c r="D222" s="51" t="str">
        <f t="shared" si="10"/>
        <v xml:space="preserve"> </v>
      </c>
      <c r="E222" s="51">
        <v>1.1574074074074073E-5</v>
      </c>
      <c r="F222" s="52" t="e">
        <f t="shared" si="11"/>
        <v>#N/A</v>
      </c>
      <c r="G222" t="str">
        <f>IF((ISERROR((VLOOKUP(B222,Calculation!C$2:C$1430,1,FALSE)))),"not entered","")</f>
        <v/>
      </c>
    </row>
    <row r="223" spans="2:7" x14ac:dyDescent="0.2">
      <c r="B223" s="66" t="s">
        <v>5</v>
      </c>
      <c r="C223" s="51" t="str">
        <f t="shared" si="9"/>
        <v xml:space="preserve"> </v>
      </c>
      <c r="D223" s="51" t="str">
        <f t="shared" si="10"/>
        <v xml:space="preserve"> </v>
      </c>
      <c r="E223" s="51">
        <v>1.1574074074074073E-5</v>
      </c>
      <c r="F223" s="52" t="e">
        <f t="shared" si="11"/>
        <v>#N/A</v>
      </c>
      <c r="G223" t="str">
        <f>IF((ISERROR((VLOOKUP(B223,Calculation!C$2:C$1430,1,FALSE)))),"not entered","")</f>
        <v/>
      </c>
    </row>
    <row r="224" spans="2:7" x14ac:dyDescent="0.2">
      <c r="B224" s="66" t="s">
        <v>5</v>
      </c>
      <c r="C224" s="51" t="str">
        <f t="shared" si="9"/>
        <v xml:space="preserve"> </v>
      </c>
      <c r="D224" s="51" t="str">
        <f t="shared" si="10"/>
        <v xml:space="preserve"> </v>
      </c>
      <c r="E224" s="51">
        <v>1.1574074074074073E-5</v>
      </c>
      <c r="F224" s="52" t="e">
        <f t="shared" si="11"/>
        <v>#N/A</v>
      </c>
      <c r="G224" t="str">
        <f>IF((ISERROR((VLOOKUP(B224,Calculation!C$2:C$1430,1,FALSE)))),"not entered","")</f>
        <v/>
      </c>
    </row>
    <row r="225" spans="2:7" x14ac:dyDescent="0.2">
      <c r="B225" s="66" t="s">
        <v>5</v>
      </c>
      <c r="C225" s="51" t="str">
        <f t="shared" si="9"/>
        <v xml:space="preserve"> </v>
      </c>
      <c r="D225" s="51" t="str">
        <f t="shared" si="10"/>
        <v xml:space="preserve"> </v>
      </c>
      <c r="E225" s="51">
        <v>1.1574074074074073E-5</v>
      </c>
      <c r="F225" s="52" t="e">
        <f t="shared" si="11"/>
        <v>#N/A</v>
      </c>
      <c r="G225" t="str">
        <f>IF((ISERROR((VLOOKUP(B225,Calculation!C$2:C$1430,1,FALSE)))),"not entered","")</f>
        <v/>
      </c>
    </row>
    <row r="226" spans="2:7" x14ac:dyDescent="0.2">
      <c r="B226" s="66" t="s">
        <v>5</v>
      </c>
      <c r="C226" s="51" t="str">
        <f t="shared" si="9"/>
        <v xml:space="preserve"> </v>
      </c>
      <c r="D226" s="51" t="str">
        <f t="shared" si="10"/>
        <v xml:space="preserve"> </v>
      </c>
      <c r="E226" s="51">
        <v>1.1574074074074073E-5</v>
      </c>
      <c r="F226" s="52" t="e">
        <f t="shared" si="11"/>
        <v>#N/A</v>
      </c>
      <c r="G226" t="str">
        <f>IF((ISERROR((VLOOKUP(B226,Calculation!C$2:C$1430,1,FALSE)))),"not entered","")</f>
        <v/>
      </c>
    </row>
    <row r="227" spans="2:7" x14ac:dyDescent="0.2">
      <c r="B227" s="66" t="s">
        <v>5</v>
      </c>
      <c r="C227" s="51" t="str">
        <f t="shared" si="9"/>
        <v xml:space="preserve"> </v>
      </c>
      <c r="D227" s="51" t="str">
        <f t="shared" si="10"/>
        <v xml:space="preserve"> </v>
      </c>
      <c r="E227" s="51">
        <v>1.1574074074074073E-5</v>
      </c>
      <c r="F227" s="52" t="e">
        <f t="shared" si="11"/>
        <v>#N/A</v>
      </c>
      <c r="G227" t="str">
        <f>IF((ISERROR((VLOOKUP(B227,Calculation!C$2:C$1430,1,FALSE)))),"not entered","")</f>
        <v/>
      </c>
    </row>
    <row r="228" spans="2:7" x14ac:dyDescent="0.2">
      <c r="B228" s="66" t="s">
        <v>5</v>
      </c>
      <c r="C228" s="51" t="str">
        <f t="shared" si="9"/>
        <v xml:space="preserve"> </v>
      </c>
      <c r="D228" s="51" t="str">
        <f t="shared" si="10"/>
        <v xml:space="preserve"> </v>
      </c>
      <c r="E228" s="51">
        <v>1.1574074074074073E-5</v>
      </c>
      <c r="F228" s="52" t="e">
        <f t="shared" si="11"/>
        <v>#N/A</v>
      </c>
      <c r="G228" t="str">
        <f>IF((ISERROR((VLOOKUP(B228,Calculation!C$2:C$1430,1,FALSE)))),"not entered","")</f>
        <v/>
      </c>
    </row>
    <row r="229" spans="2:7" x14ac:dyDescent="0.2">
      <c r="B229" s="66" t="s">
        <v>5</v>
      </c>
      <c r="C229" s="51" t="str">
        <f t="shared" si="9"/>
        <v xml:space="preserve"> </v>
      </c>
      <c r="D229" s="51" t="str">
        <f t="shared" si="10"/>
        <v xml:space="preserve"> </v>
      </c>
      <c r="E229" s="51">
        <v>1.1574074074074073E-5</v>
      </c>
      <c r="F229" s="52" t="e">
        <f t="shared" si="11"/>
        <v>#N/A</v>
      </c>
      <c r="G229" t="str">
        <f>IF((ISERROR((VLOOKUP(B229,Calculation!C$2:C$1430,1,FALSE)))),"not entered","")</f>
        <v/>
      </c>
    </row>
    <row r="230" spans="2:7" x14ac:dyDescent="0.2">
      <c r="B230" s="66" t="s">
        <v>5</v>
      </c>
      <c r="C230" s="51" t="str">
        <f t="shared" si="9"/>
        <v xml:space="preserve"> </v>
      </c>
      <c r="D230" s="51" t="str">
        <f t="shared" si="10"/>
        <v xml:space="preserve"> </v>
      </c>
      <c r="E230" s="51">
        <v>1.1574074074074073E-5</v>
      </c>
      <c r="F230" s="52" t="e">
        <f t="shared" si="11"/>
        <v>#N/A</v>
      </c>
      <c r="G230" t="str">
        <f>IF((ISERROR((VLOOKUP(B230,Calculation!C$2:C$1430,1,FALSE)))),"not entered","")</f>
        <v/>
      </c>
    </row>
    <row r="231" spans="2:7" x14ac:dyDescent="0.2">
      <c r="B231" s="66" t="s">
        <v>5</v>
      </c>
      <c r="C231" s="51" t="str">
        <f t="shared" si="9"/>
        <v xml:space="preserve"> </v>
      </c>
      <c r="D231" s="51" t="str">
        <f t="shared" si="10"/>
        <v xml:space="preserve"> </v>
      </c>
      <c r="E231" s="51">
        <v>1.1574074074074073E-5</v>
      </c>
      <c r="F231" s="52" t="e">
        <f t="shared" si="11"/>
        <v>#N/A</v>
      </c>
      <c r="G231" t="str">
        <f>IF((ISERROR((VLOOKUP(B231,Calculation!C$2:C$1430,1,FALSE)))),"not entered","")</f>
        <v/>
      </c>
    </row>
    <row r="232" spans="2:7" x14ac:dyDescent="0.2">
      <c r="B232" s="66" t="s">
        <v>5</v>
      </c>
      <c r="C232" s="51" t="str">
        <f t="shared" si="9"/>
        <v xml:space="preserve"> </v>
      </c>
      <c r="D232" s="51" t="str">
        <f t="shared" si="10"/>
        <v xml:space="preserve"> </v>
      </c>
      <c r="E232" s="51">
        <v>1.1574074074074073E-5</v>
      </c>
      <c r="F232" s="52" t="e">
        <f t="shared" si="11"/>
        <v>#N/A</v>
      </c>
      <c r="G232" t="str">
        <f>IF((ISERROR((VLOOKUP(B232,Calculation!C$2:C$1430,1,FALSE)))),"not entered","")</f>
        <v/>
      </c>
    </row>
    <row r="233" spans="2:7" x14ac:dyDescent="0.2">
      <c r="B233" s="66" t="s">
        <v>5</v>
      </c>
      <c r="C233" s="51" t="str">
        <f t="shared" si="9"/>
        <v xml:space="preserve"> </v>
      </c>
      <c r="D233" s="51" t="str">
        <f t="shared" si="10"/>
        <v xml:space="preserve"> </v>
      </c>
      <c r="E233" s="51">
        <v>1.1574074074074073E-5</v>
      </c>
      <c r="F233" s="52" t="e">
        <f t="shared" si="11"/>
        <v>#N/A</v>
      </c>
      <c r="G233" t="str">
        <f>IF((ISERROR((VLOOKUP(B233,Calculation!C$2:C$1430,1,FALSE)))),"not entered","")</f>
        <v/>
      </c>
    </row>
    <row r="234" spans="2:7" x14ac:dyDescent="0.2">
      <c r="B234" s="66" t="s">
        <v>5</v>
      </c>
      <c r="C234" s="51" t="str">
        <f t="shared" si="9"/>
        <v xml:space="preserve"> </v>
      </c>
      <c r="D234" s="51" t="str">
        <f t="shared" si="10"/>
        <v xml:space="preserve"> </v>
      </c>
      <c r="E234" s="51">
        <v>1.1574074074074073E-5</v>
      </c>
      <c r="F234" s="52" t="e">
        <f t="shared" si="11"/>
        <v>#N/A</v>
      </c>
      <c r="G234" t="str">
        <f>IF((ISERROR((VLOOKUP(B234,Calculation!C$2:C$1430,1,FALSE)))),"not entered","")</f>
        <v/>
      </c>
    </row>
    <row r="235" spans="2:7" x14ac:dyDescent="0.2">
      <c r="B235" s="66" t="s">
        <v>5</v>
      </c>
      <c r="C235" s="51" t="str">
        <f t="shared" si="9"/>
        <v xml:space="preserve"> </v>
      </c>
      <c r="D235" s="51" t="str">
        <f t="shared" si="10"/>
        <v xml:space="preserve"> </v>
      </c>
      <c r="E235" s="51">
        <v>1.1574074074074073E-5</v>
      </c>
      <c r="F235" s="52" t="e">
        <f t="shared" si="11"/>
        <v>#N/A</v>
      </c>
      <c r="G235" t="str">
        <f>IF((ISERROR((VLOOKUP(B235,Calculation!C$2:C$1430,1,FALSE)))),"not entered","")</f>
        <v/>
      </c>
    </row>
    <row r="236" spans="2:7" x14ac:dyDescent="0.2">
      <c r="B236" s="66" t="s">
        <v>5</v>
      </c>
      <c r="C236" s="51" t="str">
        <f t="shared" si="9"/>
        <v xml:space="preserve"> </v>
      </c>
      <c r="D236" s="51" t="str">
        <f t="shared" si="10"/>
        <v xml:space="preserve"> </v>
      </c>
      <c r="E236" s="51">
        <v>1.1574074074074073E-5</v>
      </c>
      <c r="F236" s="52" t="e">
        <f t="shared" si="11"/>
        <v>#N/A</v>
      </c>
      <c r="G236" t="str">
        <f>IF((ISERROR((VLOOKUP(B236,Calculation!C$2:C$1430,1,FALSE)))),"not entered","")</f>
        <v/>
      </c>
    </row>
    <row r="237" spans="2:7" x14ac:dyDescent="0.2">
      <c r="B237" s="66" t="s">
        <v>5</v>
      </c>
      <c r="C237" s="51" t="str">
        <f t="shared" si="9"/>
        <v xml:space="preserve"> </v>
      </c>
      <c r="D237" s="51" t="str">
        <f t="shared" si="10"/>
        <v xml:space="preserve"> </v>
      </c>
      <c r="E237" s="51">
        <v>1.1574074074074073E-5</v>
      </c>
      <c r="F237" s="52" t="e">
        <f t="shared" si="11"/>
        <v>#N/A</v>
      </c>
      <c r="G237" t="str">
        <f>IF((ISERROR((VLOOKUP(B237,Calculation!C$2:C$1430,1,FALSE)))),"not entered","")</f>
        <v/>
      </c>
    </row>
    <row r="238" spans="2:7" x14ac:dyDescent="0.2">
      <c r="B238" s="66" t="s">
        <v>5</v>
      </c>
      <c r="C238" s="51" t="str">
        <f t="shared" si="9"/>
        <v xml:space="preserve"> </v>
      </c>
      <c r="D238" s="51" t="str">
        <f t="shared" si="10"/>
        <v xml:space="preserve"> </v>
      </c>
      <c r="E238" s="51">
        <v>1.1574074074074073E-5</v>
      </c>
      <c r="F238" s="52" t="e">
        <f t="shared" si="11"/>
        <v>#N/A</v>
      </c>
      <c r="G238" t="str">
        <f>IF((ISERROR((VLOOKUP(B238,Calculation!C$2:C$1430,1,FALSE)))),"not entered","")</f>
        <v/>
      </c>
    </row>
    <row r="239" spans="2:7" x14ac:dyDescent="0.2">
      <c r="B239" s="66" t="s">
        <v>5</v>
      </c>
      <c r="C239" s="51" t="str">
        <f t="shared" si="9"/>
        <v xml:space="preserve"> </v>
      </c>
      <c r="D239" s="51" t="str">
        <f t="shared" si="10"/>
        <v xml:space="preserve"> </v>
      </c>
      <c r="E239" s="51">
        <v>1.1574074074074073E-5</v>
      </c>
      <c r="F239" s="52" t="e">
        <f t="shared" si="11"/>
        <v>#N/A</v>
      </c>
      <c r="G239" t="str">
        <f>IF((ISERROR((VLOOKUP(B239,Calculation!C$2:C$1430,1,FALSE)))),"not entered","")</f>
        <v/>
      </c>
    </row>
    <row r="240" spans="2:7" x14ac:dyDescent="0.2">
      <c r="B240" s="66" t="s">
        <v>5</v>
      </c>
      <c r="C240" s="51" t="str">
        <f t="shared" si="9"/>
        <v xml:space="preserve"> </v>
      </c>
      <c r="D240" s="51" t="str">
        <f t="shared" si="10"/>
        <v xml:space="preserve"> </v>
      </c>
      <c r="E240" s="51">
        <v>1.1574074074074073E-5</v>
      </c>
      <c r="F240" s="52" t="e">
        <f t="shared" si="11"/>
        <v>#N/A</v>
      </c>
      <c r="G240" t="str">
        <f>IF((ISERROR((VLOOKUP(B240,Calculation!C$2:C$1430,1,FALSE)))),"not entered","")</f>
        <v/>
      </c>
    </row>
    <row r="241" spans="2:7" x14ac:dyDescent="0.2">
      <c r="B241" s="66" t="s">
        <v>5</v>
      </c>
      <c r="C241" s="51" t="str">
        <f t="shared" si="9"/>
        <v xml:space="preserve"> </v>
      </c>
      <c r="D241" s="51" t="str">
        <f t="shared" si="10"/>
        <v xml:space="preserve"> </v>
      </c>
      <c r="E241" s="51">
        <v>1.1574074074074073E-5</v>
      </c>
      <c r="F241" s="52" t="e">
        <f t="shared" si="11"/>
        <v>#N/A</v>
      </c>
      <c r="G241" t="str">
        <f>IF((ISERROR((VLOOKUP(B241,Calculation!C$2:C$1430,1,FALSE)))),"not entered","")</f>
        <v/>
      </c>
    </row>
    <row r="242" spans="2:7" x14ac:dyDescent="0.2">
      <c r="B242" s="66" t="s">
        <v>5</v>
      </c>
      <c r="C242" s="51" t="str">
        <f t="shared" si="9"/>
        <v xml:space="preserve"> </v>
      </c>
      <c r="D242" s="51" t="str">
        <f t="shared" si="10"/>
        <v xml:space="preserve"> </v>
      </c>
      <c r="E242" s="51">
        <v>1.1574074074074073E-5</v>
      </c>
      <c r="F242" s="52" t="e">
        <f t="shared" si="11"/>
        <v>#N/A</v>
      </c>
      <c r="G242" t="str">
        <f>IF((ISERROR((VLOOKUP(B242,Calculation!C$2:C$1430,1,FALSE)))),"not entered","")</f>
        <v/>
      </c>
    </row>
    <row r="243" spans="2:7" x14ac:dyDescent="0.2">
      <c r="B243" s="66" t="s">
        <v>5</v>
      </c>
      <c r="C243" s="51" t="str">
        <f t="shared" si="9"/>
        <v xml:space="preserve"> </v>
      </c>
      <c r="D243" s="51" t="str">
        <f t="shared" si="10"/>
        <v xml:space="preserve"> </v>
      </c>
      <c r="E243" s="51">
        <v>1.1574074074074073E-5</v>
      </c>
      <c r="F243" s="52" t="e">
        <f t="shared" si="11"/>
        <v>#N/A</v>
      </c>
      <c r="G243" t="str">
        <f>IF((ISERROR((VLOOKUP(B243,Calculation!C$2:C$1430,1,FALSE)))),"not entered","")</f>
        <v/>
      </c>
    </row>
    <row r="244" spans="2:7" x14ac:dyDescent="0.2">
      <c r="B244" s="66" t="s">
        <v>5</v>
      </c>
      <c r="C244" s="51" t="str">
        <f t="shared" si="9"/>
        <v xml:space="preserve"> </v>
      </c>
      <c r="D244" s="51" t="str">
        <f t="shared" si="10"/>
        <v xml:space="preserve"> </v>
      </c>
      <c r="E244" s="51">
        <v>1.1574074074074073E-5</v>
      </c>
      <c r="F244" s="52" t="e">
        <f t="shared" si="11"/>
        <v>#N/A</v>
      </c>
      <c r="G244" t="str">
        <f>IF((ISERROR((VLOOKUP(B244,Calculation!C$2:C$1430,1,FALSE)))),"not entered","")</f>
        <v/>
      </c>
    </row>
    <row r="245" spans="2:7" x14ac:dyDescent="0.2">
      <c r="B245" s="66" t="s">
        <v>5</v>
      </c>
      <c r="C245" s="51" t="str">
        <f t="shared" si="9"/>
        <v xml:space="preserve"> </v>
      </c>
      <c r="D245" s="51" t="str">
        <f t="shared" si="10"/>
        <v xml:space="preserve"> </v>
      </c>
      <c r="E245" s="51">
        <v>1.1574074074074073E-5</v>
      </c>
      <c r="F245" s="52" t="e">
        <f t="shared" si="11"/>
        <v>#N/A</v>
      </c>
      <c r="G245" t="str">
        <f>IF((ISERROR((VLOOKUP(B245,Calculation!C$2:C$1430,1,FALSE)))),"not entered","")</f>
        <v/>
      </c>
    </row>
    <row r="246" spans="2:7" x14ac:dyDescent="0.2">
      <c r="B246" s="66" t="s">
        <v>5</v>
      </c>
      <c r="C246" s="51" t="str">
        <f t="shared" si="9"/>
        <v xml:space="preserve"> </v>
      </c>
      <c r="D246" s="51" t="str">
        <f t="shared" si="10"/>
        <v xml:space="preserve"> </v>
      </c>
      <c r="E246" s="51">
        <v>1.1574074074074073E-5</v>
      </c>
      <c r="F246" s="52" t="e">
        <f t="shared" si="11"/>
        <v>#N/A</v>
      </c>
      <c r="G246" t="str">
        <f>IF((ISERROR((VLOOKUP(B246,Calculation!C$2:C$1430,1,FALSE)))),"not entered","")</f>
        <v/>
      </c>
    </row>
    <row r="247" spans="2:7" x14ac:dyDescent="0.2">
      <c r="B247" s="66" t="s">
        <v>5</v>
      </c>
      <c r="C247" s="51" t="str">
        <f t="shared" si="9"/>
        <v xml:space="preserve"> </v>
      </c>
      <c r="D247" s="51" t="str">
        <f t="shared" si="10"/>
        <v xml:space="preserve"> </v>
      </c>
      <c r="E247" s="51">
        <v>1.1574074074074073E-5</v>
      </c>
      <c r="F247" s="52" t="e">
        <f t="shared" si="11"/>
        <v>#N/A</v>
      </c>
      <c r="G247" t="str">
        <f>IF((ISERROR((VLOOKUP(B247,Calculation!C$2:C$1430,1,FALSE)))),"not entered","")</f>
        <v/>
      </c>
    </row>
    <row r="248" spans="2:7" x14ac:dyDescent="0.2">
      <c r="B248" s="66" t="s">
        <v>5</v>
      </c>
      <c r="C248" s="51" t="str">
        <f t="shared" si="9"/>
        <v xml:space="preserve"> </v>
      </c>
      <c r="D248" s="51" t="str">
        <f t="shared" si="10"/>
        <v xml:space="preserve"> </v>
      </c>
      <c r="E248" s="51">
        <v>1.1574074074074073E-5</v>
      </c>
      <c r="F248" s="52" t="e">
        <f t="shared" si="11"/>
        <v>#N/A</v>
      </c>
      <c r="G248" t="str">
        <f>IF((ISERROR((VLOOKUP(B248,Calculation!C$2:C$1430,1,FALSE)))),"not entered","")</f>
        <v/>
      </c>
    </row>
    <row r="249" spans="2:7" x14ac:dyDescent="0.2">
      <c r="B249" s="66" t="s">
        <v>5</v>
      </c>
      <c r="C249" s="51" t="str">
        <f t="shared" si="9"/>
        <v xml:space="preserve"> </v>
      </c>
      <c r="D249" s="51" t="str">
        <f t="shared" si="10"/>
        <v xml:space="preserve"> </v>
      </c>
      <c r="E249" s="51">
        <v>1.1574074074074073E-5</v>
      </c>
      <c r="F249" s="52" t="e">
        <f t="shared" si="11"/>
        <v>#N/A</v>
      </c>
      <c r="G249" t="str">
        <f>IF((ISERROR((VLOOKUP(B249,Calculation!C$2:C$1430,1,FALSE)))),"not entered","")</f>
        <v/>
      </c>
    </row>
    <row r="250" spans="2:7" x14ac:dyDescent="0.2">
      <c r="B250" s="66" t="s">
        <v>5</v>
      </c>
      <c r="C250" s="51" t="str">
        <f t="shared" si="9"/>
        <v xml:space="preserve"> </v>
      </c>
      <c r="D250" s="51" t="str">
        <f t="shared" si="10"/>
        <v xml:space="preserve"> </v>
      </c>
      <c r="E250" s="51">
        <v>1.1574074074074073E-5</v>
      </c>
      <c r="F250" s="52" t="e">
        <f t="shared" si="11"/>
        <v>#N/A</v>
      </c>
      <c r="G250" t="str">
        <f>IF((ISERROR((VLOOKUP(B250,Calculation!C$2:C$1430,1,FALSE)))),"not entered","")</f>
        <v/>
      </c>
    </row>
    <row r="251" spans="2:7" x14ac:dyDescent="0.2">
      <c r="B251" s="66" t="s">
        <v>5</v>
      </c>
      <c r="C251" s="51" t="str">
        <f t="shared" si="9"/>
        <v xml:space="preserve"> </v>
      </c>
      <c r="D251" s="51" t="str">
        <f t="shared" si="10"/>
        <v xml:space="preserve"> </v>
      </c>
      <c r="E251" s="51">
        <v>1.1574074074074073E-5</v>
      </c>
      <c r="F251" s="52" t="e">
        <f t="shared" si="11"/>
        <v>#N/A</v>
      </c>
      <c r="G251" t="str">
        <f>IF((ISERROR((VLOOKUP(B251,Calculation!C$2:C$1430,1,FALSE)))),"not entered","")</f>
        <v/>
      </c>
    </row>
    <row r="252" spans="2:7" x14ac:dyDescent="0.2">
      <c r="B252" s="66" t="s">
        <v>5</v>
      </c>
      <c r="C252" s="51" t="str">
        <f t="shared" si="9"/>
        <v xml:space="preserve"> </v>
      </c>
      <c r="D252" s="51" t="str">
        <f t="shared" si="10"/>
        <v xml:space="preserve"> </v>
      </c>
      <c r="E252" s="51">
        <v>1.1574074074074073E-5</v>
      </c>
      <c r="F252" s="52" t="e">
        <f t="shared" si="11"/>
        <v>#N/A</v>
      </c>
      <c r="G252" t="str">
        <f>IF((ISERROR((VLOOKUP(B252,Calculation!C$2:C$1430,1,FALSE)))),"not entered","")</f>
        <v/>
      </c>
    </row>
    <row r="253" spans="2:7" x14ac:dyDescent="0.2">
      <c r="B253" s="66" t="s">
        <v>5</v>
      </c>
      <c r="C253" s="51" t="str">
        <f t="shared" si="9"/>
        <v xml:space="preserve"> </v>
      </c>
      <c r="D253" s="51" t="str">
        <f t="shared" si="10"/>
        <v xml:space="preserve"> </v>
      </c>
      <c r="E253" s="51">
        <v>1.1574074074074073E-5</v>
      </c>
      <c r="F253" s="52" t="e">
        <f t="shared" si="11"/>
        <v>#N/A</v>
      </c>
      <c r="G253" t="str">
        <f>IF((ISERROR((VLOOKUP(B253,Calculation!C$2:C$1430,1,FALSE)))),"not entered","")</f>
        <v/>
      </c>
    </row>
    <row r="254" spans="2:7" x14ac:dyDescent="0.2">
      <c r="B254" s="66" t="s">
        <v>5</v>
      </c>
      <c r="C254" s="51" t="str">
        <f t="shared" ref="C254:C260" si="12">VLOOKUP(B254,name,3,FALSE)</f>
        <v xml:space="preserve"> </v>
      </c>
      <c r="D254" s="51" t="str">
        <f t="shared" ref="D254:D260" si="13">VLOOKUP(B254,name,2,FALSE)</f>
        <v xml:space="preserve"> </v>
      </c>
      <c r="E254" s="51">
        <v>1.1574074074074073E-5</v>
      </c>
      <c r="F254" s="52" t="e">
        <f t="shared" ref="F254:F260" si="14">(VLOOKUP(C254,C$4:E$5,3,FALSE))/(E254/10000)</f>
        <v>#N/A</v>
      </c>
      <c r="G254" t="str">
        <f>IF((ISERROR((VLOOKUP(B254,Calculation!C$2:C$1430,1,FALSE)))),"not entered","")</f>
        <v/>
      </c>
    </row>
    <row r="255" spans="2:7" x14ac:dyDescent="0.2">
      <c r="B255" s="66" t="s">
        <v>5</v>
      </c>
      <c r="C255" s="51" t="str">
        <f t="shared" si="12"/>
        <v xml:space="preserve"> </v>
      </c>
      <c r="D255" s="51" t="str">
        <f t="shared" si="13"/>
        <v xml:space="preserve"> </v>
      </c>
      <c r="E255" s="51">
        <v>1.1574074074074073E-5</v>
      </c>
      <c r="F255" s="52" t="e">
        <f t="shared" si="14"/>
        <v>#N/A</v>
      </c>
      <c r="G255" t="str">
        <f>IF((ISERROR((VLOOKUP(B255,Calculation!C$2:C$1430,1,FALSE)))),"not entered","")</f>
        <v/>
      </c>
    </row>
    <row r="256" spans="2:7" x14ac:dyDescent="0.2">
      <c r="B256" s="66" t="s">
        <v>5</v>
      </c>
      <c r="C256" s="51" t="str">
        <f t="shared" si="12"/>
        <v xml:space="preserve"> </v>
      </c>
      <c r="D256" s="51" t="str">
        <f t="shared" si="13"/>
        <v xml:space="preserve"> </v>
      </c>
      <c r="E256" s="51">
        <v>1.1574074074074073E-5</v>
      </c>
      <c r="F256" s="52" t="e">
        <f t="shared" si="14"/>
        <v>#N/A</v>
      </c>
      <c r="G256" t="str">
        <f>IF((ISERROR((VLOOKUP(B256,Calculation!C$2:C$1430,1,FALSE)))),"not entered","")</f>
        <v/>
      </c>
    </row>
    <row r="257" spans="2:7" x14ac:dyDescent="0.2">
      <c r="B257" s="66" t="s">
        <v>5</v>
      </c>
      <c r="C257" s="51" t="str">
        <f t="shared" si="12"/>
        <v xml:space="preserve"> </v>
      </c>
      <c r="D257" s="51" t="str">
        <f t="shared" si="13"/>
        <v xml:space="preserve"> </v>
      </c>
      <c r="E257" s="51">
        <v>1.1574074074074073E-5</v>
      </c>
      <c r="F257" s="52" t="e">
        <f t="shared" si="14"/>
        <v>#N/A</v>
      </c>
      <c r="G257" t="str">
        <f>IF((ISERROR((VLOOKUP(B257,Calculation!C$2:C$1430,1,FALSE)))),"not entered","")</f>
        <v/>
      </c>
    </row>
    <row r="258" spans="2:7" x14ac:dyDescent="0.2">
      <c r="B258" s="66" t="s">
        <v>5</v>
      </c>
      <c r="C258" s="51" t="str">
        <f t="shared" si="12"/>
        <v xml:space="preserve"> </v>
      </c>
      <c r="D258" s="51" t="str">
        <f t="shared" si="13"/>
        <v xml:space="preserve"> </v>
      </c>
      <c r="E258" s="51">
        <v>1.1574074074074073E-5</v>
      </c>
      <c r="F258" s="52" t="e">
        <f t="shared" si="14"/>
        <v>#N/A</v>
      </c>
      <c r="G258" t="str">
        <f>IF((ISERROR((VLOOKUP(B258,Calculation!C$2:C$1430,1,FALSE)))),"not entered","")</f>
        <v/>
      </c>
    </row>
    <row r="259" spans="2:7" x14ac:dyDescent="0.2">
      <c r="B259" s="66" t="s">
        <v>5</v>
      </c>
      <c r="C259" s="51" t="str">
        <f t="shared" si="12"/>
        <v xml:space="preserve"> </v>
      </c>
      <c r="D259" s="51" t="str">
        <f t="shared" si="13"/>
        <v xml:space="preserve"> </v>
      </c>
      <c r="E259" s="51">
        <v>1.1574074074074073E-5</v>
      </c>
      <c r="F259" s="52" t="e">
        <f t="shared" si="14"/>
        <v>#N/A</v>
      </c>
      <c r="G259" t="str">
        <f>IF((ISERROR((VLOOKUP(B259,Calculation!C$2:C$1430,1,FALSE)))),"not entered","")</f>
        <v/>
      </c>
    </row>
    <row r="260" spans="2:7" x14ac:dyDescent="0.2">
      <c r="B260" s="66" t="s">
        <v>5</v>
      </c>
      <c r="C260" s="51" t="str">
        <f t="shared" si="12"/>
        <v xml:space="preserve"> </v>
      </c>
      <c r="D260" s="51" t="str">
        <f t="shared" si="13"/>
        <v xml:space="preserve"> </v>
      </c>
      <c r="E260" s="51">
        <v>1.1574074074074073E-5</v>
      </c>
      <c r="F260" s="52" t="e">
        <f t="shared" si="14"/>
        <v>#N/A</v>
      </c>
      <c r="G260" t="str">
        <f>IF((ISERROR((VLOOKUP(B260,Calculation!C$2:C$1430,1,FALSE)))),"not entered","")</f>
        <v/>
      </c>
    </row>
    <row r="261" spans="2:7" x14ac:dyDescent="0.2">
      <c r="B261" s="66" t="s">
        <v>5</v>
      </c>
      <c r="C261" s="51" t="str">
        <f t="shared" ref="C261:C324" si="15">VLOOKUP(B261,name,3,FALSE)</f>
        <v xml:space="preserve"> </v>
      </c>
      <c r="D261" s="51" t="str">
        <f t="shared" ref="D261:D324" si="16">VLOOKUP(B261,name,2,FALSE)</f>
        <v xml:space="preserve"> </v>
      </c>
      <c r="E261" s="51">
        <v>1.1574074074074073E-5</v>
      </c>
      <c r="F261" s="52" t="e">
        <f t="shared" ref="F261:F324" si="17">(VLOOKUP(C261,C$4:E$5,3,FALSE))/(E261/10000)</f>
        <v>#N/A</v>
      </c>
      <c r="G261" t="str">
        <f>IF((ISERROR((VLOOKUP(B261,Calculation!C$2:C$1430,1,FALSE)))),"not entered","")</f>
        <v/>
      </c>
    </row>
    <row r="262" spans="2:7" x14ac:dyDescent="0.2">
      <c r="B262" s="66" t="s">
        <v>5</v>
      </c>
      <c r="C262" s="51" t="str">
        <f t="shared" si="15"/>
        <v xml:space="preserve"> </v>
      </c>
      <c r="D262" s="51" t="str">
        <f t="shared" si="16"/>
        <v xml:space="preserve"> </v>
      </c>
      <c r="E262" s="51">
        <v>1.1574074074074073E-5</v>
      </c>
      <c r="F262" s="52" t="e">
        <f t="shared" si="17"/>
        <v>#N/A</v>
      </c>
      <c r="G262" t="str">
        <f>IF((ISERROR((VLOOKUP(B262,Calculation!C$2:C$1430,1,FALSE)))),"not entered","")</f>
        <v/>
      </c>
    </row>
    <row r="263" spans="2:7" x14ac:dyDescent="0.2">
      <c r="B263" s="66" t="s">
        <v>5</v>
      </c>
      <c r="C263" s="51" t="str">
        <f t="shared" si="15"/>
        <v xml:space="preserve"> </v>
      </c>
      <c r="D263" s="51" t="str">
        <f t="shared" si="16"/>
        <v xml:space="preserve"> </v>
      </c>
      <c r="E263" s="51">
        <v>1.1574074074074073E-5</v>
      </c>
      <c r="F263" s="52" t="e">
        <f t="shared" si="17"/>
        <v>#N/A</v>
      </c>
      <c r="G263" t="str">
        <f>IF((ISERROR((VLOOKUP(B263,Calculation!C$2:C$1430,1,FALSE)))),"not entered","")</f>
        <v/>
      </c>
    </row>
    <row r="264" spans="2:7" x14ac:dyDescent="0.2">
      <c r="B264" s="66" t="s">
        <v>5</v>
      </c>
      <c r="C264" s="51" t="str">
        <f t="shared" si="15"/>
        <v xml:space="preserve"> </v>
      </c>
      <c r="D264" s="51" t="str">
        <f t="shared" si="16"/>
        <v xml:space="preserve"> </v>
      </c>
      <c r="E264" s="51">
        <v>1.1574074074074073E-5</v>
      </c>
      <c r="F264" s="52" t="e">
        <f t="shared" si="17"/>
        <v>#N/A</v>
      </c>
      <c r="G264" t="str">
        <f>IF((ISERROR((VLOOKUP(B264,Calculation!C$2:C$1430,1,FALSE)))),"not entered","")</f>
        <v/>
      </c>
    </row>
    <row r="265" spans="2:7" x14ac:dyDescent="0.2">
      <c r="B265" s="66" t="s">
        <v>5</v>
      </c>
      <c r="C265" s="51" t="str">
        <f t="shared" si="15"/>
        <v xml:space="preserve"> </v>
      </c>
      <c r="D265" s="51" t="str">
        <f t="shared" si="16"/>
        <v xml:space="preserve"> </v>
      </c>
      <c r="E265" s="51">
        <v>1.1574074074074073E-5</v>
      </c>
      <c r="F265" s="52" t="e">
        <f t="shared" si="17"/>
        <v>#N/A</v>
      </c>
      <c r="G265" t="str">
        <f>IF((ISERROR((VLOOKUP(B265,Calculation!C$2:C$1430,1,FALSE)))),"not entered","")</f>
        <v/>
      </c>
    </row>
    <row r="266" spans="2:7" x14ac:dyDescent="0.2">
      <c r="B266" s="66" t="s">
        <v>5</v>
      </c>
      <c r="C266" s="51" t="str">
        <f t="shared" si="15"/>
        <v xml:space="preserve"> </v>
      </c>
      <c r="D266" s="51" t="str">
        <f t="shared" si="16"/>
        <v xml:space="preserve"> </v>
      </c>
      <c r="E266" s="51">
        <v>1.1574074074074073E-5</v>
      </c>
      <c r="F266" s="52" t="e">
        <f t="shared" si="17"/>
        <v>#N/A</v>
      </c>
      <c r="G266" t="str">
        <f>IF((ISERROR((VLOOKUP(B266,Calculation!C$2:C$1430,1,FALSE)))),"not entered","")</f>
        <v/>
      </c>
    </row>
    <row r="267" spans="2:7" x14ac:dyDescent="0.2">
      <c r="B267" s="66" t="s">
        <v>5</v>
      </c>
      <c r="C267" s="51" t="str">
        <f t="shared" si="15"/>
        <v xml:space="preserve"> </v>
      </c>
      <c r="D267" s="51" t="str">
        <f t="shared" si="16"/>
        <v xml:space="preserve"> </v>
      </c>
      <c r="E267" s="51">
        <v>1.1574074074074073E-5</v>
      </c>
      <c r="F267" s="52" t="e">
        <f t="shared" si="17"/>
        <v>#N/A</v>
      </c>
      <c r="G267" t="str">
        <f>IF((ISERROR((VLOOKUP(B267,Calculation!C$2:C$1430,1,FALSE)))),"not entered","")</f>
        <v/>
      </c>
    </row>
    <row r="268" spans="2:7" x14ac:dyDescent="0.2">
      <c r="B268" s="66" t="s">
        <v>5</v>
      </c>
      <c r="C268" s="51" t="str">
        <f t="shared" si="15"/>
        <v xml:space="preserve"> </v>
      </c>
      <c r="D268" s="51" t="str">
        <f t="shared" si="16"/>
        <v xml:space="preserve"> </v>
      </c>
      <c r="E268" s="51">
        <v>1.1574074074074073E-5</v>
      </c>
      <c r="F268" s="52" t="e">
        <f t="shared" si="17"/>
        <v>#N/A</v>
      </c>
      <c r="G268" t="str">
        <f>IF((ISERROR((VLOOKUP(B268,Calculation!C$2:C$1430,1,FALSE)))),"not entered","")</f>
        <v/>
      </c>
    </row>
    <row r="269" spans="2:7" x14ac:dyDescent="0.2">
      <c r="B269" s="66" t="s">
        <v>5</v>
      </c>
      <c r="C269" s="51" t="str">
        <f t="shared" si="15"/>
        <v xml:space="preserve"> </v>
      </c>
      <c r="D269" s="51" t="str">
        <f t="shared" si="16"/>
        <v xml:space="preserve"> </v>
      </c>
      <c r="E269" s="51">
        <v>1.1574074074074073E-5</v>
      </c>
      <c r="F269" s="52" t="e">
        <f t="shared" si="17"/>
        <v>#N/A</v>
      </c>
      <c r="G269" t="str">
        <f>IF((ISERROR((VLOOKUP(B269,Calculation!C$2:C$1430,1,FALSE)))),"not entered","")</f>
        <v/>
      </c>
    </row>
    <row r="270" spans="2:7" x14ac:dyDescent="0.2">
      <c r="B270" s="66" t="s">
        <v>5</v>
      </c>
      <c r="C270" s="51" t="str">
        <f t="shared" si="15"/>
        <v xml:space="preserve"> </v>
      </c>
      <c r="D270" s="51" t="str">
        <f t="shared" si="16"/>
        <v xml:space="preserve"> </v>
      </c>
      <c r="E270" s="51">
        <v>1.1574074074074073E-5</v>
      </c>
      <c r="F270" s="52" t="e">
        <f t="shared" si="17"/>
        <v>#N/A</v>
      </c>
      <c r="G270" t="str">
        <f>IF((ISERROR((VLOOKUP(B270,Calculation!C$2:C$1430,1,FALSE)))),"not entered","")</f>
        <v/>
      </c>
    </row>
    <row r="271" spans="2:7" x14ac:dyDescent="0.2">
      <c r="B271" s="66" t="s">
        <v>5</v>
      </c>
      <c r="C271" s="51" t="str">
        <f t="shared" si="15"/>
        <v xml:space="preserve"> </v>
      </c>
      <c r="D271" s="51" t="str">
        <f t="shared" si="16"/>
        <v xml:space="preserve"> </v>
      </c>
      <c r="E271" s="51">
        <v>1.1574074074074073E-5</v>
      </c>
      <c r="F271" s="52" t="e">
        <f t="shared" si="17"/>
        <v>#N/A</v>
      </c>
      <c r="G271" t="str">
        <f>IF((ISERROR((VLOOKUP(B271,Calculation!C$2:C$1430,1,FALSE)))),"not entered","")</f>
        <v/>
      </c>
    </row>
    <row r="272" spans="2:7" x14ac:dyDescent="0.2">
      <c r="B272" s="66" t="s">
        <v>5</v>
      </c>
      <c r="C272" s="51" t="str">
        <f t="shared" si="15"/>
        <v xml:space="preserve"> </v>
      </c>
      <c r="D272" s="51" t="str">
        <f t="shared" si="16"/>
        <v xml:space="preserve"> </v>
      </c>
      <c r="E272" s="51">
        <v>1.1574074074074073E-5</v>
      </c>
      <c r="F272" s="52" t="e">
        <f t="shared" si="17"/>
        <v>#N/A</v>
      </c>
      <c r="G272" t="str">
        <f>IF((ISERROR((VLOOKUP(B272,Calculation!C$2:C$1430,1,FALSE)))),"not entered","")</f>
        <v/>
      </c>
    </row>
    <row r="273" spans="2:7" x14ac:dyDescent="0.2">
      <c r="B273" s="66" t="s">
        <v>5</v>
      </c>
      <c r="C273" s="51" t="str">
        <f t="shared" si="15"/>
        <v xml:space="preserve"> </v>
      </c>
      <c r="D273" s="51" t="str">
        <f t="shared" si="16"/>
        <v xml:space="preserve"> </v>
      </c>
      <c r="E273" s="51">
        <v>1.1574074074074073E-5</v>
      </c>
      <c r="F273" s="52" t="e">
        <f t="shared" si="17"/>
        <v>#N/A</v>
      </c>
      <c r="G273" t="str">
        <f>IF((ISERROR((VLOOKUP(B273,Calculation!C$2:C$1430,1,FALSE)))),"not entered","")</f>
        <v/>
      </c>
    </row>
    <row r="274" spans="2:7" x14ac:dyDescent="0.2">
      <c r="B274" s="66" t="s">
        <v>5</v>
      </c>
      <c r="C274" s="51" t="str">
        <f t="shared" si="15"/>
        <v xml:space="preserve"> </v>
      </c>
      <c r="D274" s="51" t="str">
        <f t="shared" si="16"/>
        <v xml:space="preserve"> </v>
      </c>
      <c r="E274" s="51">
        <v>1.1574074074074073E-5</v>
      </c>
      <c r="F274" s="52" t="e">
        <f t="shared" si="17"/>
        <v>#N/A</v>
      </c>
      <c r="G274" t="str">
        <f>IF((ISERROR((VLOOKUP(B274,Calculation!C$2:C$1430,1,FALSE)))),"not entered","")</f>
        <v/>
      </c>
    </row>
    <row r="275" spans="2:7" x14ac:dyDescent="0.2">
      <c r="B275" s="66" t="s">
        <v>5</v>
      </c>
      <c r="C275" s="51" t="str">
        <f t="shared" si="15"/>
        <v xml:space="preserve"> </v>
      </c>
      <c r="D275" s="51" t="str">
        <f t="shared" si="16"/>
        <v xml:space="preserve"> </v>
      </c>
      <c r="E275" s="51">
        <v>1.1574074074074073E-5</v>
      </c>
      <c r="F275" s="52" t="e">
        <f t="shared" si="17"/>
        <v>#N/A</v>
      </c>
      <c r="G275" t="str">
        <f>IF((ISERROR((VLOOKUP(B275,Calculation!C$2:C$1430,1,FALSE)))),"not entered","")</f>
        <v/>
      </c>
    </row>
    <row r="276" spans="2:7" x14ac:dyDescent="0.2">
      <c r="B276" s="66" t="s">
        <v>5</v>
      </c>
      <c r="C276" s="51" t="str">
        <f t="shared" si="15"/>
        <v xml:space="preserve"> </v>
      </c>
      <c r="D276" s="51" t="str">
        <f t="shared" si="16"/>
        <v xml:space="preserve"> </v>
      </c>
      <c r="E276" s="51">
        <v>1.1574074074074073E-5</v>
      </c>
      <c r="F276" s="52" t="e">
        <f t="shared" si="17"/>
        <v>#N/A</v>
      </c>
      <c r="G276" t="str">
        <f>IF((ISERROR((VLOOKUP(B276,Calculation!C$2:C$1430,1,FALSE)))),"not entered","")</f>
        <v/>
      </c>
    </row>
    <row r="277" spans="2:7" x14ac:dyDescent="0.2">
      <c r="B277" s="66" t="s">
        <v>5</v>
      </c>
      <c r="C277" s="51" t="str">
        <f t="shared" si="15"/>
        <v xml:space="preserve"> </v>
      </c>
      <c r="D277" s="51" t="str">
        <f t="shared" si="16"/>
        <v xml:space="preserve"> </v>
      </c>
      <c r="E277" s="51">
        <v>1.1574074074074073E-5</v>
      </c>
      <c r="F277" s="52" t="e">
        <f t="shared" si="17"/>
        <v>#N/A</v>
      </c>
      <c r="G277" t="str">
        <f>IF((ISERROR((VLOOKUP(B277,Calculation!C$2:C$1430,1,FALSE)))),"not entered","")</f>
        <v/>
      </c>
    </row>
    <row r="278" spans="2:7" x14ac:dyDescent="0.2">
      <c r="B278" s="66" t="s">
        <v>5</v>
      </c>
      <c r="C278" s="51" t="str">
        <f t="shared" si="15"/>
        <v xml:space="preserve"> </v>
      </c>
      <c r="D278" s="51" t="str">
        <f t="shared" si="16"/>
        <v xml:space="preserve"> </v>
      </c>
      <c r="E278" s="51">
        <v>1.1574074074074073E-5</v>
      </c>
      <c r="F278" s="52" t="e">
        <f t="shared" si="17"/>
        <v>#N/A</v>
      </c>
      <c r="G278" t="str">
        <f>IF((ISERROR((VLOOKUP(B278,Calculation!C$2:C$1430,1,FALSE)))),"not entered","")</f>
        <v/>
      </c>
    </row>
    <row r="279" spans="2:7" x14ac:dyDescent="0.2">
      <c r="B279" s="66" t="s">
        <v>5</v>
      </c>
      <c r="C279" s="51" t="str">
        <f t="shared" si="15"/>
        <v xml:space="preserve"> </v>
      </c>
      <c r="D279" s="51" t="str">
        <f t="shared" si="16"/>
        <v xml:space="preserve"> </v>
      </c>
      <c r="E279" s="51">
        <v>1.1574074074074073E-5</v>
      </c>
      <c r="F279" s="52" t="e">
        <f t="shared" si="17"/>
        <v>#N/A</v>
      </c>
      <c r="G279" t="str">
        <f>IF((ISERROR((VLOOKUP(B279,Calculation!C$2:C$1430,1,FALSE)))),"not entered","")</f>
        <v/>
      </c>
    </row>
    <row r="280" spans="2:7" x14ac:dyDescent="0.2">
      <c r="B280" s="66" t="s">
        <v>5</v>
      </c>
      <c r="C280" s="51" t="str">
        <f t="shared" si="15"/>
        <v xml:space="preserve"> </v>
      </c>
      <c r="D280" s="51" t="str">
        <f t="shared" si="16"/>
        <v xml:space="preserve"> </v>
      </c>
      <c r="E280" s="51">
        <v>1.1574074074074073E-5</v>
      </c>
      <c r="F280" s="52" t="e">
        <f t="shared" si="17"/>
        <v>#N/A</v>
      </c>
      <c r="G280" t="str">
        <f>IF((ISERROR((VLOOKUP(B280,Calculation!C$2:C$1430,1,FALSE)))),"not entered","")</f>
        <v/>
      </c>
    </row>
    <row r="281" spans="2:7" x14ac:dyDescent="0.2">
      <c r="B281" s="66" t="s">
        <v>5</v>
      </c>
      <c r="C281" s="51" t="str">
        <f t="shared" si="15"/>
        <v xml:space="preserve"> </v>
      </c>
      <c r="D281" s="51" t="str">
        <f t="shared" si="16"/>
        <v xml:space="preserve"> </v>
      </c>
      <c r="E281" s="51">
        <v>1.1574074074074073E-5</v>
      </c>
      <c r="F281" s="52" t="e">
        <f t="shared" si="17"/>
        <v>#N/A</v>
      </c>
      <c r="G281" t="str">
        <f>IF((ISERROR((VLOOKUP(B281,Calculation!C$2:C$1430,1,FALSE)))),"not entered","")</f>
        <v/>
      </c>
    </row>
    <row r="282" spans="2:7" x14ac:dyDescent="0.2">
      <c r="B282" s="66" t="s">
        <v>5</v>
      </c>
      <c r="C282" s="51" t="str">
        <f t="shared" si="15"/>
        <v xml:space="preserve"> </v>
      </c>
      <c r="D282" s="51" t="str">
        <f t="shared" si="16"/>
        <v xml:space="preserve"> </v>
      </c>
      <c r="E282" s="51">
        <v>1.1574074074074073E-5</v>
      </c>
      <c r="F282" s="52" t="e">
        <f t="shared" si="17"/>
        <v>#N/A</v>
      </c>
      <c r="G282" t="str">
        <f>IF((ISERROR((VLOOKUP(B282,Calculation!C$2:C$1430,1,FALSE)))),"not entered","")</f>
        <v/>
      </c>
    </row>
    <row r="283" spans="2:7" x14ac:dyDescent="0.2">
      <c r="B283" s="66" t="s">
        <v>5</v>
      </c>
      <c r="C283" s="51" t="str">
        <f t="shared" si="15"/>
        <v xml:space="preserve"> </v>
      </c>
      <c r="D283" s="51" t="str">
        <f t="shared" si="16"/>
        <v xml:space="preserve"> </v>
      </c>
      <c r="E283" s="51">
        <v>1.1574074074074073E-5</v>
      </c>
      <c r="F283" s="52" t="e">
        <f t="shared" si="17"/>
        <v>#N/A</v>
      </c>
      <c r="G283" t="str">
        <f>IF((ISERROR((VLOOKUP(B283,Calculation!C$2:C$1430,1,FALSE)))),"not entered","")</f>
        <v/>
      </c>
    </row>
    <row r="284" spans="2:7" x14ac:dyDescent="0.2">
      <c r="B284" s="66" t="s">
        <v>5</v>
      </c>
      <c r="C284" s="51" t="str">
        <f t="shared" si="15"/>
        <v xml:space="preserve"> </v>
      </c>
      <c r="D284" s="51" t="str">
        <f t="shared" si="16"/>
        <v xml:space="preserve"> </v>
      </c>
      <c r="E284" s="51">
        <v>1.1574074074074073E-5</v>
      </c>
      <c r="F284" s="52" t="e">
        <f t="shared" si="17"/>
        <v>#N/A</v>
      </c>
      <c r="G284" t="str">
        <f>IF((ISERROR((VLOOKUP(B284,Calculation!C$2:C$1430,1,FALSE)))),"not entered","")</f>
        <v/>
      </c>
    </row>
    <row r="285" spans="2:7" x14ac:dyDescent="0.2">
      <c r="B285" s="66" t="s">
        <v>5</v>
      </c>
      <c r="C285" s="51" t="str">
        <f t="shared" si="15"/>
        <v xml:space="preserve"> </v>
      </c>
      <c r="D285" s="51" t="str">
        <f t="shared" si="16"/>
        <v xml:space="preserve"> </v>
      </c>
      <c r="E285" s="51">
        <v>1.1574074074074073E-5</v>
      </c>
      <c r="F285" s="52" t="e">
        <f t="shared" si="17"/>
        <v>#N/A</v>
      </c>
      <c r="G285" t="str">
        <f>IF((ISERROR((VLOOKUP(B285,Calculation!C$2:C$1430,1,FALSE)))),"not entered","")</f>
        <v/>
      </c>
    </row>
    <row r="286" spans="2:7" x14ac:dyDescent="0.2">
      <c r="B286" s="66" t="s">
        <v>5</v>
      </c>
      <c r="C286" s="51" t="str">
        <f t="shared" si="15"/>
        <v xml:space="preserve"> </v>
      </c>
      <c r="D286" s="51" t="str">
        <f t="shared" si="16"/>
        <v xml:space="preserve"> </v>
      </c>
      <c r="E286" s="51">
        <v>1.1574074074074073E-5</v>
      </c>
      <c r="F286" s="52" t="e">
        <f t="shared" si="17"/>
        <v>#N/A</v>
      </c>
      <c r="G286" t="str">
        <f>IF((ISERROR((VLOOKUP(B286,Calculation!C$2:C$1430,1,FALSE)))),"not entered","")</f>
        <v/>
      </c>
    </row>
    <row r="287" spans="2:7" x14ac:dyDescent="0.2">
      <c r="B287" s="66" t="s">
        <v>5</v>
      </c>
      <c r="C287" s="51" t="str">
        <f t="shared" si="15"/>
        <v xml:space="preserve"> </v>
      </c>
      <c r="D287" s="51" t="str">
        <f t="shared" si="16"/>
        <v xml:space="preserve"> </v>
      </c>
      <c r="E287" s="51">
        <v>1.1574074074074073E-5</v>
      </c>
      <c r="F287" s="52" t="e">
        <f t="shared" si="17"/>
        <v>#N/A</v>
      </c>
      <c r="G287" t="str">
        <f>IF((ISERROR((VLOOKUP(B287,Calculation!C$2:C$1430,1,FALSE)))),"not entered","")</f>
        <v/>
      </c>
    </row>
    <row r="288" spans="2:7" x14ac:dyDescent="0.2">
      <c r="B288" s="66" t="s">
        <v>5</v>
      </c>
      <c r="C288" s="51" t="str">
        <f t="shared" si="15"/>
        <v xml:space="preserve"> </v>
      </c>
      <c r="D288" s="51" t="str">
        <f t="shared" si="16"/>
        <v xml:space="preserve"> </v>
      </c>
      <c r="E288" s="51">
        <v>1.1574074074074073E-5</v>
      </c>
      <c r="F288" s="52" t="e">
        <f t="shared" si="17"/>
        <v>#N/A</v>
      </c>
      <c r="G288" t="str">
        <f>IF((ISERROR((VLOOKUP(B288,Calculation!C$2:C$1430,1,FALSE)))),"not entered","")</f>
        <v/>
      </c>
    </row>
    <row r="289" spans="2:7" x14ac:dyDescent="0.2">
      <c r="B289" s="66" t="s">
        <v>5</v>
      </c>
      <c r="C289" s="51" t="str">
        <f t="shared" si="15"/>
        <v xml:space="preserve"> </v>
      </c>
      <c r="D289" s="51" t="str">
        <f t="shared" si="16"/>
        <v xml:space="preserve"> </v>
      </c>
      <c r="E289" s="51">
        <v>1.1574074074074073E-5</v>
      </c>
      <c r="F289" s="52" t="e">
        <f t="shared" si="17"/>
        <v>#N/A</v>
      </c>
      <c r="G289" t="str">
        <f>IF((ISERROR((VLOOKUP(B289,Calculation!C$2:C$1430,1,FALSE)))),"not entered","")</f>
        <v/>
      </c>
    </row>
    <row r="290" spans="2:7" x14ac:dyDescent="0.2">
      <c r="B290" s="66" t="s">
        <v>5</v>
      </c>
      <c r="C290" s="51" t="str">
        <f t="shared" si="15"/>
        <v xml:space="preserve"> </v>
      </c>
      <c r="D290" s="51" t="str">
        <f t="shared" si="16"/>
        <v xml:space="preserve"> </v>
      </c>
      <c r="E290" s="51">
        <v>1.1574074074074073E-5</v>
      </c>
      <c r="F290" s="52" t="e">
        <f t="shared" si="17"/>
        <v>#N/A</v>
      </c>
      <c r="G290" t="str">
        <f>IF((ISERROR((VLOOKUP(B290,Calculation!C$2:C$1430,1,FALSE)))),"not entered","")</f>
        <v/>
      </c>
    </row>
    <row r="291" spans="2:7" x14ac:dyDescent="0.2">
      <c r="B291" s="66" t="s">
        <v>5</v>
      </c>
      <c r="C291" s="51" t="str">
        <f t="shared" si="15"/>
        <v xml:space="preserve"> </v>
      </c>
      <c r="D291" s="51" t="str">
        <f t="shared" si="16"/>
        <v xml:space="preserve"> </v>
      </c>
      <c r="E291" s="51">
        <v>1.1574074074074073E-5</v>
      </c>
      <c r="F291" s="52" t="e">
        <f t="shared" si="17"/>
        <v>#N/A</v>
      </c>
      <c r="G291" t="str">
        <f>IF((ISERROR((VLOOKUP(B291,Calculation!C$2:C$1430,1,FALSE)))),"not entered","")</f>
        <v/>
      </c>
    </row>
    <row r="292" spans="2:7" x14ac:dyDescent="0.2">
      <c r="B292" s="66" t="s">
        <v>5</v>
      </c>
      <c r="C292" s="51" t="str">
        <f t="shared" si="15"/>
        <v xml:space="preserve"> </v>
      </c>
      <c r="D292" s="51" t="str">
        <f t="shared" si="16"/>
        <v xml:space="preserve"> </v>
      </c>
      <c r="E292" s="51">
        <v>1.1574074074074073E-5</v>
      </c>
      <c r="F292" s="52" t="e">
        <f t="shared" si="17"/>
        <v>#N/A</v>
      </c>
      <c r="G292" t="str">
        <f>IF((ISERROR((VLOOKUP(B292,Calculation!C$2:C$1430,1,FALSE)))),"not entered","")</f>
        <v/>
      </c>
    </row>
    <row r="293" spans="2:7" x14ac:dyDescent="0.2">
      <c r="B293" s="66" t="s">
        <v>5</v>
      </c>
      <c r="C293" s="51" t="str">
        <f t="shared" si="15"/>
        <v xml:space="preserve"> </v>
      </c>
      <c r="D293" s="51" t="str">
        <f t="shared" si="16"/>
        <v xml:space="preserve"> </v>
      </c>
      <c r="E293" s="51">
        <v>1.1574074074074073E-5</v>
      </c>
      <c r="F293" s="52" t="e">
        <f t="shared" si="17"/>
        <v>#N/A</v>
      </c>
      <c r="G293" t="str">
        <f>IF((ISERROR((VLOOKUP(B293,Calculation!C$2:C$1430,1,FALSE)))),"not entered","")</f>
        <v/>
      </c>
    </row>
    <row r="294" spans="2:7" x14ac:dyDescent="0.2">
      <c r="B294" s="66" t="s">
        <v>5</v>
      </c>
      <c r="C294" s="51" t="str">
        <f t="shared" si="15"/>
        <v xml:space="preserve"> </v>
      </c>
      <c r="D294" s="51" t="str">
        <f t="shared" si="16"/>
        <v xml:space="preserve"> </v>
      </c>
      <c r="E294" s="51">
        <v>1.1574074074074073E-5</v>
      </c>
      <c r="F294" s="52" t="e">
        <f t="shared" si="17"/>
        <v>#N/A</v>
      </c>
      <c r="G294" t="str">
        <f>IF((ISERROR((VLOOKUP(B294,Calculation!C$2:C$1430,1,FALSE)))),"not entered","")</f>
        <v/>
      </c>
    </row>
    <row r="295" spans="2:7" x14ac:dyDescent="0.2">
      <c r="B295" s="66" t="s">
        <v>5</v>
      </c>
      <c r="C295" s="51" t="str">
        <f t="shared" si="15"/>
        <v xml:space="preserve"> </v>
      </c>
      <c r="D295" s="51" t="str">
        <f t="shared" si="16"/>
        <v xml:space="preserve"> </v>
      </c>
      <c r="E295" s="51">
        <v>1.1574074074074073E-5</v>
      </c>
      <c r="F295" s="52" t="e">
        <f t="shared" si="17"/>
        <v>#N/A</v>
      </c>
      <c r="G295" t="str">
        <f>IF((ISERROR((VLOOKUP(B295,Calculation!C$2:C$1430,1,FALSE)))),"not entered","")</f>
        <v/>
      </c>
    </row>
    <row r="296" spans="2:7" x14ac:dyDescent="0.2">
      <c r="B296" s="66" t="s">
        <v>5</v>
      </c>
      <c r="C296" s="51" t="str">
        <f t="shared" si="15"/>
        <v xml:space="preserve"> </v>
      </c>
      <c r="D296" s="51" t="str">
        <f t="shared" si="16"/>
        <v xml:space="preserve"> </v>
      </c>
      <c r="E296" s="51">
        <v>1.1574074074074073E-5</v>
      </c>
      <c r="F296" s="52" t="e">
        <f t="shared" si="17"/>
        <v>#N/A</v>
      </c>
      <c r="G296" t="str">
        <f>IF((ISERROR((VLOOKUP(B296,Calculation!C$2:C$1430,1,FALSE)))),"not entered","")</f>
        <v/>
      </c>
    </row>
    <row r="297" spans="2:7" x14ac:dyDescent="0.2">
      <c r="B297" s="66" t="s">
        <v>5</v>
      </c>
      <c r="C297" s="51" t="str">
        <f t="shared" si="15"/>
        <v xml:space="preserve"> </v>
      </c>
      <c r="D297" s="51" t="str">
        <f t="shared" si="16"/>
        <v xml:space="preserve"> </v>
      </c>
      <c r="E297" s="51">
        <v>1.1574074074074073E-5</v>
      </c>
      <c r="F297" s="52" t="e">
        <f t="shared" si="17"/>
        <v>#N/A</v>
      </c>
      <c r="G297" t="str">
        <f>IF((ISERROR((VLOOKUP(B297,Calculation!C$2:C$1430,1,FALSE)))),"not entered","")</f>
        <v/>
      </c>
    </row>
    <row r="298" spans="2:7" x14ac:dyDescent="0.2">
      <c r="B298" s="66" t="s">
        <v>5</v>
      </c>
      <c r="C298" s="51" t="str">
        <f t="shared" si="15"/>
        <v xml:space="preserve"> </v>
      </c>
      <c r="D298" s="51" t="str">
        <f t="shared" si="16"/>
        <v xml:space="preserve"> </v>
      </c>
      <c r="E298" s="51">
        <v>1.1574074074074073E-5</v>
      </c>
      <c r="F298" s="52" t="e">
        <f t="shared" si="17"/>
        <v>#N/A</v>
      </c>
      <c r="G298" t="str">
        <f>IF((ISERROR((VLOOKUP(B298,Calculation!C$2:C$1430,1,FALSE)))),"not entered","")</f>
        <v/>
      </c>
    </row>
    <row r="299" spans="2:7" x14ac:dyDescent="0.2">
      <c r="B299" s="66" t="s">
        <v>5</v>
      </c>
      <c r="C299" s="51" t="str">
        <f t="shared" si="15"/>
        <v xml:space="preserve"> </v>
      </c>
      <c r="D299" s="51" t="str">
        <f t="shared" si="16"/>
        <v xml:space="preserve"> </v>
      </c>
      <c r="E299" s="51">
        <v>1.1574074074074073E-5</v>
      </c>
      <c r="F299" s="52" t="e">
        <f t="shared" si="17"/>
        <v>#N/A</v>
      </c>
      <c r="G299" t="str">
        <f>IF((ISERROR((VLOOKUP(B299,Calculation!C$2:C$1430,1,FALSE)))),"not entered","")</f>
        <v/>
      </c>
    </row>
    <row r="300" spans="2:7" x14ac:dyDescent="0.2">
      <c r="B300" s="66" t="s">
        <v>5</v>
      </c>
      <c r="C300" s="51" t="str">
        <f t="shared" si="15"/>
        <v xml:space="preserve"> </v>
      </c>
      <c r="D300" s="51" t="str">
        <f t="shared" si="16"/>
        <v xml:space="preserve"> </v>
      </c>
      <c r="E300" s="51">
        <v>1.1574074074074073E-5</v>
      </c>
      <c r="F300" s="52" t="e">
        <f t="shared" si="17"/>
        <v>#N/A</v>
      </c>
      <c r="G300" t="str">
        <f>IF((ISERROR((VLOOKUP(B300,Calculation!C$2:C$1430,1,FALSE)))),"not entered","")</f>
        <v/>
      </c>
    </row>
    <row r="301" spans="2:7" x14ac:dyDescent="0.2">
      <c r="B301" s="66" t="s">
        <v>5</v>
      </c>
      <c r="C301" s="51" t="str">
        <f t="shared" si="15"/>
        <v xml:space="preserve"> </v>
      </c>
      <c r="D301" s="51" t="str">
        <f t="shared" si="16"/>
        <v xml:space="preserve"> </v>
      </c>
      <c r="E301" s="51">
        <v>1.1574074074074073E-5</v>
      </c>
      <c r="F301" s="52" t="e">
        <f t="shared" si="17"/>
        <v>#N/A</v>
      </c>
      <c r="G301" t="str">
        <f>IF((ISERROR((VLOOKUP(B301,Calculation!C$2:C$1430,1,FALSE)))),"not entered","")</f>
        <v/>
      </c>
    </row>
    <row r="302" spans="2:7" x14ac:dyDescent="0.2">
      <c r="B302" s="66" t="s">
        <v>5</v>
      </c>
      <c r="C302" s="51" t="str">
        <f t="shared" si="15"/>
        <v xml:space="preserve"> </v>
      </c>
      <c r="D302" s="51" t="str">
        <f t="shared" si="16"/>
        <v xml:space="preserve"> </v>
      </c>
      <c r="E302" s="51">
        <v>1.1574074074074073E-5</v>
      </c>
      <c r="F302" s="52" t="e">
        <f t="shared" si="17"/>
        <v>#N/A</v>
      </c>
      <c r="G302" t="str">
        <f>IF((ISERROR((VLOOKUP(B302,Calculation!C$2:C$1430,1,FALSE)))),"not entered","")</f>
        <v/>
      </c>
    </row>
    <row r="303" spans="2:7" x14ac:dyDescent="0.2">
      <c r="B303" s="66" t="s">
        <v>5</v>
      </c>
      <c r="C303" s="51" t="str">
        <f t="shared" si="15"/>
        <v xml:space="preserve"> </v>
      </c>
      <c r="D303" s="51" t="str">
        <f t="shared" si="16"/>
        <v xml:space="preserve"> </v>
      </c>
      <c r="E303" s="51">
        <v>1.1574074074074073E-5</v>
      </c>
      <c r="F303" s="52" t="e">
        <f t="shared" si="17"/>
        <v>#N/A</v>
      </c>
      <c r="G303" t="str">
        <f>IF((ISERROR((VLOOKUP(B303,Calculation!C$2:C$1430,1,FALSE)))),"not entered","")</f>
        <v/>
      </c>
    </row>
    <row r="304" spans="2:7" x14ac:dyDescent="0.2">
      <c r="B304" s="66" t="s">
        <v>5</v>
      </c>
      <c r="C304" s="51" t="str">
        <f t="shared" si="15"/>
        <v xml:space="preserve"> </v>
      </c>
      <c r="D304" s="51" t="str">
        <f t="shared" si="16"/>
        <v xml:space="preserve"> </v>
      </c>
      <c r="E304" s="51">
        <v>1.1574074074074073E-5</v>
      </c>
      <c r="F304" s="52" t="e">
        <f t="shared" si="17"/>
        <v>#N/A</v>
      </c>
      <c r="G304" t="str">
        <f>IF((ISERROR((VLOOKUP(B304,Calculation!C$2:C$1430,1,FALSE)))),"not entered","")</f>
        <v/>
      </c>
    </row>
    <row r="305" spans="2:7" x14ac:dyDescent="0.2">
      <c r="B305" s="66" t="s">
        <v>5</v>
      </c>
      <c r="C305" s="51" t="str">
        <f t="shared" si="15"/>
        <v xml:space="preserve"> </v>
      </c>
      <c r="D305" s="51" t="str">
        <f t="shared" si="16"/>
        <v xml:space="preserve"> </v>
      </c>
      <c r="E305" s="51">
        <v>1.1574074074074073E-5</v>
      </c>
      <c r="F305" s="52" t="e">
        <f t="shared" si="17"/>
        <v>#N/A</v>
      </c>
      <c r="G305" t="str">
        <f>IF((ISERROR((VLOOKUP(B305,Calculation!C$2:C$1430,1,FALSE)))),"not entered","")</f>
        <v/>
      </c>
    </row>
    <row r="306" spans="2:7" x14ac:dyDescent="0.2">
      <c r="B306" s="66" t="s">
        <v>5</v>
      </c>
      <c r="C306" s="51" t="str">
        <f t="shared" si="15"/>
        <v xml:space="preserve"> </v>
      </c>
      <c r="D306" s="51" t="str">
        <f t="shared" si="16"/>
        <v xml:space="preserve"> </v>
      </c>
      <c r="E306" s="51">
        <v>1.1574074074074073E-5</v>
      </c>
      <c r="F306" s="52" t="e">
        <f t="shared" si="17"/>
        <v>#N/A</v>
      </c>
      <c r="G306" t="str">
        <f>IF((ISERROR((VLOOKUP(B306,Calculation!C$2:C$1430,1,FALSE)))),"not entered","")</f>
        <v/>
      </c>
    </row>
    <row r="307" spans="2:7" x14ac:dyDescent="0.2">
      <c r="B307" s="66" t="s">
        <v>5</v>
      </c>
      <c r="C307" s="51" t="str">
        <f t="shared" si="15"/>
        <v xml:space="preserve"> </v>
      </c>
      <c r="D307" s="51" t="str">
        <f t="shared" si="16"/>
        <v xml:space="preserve"> </v>
      </c>
      <c r="E307" s="51">
        <v>1.1574074074074073E-5</v>
      </c>
      <c r="F307" s="52" t="e">
        <f t="shared" si="17"/>
        <v>#N/A</v>
      </c>
      <c r="G307" t="str">
        <f>IF((ISERROR((VLOOKUP(B307,Calculation!C$2:C$1430,1,FALSE)))),"not entered","")</f>
        <v/>
      </c>
    </row>
    <row r="308" spans="2:7" x14ac:dyDescent="0.2">
      <c r="B308" s="66" t="s">
        <v>5</v>
      </c>
      <c r="C308" s="51" t="str">
        <f t="shared" si="15"/>
        <v xml:space="preserve"> </v>
      </c>
      <c r="D308" s="51" t="str">
        <f t="shared" si="16"/>
        <v xml:space="preserve"> </v>
      </c>
      <c r="E308" s="51">
        <v>1.1574074074074073E-5</v>
      </c>
      <c r="F308" s="52" t="e">
        <f t="shared" si="17"/>
        <v>#N/A</v>
      </c>
      <c r="G308" t="str">
        <f>IF((ISERROR((VLOOKUP(B308,Calculation!C$2:C$1430,1,FALSE)))),"not entered","")</f>
        <v/>
      </c>
    </row>
    <row r="309" spans="2:7" x14ac:dyDescent="0.2">
      <c r="B309" s="66" t="s">
        <v>5</v>
      </c>
      <c r="C309" s="51" t="str">
        <f t="shared" si="15"/>
        <v xml:space="preserve"> </v>
      </c>
      <c r="D309" s="51" t="str">
        <f t="shared" si="16"/>
        <v xml:space="preserve"> </v>
      </c>
      <c r="E309" s="51">
        <v>1.1574074074074073E-5</v>
      </c>
      <c r="F309" s="52" t="e">
        <f t="shared" si="17"/>
        <v>#N/A</v>
      </c>
      <c r="G309" t="str">
        <f>IF((ISERROR((VLOOKUP(B309,Calculation!C$2:C$1430,1,FALSE)))),"not entered","")</f>
        <v/>
      </c>
    </row>
    <row r="310" spans="2:7" x14ac:dyDescent="0.2">
      <c r="B310" s="66" t="s">
        <v>5</v>
      </c>
      <c r="C310" s="51" t="str">
        <f t="shared" si="15"/>
        <v xml:space="preserve"> </v>
      </c>
      <c r="D310" s="51" t="str">
        <f t="shared" si="16"/>
        <v xml:space="preserve"> </v>
      </c>
      <c r="E310" s="51">
        <v>1.1574074074074073E-5</v>
      </c>
      <c r="F310" s="52" t="e">
        <f t="shared" si="17"/>
        <v>#N/A</v>
      </c>
      <c r="G310" t="str">
        <f>IF((ISERROR((VLOOKUP(B310,Calculation!C$2:C$1430,1,FALSE)))),"not entered","")</f>
        <v/>
      </c>
    </row>
    <row r="311" spans="2:7" x14ac:dyDescent="0.2">
      <c r="B311" s="66" t="s">
        <v>5</v>
      </c>
      <c r="C311" s="51" t="str">
        <f t="shared" si="15"/>
        <v xml:space="preserve"> </v>
      </c>
      <c r="D311" s="51" t="str">
        <f t="shared" si="16"/>
        <v xml:space="preserve"> </v>
      </c>
      <c r="E311" s="51">
        <v>1.1574074074074073E-5</v>
      </c>
      <c r="F311" s="52" t="e">
        <f t="shared" si="17"/>
        <v>#N/A</v>
      </c>
      <c r="G311" t="str">
        <f>IF((ISERROR((VLOOKUP(B311,Calculation!C$2:C$1430,1,FALSE)))),"not entered","")</f>
        <v/>
      </c>
    </row>
    <row r="312" spans="2:7" x14ac:dyDescent="0.2">
      <c r="B312" s="66" t="s">
        <v>5</v>
      </c>
      <c r="C312" s="51" t="str">
        <f t="shared" si="15"/>
        <v xml:space="preserve"> </v>
      </c>
      <c r="D312" s="51" t="str">
        <f t="shared" si="16"/>
        <v xml:space="preserve"> </v>
      </c>
      <c r="E312" s="51">
        <v>1.1574074074074073E-5</v>
      </c>
      <c r="F312" s="52" t="e">
        <f t="shared" si="17"/>
        <v>#N/A</v>
      </c>
      <c r="G312" t="str">
        <f>IF((ISERROR((VLOOKUP(B312,Calculation!C$2:C$1430,1,FALSE)))),"not entered","")</f>
        <v/>
      </c>
    </row>
    <row r="313" spans="2:7" x14ac:dyDescent="0.2">
      <c r="B313" s="66" t="s">
        <v>5</v>
      </c>
      <c r="C313" s="51" t="str">
        <f t="shared" si="15"/>
        <v xml:space="preserve"> </v>
      </c>
      <c r="D313" s="51" t="str">
        <f t="shared" si="16"/>
        <v xml:space="preserve"> </v>
      </c>
      <c r="E313" s="51">
        <v>1.1574074074074073E-5</v>
      </c>
      <c r="F313" s="52" t="e">
        <f t="shared" si="17"/>
        <v>#N/A</v>
      </c>
      <c r="G313" t="str">
        <f>IF((ISERROR((VLOOKUP(B313,Calculation!C$2:C$1430,1,FALSE)))),"not entered","")</f>
        <v/>
      </c>
    </row>
    <row r="314" spans="2:7" x14ac:dyDescent="0.2">
      <c r="B314" s="66" t="s">
        <v>5</v>
      </c>
      <c r="C314" s="51" t="str">
        <f t="shared" si="15"/>
        <v xml:space="preserve"> </v>
      </c>
      <c r="D314" s="51" t="str">
        <f t="shared" si="16"/>
        <v xml:space="preserve"> </v>
      </c>
      <c r="E314" s="51">
        <v>1.1574074074074073E-5</v>
      </c>
      <c r="F314" s="52" t="e">
        <f t="shared" si="17"/>
        <v>#N/A</v>
      </c>
      <c r="G314" t="str">
        <f>IF((ISERROR((VLOOKUP(B314,Calculation!C$2:C$1430,1,FALSE)))),"not entered","")</f>
        <v/>
      </c>
    </row>
    <row r="315" spans="2:7" x14ac:dyDescent="0.2">
      <c r="B315" s="66" t="s">
        <v>5</v>
      </c>
      <c r="C315" s="51" t="str">
        <f t="shared" si="15"/>
        <v xml:space="preserve"> </v>
      </c>
      <c r="D315" s="51" t="str">
        <f t="shared" si="16"/>
        <v xml:space="preserve"> </v>
      </c>
      <c r="E315" s="51">
        <v>1.1574074074074073E-5</v>
      </c>
      <c r="F315" s="52" t="e">
        <f t="shared" si="17"/>
        <v>#N/A</v>
      </c>
      <c r="G315" t="str">
        <f>IF((ISERROR((VLOOKUP(B315,Calculation!C$2:C$1430,1,FALSE)))),"not entered","")</f>
        <v/>
      </c>
    </row>
    <row r="316" spans="2:7" x14ac:dyDescent="0.2">
      <c r="B316" s="66" t="s">
        <v>5</v>
      </c>
      <c r="C316" s="51" t="str">
        <f t="shared" si="15"/>
        <v xml:space="preserve"> </v>
      </c>
      <c r="D316" s="51" t="str">
        <f t="shared" si="16"/>
        <v xml:space="preserve"> </v>
      </c>
      <c r="E316" s="51">
        <v>1.1574074074074073E-5</v>
      </c>
      <c r="F316" s="52" t="e">
        <f t="shared" si="17"/>
        <v>#N/A</v>
      </c>
      <c r="G316" t="str">
        <f>IF((ISERROR((VLOOKUP(B316,Calculation!C$2:C$1430,1,FALSE)))),"not entered","")</f>
        <v/>
      </c>
    </row>
    <row r="317" spans="2:7" x14ac:dyDescent="0.2">
      <c r="B317" s="66" t="s">
        <v>5</v>
      </c>
      <c r="C317" s="51" t="str">
        <f t="shared" si="15"/>
        <v xml:space="preserve"> </v>
      </c>
      <c r="D317" s="51" t="str">
        <f t="shared" si="16"/>
        <v xml:space="preserve"> </v>
      </c>
      <c r="E317" s="51">
        <v>1.1574074074074073E-5</v>
      </c>
      <c r="F317" s="52" t="e">
        <f t="shared" si="17"/>
        <v>#N/A</v>
      </c>
      <c r="G317" t="str">
        <f>IF((ISERROR((VLOOKUP(B317,Calculation!C$2:C$1430,1,FALSE)))),"not entered","")</f>
        <v/>
      </c>
    </row>
    <row r="318" spans="2:7" x14ac:dyDescent="0.2">
      <c r="B318" s="66" t="s">
        <v>5</v>
      </c>
      <c r="C318" s="51" t="str">
        <f t="shared" si="15"/>
        <v xml:space="preserve"> </v>
      </c>
      <c r="D318" s="51" t="str">
        <f t="shared" si="16"/>
        <v xml:space="preserve"> </v>
      </c>
      <c r="E318" s="51">
        <v>1.1574074074074073E-5</v>
      </c>
      <c r="F318" s="52" t="e">
        <f t="shared" si="17"/>
        <v>#N/A</v>
      </c>
      <c r="G318" t="str">
        <f>IF((ISERROR((VLOOKUP(B318,Calculation!C$2:C$1430,1,FALSE)))),"not entered","")</f>
        <v/>
      </c>
    </row>
    <row r="319" spans="2:7" x14ac:dyDescent="0.2">
      <c r="B319" s="66" t="s">
        <v>5</v>
      </c>
      <c r="C319" s="51" t="str">
        <f t="shared" si="15"/>
        <v xml:space="preserve"> </v>
      </c>
      <c r="D319" s="51" t="str">
        <f t="shared" si="16"/>
        <v xml:space="preserve"> </v>
      </c>
      <c r="E319" s="51">
        <v>1.1574074074074073E-5</v>
      </c>
      <c r="F319" s="52" t="e">
        <f t="shared" si="17"/>
        <v>#N/A</v>
      </c>
      <c r="G319" t="str">
        <f>IF((ISERROR((VLOOKUP(B319,Calculation!C$2:C$1430,1,FALSE)))),"not entered","")</f>
        <v/>
      </c>
    </row>
    <row r="320" spans="2:7" x14ac:dyDescent="0.2">
      <c r="B320" s="66" t="s">
        <v>5</v>
      </c>
      <c r="C320" s="51" t="str">
        <f t="shared" si="15"/>
        <v xml:space="preserve"> </v>
      </c>
      <c r="D320" s="51" t="str">
        <f t="shared" si="16"/>
        <v xml:space="preserve"> </v>
      </c>
      <c r="E320" s="51">
        <v>1.1574074074074073E-5</v>
      </c>
      <c r="F320" s="52" t="e">
        <f t="shared" si="17"/>
        <v>#N/A</v>
      </c>
      <c r="G320" t="str">
        <f>IF((ISERROR((VLOOKUP(B320,Calculation!C$2:C$1430,1,FALSE)))),"not entered","")</f>
        <v/>
      </c>
    </row>
    <row r="321" spans="2:7" x14ac:dyDescent="0.2">
      <c r="B321" s="66" t="s">
        <v>5</v>
      </c>
      <c r="C321" s="51" t="str">
        <f t="shared" si="15"/>
        <v xml:space="preserve"> </v>
      </c>
      <c r="D321" s="51" t="str">
        <f t="shared" si="16"/>
        <v xml:space="preserve"> </v>
      </c>
      <c r="E321" s="51">
        <v>1.1574074074074073E-5</v>
      </c>
      <c r="F321" s="52" t="e">
        <f t="shared" si="17"/>
        <v>#N/A</v>
      </c>
      <c r="G321" t="str">
        <f>IF((ISERROR((VLOOKUP(B321,Calculation!C$2:C$1430,1,FALSE)))),"not entered","")</f>
        <v/>
      </c>
    </row>
    <row r="322" spans="2:7" x14ac:dyDescent="0.2">
      <c r="B322" s="66" t="s">
        <v>5</v>
      </c>
      <c r="C322" s="51" t="str">
        <f t="shared" si="15"/>
        <v xml:space="preserve"> </v>
      </c>
      <c r="D322" s="51" t="str">
        <f t="shared" si="16"/>
        <v xml:space="preserve"> </v>
      </c>
      <c r="E322" s="51">
        <v>1.1574074074074073E-5</v>
      </c>
      <c r="F322" s="52" t="e">
        <f t="shared" si="17"/>
        <v>#N/A</v>
      </c>
      <c r="G322" t="str">
        <f>IF((ISERROR((VLOOKUP(B322,Calculation!C$2:C$1430,1,FALSE)))),"not entered","")</f>
        <v/>
      </c>
    </row>
    <row r="323" spans="2:7" x14ac:dyDescent="0.2">
      <c r="B323" s="66" t="s">
        <v>5</v>
      </c>
      <c r="C323" s="51" t="str">
        <f t="shared" si="15"/>
        <v xml:space="preserve"> </v>
      </c>
      <c r="D323" s="51" t="str">
        <f t="shared" si="16"/>
        <v xml:space="preserve"> </v>
      </c>
      <c r="E323" s="51">
        <v>1.1574074074074073E-5</v>
      </c>
      <c r="F323" s="52" t="e">
        <f t="shared" si="17"/>
        <v>#N/A</v>
      </c>
      <c r="G323" t="str">
        <f>IF((ISERROR((VLOOKUP(B323,Calculation!C$2:C$1430,1,FALSE)))),"not entered","")</f>
        <v/>
      </c>
    </row>
    <row r="324" spans="2:7" x14ac:dyDescent="0.2">
      <c r="B324" s="66" t="s">
        <v>5</v>
      </c>
      <c r="C324" s="51" t="str">
        <f t="shared" si="15"/>
        <v xml:space="preserve"> </v>
      </c>
      <c r="D324" s="51" t="str">
        <f t="shared" si="16"/>
        <v xml:space="preserve"> </v>
      </c>
      <c r="E324" s="51">
        <v>1.1574074074074073E-5</v>
      </c>
      <c r="F324" s="52" t="e">
        <f t="shared" si="17"/>
        <v>#N/A</v>
      </c>
      <c r="G324" t="str">
        <f>IF((ISERROR((VLOOKUP(B324,Calculation!C$2:C$1430,1,FALSE)))),"not entered","")</f>
        <v/>
      </c>
    </row>
    <row r="325" spans="2:7" x14ac:dyDescent="0.2">
      <c r="B325" s="66" t="s">
        <v>5</v>
      </c>
      <c r="C325" s="51" t="str">
        <f t="shared" ref="C325:C388" si="18">VLOOKUP(B325,name,3,FALSE)</f>
        <v xml:space="preserve"> </v>
      </c>
      <c r="D325" s="51" t="str">
        <f t="shared" ref="D325:D388" si="19">VLOOKUP(B325,name,2,FALSE)</f>
        <v xml:space="preserve"> </v>
      </c>
      <c r="E325" s="51">
        <v>1.1574074074074073E-5</v>
      </c>
      <c r="F325" s="52" t="e">
        <f t="shared" ref="F325:F388" si="20">(VLOOKUP(C325,C$4:E$5,3,FALSE))/(E325/10000)</f>
        <v>#N/A</v>
      </c>
      <c r="G325" t="str">
        <f>IF((ISERROR((VLOOKUP(B325,Calculation!C$2:C$1430,1,FALSE)))),"not entered","")</f>
        <v/>
      </c>
    </row>
    <row r="326" spans="2:7" x14ac:dyDescent="0.2">
      <c r="B326" s="66" t="s">
        <v>5</v>
      </c>
      <c r="C326" s="51" t="str">
        <f t="shared" si="18"/>
        <v xml:space="preserve"> </v>
      </c>
      <c r="D326" s="51" t="str">
        <f t="shared" si="19"/>
        <v xml:space="preserve"> </v>
      </c>
      <c r="E326" s="51">
        <v>1.1574074074074073E-5</v>
      </c>
      <c r="F326" s="52" t="e">
        <f t="shared" si="20"/>
        <v>#N/A</v>
      </c>
      <c r="G326" t="str">
        <f>IF((ISERROR((VLOOKUP(B326,Calculation!C$2:C$1430,1,FALSE)))),"not entered","")</f>
        <v/>
      </c>
    </row>
    <row r="327" spans="2:7" x14ac:dyDescent="0.2">
      <c r="B327" s="66" t="s">
        <v>5</v>
      </c>
      <c r="C327" s="51" t="str">
        <f t="shared" si="18"/>
        <v xml:space="preserve"> </v>
      </c>
      <c r="D327" s="51" t="str">
        <f t="shared" si="19"/>
        <v xml:space="preserve"> </v>
      </c>
      <c r="E327" s="51">
        <v>1.1574074074074073E-5</v>
      </c>
      <c r="F327" s="52" t="e">
        <f t="shared" si="20"/>
        <v>#N/A</v>
      </c>
      <c r="G327" t="str">
        <f>IF((ISERROR((VLOOKUP(B327,Calculation!C$2:C$1430,1,FALSE)))),"not entered","")</f>
        <v/>
      </c>
    </row>
    <row r="328" spans="2:7" x14ac:dyDescent="0.2">
      <c r="B328" s="66" t="s">
        <v>5</v>
      </c>
      <c r="C328" s="51" t="str">
        <f t="shared" si="18"/>
        <v xml:space="preserve"> </v>
      </c>
      <c r="D328" s="51" t="str">
        <f t="shared" si="19"/>
        <v xml:space="preserve"> </v>
      </c>
      <c r="E328" s="51">
        <v>1.1574074074074073E-5</v>
      </c>
      <c r="F328" s="52" t="e">
        <f t="shared" si="20"/>
        <v>#N/A</v>
      </c>
      <c r="G328" t="str">
        <f>IF((ISERROR((VLOOKUP(B328,Calculation!C$2:C$1430,1,FALSE)))),"not entered","")</f>
        <v/>
      </c>
    </row>
    <row r="329" spans="2:7" x14ac:dyDescent="0.2">
      <c r="B329" s="66" t="s">
        <v>5</v>
      </c>
      <c r="C329" s="51" t="str">
        <f t="shared" si="18"/>
        <v xml:space="preserve"> </v>
      </c>
      <c r="D329" s="51" t="str">
        <f t="shared" si="19"/>
        <v xml:space="preserve"> </v>
      </c>
      <c r="E329" s="51">
        <v>1.1574074074074073E-5</v>
      </c>
      <c r="F329" s="52" t="e">
        <f t="shared" si="20"/>
        <v>#N/A</v>
      </c>
      <c r="G329" t="str">
        <f>IF((ISERROR((VLOOKUP(B329,Calculation!C$2:C$1430,1,FALSE)))),"not entered","")</f>
        <v/>
      </c>
    </row>
    <row r="330" spans="2:7" x14ac:dyDescent="0.2">
      <c r="B330" s="66" t="s">
        <v>5</v>
      </c>
      <c r="C330" s="51" t="str">
        <f t="shared" si="18"/>
        <v xml:space="preserve"> </v>
      </c>
      <c r="D330" s="51" t="str">
        <f t="shared" si="19"/>
        <v xml:space="preserve"> </v>
      </c>
      <c r="E330" s="51">
        <v>1.1574074074074073E-5</v>
      </c>
      <c r="F330" s="52" t="e">
        <f t="shared" si="20"/>
        <v>#N/A</v>
      </c>
      <c r="G330" t="str">
        <f>IF((ISERROR((VLOOKUP(B330,Calculation!C$2:C$1430,1,FALSE)))),"not entered","")</f>
        <v/>
      </c>
    </row>
    <row r="331" spans="2:7" x14ac:dyDescent="0.2">
      <c r="B331" s="66" t="s">
        <v>5</v>
      </c>
      <c r="C331" s="51" t="str">
        <f t="shared" si="18"/>
        <v xml:space="preserve"> </v>
      </c>
      <c r="D331" s="51" t="str">
        <f t="shared" si="19"/>
        <v xml:space="preserve"> </v>
      </c>
      <c r="E331" s="51">
        <v>1.1574074074074073E-5</v>
      </c>
      <c r="F331" s="52" t="e">
        <f t="shared" si="20"/>
        <v>#N/A</v>
      </c>
      <c r="G331" t="str">
        <f>IF((ISERROR((VLOOKUP(B331,Calculation!C$2:C$1430,1,FALSE)))),"not entered","")</f>
        <v/>
      </c>
    </row>
    <row r="332" spans="2:7" x14ac:dyDescent="0.2">
      <c r="B332" s="66" t="s">
        <v>5</v>
      </c>
      <c r="C332" s="51" t="str">
        <f t="shared" si="18"/>
        <v xml:space="preserve"> </v>
      </c>
      <c r="D332" s="51" t="str">
        <f t="shared" si="19"/>
        <v xml:space="preserve"> </v>
      </c>
      <c r="E332" s="51">
        <v>1.1574074074074073E-5</v>
      </c>
      <c r="F332" s="52" t="e">
        <f t="shared" si="20"/>
        <v>#N/A</v>
      </c>
      <c r="G332" t="str">
        <f>IF((ISERROR((VLOOKUP(B332,Calculation!C$2:C$1430,1,FALSE)))),"not entered","")</f>
        <v/>
      </c>
    </row>
    <row r="333" spans="2:7" x14ac:dyDescent="0.2">
      <c r="B333" s="66" t="s">
        <v>5</v>
      </c>
      <c r="C333" s="51" t="str">
        <f t="shared" si="18"/>
        <v xml:space="preserve"> </v>
      </c>
      <c r="D333" s="51" t="str">
        <f t="shared" si="19"/>
        <v xml:space="preserve"> </v>
      </c>
      <c r="E333" s="51">
        <v>1.1574074074074073E-5</v>
      </c>
      <c r="F333" s="52" t="e">
        <f t="shared" si="20"/>
        <v>#N/A</v>
      </c>
      <c r="G333" t="str">
        <f>IF((ISERROR((VLOOKUP(B333,Calculation!C$2:C$1430,1,FALSE)))),"not entered","")</f>
        <v/>
      </c>
    </row>
    <row r="334" spans="2:7" x14ac:dyDescent="0.2">
      <c r="B334" s="66" t="s">
        <v>5</v>
      </c>
      <c r="C334" s="51" t="str">
        <f t="shared" si="18"/>
        <v xml:space="preserve"> </v>
      </c>
      <c r="D334" s="51" t="str">
        <f t="shared" si="19"/>
        <v xml:space="preserve"> </v>
      </c>
      <c r="E334" s="51">
        <v>1.1574074074074073E-5</v>
      </c>
      <c r="F334" s="52" t="e">
        <f t="shared" si="20"/>
        <v>#N/A</v>
      </c>
      <c r="G334" t="str">
        <f>IF((ISERROR((VLOOKUP(B334,Calculation!C$2:C$1430,1,FALSE)))),"not entered","")</f>
        <v/>
      </c>
    </row>
    <row r="335" spans="2:7" x14ac:dyDescent="0.2">
      <c r="B335" s="66" t="s">
        <v>5</v>
      </c>
      <c r="C335" s="51" t="str">
        <f t="shared" si="18"/>
        <v xml:space="preserve"> </v>
      </c>
      <c r="D335" s="51" t="str">
        <f t="shared" si="19"/>
        <v xml:space="preserve"> </v>
      </c>
      <c r="E335" s="51">
        <v>1.1574074074074073E-5</v>
      </c>
      <c r="F335" s="52" t="e">
        <f t="shared" si="20"/>
        <v>#N/A</v>
      </c>
      <c r="G335" t="str">
        <f>IF((ISERROR((VLOOKUP(B335,Calculation!C$2:C$1430,1,FALSE)))),"not entered","")</f>
        <v/>
      </c>
    </row>
    <row r="336" spans="2:7" x14ac:dyDescent="0.2">
      <c r="B336" s="66" t="s">
        <v>5</v>
      </c>
      <c r="C336" s="51" t="str">
        <f t="shared" si="18"/>
        <v xml:space="preserve"> </v>
      </c>
      <c r="D336" s="51" t="str">
        <f t="shared" si="19"/>
        <v xml:space="preserve"> </v>
      </c>
      <c r="E336" s="51">
        <v>1.1574074074074073E-5</v>
      </c>
      <c r="F336" s="52" t="e">
        <f t="shared" si="20"/>
        <v>#N/A</v>
      </c>
      <c r="G336" t="str">
        <f>IF((ISERROR((VLOOKUP(B336,Calculation!C$2:C$1430,1,FALSE)))),"not entered","")</f>
        <v/>
      </c>
    </row>
    <row r="337" spans="2:7" x14ac:dyDescent="0.2">
      <c r="B337" s="66" t="s">
        <v>5</v>
      </c>
      <c r="C337" s="51" t="str">
        <f t="shared" si="18"/>
        <v xml:space="preserve"> </v>
      </c>
      <c r="D337" s="51" t="str">
        <f t="shared" si="19"/>
        <v xml:space="preserve"> </v>
      </c>
      <c r="E337" s="51">
        <v>1.1574074074074073E-5</v>
      </c>
      <c r="F337" s="52" t="e">
        <f t="shared" si="20"/>
        <v>#N/A</v>
      </c>
      <c r="G337" t="str">
        <f>IF((ISERROR((VLOOKUP(B337,Calculation!C$2:C$1430,1,FALSE)))),"not entered","")</f>
        <v/>
      </c>
    </row>
    <row r="338" spans="2:7" x14ac:dyDescent="0.2">
      <c r="B338" s="66" t="s">
        <v>5</v>
      </c>
      <c r="C338" s="51" t="str">
        <f t="shared" si="18"/>
        <v xml:space="preserve"> </v>
      </c>
      <c r="D338" s="51" t="str">
        <f t="shared" si="19"/>
        <v xml:space="preserve"> </v>
      </c>
      <c r="E338" s="51">
        <v>1.1574074074074073E-5</v>
      </c>
      <c r="F338" s="52" t="e">
        <f t="shared" si="20"/>
        <v>#N/A</v>
      </c>
      <c r="G338" t="str">
        <f>IF((ISERROR((VLOOKUP(B338,Calculation!C$2:C$1430,1,FALSE)))),"not entered","")</f>
        <v/>
      </c>
    </row>
    <row r="339" spans="2:7" x14ac:dyDescent="0.2">
      <c r="B339" s="66" t="s">
        <v>5</v>
      </c>
      <c r="C339" s="51" t="str">
        <f t="shared" si="18"/>
        <v xml:space="preserve"> </v>
      </c>
      <c r="D339" s="51" t="str">
        <f t="shared" si="19"/>
        <v xml:space="preserve"> </v>
      </c>
      <c r="E339" s="51">
        <v>1.1574074074074073E-5</v>
      </c>
      <c r="F339" s="52" t="e">
        <f t="shared" si="20"/>
        <v>#N/A</v>
      </c>
      <c r="G339" t="str">
        <f>IF((ISERROR((VLOOKUP(B339,Calculation!C$2:C$1430,1,FALSE)))),"not entered","")</f>
        <v/>
      </c>
    </row>
    <row r="340" spans="2:7" x14ac:dyDescent="0.2">
      <c r="B340" s="66" t="s">
        <v>5</v>
      </c>
      <c r="C340" s="51" t="str">
        <f t="shared" si="18"/>
        <v xml:space="preserve"> </v>
      </c>
      <c r="D340" s="51" t="str">
        <f t="shared" si="19"/>
        <v xml:space="preserve"> </v>
      </c>
      <c r="E340" s="51">
        <v>1.1574074074074073E-5</v>
      </c>
      <c r="F340" s="52" t="e">
        <f t="shared" si="20"/>
        <v>#N/A</v>
      </c>
      <c r="G340" t="str">
        <f>IF((ISERROR((VLOOKUP(B340,Calculation!C$2:C$1430,1,FALSE)))),"not entered","")</f>
        <v/>
      </c>
    </row>
    <row r="341" spans="2:7" x14ac:dyDescent="0.2">
      <c r="B341" s="66" t="s">
        <v>5</v>
      </c>
      <c r="C341" s="51" t="str">
        <f t="shared" si="18"/>
        <v xml:space="preserve"> </v>
      </c>
      <c r="D341" s="51" t="str">
        <f t="shared" si="19"/>
        <v xml:space="preserve"> </v>
      </c>
      <c r="E341" s="51">
        <v>1.1574074074074073E-5</v>
      </c>
      <c r="F341" s="52" t="e">
        <f t="shared" si="20"/>
        <v>#N/A</v>
      </c>
      <c r="G341" t="str">
        <f>IF((ISERROR((VLOOKUP(B341,Calculation!C$2:C$1430,1,FALSE)))),"not entered","")</f>
        <v/>
      </c>
    </row>
    <row r="342" spans="2:7" x14ac:dyDescent="0.2">
      <c r="B342" s="66" t="s">
        <v>5</v>
      </c>
      <c r="C342" s="51" t="str">
        <f t="shared" si="18"/>
        <v xml:space="preserve"> </v>
      </c>
      <c r="D342" s="51" t="str">
        <f t="shared" si="19"/>
        <v xml:space="preserve"> </v>
      </c>
      <c r="E342" s="51">
        <v>1.1574074074074073E-5</v>
      </c>
      <c r="F342" s="52" t="e">
        <f t="shared" si="20"/>
        <v>#N/A</v>
      </c>
      <c r="G342" t="str">
        <f>IF((ISERROR((VLOOKUP(B342,Calculation!C$2:C$1430,1,FALSE)))),"not entered","")</f>
        <v/>
      </c>
    </row>
    <row r="343" spans="2:7" x14ac:dyDescent="0.2">
      <c r="B343" s="66" t="s">
        <v>5</v>
      </c>
      <c r="C343" s="51" t="str">
        <f t="shared" si="18"/>
        <v xml:space="preserve"> </v>
      </c>
      <c r="D343" s="51" t="str">
        <f t="shared" si="19"/>
        <v xml:space="preserve"> </v>
      </c>
      <c r="E343" s="51">
        <v>1.1574074074074073E-5</v>
      </c>
      <c r="F343" s="52" t="e">
        <f t="shared" si="20"/>
        <v>#N/A</v>
      </c>
      <c r="G343" t="str">
        <f>IF((ISERROR((VLOOKUP(B343,Calculation!C$2:C$1430,1,FALSE)))),"not entered","")</f>
        <v/>
      </c>
    </row>
    <row r="344" spans="2:7" x14ac:dyDescent="0.2">
      <c r="B344" s="66" t="s">
        <v>5</v>
      </c>
      <c r="C344" s="51" t="str">
        <f t="shared" si="18"/>
        <v xml:space="preserve"> </v>
      </c>
      <c r="D344" s="51" t="str">
        <f t="shared" si="19"/>
        <v xml:space="preserve"> </v>
      </c>
      <c r="E344" s="51">
        <v>1.1574074074074073E-5</v>
      </c>
      <c r="F344" s="52" t="e">
        <f t="shared" si="20"/>
        <v>#N/A</v>
      </c>
      <c r="G344" t="str">
        <f>IF((ISERROR((VLOOKUP(B344,Calculation!C$2:C$1430,1,FALSE)))),"not entered","")</f>
        <v/>
      </c>
    </row>
    <row r="345" spans="2:7" x14ac:dyDescent="0.2">
      <c r="B345" s="66" t="s">
        <v>5</v>
      </c>
      <c r="C345" s="51" t="str">
        <f t="shared" si="18"/>
        <v xml:space="preserve"> </v>
      </c>
      <c r="D345" s="51" t="str">
        <f t="shared" si="19"/>
        <v xml:space="preserve"> </v>
      </c>
      <c r="E345" s="51">
        <v>1.1574074074074073E-5</v>
      </c>
      <c r="F345" s="52" t="e">
        <f t="shared" si="20"/>
        <v>#N/A</v>
      </c>
      <c r="G345" t="str">
        <f>IF((ISERROR((VLOOKUP(B345,Calculation!C$2:C$1430,1,FALSE)))),"not entered","")</f>
        <v/>
      </c>
    </row>
    <row r="346" spans="2:7" x14ac:dyDescent="0.2">
      <c r="B346" s="66" t="s">
        <v>5</v>
      </c>
      <c r="C346" s="51" t="str">
        <f t="shared" si="18"/>
        <v xml:space="preserve"> </v>
      </c>
      <c r="D346" s="51" t="str">
        <f t="shared" si="19"/>
        <v xml:space="preserve"> </v>
      </c>
      <c r="E346" s="51">
        <v>1.1574074074074073E-5</v>
      </c>
      <c r="F346" s="52" t="e">
        <f t="shared" si="20"/>
        <v>#N/A</v>
      </c>
      <c r="G346" t="str">
        <f>IF((ISERROR((VLOOKUP(B346,Calculation!C$2:C$1430,1,FALSE)))),"not entered","")</f>
        <v/>
      </c>
    </row>
    <row r="347" spans="2:7" x14ac:dyDescent="0.2">
      <c r="B347" s="66" t="s">
        <v>5</v>
      </c>
      <c r="C347" s="51" t="str">
        <f t="shared" si="18"/>
        <v xml:space="preserve"> </v>
      </c>
      <c r="D347" s="51" t="str">
        <f t="shared" si="19"/>
        <v xml:space="preserve"> </v>
      </c>
      <c r="E347" s="51">
        <v>1.1574074074074073E-5</v>
      </c>
      <c r="F347" s="52" t="e">
        <f t="shared" si="20"/>
        <v>#N/A</v>
      </c>
      <c r="G347" t="str">
        <f>IF((ISERROR((VLOOKUP(B347,Calculation!C$2:C$1430,1,FALSE)))),"not entered","")</f>
        <v/>
      </c>
    </row>
    <row r="348" spans="2:7" x14ac:dyDescent="0.2">
      <c r="B348" s="66" t="s">
        <v>5</v>
      </c>
      <c r="C348" s="51" t="str">
        <f t="shared" si="18"/>
        <v xml:space="preserve"> </v>
      </c>
      <c r="D348" s="51" t="str">
        <f t="shared" si="19"/>
        <v xml:space="preserve"> </v>
      </c>
      <c r="E348" s="51">
        <v>1.1574074074074073E-5</v>
      </c>
      <c r="F348" s="52" t="e">
        <f t="shared" si="20"/>
        <v>#N/A</v>
      </c>
      <c r="G348" t="str">
        <f>IF((ISERROR((VLOOKUP(B348,Calculation!C$2:C$1430,1,FALSE)))),"not entered","")</f>
        <v/>
      </c>
    </row>
    <row r="349" spans="2:7" x14ac:dyDescent="0.2">
      <c r="B349" s="66" t="s">
        <v>5</v>
      </c>
      <c r="C349" s="51" t="str">
        <f t="shared" si="18"/>
        <v xml:space="preserve"> </v>
      </c>
      <c r="D349" s="51" t="str">
        <f t="shared" si="19"/>
        <v xml:space="preserve"> </v>
      </c>
      <c r="E349" s="51">
        <v>1.1574074074074073E-5</v>
      </c>
      <c r="F349" s="52" t="e">
        <f t="shared" si="20"/>
        <v>#N/A</v>
      </c>
      <c r="G349" t="str">
        <f>IF((ISERROR((VLOOKUP(B349,Calculation!C$2:C$1430,1,FALSE)))),"not entered","")</f>
        <v/>
      </c>
    </row>
    <row r="350" spans="2:7" x14ac:dyDescent="0.2">
      <c r="B350" s="66" t="s">
        <v>5</v>
      </c>
      <c r="C350" s="51" t="str">
        <f t="shared" si="18"/>
        <v xml:space="preserve"> </v>
      </c>
      <c r="D350" s="51" t="str">
        <f t="shared" si="19"/>
        <v xml:space="preserve"> </v>
      </c>
      <c r="E350" s="51">
        <v>1.1574074074074073E-5</v>
      </c>
      <c r="F350" s="52" t="e">
        <f t="shared" si="20"/>
        <v>#N/A</v>
      </c>
      <c r="G350" t="str">
        <f>IF((ISERROR((VLOOKUP(B350,Calculation!C$2:C$1430,1,FALSE)))),"not entered","")</f>
        <v/>
      </c>
    </row>
    <row r="351" spans="2:7" x14ac:dyDescent="0.2">
      <c r="B351" s="66" t="s">
        <v>5</v>
      </c>
      <c r="C351" s="51" t="str">
        <f t="shared" si="18"/>
        <v xml:space="preserve"> </v>
      </c>
      <c r="D351" s="51" t="str">
        <f t="shared" si="19"/>
        <v xml:space="preserve"> </v>
      </c>
      <c r="E351" s="51">
        <v>1.1574074074074073E-5</v>
      </c>
      <c r="F351" s="52" t="e">
        <f t="shared" si="20"/>
        <v>#N/A</v>
      </c>
      <c r="G351" t="str">
        <f>IF((ISERROR((VLOOKUP(B351,Calculation!C$2:C$1430,1,FALSE)))),"not entered","")</f>
        <v/>
      </c>
    </row>
    <row r="352" spans="2:7" x14ac:dyDescent="0.2">
      <c r="B352" s="66" t="s">
        <v>5</v>
      </c>
      <c r="C352" s="51" t="str">
        <f t="shared" si="18"/>
        <v xml:space="preserve"> </v>
      </c>
      <c r="D352" s="51" t="str">
        <f t="shared" si="19"/>
        <v xml:space="preserve"> </v>
      </c>
      <c r="E352" s="51">
        <v>1.1574074074074073E-5</v>
      </c>
      <c r="F352" s="52" t="e">
        <f t="shared" si="20"/>
        <v>#N/A</v>
      </c>
      <c r="G352" t="str">
        <f>IF((ISERROR((VLOOKUP(B352,Calculation!C$2:C$1430,1,FALSE)))),"not entered","")</f>
        <v/>
      </c>
    </row>
    <row r="353" spans="2:7" x14ac:dyDescent="0.2">
      <c r="B353" s="66" t="s">
        <v>5</v>
      </c>
      <c r="C353" s="51" t="str">
        <f t="shared" si="18"/>
        <v xml:space="preserve"> </v>
      </c>
      <c r="D353" s="51" t="str">
        <f t="shared" si="19"/>
        <v xml:space="preserve"> </v>
      </c>
      <c r="E353" s="51">
        <v>1.1574074074074073E-5</v>
      </c>
      <c r="F353" s="52" t="e">
        <f t="shared" si="20"/>
        <v>#N/A</v>
      </c>
      <c r="G353" t="str">
        <f>IF((ISERROR((VLOOKUP(B353,Calculation!C$2:C$1430,1,FALSE)))),"not entered","")</f>
        <v/>
      </c>
    </row>
    <row r="354" spans="2:7" x14ac:dyDescent="0.2">
      <c r="B354" s="66" t="s">
        <v>5</v>
      </c>
      <c r="C354" s="51" t="str">
        <f t="shared" si="18"/>
        <v xml:space="preserve"> </v>
      </c>
      <c r="D354" s="51" t="str">
        <f t="shared" si="19"/>
        <v xml:space="preserve"> </v>
      </c>
      <c r="E354" s="51">
        <v>1.1574074074074073E-5</v>
      </c>
      <c r="F354" s="52" t="e">
        <f t="shared" si="20"/>
        <v>#N/A</v>
      </c>
      <c r="G354" t="str">
        <f>IF((ISERROR((VLOOKUP(B354,Calculation!C$2:C$1430,1,FALSE)))),"not entered","")</f>
        <v/>
      </c>
    </row>
    <row r="355" spans="2:7" x14ac:dyDescent="0.2">
      <c r="B355" s="66" t="s">
        <v>5</v>
      </c>
      <c r="C355" s="51" t="str">
        <f t="shared" si="18"/>
        <v xml:space="preserve"> </v>
      </c>
      <c r="D355" s="51" t="str">
        <f t="shared" si="19"/>
        <v xml:space="preserve"> </v>
      </c>
      <c r="E355" s="51">
        <v>1.1574074074074073E-5</v>
      </c>
      <c r="F355" s="52" t="e">
        <f t="shared" si="20"/>
        <v>#N/A</v>
      </c>
      <c r="G355" t="str">
        <f>IF((ISERROR((VLOOKUP(B355,Calculation!C$2:C$1430,1,FALSE)))),"not entered","")</f>
        <v/>
      </c>
    </row>
    <row r="356" spans="2:7" x14ac:dyDescent="0.2">
      <c r="B356" s="66" t="s">
        <v>5</v>
      </c>
      <c r="C356" s="51" t="str">
        <f t="shared" si="18"/>
        <v xml:space="preserve"> </v>
      </c>
      <c r="D356" s="51" t="str">
        <f t="shared" si="19"/>
        <v xml:space="preserve"> </v>
      </c>
      <c r="E356" s="51">
        <v>1.1574074074074073E-5</v>
      </c>
      <c r="F356" s="52" t="e">
        <f t="shared" si="20"/>
        <v>#N/A</v>
      </c>
      <c r="G356" t="str">
        <f>IF((ISERROR((VLOOKUP(B356,Calculation!C$2:C$1430,1,FALSE)))),"not entered","")</f>
        <v/>
      </c>
    </row>
    <row r="357" spans="2:7" x14ac:dyDescent="0.2">
      <c r="B357" s="66" t="s">
        <v>5</v>
      </c>
      <c r="C357" s="51" t="str">
        <f t="shared" si="18"/>
        <v xml:space="preserve"> </v>
      </c>
      <c r="D357" s="51" t="str">
        <f t="shared" si="19"/>
        <v xml:space="preserve"> </v>
      </c>
      <c r="E357" s="51">
        <v>1.1574074074074073E-5</v>
      </c>
      <c r="F357" s="52" t="e">
        <f t="shared" si="20"/>
        <v>#N/A</v>
      </c>
      <c r="G357" t="str">
        <f>IF((ISERROR((VLOOKUP(B357,Calculation!C$2:C$1430,1,FALSE)))),"not entered","")</f>
        <v/>
      </c>
    </row>
    <row r="358" spans="2:7" x14ac:dyDescent="0.2">
      <c r="B358" s="66" t="s">
        <v>5</v>
      </c>
      <c r="C358" s="51" t="str">
        <f t="shared" si="18"/>
        <v xml:space="preserve"> </v>
      </c>
      <c r="D358" s="51" t="str">
        <f t="shared" si="19"/>
        <v xml:space="preserve"> </v>
      </c>
      <c r="E358" s="51">
        <v>1.1574074074074073E-5</v>
      </c>
      <c r="F358" s="52" t="e">
        <f t="shared" si="20"/>
        <v>#N/A</v>
      </c>
      <c r="G358" t="str">
        <f>IF((ISERROR((VLOOKUP(B358,Calculation!C$2:C$1430,1,FALSE)))),"not entered","")</f>
        <v/>
      </c>
    </row>
    <row r="359" spans="2:7" x14ac:dyDescent="0.2">
      <c r="B359" s="66" t="s">
        <v>5</v>
      </c>
      <c r="C359" s="51" t="str">
        <f t="shared" si="18"/>
        <v xml:space="preserve"> </v>
      </c>
      <c r="D359" s="51" t="str">
        <f t="shared" si="19"/>
        <v xml:space="preserve"> </v>
      </c>
      <c r="E359" s="51">
        <v>1.1574074074074073E-5</v>
      </c>
      <c r="F359" s="52" t="e">
        <f t="shared" si="20"/>
        <v>#N/A</v>
      </c>
      <c r="G359" t="str">
        <f>IF((ISERROR((VLOOKUP(B359,Calculation!C$2:C$1430,1,FALSE)))),"not entered","")</f>
        <v/>
      </c>
    </row>
    <row r="360" spans="2:7" x14ac:dyDescent="0.2">
      <c r="B360" s="66" t="s">
        <v>5</v>
      </c>
      <c r="C360" s="51" t="str">
        <f t="shared" si="18"/>
        <v xml:space="preserve"> </v>
      </c>
      <c r="D360" s="51" t="str">
        <f t="shared" si="19"/>
        <v xml:space="preserve"> </v>
      </c>
      <c r="E360" s="51">
        <v>1.1574074074074073E-5</v>
      </c>
      <c r="F360" s="52" t="e">
        <f t="shared" si="20"/>
        <v>#N/A</v>
      </c>
      <c r="G360" t="str">
        <f>IF((ISERROR((VLOOKUP(B360,Calculation!C$2:C$1430,1,FALSE)))),"not entered","")</f>
        <v/>
      </c>
    </row>
    <row r="361" spans="2:7" x14ac:dyDescent="0.2">
      <c r="B361" s="66" t="s">
        <v>5</v>
      </c>
      <c r="C361" s="51" t="str">
        <f t="shared" si="18"/>
        <v xml:space="preserve"> </v>
      </c>
      <c r="D361" s="51" t="str">
        <f t="shared" si="19"/>
        <v xml:space="preserve"> </v>
      </c>
      <c r="E361" s="51">
        <v>1.1574074074074073E-5</v>
      </c>
      <c r="F361" s="52" t="e">
        <f t="shared" si="20"/>
        <v>#N/A</v>
      </c>
      <c r="G361" t="str">
        <f>IF((ISERROR((VLOOKUP(B361,Calculation!C$2:C$1430,1,FALSE)))),"not entered","")</f>
        <v/>
      </c>
    </row>
    <row r="362" spans="2:7" x14ac:dyDescent="0.2">
      <c r="B362" s="66" t="s">
        <v>5</v>
      </c>
      <c r="C362" s="51" t="str">
        <f t="shared" si="18"/>
        <v xml:space="preserve"> </v>
      </c>
      <c r="D362" s="51" t="str">
        <f t="shared" si="19"/>
        <v xml:space="preserve"> </v>
      </c>
      <c r="E362" s="51">
        <v>1.1574074074074073E-5</v>
      </c>
      <c r="F362" s="52" t="e">
        <f t="shared" si="20"/>
        <v>#N/A</v>
      </c>
      <c r="G362" t="str">
        <f>IF((ISERROR((VLOOKUP(B362,Calculation!C$2:C$1430,1,FALSE)))),"not entered","")</f>
        <v/>
      </c>
    </row>
    <row r="363" spans="2:7" x14ac:dyDescent="0.2">
      <c r="B363" s="66" t="s">
        <v>5</v>
      </c>
      <c r="C363" s="51" t="str">
        <f t="shared" si="18"/>
        <v xml:space="preserve"> </v>
      </c>
      <c r="D363" s="51" t="str">
        <f t="shared" si="19"/>
        <v xml:space="preserve"> </v>
      </c>
      <c r="E363" s="51">
        <v>1.1574074074074073E-5</v>
      </c>
      <c r="F363" s="52" t="e">
        <f t="shared" si="20"/>
        <v>#N/A</v>
      </c>
      <c r="G363" t="str">
        <f>IF((ISERROR((VLOOKUP(B363,Calculation!C$2:C$1430,1,FALSE)))),"not entered","")</f>
        <v/>
      </c>
    </row>
    <row r="364" spans="2:7" x14ac:dyDescent="0.2">
      <c r="B364" s="66" t="s">
        <v>5</v>
      </c>
      <c r="C364" s="51" t="str">
        <f t="shared" si="18"/>
        <v xml:space="preserve"> </v>
      </c>
      <c r="D364" s="51" t="str">
        <f t="shared" si="19"/>
        <v xml:space="preserve"> </v>
      </c>
      <c r="E364" s="51">
        <v>1.1574074074074073E-5</v>
      </c>
      <c r="F364" s="52" t="e">
        <f t="shared" si="20"/>
        <v>#N/A</v>
      </c>
      <c r="G364" t="str">
        <f>IF((ISERROR((VLOOKUP(B364,Calculation!C$2:C$1430,1,FALSE)))),"not entered","")</f>
        <v/>
      </c>
    </row>
    <row r="365" spans="2:7" x14ac:dyDescent="0.2">
      <c r="B365" s="66" t="s">
        <v>5</v>
      </c>
      <c r="C365" s="51" t="str">
        <f t="shared" si="18"/>
        <v xml:space="preserve"> </v>
      </c>
      <c r="D365" s="51" t="str">
        <f t="shared" si="19"/>
        <v xml:space="preserve"> </v>
      </c>
      <c r="E365" s="51">
        <v>1.1574074074074073E-5</v>
      </c>
      <c r="F365" s="52" t="e">
        <f t="shared" si="20"/>
        <v>#N/A</v>
      </c>
      <c r="G365" t="str">
        <f>IF((ISERROR((VLOOKUP(B365,Calculation!C$2:C$1430,1,FALSE)))),"not entered","")</f>
        <v/>
      </c>
    </row>
    <row r="366" spans="2:7" x14ac:dyDescent="0.2">
      <c r="B366" s="66" t="s">
        <v>5</v>
      </c>
      <c r="C366" s="51" t="str">
        <f t="shared" si="18"/>
        <v xml:space="preserve"> </v>
      </c>
      <c r="D366" s="51" t="str">
        <f t="shared" si="19"/>
        <v xml:space="preserve"> </v>
      </c>
      <c r="E366" s="51">
        <v>1.1574074074074073E-5</v>
      </c>
      <c r="F366" s="52" t="e">
        <f t="shared" si="20"/>
        <v>#N/A</v>
      </c>
      <c r="G366" t="str">
        <f>IF((ISERROR((VLOOKUP(B366,Calculation!C$2:C$1430,1,FALSE)))),"not entered","")</f>
        <v/>
      </c>
    </row>
    <row r="367" spans="2:7" x14ac:dyDescent="0.2">
      <c r="B367" s="66" t="s">
        <v>5</v>
      </c>
      <c r="C367" s="51" t="str">
        <f t="shared" si="18"/>
        <v xml:space="preserve"> </v>
      </c>
      <c r="D367" s="51" t="str">
        <f t="shared" si="19"/>
        <v xml:space="preserve"> </v>
      </c>
      <c r="E367" s="51">
        <v>1.1574074074074073E-5</v>
      </c>
      <c r="F367" s="52" t="e">
        <f t="shared" si="20"/>
        <v>#N/A</v>
      </c>
      <c r="G367" t="str">
        <f>IF((ISERROR((VLOOKUP(B367,Calculation!C$2:C$1430,1,FALSE)))),"not entered","")</f>
        <v/>
      </c>
    </row>
    <row r="368" spans="2:7" x14ac:dyDescent="0.2">
      <c r="B368" s="66" t="s">
        <v>5</v>
      </c>
      <c r="C368" s="51" t="str">
        <f t="shared" si="18"/>
        <v xml:space="preserve"> </v>
      </c>
      <c r="D368" s="51" t="str">
        <f t="shared" si="19"/>
        <v xml:space="preserve"> </v>
      </c>
      <c r="E368" s="51">
        <v>1.1574074074074073E-5</v>
      </c>
      <c r="F368" s="52" t="e">
        <f t="shared" si="20"/>
        <v>#N/A</v>
      </c>
      <c r="G368" t="str">
        <f>IF((ISERROR((VLOOKUP(B368,Calculation!C$2:C$1430,1,FALSE)))),"not entered","")</f>
        <v/>
      </c>
    </row>
    <row r="369" spans="2:7" x14ac:dyDescent="0.2">
      <c r="B369" s="66" t="s">
        <v>5</v>
      </c>
      <c r="C369" s="51" t="str">
        <f t="shared" si="18"/>
        <v xml:space="preserve"> </v>
      </c>
      <c r="D369" s="51" t="str">
        <f t="shared" si="19"/>
        <v xml:space="preserve"> </v>
      </c>
      <c r="E369" s="51">
        <v>1.1574074074074073E-5</v>
      </c>
      <c r="F369" s="52" t="e">
        <f t="shared" si="20"/>
        <v>#N/A</v>
      </c>
      <c r="G369" t="str">
        <f>IF((ISERROR((VLOOKUP(B369,Calculation!C$2:C$1430,1,FALSE)))),"not entered","")</f>
        <v/>
      </c>
    </row>
    <row r="370" spans="2:7" x14ac:dyDescent="0.2">
      <c r="B370" s="66" t="s">
        <v>5</v>
      </c>
      <c r="C370" s="51" t="str">
        <f t="shared" si="18"/>
        <v xml:space="preserve"> </v>
      </c>
      <c r="D370" s="51" t="str">
        <f t="shared" si="19"/>
        <v xml:space="preserve"> </v>
      </c>
      <c r="E370" s="51">
        <v>1.1574074074074073E-5</v>
      </c>
      <c r="F370" s="52" t="e">
        <f t="shared" si="20"/>
        <v>#N/A</v>
      </c>
      <c r="G370" t="str">
        <f>IF((ISERROR((VLOOKUP(B370,Calculation!C$2:C$1430,1,FALSE)))),"not entered","")</f>
        <v/>
      </c>
    </row>
    <row r="371" spans="2:7" x14ac:dyDescent="0.2">
      <c r="B371" s="66" t="s">
        <v>5</v>
      </c>
      <c r="C371" s="51" t="str">
        <f t="shared" si="18"/>
        <v xml:space="preserve"> </v>
      </c>
      <c r="D371" s="51" t="str">
        <f t="shared" si="19"/>
        <v xml:space="preserve"> </v>
      </c>
      <c r="E371" s="51">
        <v>1.1574074074074073E-5</v>
      </c>
      <c r="F371" s="52" t="e">
        <f t="shared" si="20"/>
        <v>#N/A</v>
      </c>
      <c r="G371" t="str">
        <f>IF((ISERROR((VLOOKUP(B371,Calculation!C$2:C$1430,1,FALSE)))),"not entered","")</f>
        <v/>
      </c>
    </row>
    <row r="372" spans="2:7" x14ac:dyDescent="0.2">
      <c r="B372" s="66" t="s">
        <v>5</v>
      </c>
      <c r="C372" s="51" t="str">
        <f t="shared" si="18"/>
        <v xml:space="preserve"> </v>
      </c>
      <c r="D372" s="51" t="str">
        <f t="shared" si="19"/>
        <v xml:space="preserve"> </v>
      </c>
      <c r="E372" s="51">
        <v>1.1574074074074073E-5</v>
      </c>
      <c r="F372" s="52" t="e">
        <f t="shared" si="20"/>
        <v>#N/A</v>
      </c>
      <c r="G372" t="str">
        <f>IF((ISERROR((VLOOKUP(B372,Calculation!C$2:C$1430,1,FALSE)))),"not entered","")</f>
        <v/>
      </c>
    </row>
    <row r="373" spans="2:7" x14ac:dyDescent="0.2">
      <c r="B373" s="66" t="s">
        <v>5</v>
      </c>
      <c r="C373" s="51" t="str">
        <f t="shared" si="18"/>
        <v xml:space="preserve"> </v>
      </c>
      <c r="D373" s="51" t="str">
        <f t="shared" si="19"/>
        <v xml:space="preserve"> </v>
      </c>
      <c r="E373" s="51">
        <v>1.1574074074074073E-5</v>
      </c>
      <c r="F373" s="52" t="e">
        <f t="shared" si="20"/>
        <v>#N/A</v>
      </c>
      <c r="G373" t="str">
        <f>IF((ISERROR((VLOOKUP(B373,Calculation!C$2:C$1430,1,FALSE)))),"not entered","")</f>
        <v/>
      </c>
    </row>
    <row r="374" spans="2:7" x14ac:dyDescent="0.2">
      <c r="B374" s="66" t="s">
        <v>5</v>
      </c>
      <c r="C374" s="51" t="str">
        <f t="shared" si="18"/>
        <v xml:space="preserve"> </v>
      </c>
      <c r="D374" s="51" t="str">
        <f t="shared" si="19"/>
        <v xml:space="preserve"> </v>
      </c>
      <c r="E374" s="51">
        <v>1.1574074074074073E-5</v>
      </c>
      <c r="F374" s="52" t="e">
        <f t="shared" si="20"/>
        <v>#N/A</v>
      </c>
      <c r="G374" t="str">
        <f>IF((ISERROR((VLOOKUP(B374,Calculation!C$2:C$1430,1,FALSE)))),"not entered","")</f>
        <v/>
      </c>
    </row>
    <row r="375" spans="2:7" x14ac:dyDescent="0.2">
      <c r="B375" s="66" t="s">
        <v>5</v>
      </c>
      <c r="C375" s="51" t="str">
        <f t="shared" si="18"/>
        <v xml:space="preserve"> </v>
      </c>
      <c r="D375" s="51" t="str">
        <f t="shared" si="19"/>
        <v xml:space="preserve"> </v>
      </c>
      <c r="E375" s="51">
        <v>1.1574074074074073E-5</v>
      </c>
      <c r="F375" s="52" t="e">
        <f t="shared" si="20"/>
        <v>#N/A</v>
      </c>
      <c r="G375" t="str">
        <f>IF((ISERROR((VLOOKUP(B375,Calculation!C$2:C$1430,1,FALSE)))),"not entered","")</f>
        <v/>
      </c>
    </row>
    <row r="376" spans="2:7" x14ac:dyDescent="0.2">
      <c r="B376" s="66" t="s">
        <v>5</v>
      </c>
      <c r="C376" s="51" t="str">
        <f t="shared" si="18"/>
        <v xml:space="preserve"> </v>
      </c>
      <c r="D376" s="51" t="str">
        <f t="shared" si="19"/>
        <v xml:space="preserve"> </v>
      </c>
      <c r="E376" s="51">
        <v>1.1574074074074073E-5</v>
      </c>
      <c r="F376" s="52" t="e">
        <f t="shared" si="20"/>
        <v>#N/A</v>
      </c>
      <c r="G376" t="str">
        <f>IF((ISERROR((VLOOKUP(B376,Calculation!C$2:C$1430,1,FALSE)))),"not entered","")</f>
        <v/>
      </c>
    </row>
    <row r="377" spans="2:7" x14ac:dyDescent="0.2">
      <c r="B377" s="66" t="s">
        <v>5</v>
      </c>
      <c r="C377" s="51" t="str">
        <f t="shared" si="18"/>
        <v xml:space="preserve"> </v>
      </c>
      <c r="D377" s="51" t="str">
        <f t="shared" si="19"/>
        <v xml:space="preserve"> </v>
      </c>
      <c r="E377" s="51">
        <v>1.1574074074074073E-5</v>
      </c>
      <c r="F377" s="52" t="e">
        <f t="shared" si="20"/>
        <v>#N/A</v>
      </c>
      <c r="G377" t="str">
        <f>IF((ISERROR((VLOOKUP(B377,Calculation!C$2:C$1430,1,FALSE)))),"not entered","")</f>
        <v/>
      </c>
    </row>
    <row r="378" spans="2:7" x14ac:dyDescent="0.2">
      <c r="B378" s="66" t="s">
        <v>5</v>
      </c>
      <c r="C378" s="51" t="str">
        <f t="shared" si="18"/>
        <v xml:space="preserve"> </v>
      </c>
      <c r="D378" s="51" t="str">
        <f t="shared" si="19"/>
        <v xml:space="preserve"> </v>
      </c>
      <c r="E378" s="51">
        <v>1.1574074074074073E-5</v>
      </c>
      <c r="F378" s="52" t="e">
        <f t="shared" si="20"/>
        <v>#N/A</v>
      </c>
      <c r="G378" t="str">
        <f>IF((ISERROR((VLOOKUP(B378,Calculation!C$2:C$1430,1,FALSE)))),"not entered","")</f>
        <v/>
      </c>
    </row>
    <row r="379" spans="2:7" x14ac:dyDescent="0.2">
      <c r="B379" s="66" t="s">
        <v>5</v>
      </c>
      <c r="C379" s="51" t="str">
        <f t="shared" si="18"/>
        <v xml:space="preserve"> </v>
      </c>
      <c r="D379" s="51" t="str">
        <f t="shared" si="19"/>
        <v xml:space="preserve"> </v>
      </c>
      <c r="E379" s="51">
        <v>1.1574074074074073E-5</v>
      </c>
      <c r="F379" s="52" t="e">
        <f t="shared" si="20"/>
        <v>#N/A</v>
      </c>
      <c r="G379" t="str">
        <f>IF((ISERROR((VLOOKUP(B379,Calculation!C$2:C$1430,1,FALSE)))),"not entered","")</f>
        <v/>
      </c>
    </row>
    <row r="380" spans="2:7" x14ac:dyDescent="0.2">
      <c r="B380" s="66" t="s">
        <v>5</v>
      </c>
      <c r="C380" s="51" t="str">
        <f t="shared" si="18"/>
        <v xml:space="preserve"> </v>
      </c>
      <c r="D380" s="51" t="str">
        <f t="shared" si="19"/>
        <v xml:space="preserve"> </v>
      </c>
      <c r="E380" s="51">
        <v>1.1574074074074073E-5</v>
      </c>
      <c r="F380" s="52" t="e">
        <f t="shared" si="20"/>
        <v>#N/A</v>
      </c>
      <c r="G380" t="str">
        <f>IF((ISERROR((VLOOKUP(B380,Calculation!C$2:C$1430,1,FALSE)))),"not entered","")</f>
        <v/>
      </c>
    </row>
    <row r="381" spans="2:7" x14ac:dyDescent="0.2">
      <c r="B381" s="66" t="s">
        <v>5</v>
      </c>
      <c r="C381" s="51" t="str">
        <f t="shared" si="18"/>
        <v xml:space="preserve"> </v>
      </c>
      <c r="D381" s="51" t="str">
        <f t="shared" si="19"/>
        <v xml:space="preserve"> </v>
      </c>
      <c r="E381" s="51">
        <v>1.1574074074074073E-5</v>
      </c>
      <c r="F381" s="52" t="e">
        <f t="shared" si="20"/>
        <v>#N/A</v>
      </c>
      <c r="G381" t="str">
        <f>IF((ISERROR((VLOOKUP(B381,Calculation!C$2:C$1430,1,FALSE)))),"not entered","")</f>
        <v/>
      </c>
    </row>
    <row r="382" spans="2:7" x14ac:dyDescent="0.2">
      <c r="B382" s="66" t="s">
        <v>5</v>
      </c>
      <c r="C382" s="51" t="str">
        <f t="shared" si="18"/>
        <v xml:space="preserve"> </v>
      </c>
      <c r="D382" s="51" t="str">
        <f t="shared" si="19"/>
        <v xml:space="preserve"> </v>
      </c>
      <c r="E382" s="51">
        <v>1.1574074074074073E-5</v>
      </c>
      <c r="F382" s="52" t="e">
        <f t="shared" si="20"/>
        <v>#N/A</v>
      </c>
      <c r="G382" t="str">
        <f>IF((ISERROR((VLOOKUP(B382,Calculation!C$2:C$1430,1,FALSE)))),"not entered","")</f>
        <v/>
      </c>
    </row>
    <row r="383" spans="2:7" x14ac:dyDescent="0.2">
      <c r="B383" s="66" t="s">
        <v>5</v>
      </c>
      <c r="C383" s="51" t="str">
        <f t="shared" si="18"/>
        <v xml:space="preserve"> </v>
      </c>
      <c r="D383" s="51" t="str">
        <f t="shared" si="19"/>
        <v xml:space="preserve"> </v>
      </c>
      <c r="E383" s="51">
        <v>1.1574074074074073E-5</v>
      </c>
      <c r="F383" s="52" t="e">
        <f t="shared" si="20"/>
        <v>#N/A</v>
      </c>
      <c r="G383" t="str">
        <f>IF((ISERROR((VLOOKUP(B383,Calculation!C$2:C$1430,1,FALSE)))),"not entered","")</f>
        <v/>
      </c>
    </row>
    <row r="384" spans="2:7" x14ac:dyDescent="0.2">
      <c r="B384" s="66" t="s">
        <v>5</v>
      </c>
      <c r="C384" s="51" t="str">
        <f t="shared" si="18"/>
        <v xml:space="preserve"> </v>
      </c>
      <c r="D384" s="51" t="str">
        <f t="shared" si="19"/>
        <v xml:space="preserve"> </v>
      </c>
      <c r="E384" s="51">
        <v>1.1574074074074073E-5</v>
      </c>
      <c r="F384" s="52" t="e">
        <f t="shared" si="20"/>
        <v>#N/A</v>
      </c>
      <c r="G384" t="str">
        <f>IF((ISERROR((VLOOKUP(B384,Calculation!C$2:C$1430,1,FALSE)))),"not entered","")</f>
        <v/>
      </c>
    </row>
    <row r="385" spans="2:7" x14ac:dyDescent="0.2">
      <c r="B385" s="66" t="s">
        <v>5</v>
      </c>
      <c r="C385" s="51" t="str">
        <f t="shared" si="18"/>
        <v xml:space="preserve"> </v>
      </c>
      <c r="D385" s="51" t="str">
        <f t="shared" si="19"/>
        <v xml:space="preserve"> </v>
      </c>
      <c r="E385" s="51">
        <v>1.1574074074074073E-5</v>
      </c>
      <c r="F385" s="52" t="e">
        <f t="shared" si="20"/>
        <v>#N/A</v>
      </c>
      <c r="G385" t="str">
        <f>IF((ISERROR((VLOOKUP(B385,Calculation!C$2:C$1430,1,FALSE)))),"not entered","")</f>
        <v/>
      </c>
    </row>
    <row r="386" spans="2:7" x14ac:dyDescent="0.2">
      <c r="B386" s="66" t="s">
        <v>5</v>
      </c>
      <c r="C386" s="51" t="str">
        <f t="shared" si="18"/>
        <v xml:space="preserve"> </v>
      </c>
      <c r="D386" s="51" t="str">
        <f t="shared" si="19"/>
        <v xml:space="preserve"> </v>
      </c>
      <c r="E386" s="51">
        <v>1.1574074074074073E-5</v>
      </c>
      <c r="F386" s="52" t="e">
        <f t="shared" si="20"/>
        <v>#N/A</v>
      </c>
      <c r="G386" t="str">
        <f>IF((ISERROR((VLOOKUP(B386,Calculation!C$2:C$1430,1,FALSE)))),"not entered","")</f>
        <v/>
      </c>
    </row>
    <row r="387" spans="2:7" x14ac:dyDescent="0.2">
      <c r="B387" s="66" t="s">
        <v>5</v>
      </c>
      <c r="C387" s="51" t="str">
        <f t="shared" si="18"/>
        <v xml:space="preserve"> </v>
      </c>
      <c r="D387" s="51" t="str">
        <f t="shared" si="19"/>
        <v xml:space="preserve"> </v>
      </c>
      <c r="E387" s="51">
        <v>1.1574074074074073E-5</v>
      </c>
      <c r="F387" s="52" t="e">
        <f t="shared" si="20"/>
        <v>#N/A</v>
      </c>
      <c r="G387" t="str">
        <f>IF((ISERROR((VLOOKUP(B387,Calculation!C$2:C$1430,1,FALSE)))),"not entered","")</f>
        <v/>
      </c>
    </row>
    <row r="388" spans="2:7" x14ac:dyDescent="0.2">
      <c r="B388" s="66" t="s">
        <v>5</v>
      </c>
      <c r="C388" s="51" t="str">
        <f t="shared" si="18"/>
        <v xml:space="preserve"> </v>
      </c>
      <c r="D388" s="51" t="str">
        <f t="shared" si="19"/>
        <v xml:space="preserve"> </v>
      </c>
      <c r="E388" s="51">
        <v>1.1574074074074073E-5</v>
      </c>
      <c r="F388" s="52" t="e">
        <f t="shared" si="20"/>
        <v>#N/A</v>
      </c>
      <c r="G388" t="str">
        <f>IF((ISERROR((VLOOKUP(B388,Calculation!C$2:C$1430,1,FALSE)))),"not entered","")</f>
        <v/>
      </c>
    </row>
    <row r="389" spans="2:7" x14ac:dyDescent="0.2">
      <c r="B389" s="66" t="s">
        <v>5</v>
      </c>
      <c r="C389" s="51" t="str">
        <f t="shared" ref="C389:C449" si="21">VLOOKUP(B389,name,3,FALSE)</f>
        <v xml:space="preserve"> </v>
      </c>
      <c r="D389" s="51" t="str">
        <f t="shared" ref="D389:D449" si="22">VLOOKUP(B389,name,2,FALSE)</f>
        <v xml:space="preserve"> </v>
      </c>
      <c r="E389" s="51">
        <v>1.1574074074074073E-5</v>
      </c>
      <c r="F389" s="52" t="e">
        <f t="shared" ref="F389:F449" si="23">(VLOOKUP(C389,C$4:E$5,3,FALSE))/(E389/10000)</f>
        <v>#N/A</v>
      </c>
      <c r="G389" t="str">
        <f>IF((ISERROR((VLOOKUP(B389,Calculation!C$2:C$1430,1,FALSE)))),"not entered","")</f>
        <v/>
      </c>
    </row>
    <row r="390" spans="2:7" x14ac:dyDescent="0.2">
      <c r="B390" s="66" t="s">
        <v>5</v>
      </c>
      <c r="C390" s="51" t="str">
        <f t="shared" si="21"/>
        <v xml:space="preserve"> </v>
      </c>
      <c r="D390" s="51" t="str">
        <f t="shared" si="22"/>
        <v xml:space="preserve"> </v>
      </c>
      <c r="E390" s="51">
        <v>1.1574074074074073E-5</v>
      </c>
      <c r="F390" s="52" t="e">
        <f t="shared" si="23"/>
        <v>#N/A</v>
      </c>
      <c r="G390" t="str">
        <f>IF((ISERROR((VLOOKUP(B390,Calculation!C$2:C$1430,1,FALSE)))),"not entered","")</f>
        <v/>
      </c>
    </row>
    <row r="391" spans="2:7" x14ac:dyDescent="0.2">
      <c r="B391" s="66" t="s">
        <v>5</v>
      </c>
      <c r="C391" s="51" t="str">
        <f t="shared" si="21"/>
        <v xml:space="preserve"> </v>
      </c>
      <c r="D391" s="51" t="str">
        <f t="shared" si="22"/>
        <v xml:space="preserve"> </v>
      </c>
      <c r="E391" s="51">
        <v>1.1574074074074073E-5</v>
      </c>
      <c r="F391" s="52" t="e">
        <f t="shared" si="23"/>
        <v>#N/A</v>
      </c>
      <c r="G391" t="str">
        <f>IF((ISERROR((VLOOKUP(B391,Calculation!C$2:C$1430,1,FALSE)))),"not entered","")</f>
        <v/>
      </c>
    </row>
    <row r="392" spans="2:7" x14ac:dyDescent="0.2">
      <c r="B392" s="66" t="s">
        <v>5</v>
      </c>
      <c r="C392" s="51" t="str">
        <f t="shared" si="21"/>
        <v xml:space="preserve"> </v>
      </c>
      <c r="D392" s="51" t="str">
        <f t="shared" si="22"/>
        <v xml:space="preserve"> </v>
      </c>
      <c r="E392" s="51">
        <v>1.1574074074074073E-5</v>
      </c>
      <c r="F392" s="52" t="e">
        <f t="shared" si="23"/>
        <v>#N/A</v>
      </c>
      <c r="G392" t="str">
        <f>IF((ISERROR((VLOOKUP(B392,Calculation!C$2:C$1430,1,FALSE)))),"not entered","")</f>
        <v/>
      </c>
    </row>
    <row r="393" spans="2:7" x14ac:dyDescent="0.2">
      <c r="B393" s="66" t="s">
        <v>5</v>
      </c>
      <c r="C393" s="51" t="str">
        <f t="shared" si="21"/>
        <v xml:space="preserve"> </v>
      </c>
      <c r="D393" s="51" t="str">
        <f t="shared" si="22"/>
        <v xml:space="preserve"> </v>
      </c>
      <c r="E393" s="51">
        <v>1.1574074074074073E-5</v>
      </c>
      <c r="F393" s="52" t="e">
        <f t="shared" si="23"/>
        <v>#N/A</v>
      </c>
      <c r="G393" t="str">
        <f>IF((ISERROR((VLOOKUP(B393,Calculation!C$2:C$1430,1,FALSE)))),"not entered","")</f>
        <v/>
      </c>
    </row>
    <row r="394" spans="2:7" x14ac:dyDescent="0.2">
      <c r="B394" s="66" t="s">
        <v>5</v>
      </c>
      <c r="C394" s="51" t="str">
        <f t="shared" si="21"/>
        <v xml:space="preserve"> </v>
      </c>
      <c r="D394" s="51" t="str">
        <f t="shared" si="22"/>
        <v xml:space="preserve"> </v>
      </c>
      <c r="E394" s="51">
        <v>1.1574074074074073E-5</v>
      </c>
      <c r="F394" s="52" t="e">
        <f t="shared" si="23"/>
        <v>#N/A</v>
      </c>
      <c r="G394" t="str">
        <f>IF((ISERROR((VLOOKUP(B394,Calculation!C$2:C$1430,1,FALSE)))),"not entered","")</f>
        <v/>
      </c>
    </row>
    <row r="395" spans="2:7" x14ac:dyDescent="0.2">
      <c r="B395" s="66" t="s">
        <v>5</v>
      </c>
      <c r="C395" s="51" t="str">
        <f t="shared" si="21"/>
        <v xml:space="preserve"> </v>
      </c>
      <c r="D395" s="51" t="str">
        <f t="shared" si="22"/>
        <v xml:space="preserve"> </v>
      </c>
      <c r="E395" s="51">
        <v>1.1574074074074073E-5</v>
      </c>
      <c r="F395" s="52" t="e">
        <f t="shared" si="23"/>
        <v>#N/A</v>
      </c>
      <c r="G395" t="str">
        <f>IF((ISERROR((VLOOKUP(B395,Calculation!C$2:C$1430,1,FALSE)))),"not entered","")</f>
        <v/>
      </c>
    </row>
    <row r="396" spans="2:7" x14ac:dyDescent="0.2">
      <c r="B396" s="66" t="s">
        <v>5</v>
      </c>
      <c r="C396" s="51" t="str">
        <f t="shared" si="21"/>
        <v xml:space="preserve"> </v>
      </c>
      <c r="D396" s="51" t="str">
        <f t="shared" si="22"/>
        <v xml:space="preserve"> </v>
      </c>
      <c r="E396" s="51">
        <v>1.1574074074074073E-5</v>
      </c>
      <c r="F396" s="52" t="e">
        <f t="shared" si="23"/>
        <v>#N/A</v>
      </c>
      <c r="G396" t="str">
        <f>IF((ISERROR((VLOOKUP(B396,Calculation!C$2:C$1430,1,FALSE)))),"not entered","")</f>
        <v/>
      </c>
    </row>
    <row r="397" spans="2:7" x14ac:dyDescent="0.2">
      <c r="B397" s="66" t="s">
        <v>5</v>
      </c>
      <c r="C397" s="51" t="str">
        <f t="shared" si="21"/>
        <v xml:space="preserve"> </v>
      </c>
      <c r="D397" s="51" t="str">
        <f t="shared" si="22"/>
        <v xml:space="preserve"> </v>
      </c>
      <c r="E397" s="51">
        <v>1.1574074074074073E-5</v>
      </c>
      <c r="F397" s="52" t="e">
        <f t="shared" si="23"/>
        <v>#N/A</v>
      </c>
      <c r="G397" t="str">
        <f>IF((ISERROR((VLOOKUP(B397,Calculation!C$2:C$1430,1,FALSE)))),"not entered","")</f>
        <v/>
      </c>
    </row>
    <row r="398" spans="2:7" x14ac:dyDescent="0.2">
      <c r="B398" s="66" t="s">
        <v>5</v>
      </c>
      <c r="C398" s="51" t="str">
        <f t="shared" si="21"/>
        <v xml:space="preserve"> </v>
      </c>
      <c r="D398" s="51" t="str">
        <f t="shared" si="22"/>
        <v xml:space="preserve"> </v>
      </c>
      <c r="E398" s="51">
        <v>1.1574074074074073E-5</v>
      </c>
      <c r="F398" s="52" t="e">
        <f t="shared" si="23"/>
        <v>#N/A</v>
      </c>
      <c r="G398" t="str">
        <f>IF((ISERROR((VLOOKUP(B398,Calculation!C$2:C$1430,1,FALSE)))),"not entered","")</f>
        <v/>
      </c>
    </row>
    <row r="399" spans="2:7" x14ac:dyDescent="0.2">
      <c r="B399" s="66" t="s">
        <v>5</v>
      </c>
      <c r="C399" s="51" t="str">
        <f t="shared" si="21"/>
        <v xml:space="preserve"> </v>
      </c>
      <c r="D399" s="51" t="str">
        <f t="shared" si="22"/>
        <v xml:space="preserve"> </v>
      </c>
      <c r="E399" s="51">
        <v>1.1574074074074073E-5</v>
      </c>
      <c r="F399" s="52" t="e">
        <f t="shared" si="23"/>
        <v>#N/A</v>
      </c>
      <c r="G399" t="str">
        <f>IF((ISERROR((VLOOKUP(B399,Calculation!C$2:C$1430,1,FALSE)))),"not entered","")</f>
        <v/>
      </c>
    </row>
    <row r="400" spans="2:7" x14ac:dyDescent="0.2">
      <c r="B400" s="66" t="s">
        <v>5</v>
      </c>
      <c r="C400" s="51" t="str">
        <f t="shared" si="21"/>
        <v xml:space="preserve"> </v>
      </c>
      <c r="D400" s="51" t="str">
        <f t="shared" si="22"/>
        <v xml:space="preserve"> </v>
      </c>
      <c r="E400" s="51">
        <v>1.1574074074074073E-5</v>
      </c>
      <c r="F400" s="52" t="e">
        <f t="shared" si="23"/>
        <v>#N/A</v>
      </c>
      <c r="G400" t="str">
        <f>IF((ISERROR((VLOOKUP(B400,Calculation!C$2:C$1430,1,FALSE)))),"not entered","")</f>
        <v/>
      </c>
    </row>
    <row r="401" spans="2:7" x14ac:dyDescent="0.2">
      <c r="B401" s="66" t="s">
        <v>5</v>
      </c>
      <c r="C401" s="51" t="str">
        <f t="shared" si="21"/>
        <v xml:space="preserve"> </v>
      </c>
      <c r="D401" s="51" t="str">
        <f t="shared" si="22"/>
        <v xml:space="preserve"> </v>
      </c>
      <c r="E401" s="51">
        <v>1.1574074074074073E-5</v>
      </c>
      <c r="F401" s="52" t="e">
        <f t="shared" si="23"/>
        <v>#N/A</v>
      </c>
      <c r="G401" t="str">
        <f>IF((ISERROR((VLOOKUP(B401,Calculation!C$2:C$1430,1,FALSE)))),"not entered","")</f>
        <v/>
      </c>
    </row>
    <row r="402" spans="2:7" x14ac:dyDescent="0.2">
      <c r="B402" s="66" t="s">
        <v>5</v>
      </c>
      <c r="C402" s="51" t="str">
        <f t="shared" si="21"/>
        <v xml:space="preserve"> </v>
      </c>
      <c r="D402" s="51" t="str">
        <f t="shared" si="22"/>
        <v xml:space="preserve"> </v>
      </c>
      <c r="E402" s="51">
        <v>1.1574074074074073E-5</v>
      </c>
      <c r="F402" s="52" t="e">
        <f t="shared" si="23"/>
        <v>#N/A</v>
      </c>
      <c r="G402" t="str">
        <f>IF((ISERROR((VLOOKUP(B402,Calculation!C$2:C$1430,1,FALSE)))),"not entered","")</f>
        <v/>
      </c>
    </row>
    <row r="403" spans="2:7" x14ac:dyDescent="0.2">
      <c r="B403" s="66" t="s">
        <v>5</v>
      </c>
      <c r="C403" s="51" t="str">
        <f t="shared" si="21"/>
        <v xml:space="preserve"> </v>
      </c>
      <c r="D403" s="51" t="str">
        <f t="shared" si="22"/>
        <v xml:space="preserve"> </v>
      </c>
      <c r="E403" s="51">
        <v>1.1574074074074073E-5</v>
      </c>
      <c r="F403" s="52" t="e">
        <f t="shared" si="23"/>
        <v>#N/A</v>
      </c>
      <c r="G403" t="str">
        <f>IF((ISERROR((VLOOKUP(B403,Calculation!C$2:C$1430,1,FALSE)))),"not entered","")</f>
        <v/>
      </c>
    </row>
    <row r="404" spans="2:7" x14ac:dyDescent="0.2">
      <c r="B404" s="66" t="s">
        <v>5</v>
      </c>
      <c r="C404" s="51" t="str">
        <f t="shared" si="21"/>
        <v xml:space="preserve"> </v>
      </c>
      <c r="D404" s="51" t="str">
        <f t="shared" si="22"/>
        <v xml:space="preserve"> </v>
      </c>
      <c r="E404" s="51">
        <v>1.1574074074074073E-5</v>
      </c>
      <c r="F404" s="52" t="e">
        <f t="shared" si="23"/>
        <v>#N/A</v>
      </c>
      <c r="G404" t="str">
        <f>IF((ISERROR((VLOOKUP(B404,Calculation!C$2:C$1430,1,FALSE)))),"not entered","")</f>
        <v/>
      </c>
    </row>
    <row r="405" spans="2:7" x14ac:dyDescent="0.2">
      <c r="B405" s="66" t="s">
        <v>5</v>
      </c>
      <c r="C405" s="51" t="str">
        <f t="shared" si="21"/>
        <v xml:space="preserve"> </v>
      </c>
      <c r="D405" s="51" t="str">
        <f t="shared" si="22"/>
        <v xml:space="preserve"> </v>
      </c>
      <c r="E405" s="51">
        <v>1.1574074074074073E-5</v>
      </c>
      <c r="F405" s="52" t="e">
        <f t="shared" si="23"/>
        <v>#N/A</v>
      </c>
      <c r="G405" t="str">
        <f>IF((ISERROR((VLOOKUP(B405,Calculation!C$2:C$1430,1,FALSE)))),"not entered","")</f>
        <v/>
      </c>
    </row>
    <row r="406" spans="2:7" x14ac:dyDescent="0.2">
      <c r="B406" s="66" t="s">
        <v>5</v>
      </c>
      <c r="C406" s="51" t="str">
        <f t="shared" si="21"/>
        <v xml:space="preserve"> </v>
      </c>
      <c r="D406" s="51" t="str">
        <f t="shared" si="22"/>
        <v xml:space="preserve"> </v>
      </c>
      <c r="E406" s="51">
        <v>1.1574074074074073E-5</v>
      </c>
      <c r="F406" s="52" t="e">
        <f t="shared" si="23"/>
        <v>#N/A</v>
      </c>
      <c r="G406" t="str">
        <f>IF((ISERROR((VLOOKUP(B406,Calculation!C$2:C$1430,1,FALSE)))),"not entered","")</f>
        <v/>
      </c>
    </row>
    <row r="407" spans="2:7" x14ac:dyDescent="0.2">
      <c r="B407" s="66" t="s">
        <v>5</v>
      </c>
      <c r="C407" s="51" t="str">
        <f t="shared" si="21"/>
        <v xml:space="preserve"> </v>
      </c>
      <c r="D407" s="51" t="str">
        <f t="shared" si="22"/>
        <v xml:space="preserve"> </v>
      </c>
      <c r="E407" s="51">
        <v>1.1574074074074073E-5</v>
      </c>
      <c r="F407" s="52" t="e">
        <f t="shared" si="23"/>
        <v>#N/A</v>
      </c>
      <c r="G407" t="str">
        <f>IF((ISERROR((VLOOKUP(B407,Calculation!C$2:C$1430,1,FALSE)))),"not entered","")</f>
        <v/>
      </c>
    </row>
    <row r="408" spans="2:7" x14ac:dyDescent="0.2">
      <c r="B408" s="66" t="s">
        <v>5</v>
      </c>
      <c r="C408" s="51" t="str">
        <f t="shared" si="21"/>
        <v xml:space="preserve"> </v>
      </c>
      <c r="D408" s="51" t="str">
        <f t="shared" si="22"/>
        <v xml:space="preserve"> </v>
      </c>
      <c r="E408" s="51">
        <v>1.1574074074074073E-5</v>
      </c>
      <c r="F408" s="52" t="e">
        <f t="shared" si="23"/>
        <v>#N/A</v>
      </c>
      <c r="G408" t="str">
        <f>IF((ISERROR((VLOOKUP(B408,Calculation!C$2:C$1430,1,FALSE)))),"not entered","")</f>
        <v/>
      </c>
    </row>
    <row r="409" spans="2:7" x14ac:dyDescent="0.2">
      <c r="B409" s="66" t="s">
        <v>5</v>
      </c>
      <c r="C409" s="51" t="str">
        <f t="shared" si="21"/>
        <v xml:space="preserve"> </v>
      </c>
      <c r="D409" s="51" t="str">
        <f t="shared" si="22"/>
        <v xml:space="preserve"> </v>
      </c>
      <c r="E409" s="51">
        <v>1.1574074074074073E-5</v>
      </c>
      <c r="F409" s="52" t="e">
        <f t="shared" si="23"/>
        <v>#N/A</v>
      </c>
      <c r="G409" t="str">
        <f>IF((ISERROR((VLOOKUP(B409,Calculation!C$2:C$1430,1,FALSE)))),"not entered","")</f>
        <v/>
      </c>
    </row>
    <row r="410" spans="2:7" x14ac:dyDescent="0.2">
      <c r="B410" s="66" t="s">
        <v>5</v>
      </c>
      <c r="C410" s="51" t="str">
        <f t="shared" si="21"/>
        <v xml:space="preserve"> </v>
      </c>
      <c r="D410" s="51" t="str">
        <f t="shared" si="22"/>
        <v xml:space="preserve"> </v>
      </c>
      <c r="E410" s="51">
        <v>1.1574074074074073E-5</v>
      </c>
      <c r="F410" s="52" t="e">
        <f t="shared" si="23"/>
        <v>#N/A</v>
      </c>
      <c r="G410" t="str">
        <f>IF((ISERROR((VLOOKUP(B410,Calculation!C$2:C$1430,1,FALSE)))),"not entered","")</f>
        <v/>
      </c>
    </row>
    <row r="411" spans="2:7" x14ac:dyDescent="0.2">
      <c r="B411" s="66" t="s">
        <v>5</v>
      </c>
      <c r="C411" s="51" t="str">
        <f t="shared" si="21"/>
        <v xml:space="preserve"> </v>
      </c>
      <c r="D411" s="51" t="str">
        <f t="shared" si="22"/>
        <v xml:space="preserve"> </v>
      </c>
      <c r="E411" s="51">
        <v>1.1574074074074073E-5</v>
      </c>
      <c r="F411" s="52" t="e">
        <f t="shared" si="23"/>
        <v>#N/A</v>
      </c>
      <c r="G411" t="str">
        <f>IF((ISERROR((VLOOKUP(B411,Calculation!C$2:C$1430,1,FALSE)))),"not entered","")</f>
        <v/>
      </c>
    </row>
    <row r="412" spans="2:7" x14ac:dyDescent="0.2">
      <c r="B412" s="66" t="s">
        <v>5</v>
      </c>
      <c r="C412" s="51" t="str">
        <f t="shared" si="21"/>
        <v xml:space="preserve"> </v>
      </c>
      <c r="D412" s="51" t="str">
        <f t="shared" si="22"/>
        <v xml:space="preserve"> </v>
      </c>
      <c r="E412" s="51">
        <v>1.1574074074074073E-5</v>
      </c>
      <c r="F412" s="52" t="e">
        <f t="shared" si="23"/>
        <v>#N/A</v>
      </c>
      <c r="G412" t="str">
        <f>IF((ISERROR((VLOOKUP(B412,Calculation!C$2:C$1430,1,FALSE)))),"not entered","")</f>
        <v/>
      </c>
    </row>
    <row r="413" spans="2:7" x14ac:dyDescent="0.2">
      <c r="B413" s="66" t="s">
        <v>5</v>
      </c>
      <c r="C413" s="51" t="str">
        <f t="shared" si="21"/>
        <v xml:space="preserve"> </v>
      </c>
      <c r="D413" s="51" t="str">
        <f t="shared" si="22"/>
        <v xml:space="preserve"> </v>
      </c>
      <c r="E413" s="51">
        <v>1.1574074074074073E-5</v>
      </c>
      <c r="F413" s="52" t="e">
        <f t="shared" si="23"/>
        <v>#N/A</v>
      </c>
      <c r="G413" t="str">
        <f>IF((ISERROR((VLOOKUP(B413,Calculation!C$2:C$1430,1,FALSE)))),"not entered","")</f>
        <v/>
      </c>
    </row>
    <row r="414" spans="2:7" x14ac:dyDescent="0.2">
      <c r="B414" s="66" t="s">
        <v>5</v>
      </c>
      <c r="C414" s="51" t="str">
        <f t="shared" si="21"/>
        <v xml:space="preserve"> </v>
      </c>
      <c r="D414" s="51" t="str">
        <f t="shared" si="22"/>
        <v xml:space="preserve"> </v>
      </c>
      <c r="E414" s="51">
        <v>1.1574074074074073E-5</v>
      </c>
      <c r="F414" s="52" t="e">
        <f t="shared" si="23"/>
        <v>#N/A</v>
      </c>
      <c r="G414" t="str">
        <f>IF((ISERROR((VLOOKUP(B414,Calculation!C$2:C$1430,1,FALSE)))),"not entered","")</f>
        <v/>
      </c>
    </row>
    <row r="415" spans="2:7" x14ac:dyDescent="0.2">
      <c r="B415" s="66" t="s">
        <v>5</v>
      </c>
      <c r="C415" s="51" t="str">
        <f t="shared" si="21"/>
        <v xml:space="preserve"> </v>
      </c>
      <c r="D415" s="51" t="str">
        <f t="shared" si="22"/>
        <v xml:space="preserve"> </v>
      </c>
      <c r="E415" s="51">
        <v>1.1574074074074073E-5</v>
      </c>
      <c r="F415" s="52" t="e">
        <f t="shared" si="23"/>
        <v>#N/A</v>
      </c>
      <c r="G415" t="str">
        <f>IF((ISERROR((VLOOKUP(B415,Calculation!C$2:C$1430,1,FALSE)))),"not entered","")</f>
        <v/>
      </c>
    </row>
    <row r="416" spans="2:7" x14ac:dyDescent="0.2">
      <c r="B416" s="66" t="s">
        <v>5</v>
      </c>
      <c r="C416" s="51" t="str">
        <f t="shared" si="21"/>
        <v xml:space="preserve"> </v>
      </c>
      <c r="D416" s="51" t="str">
        <f t="shared" si="22"/>
        <v xml:space="preserve"> </v>
      </c>
      <c r="E416" s="51">
        <v>1.1574074074074073E-5</v>
      </c>
      <c r="F416" s="52" t="e">
        <f t="shared" si="23"/>
        <v>#N/A</v>
      </c>
      <c r="G416" t="str">
        <f>IF((ISERROR((VLOOKUP(B416,Calculation!C$2:C$1430,1,FALSE)))),"not entered","")</f>
        <v/>
      </c>
    </row>
    <row r="417" spans="2:7" x14ac:dyDescent="0.2">
      <c r="B417" s="66" t="s">
        <v>5</v>
      </c>
      <c r="C417" s="51" t="str">
        <f t="shared" si="21"/>
        <v xml:space="preserve"> </v>
      </c>
      <c r="D417" s="51" t="str">
        <f t="shared" si="22"/>
        <v xml:space="preserve"> </v>
      </c>
      <c r="E417" s="51">
        <v>1.1574074074074073E-5</v>
      </c>
      <c r="F417" s="52" t="e">
        <f t="shared" si="23"/>
        <v>#N/A</v>
      </c>
      <c r="G417" t="str">
        <f>IF((ISERROR((VLOOKUP(B417,Calculation!C$2:C$1430,1,FALSE)))),"not entered","")</f>
        <v/>
      </c>
    </row>
    <row r="418" spans="2:7" x14ac:dyDescent="0.2">
      <c r="B418" s="66" t="s">
        <v>5</v>
      </c>
      <c r="C418" s="51" t="str">
        <f t="shared" si="21"/>
        <v xml:space="preserve"> </v>
      </c>
      <c r="D418" s="51" t="str">
        <f t="shared" si="22"/>
        <v xml:space="preserve"> </v>
      </c>
      <c r="E418" s="51">
        <v>1.1574074074074073E-5</v>
      </c>
      <c r="F418" s="52" t="e">
        <f t="shared" si="23"/>
        <v>#N/A</v>
      </c>
      <c r="G418" t="str">
        <f>IF((ISERROR((VLOOKUP(B418,Calculation!C$2:C$1430,1,FALSE)))),"not entered","")</f>
        <v/>
      </c>
    </row>
    <row r="419" spans="2:7" x14ac:dyDescent="0.2">
      <c r="B419" s="66" t="s">
        <v>5</v>
      </c>
      <c r="C419" s="51" t="str">
        <f t="shared" si="21"/>
        <v xml:space="preserve"> </v>
      </c>
      <c r="D419" s="51" t="str">
        <f t="shared" si="22"/>
        <v xml:space="preserve"> </v>
      </c>
      <c r="E419" s="51">
        <v>1.1574074074074073E-5</v>
      </c>
      <c r="F419" s="52" t="e">
        <f t="shared" si="23"/>
        <v>#N/A</v>
      </c>
      <c r="G419" t="str">
        <f>IF((ISERROR((VLOOKUP(B419,Calculation!C$2:C$1430,1,FALSE)))),"not entered","")</f>
        <v/>
      </c>
    </row>
    <row r="420" spans="2:7" x14ac:dyDescent="0.2">
      <c r="B420" s="66" t="s">
        <v>5</v>
      </c>
      <c r="C420" s="51" t="str">
        <f t="shared" si="21"/>
        <v xml:space="preserve"> </v>
      </c>
      <c r="D420" s="51" t="str">
        <f t="shared" si="22"/>
        <v xml:space="preserve"> </v>
      </c>
      <c r="E420" s="51">
        <v>1.1574074074074073E-5</v>
      </c>
      <c r="F420" s="52" t="e">
        <f t="shared" si="23"/>
        <v>#N/A</v>
      </c>
      <c r="G420" t="str">
        <f>IF((ISERROR((VLOOKUP(B420,Calculation!C$2:C$1430,1,FALSE)))),"not entered","")</f>
        <v/>
      </c>
    </row>
    <row r="421" spans="2:7" x14ac:dyDescent="0.2">
      <c r="B421" s="66" t="s">
        <v>5</v>
      </c>
      <c r="C421" s="51" t="str">
        <f t="shared" si="21"/>
        <v xml:space="preserve"> </v>
      </c>
      <c r="D421" s="51" t="str">
        <f t="shared" si="22"/>
        <v xml:space="preserve"> </v>
      </c>
      <c r="E421" s="51">
        <v>1.1574074074074073E-5</v>
      </c>
      <c r="F421" s="52" t="e">
        <f t="shared" si="23"/>
        <v>#N/A</v>
      </c>
      <c r="G421" t="str">
        <f>IF((ISERROR((VLOOKUP(B421,Calculation!C$2:C$1430,1,FALSE)))),"not entered","")</f>
        <v/>
      </c>
    </row>
    <row r="422" spans="2:7" x14ac:dyDescent="0.2">
      <c r="B422" s="66" t="s">
        <v>5</v>
      </c>
      <c r="C422" s="51" t="str">
        <f t="shared" si="21"/>
        <v xml:space="preserve"> </v>
      </c>
      <c r="D422" s="51" t="str">
        <f t="shared" si="22"/>
        <v xml:space="preserve"> </v>
      </c>
      <c r="E422" s="51">
        <v>1.1574074074074073E-5</v>
      </c>
      <c r="F422" s="52" t="e">
        <f t="shared" si="23"/>
        <v>#N/A</v>
      </c>
      <c r="G422" t="str">
        <f>IF((ISERROR((VLOOKUP(B422,Calculation!C$2:C$1430,1,FALSE)))),"not entered","")</f>
        <v/>
      </c>
    </row>
    <row r="423" spans="2:7" x14ac:dyDescent="0.2">
      <c r="B423" s="66" t="s">
        <v>5</v>
      </c>
      <c r="C423" s="51" t="str">
        <f t="shared" si="21"/>
        <v xml:space="preserve"> </v>
      </c>
      <c r="D423" s="51" t="str">
        <f t="shared" si="22"/>
        <v xml:space="preserve"> </v>
      </c>
      <c r="E423" s="51">
        <v>1.1574074074074073E-5</v>
      </c>
      <c r="F423" s="52" t="e">
        <f t="shared" si="23"/>
        <v>#N/A</v>
      </c>
      <c r="G423" t="str">
        <f>IF((ISERROR((VLOOKUP(B423,Calculation!C$2:C$1430,1,FALSE)))),"not entered","")</f>
        <v/>
      </c>
    </row>
    <row r="424" spans="2:7" x14ac:dyDescent="0.2">
      <c r="B424" s="66" t="s">
        <v>5</v>
      </c>
      <c r="C424" s="51" t="str">
        <f t="shared" si="21"/>
        <v xml:space="preserve"> </v>
      </c>
      <c r="D424" s="51" t="str">
        <f t="shared" si="22"/>
        <v xml:space="preserve"> </v>
      </c>
      <c r="E424" s="51">
        <v>1.1574074074074073E-5</v>
      </c>
      <c r="F424" s="52" t="e">
        <f t="shared" si="23"/>
        <v>#N/A</v>
      </c>
      <c r="G424" t="str">
        <f>IF((ISERROR((VLOOKUP(B424,Calculation!C$2:C$1430,1,FALSE)))),"not entered","")</f>
        <v/>
      </c>
    </row>
    <row r="425" spans="2:7" x14ac:dyDescent="0.2">
      <c r="B425" s="66" t="s">
        <v>5</v>
      </c>
      <c r="C425" s="51" t="str">
        <f t="shared" si="21"/>
        <v xml:space="preserve"> </v>
      </c>
      <c r="D425" s="51" t="str">
        <f t="shared" si="22"/>
        <v xml:space="preserve"> </v>
      </c>
      <c r="E425" s="51">
        <v>1.1574074074074073E-5</v>
      </c>
      <c r="F425" s="52" t="e">
        <f t="shared" si="23"/>
        <v>#N/A</v>
      </c>
      <c r="G425" t="str">
        <f>IF((ISERROR((VLOOKUP(B425,Calculation!C$2:C$1430,1,FALSE)))),"not entered","")</f>
        <v/>
      </c>
    </row>
    <row r="426" spans="2:7" x14ac:dyDescent="0.2">
      <c r="B426" s="66" t="s">
        <v>5</v>
      </c>
      <c r="C426" s="51" t="str">
        <f t="shared" si="21"/>
        <v xml:space="preserve"> </v>
      </c>
      <c r="D426" s="51" t="str">
        <f t="shared" si="22"/>
        <v xml:space="preserve"> </v>
      </c>
      <c r="E426" s="51">
        <v>1.1574074074074073E-5</v>
      </c>
      <c r="F426" s="52" t="e">
        <f t="shared" si="23"/>
        <v>#N/A</v>
      </c>
      <c r="G426" t="str">
        <f>IF((ISERROR((VLOOKUP(B426,Calculation!C$2:C$1430,1,FALSE)))),"not entered","")</f>
        <v/>
      </c>
    </row>
    <row r="427" spans="2:7" x14ac:dyDescent="0.2">
      <c r="B427" s="66" t="s">
        <v>5</v>
      </c>
      <c r="C427" s="51" t="str">
        <f t="shared" si="21"/>
        <v xml:space="preserve"> </v>
      </c>
      <c r="D427" s="51" t="str">
        <f t="shared" si="22"/>
        <v xml:space="preserve"> </v>
      </c>
      <c r="E427" s="51">
        <v>1.1574074074074073E-5</v>
      </c>
      <c r="F427" s="52" t="e">
        <f t="shared" si="23"/>
        <v>#N/A</v>
      </c>
      <c r="G427" t="str">
        <f>IF((ISERROR((VLOOKUP(B427,Calculation!C$2:C$1430,1,FALSE)))),"not entered","")</f>
        <v/>
      </c>
    </row>
    <row r="428" spans="2:7" x14ac:dyDescent="0.2">
      <c r="B428" s="66" t="s">
        <v>5</v>
      </c>
      <c r="C428" s="51" t="str">
        <f t="shared" si="21"/>
        <v xml:space="preserve"> </v>
      </c>
      <c r="D428" s="51" t="str">
        <f t="shared" si="22"/>
        <v xml:space="preserve"> </v>
      </c>
      <c r="E428" s="51">
        <v>1.1574074074074073E-5</v>
      </c>
      <c r="F428" s="52" t="e">
        <f t="shared" si="23"/>
        <v>#N/A</v>
      </c>
      <c r="G428" t="str">
        <f>IF((ISERROR((VLOOKUP(B428,Calculation!C$2:C$1430,1,FALSE)))),"not entered","")</f>
        <v/>
      </c>
    </row>
    <row r="429" spans="2:7" x14ac:dyDescent="0.2">
      <c r="B429" s="66" t="s">
        <v>5</v>
      </c>
      <c r="C429" s="51" t="str">
        <f t="shared" si="21"/>
        <v xml:space="preserve"> </v>
      </c>
      <c r="D429" s="51" t="str">
        <f t="shared" si="22"/>
        <v xml:space="preserve"> </v>
      </c>
      <c r="E429" s="51">
        <v>1.1574074074074073E-5</v>
      </c>
      <c r="F429" s="52" t="e">
        <f t="shared" si="23"/>
        <v>#N/A</v>
      </c>
      <c r="G429" t="str">
        <f>IF((ISERROR((VLOOKUP(B429,Calculation!C$2:C$1430,1,FALSE)))),"not entered","")</f>
        <v/>
      </c>
    </row>
    <row r="430" spans="2:7" x14ac:dyDescent="0.2">
      <c r="B430" s="66" t="s">
        <v>5</v>
      </c>
      <c r="C430" s="51" t="str">
        <f t="shared" si="21"/>
        <v xml:space="preserve"> </v>
      </c>
      <c r="D430" s="51" t="str">
        <f t="shared" si="22"/>
        <v xml:space="preserve"> </v>
      </c>
      <c r="E430" s="51">
        <v>1.1574074074074073E-5</v>
      </c>
      <c r="F430" s="52" t="e">
        <f t="shared" si="23"/>
        <v>#N/A</v>
      </c>
      <c r="G430" t="str">
        <f>IF((ISERROR((VLOOKUP(B430,Calculation!C$2:C$1430,1,FALSE)))),"not entered","")</f>
        <v/>
      </c>
    </row>
    <row r="431" spans="2:7" x14ac:dyDescent="0.2">
      <c r="B431" s="66" t="s">
        <v>5</v>
      </c>
      <c r="C431" s="51" t="str">
        <f t="shared" si="21"/>
        <v xml:space="preserve"> </v>
      </c>
      <c r="D431" s="51" t="str">
        <f t="shared" si="22"/>
        <v xml:space="preserve"> </v>
      </c>
      <c r="E431" s="51">
        <v>1.1574074074074073E-5</v>
      </c>
      <c r="F431" s="52" t="e">
        <f t="shared" si="23"/>
        <v>#N/A</v>
      </c>
      <c r="G431" t="str">
        <f>IF((ISERROR((VLOOKUP(B431,Calculation!C$2:C$1430,1,FALSE)))),"not entered","")</f>
        <v/>
      </c>
    </row>
    <row r="432" spans="2:7" x14ac:dyDescent="0.2">
      <c r="B432" s="66" t="s">
        <v>5</v>
      </c>
      <c r="C432" s="51" t="str">
        <f t="shared" si="21"/>
        <v xml:space="preserve"> </v>
      </c>
      <c r="D432" s="51" t="str">
        <f t="shared" si="22"/>
        <v xml:space="preserve"> </v>
      </c>
      <c r="E432" s="51">
        <v>1.1574074074074073E-5</v>
      </c>
      <c r="F432" s="52" t="e">
        <f t="shared" si="23"/>
        <v>#N/A</v>
      </c>
      <c r="G432" t="str">
        <f>IF((ISERROR((VLOOKUP(B432,Calculation!C$2:C$1430,1,FALSE)))),"not entered","")</f>
        <v/>
      </c>
    </row>
    <row r="433" spans="2:7" x14ac:dyDescent="0.2">
      <c r="B433" s="66" t="s">
        <v>5</v>
      </c>
      <c r="C433" s="51" t="str">
        <f t="shared" si="21"/>
        <v xml:space="preserve"> </v>
      </c>
      <c r="D433" s="51" t="str">
        <f t="shared" si="22"/>
        <v xml:space="preserve"> </v>
      </c>
      <c r="E433" s="51">
        <v>1.1574074074074073E-5</v>
      </c>
      <c r="F433" s="52" t="e">
        <f t="shared" si="23"/>
        <v>#N/A</v>
      </c>
      <c r="G433" t="str">
        <f>IF((ISERROR((VLOOKUP(B433,Calculation!C$2:C$1430,1,FALSE)))),"not entered","")</f>
        <v/>
      </c>
    </row>
    <row r="434" spans="2:7" x14ac:dyDescent="0.2">
      <c r="B434" s="66" t="s">
        <v>5</v>
      </c>
      <c r="C434" s="51" t="str">
        <f t="shared" si="21"/>
        <v xml:space="preserve"> </v>
      </c>
      <c r="D434" s="51" t="str">
        <f t="shared" si="22"/>
        <v xml:space="preserve"> </v>
      </c>
      <c r="E434" s="51">
        <v>1.1574074074074073E-5</v>
      </c>
      <c r="F434" s="52" t="e">
        <f t="shared" si="23"/>
        <v>#N/A</v>
      </c>
      <c r="G434" t="str">
        <f>IF((ISERROR((VLOOKUP(B434,Calculation!C$2:C$1430,1,FALSE)))),"not entered","")</f>
        <v/>
      </c>
    </row>
    <row r="435" spans="2:7" x14ac:dyDescent="0.2">
      <c r="B435" s="66" t="s">
        <v>5</v>
      </c>
      <c r="C435" s="51" t="str">
        <f t="shared" si="21"/>
        <v xml:space="preserve"> </v>
      </c>
      <c r="D435" s="51" t="str">
        <f t="shared" si="22"/>
        <v xml:space="preserve"> </v>
      </c>
      <c r="E435" s="51">
        <v>1.1574074074074073E-5</v>
      </c>
      <c r="F435" s="52" t="e">
        <f t="shared" si="23"/>
        <v>#N/A</v>
      </c>
      <c r="G435" t="str">
        <f>IF((ISERROR((VLOOKUP(B435,Calculation!C$2:C$1430,1,FALSE)))),"not entered","")</f>
        <v/>
      </c>
    </row>
    <row r="436" spans="2:7" x14ac:dyDescent="0.2">
      <c r="B436" s="66" t="s">
        <v>5</v>
      </c>
      <c r="C436" s="51" t="str">
        <f t="shared" si="21"/>
        <v xml:space="preserve"> </v>
      </c>
      <c r="D436" s="51" t="str">
        <f t="shared" si="22"/>
        <v xml:space="preserve"> </v>
      </c>
      <c r="E436" s="51">
        <v>1.1574074074074073E-5</v>
      </c>
      <c r="F436" s="52" t="e">
        <f t="shared" si="23"/>
        <v>#N/A</v>
      </c>
      <c r="G436" t="str">
        <f>IF((ISERROR((VLOOKUP(B436,Calculation!C$2:C$1430,1,FALSE)))),"not entered","")</f>
        <v/>
      </c>
    </row>
    <row r="437" spans="2:7" x14ac:dyDescent="0.2">
      <c r="B437" s="66" t="s">
        <v>5</v>
      </c>
      <c r="C437" s="51" t="str">
        <f t="shared" si="21"/>
        <v xml:space="preserve"> </v>
      </c>
      <c r="D437" s="51" t="str">
        <f t="shared" si="22"/>
        <v xml:space="preserve"> </v>
      </c>
      <c r="E437" s="51">
        <v>1.1574074074074073E-5</v>
      </c>
      <c r="F437" s="52" t="e">
        <f t="shared" si="23"/>
        <v>#N/A</v>
      </c>
      <c r="G437" t="str">
        <f>IF((ISERROR((VLOOKUP(B437,Calculation!C$2:C$1430,1,FALSE)))),"not entered","")</f>
        <v/>
      </c>
    </row>
    <row r="438" spans="2:7" x14ac:dyDescent="0.2">
      <c r="B438" s="66" t="s">
        <v>5</v>
      </c>
      <c r="C438" s="51" t="str">
        <f t="shared" si="21"/>
        <v xml:space="preserve"> </v>
      </c>
      <c r="D438" s="51" t="str">
        <f t="shared" si="22"/>
        <v xml:space="preserve"> </v>
      </c>
      <c r="E438" s="51">
        <v>1.1574074074074073E-5</v>
      </c>
      <c r="F438" s="52" t="e">
        <f t="shared" si="23"/>
        <v>#N/A</v>
      </c>
      <c r="G438" t="str">
        <f>IF((ISERROR((VLOOKUP(B438,Calculation!C$2:C$1430,1,FALSE)))),"not entered","")</f>
        <v/>
      </c>
    </row>
    <row r="439" spans="2:7" x14ac:dyDescent="0.2">
      <c r="B439" s="66" t="s">
        <v>5</v>
      </c>
      <c r="C439" s="51" t="str">
        <f t="shared" si="21"/>
        <v xml:space="preserve"> </v>
      </c>
      <c r="D439" s="51" t="str">
        <f t="shared" si="22"/>
        <v xml:space="preserve"> </v>
      </c>
      <c r="E439" s="51">
        <v>1.1574074074074073E-5</v>
      </c>
      <c r="F439" s="52" t="e">
        <f t="shared" si="23"/>
        <v>#N/A</v>
      </c>
      <c r="G439" t="str">
        <f>IF((ISERROR((VLOOKUP(B439,Calculation!C$2:C$1430,1,FALSE)))),"not entered","")</f>
        <v/>
      </c>
    </row>
    <row r="440" spans="2:7" x14ac:dyDescent="0.2">
      <c r="B440" s="66" t="s">
        <v>5</v>
      </c>
      <c r="C440" s="51" t="str">
        <f t="shared" si="21"/>
        <v xml:space="preserve"> </v>
      </c>
      <c r="D440" s="51" t="str">
        <f t="shared" si="22"/>
        <v xml:space="preserve"> </v>
      </c>
      <c r="E440" s="51">
        <v>1.1574074074074073E-5</v>
      </c>
      <c r="F440" s="52" t="e">
        <f t="shared" si="23"/>
        <v>#N/A</v>
      </c>
      <c r="G440" t="str">
        <f>IF((ISERROR((VLOOKUP(B440,Calculation!C$2:C$1430,1,FALSE)))),"not entered","")</f>
        <v/>
      </c>
    </row>
    <row r="441" spans="2:7" x14ac:dyDescent="0.2">
      <c r="B441" s="66" t="s">
        <v>5</v>
      </c>
      <c r="C441" s="51" t="str">
        <f t="shared" si="21"/>
        <v xml:space="preserve"> </v>
      </c>
      <c r="D441" s="51" t="str">
        <f t="shared" si="22"/>
        <v xml:space="preserve"> </v>
      </c>
      <c r="E441" s="51">
        <v>1.1574074074074073E-5</v>
      </c>
      <c r="F441" s="52" t="e">
        <f t="shared" si="23"/>
        <v>#N/A</v>
      </c>
      <c r="G441" t="str">
        <f>IF((ISERROR((VLOOKUP(B441,Calculation!C$2:C$1430,1,FALSE)))),"not entered","")</f>
        <v/>
      </c>
    </row>
    <row r="442" spans="2:7" x14ac:dyDescent="0.2">
      <c r="B442" s="66" t="s">
        <v>5</v>
      </c>
      <c r="C442" s="51" t="str">
        <f t="shared" si="21"/>
        <v xml:space="preserve"> </v>
      </c>
      <c r="D442" s="51" t="str">
        <f t="shared" si="22"/>
        <v xml:space="preserve"> </v>
      </c>
      <c r="E442" s="51">
        <v>1.1574074074074073E-5</v>
      </c>
      <c r="F442" s="52" t="e">
        <f t="shared" si="23"/>
        <v>#N/A</v>
      </c>
      <c r="G442" t="str">
        <f>IF((ISERROR((VLOOKUP(B442,Calculation!C$2:C$1430,1,FALSE)))),"not entered","")</f>
        <v/>
      </c>
    </row>
    <row r="443" spans="2:7" x14ac:dyDescent="0.2">
      <c r="B443" s="66" t="s">
        <v>5</v>
      </c>
      <c r="C443" s="51" t="str">
        <f t="shared" si="21"/>
        <v xml:space="preserve"> </v>
      </c>
      <c r="D443" s="51" t="str">
        <f t="shared" si="22"/>
        <v xml:space="preserve"> </v>
      </c>
      <c r="E443" s="51">
        <v>1.1574074074074073E-5</v>
      </c>
      <c r="F443" s="52" t="e">
        <f t="shared" si="23"/>
        <v>#N/A</v>
      </c>
      <c r="G443" t="str">
        <f>IF((ISERROR((VLOOKUP(B443,Calculation!C$2:C$1430,1,FALSE)))),"not entered","")</f>
        <v/>
      </c>
    </row>
    <row r="444" spans="2:7" x14ac:dyDescent="0.2">
      <c r="B444" s="66" t="s">
        <v>5</v>
      </c>
      <c r="C444" s="51" t="str">
        <f t="shared" si="21"/>
        <v xml:space="preserve"> </v>
      </c>
      <c r="D444" s="51" t="str">
        <f t="shared" si="22"/>
        <v xml:space="preserve"> </v>
      </c>
      <c r="E444" s="51">
        <v>1.1574074074074073E-5</v>
      </c>
      <c r="F444" s="52" t="e">
        <f t="shared" si="23"/>
        <v>#N/A</v>
      </c>
      <c r="G444" t="str">
        <f>IF((ISERROR((VLOOKUP(B444,Calculation!C$2:C$1430,1,FALSE)))),"not entered","")</f>
        <v/>
      </c>
    </row>
    <row r="445" spans="2:7" x14ac:dyDescent="0.2">
      <c r="B445" s="66" t="s">
        <v>5</v>
      </c>
      <c r="C445" s="51" t="str">
        <f t="shared" si="21"/>
        <v xml:space="preserve"> </v>
      </c>
      <c r="D445" s="51" t="str">
        <f t="shared" si="22"/>
        <v xml:space="preserve"> </v>
      </c>
      <c r="E445" s="51">
        <v>1.1574074074074073E-5</v>
      </c>
      <c r="F445" s="52" t="e">
        <f t="shared" si="23"/>
        <v>#N/A</v>
      </c>
      <c r="G445" t="str">
        <f>IF((ISERROR((VLOOKUP(B445,Calculation!C$2:C$1430,1,FALSE)))),"not entered","")</f>
        <v/>
      </c>
    </row>
    <row r="446" spans="2:7" x14ac:dyDescent="0.2">
      <c r="B446" s="66" t="s">
        <v>5</v>
      </c>
      <c r="C446" s="51" t="str">
        <f t="shared" si="21"/>
        <v xml:space="preserve"> </v>
      </c>
      <c r="D446" s="51" t="str">
        <f t="shared" si="22"/>
        <v xml:space="preserve"> </v>
      </c>
      <c r="E446" s="51">
        <v>1.1574074074074073E-5</v>
      </c>
      <c r="F446" s="52" t="e">
        <f t="shared" si="23"/>
        <v>#N/A</v>
      </c>
      <c r="G446" t="str">
        <f>IF((ISERROR((VLOOKUP(B446,Calculation!C$2:C$1430,1,FALSE)))),"not entered","")</f>
        <v/>
      </c>
    </row>
    <row r="447" spans="2:7" x14ac:dyDescent="0.2">
      <c r="B447" s="66" t="s">
        <v>5</v>
      </c>
      <c r="C447" s="51" t="str">
        <f t="shared" si="21"/>
        <v xml:space="preserve"> </v>
      </c>
      <c r="D447" s="51" t="str">
        <f t="shared" si="22"/>
        <v xml:space="preserve"> </v>
      </c>
      <c r="E447" s="51">
        <v>1.1574074074074073E-5</v>
      </c>
      <c r="F447" s="52" t="e">
        <f t="shared" si="23"/>
        <v>#N/A</v>
      </c>
      <c r="G447" t="str">
        <f>IF((ISERROR((VLOOKUP(B447,Calculation!C$2:C$1430,1,FALSE)))),"not entered","")</f>
        <v/>
      </c>
    </row>
    <row r="448" spans="2:7" x14ac:dyDescent="0.2">
      <c r="B448" s="66" t="s">
        <v>5</v>
      </c>
      <c r="C448" s="51" t="str">
        <f t="shared" si="21"/>
        <v xml:space="preserve"> </v>
      </c>
      <c r="D448" s="51" t="str">
        <f t="shared" si="22"/>
        <v xml:space="preserve"> </v>
      </c>
      <c r="E448" s="51">
        <v>1.1574074074074073E-5</v>
      </c>
      <c r="F448" s="52" t="e">
        <f t="shared" si="23"/>
        <v>#N/A</v>
      </c>
      <c r="G448" t="str">
        <f>IF((ISERROR((VLOOKUP(B448,Calculation!C$2:C$1430,1,FALSE)))),"not entered","")</f>
        <v/>
      </c>
    </row>
    <row r="449" spans="2:7" x14ac:dyDescent="0.2">
      <c r="B449" s="66" t="s">
        <v>5</v>
      </c>
      <c r="C449" s="51" t="str">
        <f t="shared" si="21"/>
        <v xml:space="preserve"> </v>
      </c>
      <c r="D449" s="51" t="str">
        <f t="shared" si="22"/>
        <v xml:space="preserve"> </v>
      </c>
      <c r="E449" s="51">
        <v>1.1574074074074073E-5</v>
      </c>
      <c r="F449" s="52" t="e">
        <f t="shared" si="23"/>
        <v>#N/A</v>
      </c>
      <c r="G449" t="str">
        <f>IF((ISERROR((VLOOKUP(B449,Calculation!C$2:C$1430,1,FALSE)))),"not entered","")</f>
        <v/>
      </c>
    </row>
    <row r="450" spans="2:7" x14ac:dyDescent="0.2">
      <c r="B450" s="66" t="s">
        <v>5</v>
      </c>
      <c r="C450" s="51" t="str">
        <f t="shared" ref="C450:C497" si="24">VLOOKUP(B450,name,3,FALSE)</f>
        <v xml:space="preserve"> </v>
      </c>
      <c r="D450" s="51" t="str">
        <f t="shared" ref="D450:D497" si="25">VLOOKUP(B450,name,2,FALSE)</f>
        <v xml:space="preserve"> </v>
      </c>
      <c r="E450" s="51">
        <v>1.1574074074074073E-5</v>
      </c>
      <c r="F450" s="52" t="e">
        <f t="shared" ref="F450:F497" si="26">(VLOOKUP(C450,C$4:E$5,3,FALSE))/(E450/10000)</f>
        <v>#N/A</v>
      </c>
      <c r="G450" t="str">
        <f>IF((ISERROR((VLOOKUP(B450,Calculation!C$2:C$1430,1,FALSE)))),"not entered","")</f>
        <v/>
      </c>
    </row>
    <row r="451" spans="2:7" x14ac:dyDescent="0.2">
      <c r="B451" s="66" t="s">
        <v>5</v>
      </c>
      <c r="C451" s="51" t="str">
        <f t="shared" si="24"/>
        <v xml:space="preserve"> </v>
      </c>
      <c r="D451" s="51" t="str">
        <f t="shared" si="25"/>
        <v xml:space="preserve"> </v>
      </c>
      <c r="E451" s="51">
        <v>1.1574074074074073E-5</v>
      </c>
      <c r="F451" s="52" t="e">
        <f t="shared" si="26"/>
        <v>#N/A</v>
      </c>
      <c r="G451" t="str">
        <f>IF((ISERROR((VLOOKUP(B451,Calculation!C$2:C$1430,1,FALSE)))),"not entered","")</f>
        <v/>
      </c>
    </row>
    <row r="452" spans="2:7" x14ac:dyDescent="0.2">
      <c r="B452" s="66" t="s">
        <v>5</v>
      </c>
      <c r="C452" s="51" t="str">
        <f t="shared" si="24"/>
        <v xml:space="preserve"> </v>
      </c>
      <c r="D452" s="51" t="str">
        <f t="shared" si="25"/>
        <v xml:space="preserve"> </v>
      </c>
      <c r="E452" s="51">
        <v>1.1574074074074073E-5</v>
      </c>
      <c r="F452" s="52" t="e">
        <f t="shared" si="26"/>
        <v>#N/A</v>
      </c>
      <c r="G452" t="str">
        <f>IF((ISERROR((VLOOKUP(B452,Calculation!C$2:C$1430,1,FALSE)))),"not entered","")</f>
        <v/>
      </c>
    </row>
    <row r="453" spans="2:7" x14ac:dyDescent="0.2">
      <c r="B453" s="66" t="s">
        <v>5</v>
      </c>
      <c r="C453" s="51" t="str">
        <f t="shared" si="24"/>
        <v xml:space="preserve"> </v>
      </c>
      <c r="D453" s="51" t="str">
        <f t="shared" si="25"/>
        <v xml:space="preserve"> </v>
      </c>
      <c r="E453" s="51">
        <v>1.1574074074074073E-5</v>
      </c>
      <c r="F453" s="52" t="e">
        <f t="shared" si="26"/>
        <v>#N/A</v>
      </c>
      <c r="G453" t="str">
        <f>IF((ISERROR((VLOOKUP(B453,Calculation!C$2:C$1430,1,FALSE)))),"not entered","")</f>
        <v/>
      </c>
    </row>
    <row r="454" spans="2:7" x14ac:dyDescent="0.2">
      <c r="B454" s="66" t="s">
        <v>5</v>
      </c>
      <c r="C454" s="51" t="str">
        <f t="shared" si="24"/>
        <v xml:space="preserve"> </v>
      </c>
      <c r="D454" s="51" t="str">
        <f t="shared" si="25"/>
        <v xml:space="preserve"> </v>
      </c>
      <c r="E454" s="51">
        <v>1.1574074074074073E-5</v>
      </c>
      <c r="F454" s="52" t="e">
        <f t="shared" si="26"/>
        <v>#N/A</v>
      </c>
      <c r="G454" t="str">
        <f>IF((ISERROR((VLOOKUP(B454,Calculation!C$2:C$1430,1,FALSE)))),"not entered","")</f>
        <v/>
      </c>
    </row>
    <row r="455" spans="2:7" x14ac:dyDescent="0.2">
      <c r="B455" s="66" t="s">
        <v>5</v>
      </c>
      <c r="C455" s="51" t="str">
        <f t="shared" si="24"/>
        <v xml:space="preserve"> </v>
      </c>
      <c r="D455" s="51" t="str">
        <f t="shared" si="25"/>
        <v xml:space="preserve"> </v>
      </c>
      <c r="E455" s="51">
        <v>1.1574074074074073E-5</v>
      </c>
      <c r="F455" s="52" t="e">
        <f t="shared" si="26"/>
        <v>#N/A</v>
      </c>
      <c r="G455" t="str">
        <f>IF((ISERROR((VLOOKUP(B455,Calculation!C$2:C$1430,1,FALSE)))),"not entered","")</f>
        <v/>
      </c>
    </row>
    <row r="456" spans="2:7" x14ac:dyDescent="0.2">
      <c r="B456" s="66" t="s">
        <v>5</v>
      </c>
      <c r="C456" s="51" t="str">
        <f t="shared" si="24"/>
        <v xml:space="preserve"> </v>
      </c>
      <c r="D456" s="51" t="str">
        <f t="shared" si="25"/>
        <v xml:space="preserve"> </v>
      </c>
      <c r="E456" s="51">
        <v>1.1574074074074073E-5</v>
      </c>
      <c r="F456" s="52" t="e">
        <f t="shared" si="26"/>
        <v>#N/A</v>
      </c>
      <c r="G456" t="str">
        <f>IF((ISERROR((VLOOKUP(B456,Calculation!C$2:C$1430,1,FALSE)))),"not entered","")</f>
        <v/>
      </c>
    </row>
    <row r="457" spans="2:7" x14ac:dyDescent="0.2">
      <c r="B457" s="66" t="s">
        <v>5</v>
      </c>
      <c r="C457" s="51" t="str">
        <f t="shared" si="24"/>
        <v xml:space="preserve"> </v>
      </c>
      <c r="D457" s="51" t="str">
        <f t="shared" si="25"/>
        <v xml:space="preserve"> </v>
      </c>
      <c r="E457" s="51">
        <v>1.1574074074074073E-5</v>
      </c>
      <c r="F457" s="52" t="e">
        <f t="shared" si="26"/>
        <v>#N/A</v>
      </c>
      <c r="G457" t="str">
        <f>IF((ISERROR((VLOOKUP(B457,Calculation!C$2:C$1430,1,FALSE)))),"not entered","")</f>
        <v/>
      </c>
    </row>
    <row r="458" spans="2:7" x14ac:dyDescent="0.2">
      <c r="B458" s="66" t="s">
        <v>5</v>
      </c>
      <c r="C458" s="51" t="str">
        <f t="shared" si="24"/>
        <v xml:space="preserve"> </v>
      </c>
      <c r="D458" s="51" t="str">
        <f t="shared" si="25"/>
        <v xml:space="preserve"> </v>
      </c>
      <c r="E458" s="51">
        <v>1.1574074074074073E-5</v>
      </c>
      <c r="F458" s="52" t="e">
        <f t="shared" si="26"/>
        <v>#N/A</v>
      </c>
      <c r="G458" t="str">
        <f>IF((ISERROR((VLOOKUP(B458,Calculation!C$2:C$1430,1,FALSE)))),"not entered","")</f>
        <v/>
      </c>
    </row>
    <row r="459" spans="2:7" x14ac:dyDescent="0.2">
      <c r="B459" s="66" t="s">
        <v>5</v>
      </c>
      <c r="C459" s="51" t="str">
        <f t="shared" si="24"/>
        <v xml:space="preserve"> </v>
      </c>
      <c r="D459" s="51" t="str">
        <f t="shared" si="25"/>
        <v xml:space="preserve"> </v>
      </c>
      <c r="E459" s="51">
        <v>1.1574074074074073E-5</v>
      </c>
      <c r="F459" s="52" t="e">
        <f t="shared" si="26"/>
        <v>#N/A</v>
      </c>
      <c r="G459" t="str">
        <f>IF((ISERROR((VLOOKUP(B459,Calculation!C$2:C$1430,1,FALSE)))),"not entered","")</f>
        <v/>
      </c>
    </row>
    <row r="460" spans="2:7" x14ac:dyDescent="0.2">
      <c r="B460" s="66" t="s">
        <v>5</v>
      </c>
      <c r="C460" s="51" t="str">
        <f t="shared" si="24"/>
        <v xml:space="preserve"> </v>
      </c>
      <c r="D460" s="51" t="str">
        <f t="shared" si="25"/>
        <v xml:space="preserve"> </v>
      </c>
      <c r="E460" s="51">
        <v>1.1574074074074073E-5</v>
      </c>
      <c r="F460" s="52" t="e">
        <f t="shared" si="26"/>
        <v>#N/A</v>
      </c>
      <c r="G460" t="str">
        <f>IF((ISERROR((VLOOKUP(B460,Calculation!C$2:C$1430,1,FALSE)))),"not entered","")</f>
        <v/>
      </c>
    </row>
    <row r="461" spans="2:7" x14ac:dyDescent="0.2">
      <c r="B461" s="66" t="s">
        <v>5</v>
      </c>
      <c r="C461" s="51" t="str">
        <f t="shared" si="24"/>
        <v xml:space="preserve"> </v>
      </c>
      <c r="D461" s="51" t="str">
        <f t="shared" si="25"/>
        <v xml:space="preserve"> </v>
      </c>
      <c r="E461" s="51">
        <v>1.1574074074074073E-5</v>
      </c>
      <c r="F461" s="52" t="e">
        <f t="shared" si="26"/>
        <v>#N/A</v>
      </c>
      <c r="G461" t="str">
        <f>IF((ISERROR((VLOOKUP(B461,Calculation!C$2:C$1430,1,FALSE)))),"not entered","")</f>
        <v/>
      </c>
    </row>
    <row r="462" spans="2:7" x14ac:dyDescent="0.2">
      <c r="B462" s="66" t="s">
        <v>5</v>
      </c>
      <c r="C462" s="51" t="str">
        <f t="shared" si="24"/>
        <v xml:space="preserve"> </v>
      </c>
      <c r="D462" s="51" t="str">
        <f t="shared" si="25"/>
        <v xml:space="preserve"> </v>
      </c>
      <c r="E462" s="51">
        <v>1.1574074074074073E-5</v>
      </c>
      <c r="F462" s="52" t="e">
        <f t="shared" si="26"/>
        <v>#N/A</v>
      </c>
      <c r="G462" t="str">
        <f>IF((ISERROR((VLOOKUP(B462,Calculation!C$2:C$1430,1,FALSE)))),"not entered","")</f>
        <v/>
      </c>
    </row>
    <row r="463" spans="2:7" x14ac:dyDescent="0.2">
      <c r="B463" s="66" t="s">
        <v>5</v>
      </c>
      <c r="C463" s="51" t="str">
        <f t="shared" si="24"/>
        <v xml:space="preserve"> </v>
      </c>
      <c r="D463" s="51" t="str">
        <f t="shared" si="25"/>
        <v xml:space="preserve"> </v>
      </c>
      <c r="E463" s="51">
        <v>1.1574074074074073E-5</v>
      </c>
      <c r="F463" s="52" t="e">
        <f t="shared" si="26"/>
        <v>#N/A</v>
      </c>
      <c r="G463" t="str">
        <f>IF((ISERROR((VLOOKUP(B463,Calculation!C$2:C$1430,1,FALSE)))),"not entered","")</f>
        <v/>
      </c>
    </row>
    <row r="464" spans="2:7" x14ac:dyDescent="0.2">
      <c r="B464" s="66" t="s">
        <v>5</v>
      </c>
      <c r="C464" s="51" t="str">
        <f t="shared" si="24"/>
        <v xml:space="preserve"> </v>
      </c>
      <c r="D464" s="51" t="str">
        <f t="shared" si="25"/>
        <v xml:space="preserve"> </v>
      </c>
      <c r="E464" s="51">
        <v>1.1574074074074073E-5</v>
      </c>
      <c r="F464" s="52" t="e">
        <f t="shared" si="26"/>
        <v>#N/A</v>
      </c>
      <c r="G464" t="str">
        <f>IF((ISERROR((VLOOKUP(B464,Calculation!C$2:C$1430,1,FALSE)))),"not entered","")</f>
        <v/>
      </c>
    </row>
    <row r="465" spans="2:7" x14ac:dyDescent="0.2">
      <c r="B465" s="66" t="s">
        <v>5</v>
      </c>
      <c r="C465" s="51" t="str">
        <f t="shared" si="24"/>
        <v xml:space="preserve"> </v>
      </c>
      <c r="D465" s="51" t="str">
        <f t="shared" si="25"/>
        <v xml:space="preserve"> </v>
      </c>
      <c r="E465" s="51">
        <v>1.1574074074074073E-5</v>
      </c>
      <c r="F465" s="52" t="e">
        <f t="shared" si="26"/>
        <v>#N/A</v>
      </c>
      <c r="G465" t="str">
        <f>IF((ISERROR((VLOOKUP(B465,Calculation!C$2:C$1430,1,FALSE)))),"not entered","")</f>
        <v/>
      </c>
    </row>
    <row r="466" spans="2:7" x14ac:dyDescent="0.2">
      <c r="B466" s="66" t="s">
        <v>5</v>
      </c>
      <c r="C466" s="51" t="str">
        <f t="shared" si="24"/>
        <v xml:space="preserve"> </v>
      </c>
      <c r="D466" s="51" t="str">
        <f t="shared" si="25"/>
        <v xml:space="preserve"> </v>
      </c>
      <c r="E466" s="51">
        <v>1.1574074074074073E-5</v>
      </c>
      <c r="F466" s="52" t="e">
        <f t="shared" si="26"/>
        <v>#N/A</v>
      </c>
      <c r="G466" t="str">
        <f>IF((ISERROR((VLOOKUP(B466,Calculation!C$2:C$1430,1,FALSE)))),"not entered","")</f>
        <v/>
      </c>
    </row>
    <row r="467" spans="2:7" x14ac:dyDescent="0.2">
      <c r="B467" s="66" t="s">
        <v>5</v>
      </c>
      <c r="C467" s="51" t="str">
        <f t="shared" si="24"/>
        <v xml:space="preserve"> </v>
      </c>
      <c r="D467" s="51" t="str">
        <f t="shared" si="25"/>
        <v xml:space="preserve"> </v>
      </c>
      <c r="E467" s="51">
        <v>1.1574074074074073E-5</v>
      </c>
      <c r="F467" s="52" t="e">
        <f t="shared" si="26"/>
        <v>#N/A</v>
      </c>
      <c r="G467" t="str">
        <f>IF((ISERROR((VLOOKUP(B467,Calculation!C$2:C$1430,1,FALSE)))),"not entered","")</f>
        <v/>
      </c>
    </row>
    <row r="468" spans="2:7" x14ac:dyDescent="0.2">
      <c r="B468" s="66" t="s">
        <v>5</v>
      </c>
      <c r="C468" s="51" t="str">
        <f t="shared" si="24"/>
        <v xml:space="preserve"> </v>
      </c>
      <c r="D468" s="51" t="str">
        <f t="shared" si="25"/>
        <v xml:space="preserve"> </v>
      </c>
      <c r="E468" s="51">
        <v>1.1574074074074073E-5</v>
      </c>
      <c r="F468" s="52" t="e">
        <f t="shared" si="26"/>
        <v>#N/A</v>
      </c>
      <c r="G468" t="str">
        <f>IF((ISERROR((VLOOKUP(B468,Calculation!C$2:C$1430,1,FALSE)))),"not entered","")</f>
        <v/>
      </c>
    </row>
    <row r="469" spans="2:7" x14ac:dyDescent="0.2">
      <c r="B469" s="66" t="s">
        <v>5</v>
      </c>
      <c r="C469" s="51" t="str">
        <f t="shared" si="24"/>
        <v xml:space="preserve"> </v>
      </c>
      <c r="D469" s="51" t="str">
        <f t="shared" si="25"/>
        <v xml:space="preserve"> </v>
      </c>
      <c r="E469" s="51">
        <v>1.1574074074074073E-5</v>
      </c>
      <c r="F469" s="52" t="e">
        <f t="shared" si="26"/>
        <v>#N/A</v>
      </c>
      <c r="G469" t="str">
        <f>IF((ISERROR((VLOOKUP(B469,Calculation!C$2:C$1430,1,FALSE)))),"not entered","")</f>
        <v/>
      </c>
    </row>
    <row r="470" spans="2:7" x14ac:dyDescent="0.2">
      <c r="B470" s="66" t="s">
        <v>5</v>
      </c>
      <c r="C470" s="51" t="str">
        <f t="shared" si="24"/>
        <v xml:space="preserve"> </v>
      </c>
      <c r="D470" s="51" t="str">
        <f t="shared" si="25"/>
        <v xml:space="preserve"> </v>
      </c>
      <c r="E470" s="51">
        <v>1.1574074074074073E-5</v>
      </c>
      <c r="F470" s="52" t="e">
        <f t="shared" si="26"/>
        <v>#N/A</v>
      </c>
      <c r="G470" t="str">
        <f>IF((ISERROR((VLOOKUP(B470,Calculation!C$2:C$1430,1,FALSE)))),"not entered","")</f>
        <v/>
      </c>
    </row>
    <row r="471" spans="2:7" x14ac:dyDescent="0.2">
      <c r="B471" s="66" t="s">
        <v>5</v>
      </c>
      <c r="C471" s="51" t="str">
        <f t="shared" si="24"/>
        <v xml:space="preserve"> </v>
      </c>
      <c r="D471" s="51" t="str">
        <f t="shared" si="25"/>
        <v xml:space="preserve"> </v>
      </c>
      <c r="E471" s="51">
        <v>1.1574074074074073E-5</v>
      </c>
      <c r="F471" s="52" t="e">
        <f t="shared" si="26"/>
        <v>#N/A</v>
      </c>
      <c r="G471" t="str">
        <f>IF((ISERROR((VLOOKUP(B471,Calculation!C$2:C$1430,1,FALSE)))),"not entered","")</f>
        <v/>
      </c>
    </row>
    <row r="472" spans="2:7" x14ac:dyDescent="0.2">
      <c r="B472" s="66" t="s">
        <v>5</v>
      </c>
      <c r="C472" s="51" t="str">
        <f t="shared" si="24"/>
        <v xml:space="preserve"> </v>
      </c>
      <c r="D472" s="51" t="str">
        <f t="shared" si="25"/>
        <v xml:space="preserve"> </v>
      </c>
      <c r="E472" s="51">
        <v>1.1574074074074073E-5</v>
      </c>
      <c r="F472" s="52" t="e">
        <f t="shared" si="26"/>
        <v>#N/A</v>
      </c>
      <c r="G472" t="str">
        <f>IF((ISERROR((VLOOKUP(B472,Calculation!C$2:C$1430,1,FALSE)))),"not entered","")</f>
        <v/>
      </c>
    </row>
    <row r="473" spans="2:7" x14ac:dyDescent="0.2">
      <c r="B473" s="66" t="s">
        <v>5</v>
      </c>
      <c r="C473" s="51" t="str">
        <f t="shared" si="24"/>
        <v xml:space="preserve"> </v>
      </c>
      <c r="D473" s="51" t="str">
        <f t="shared" si="25"/>
        <v xml:space="preserve"> </v>
      </c>
      <c r="E473" s="51">
        <v>1.1574074074074073E-5</v>
      </c>
      <c r="F473" s="52" t="e">
        <f t="shared" si="26"/>
        <v>#N/A</v>
      </c>
      <c r="G473" t="str">
        <f>IF((ISERROR((VLOOKUP(B473,Calculation!C$2:C$1430,1,FALSE)))),"not entered","")</f>
        <v/>
      </c>
    </row>
    <row r="474" spans="2:7" x14ac:dyDescent="0.2">
      <c r="B474" s="66" t="s">
        <v>5</v>
      </c>
      <c r="C474" s="51" t="str">
        <f t="shared" si="24"/>
        <v xml:space="preserve"> </v>
      </c>
      <c r="D474" s="51" t="str">
        <f t="shared" si="25"/>
        <v xml:space="preserve"> </v>
      </c>
      <c r="E474" s="51">
        <v>1.1574074074074073E-5</v>
      </c>
      <c r="F474" s="52" t="e">
        <f t="shared" si="26"/>
        <v>#N/A</v>
      </c>
      <c r="G474" t="str">
        <f>IF((ISERROR((VLOOKUP(B474,Calculation!C$2:C$1430,1,FALSE)))),"not entered","")</f>
        <v/>
      </c>
    </row>
    <row r="475" spans="2:7" x14ac:dyDescent="0.2">
      <c r="B475" s="66" t="s">
        <v>5</v>
      </c>
      <c r="C475" s="51" t="str">
        <f t="shared" si="24"/>
        <v xml:space="preserve"> </v>
      </c>
      <c r="D475" s="51" t="str">
        <f t="shared" si="25"/>
        <v xml:space="preserve"> </v>
      </c>
      <c r="E475" s="51">
        <v>1.1574074074074073E-5</v>
      </c>
      <c r="F475" s="52" t="e">
        <f t="shared" si="26"/>
        <v>#N/A</v>
      </c>
      <c r="G475" t="str">
        <f>IF((ISERROR((VLOOKUP(B475,Calculation!C$2:C$1430,1,FALSE)))),"not entered","")</f>
        <v/>
      </c>
    </row>
    <row r="476" spans="2:7" x14ac:dyDescent="0.2">
      <c r="B476" s="66" t="s">
        <v>5</v>
      </c>
      <c r="C476" s="51" t="str">
        <f t="shared" si="24"/>
        <v xml:space="preserve"> </v>
      </c>
      <c r="D476" s="51" t="str">
        <f t="shared" si="25"/>
        <v xml:space="preserve"> </v>
      </c>
      <c r="E476" s="51">
        <v>1.1574074074074073E-5</v>
      </c>
      <c r="F476" s="52" t="e">
        <f t="shared" si="26"/>
        <v>#N/A</v>
      </c>
      <c r="G476" t="str">
        <f>IF((ISERROR((VLOOKUP(B476,Calculation!C$2:C$1430,1,FALSE)))),"not entered","")</f>
        <v/>
      </c>
    </row>
    <row r="477" spans="2:7" x14ac:dyDescent="0.2">
      <c r="B477" s="66" t="s">
        <v>5</v>
      </c>
      <c r="C477" s="51" t="str">
        <f t="shared" si="24"/>
        <v xml:space="preserve"> </v>
      </c>
      <c r="D477" s="51" t="str">
        <f t="shared" si="25"/>
        <v xml:space="preserve"> </v>
      </c>
      <c r="E477" s="51">
        <v>1.1574074074074073E-5</v>
      </c>
      <c r="F477" s="52" t="e">
        <f t="shared" si="26"/>
        <v>#N/A</v>
      </c>
      <c r="G477" t="str">
        <f>IF((ISERROR((VLOOKUP(B477,Calculation!C$2:C$1430,1,FALSE)))),"not entered","")</f>
        <v/>
      </c>
    </row>
    <row r="478" spans="2:7" x14ac:dyDescent="0.2">
      <c r="B478" s="66" t="s">
        <v>5</v>
      </c>
      <c r="C478" s="51" t="str">
        <f t="shared" si="24"/>
        <v xml:space="preserve"> </v>
      </c>
      <c r="D478" s="51" t="str">
        <f t="shared" si="25"/>
        <v xml:space="preserve"> </v>
      </c>
      <c r="E478" s="51">
        <v>1.1574074074074073E-5</v>
      </c>
      <c r="F478" s="52" t="e">
        <f t="shared" si="26"/>
        <v>#N/A</v>
      </c>
      <c r="G478" t="str">
        <f>IF((ISERROR((VLOOKUP(B478,Calculation!C$2:C$1430,1,FALSE)))),"not entered","")</f>
        <v/>
      </c>
    </row>
    <row r="479" spans="2:7" x14ac:dyDescent="0.2">
      <c r="B479" s="66" t="s">
        <v>5</v>
      </c>
      <c r="C479" s="51" t="str">
        <f t="shared" si="24"/>
        <v xml:space="preserve"> </v>
      </c>
      <c r="D479" s="51" t="str">
        <f t="shared" si="25"/>
        <v xml:space="preserve"> </v>
      </c>
      <c r="E479" s="51">
        <v>1.1574074074074073E-5</v>
      </c>
      <c r="F479" s="52" t="e">
        <f t="shared" si="26"/>
        <v>#N/A</v>
      </c>
      <c r="G479" t="str">
        <f>IF((ISERROR((VLOOKUP(B479,Calculation!C$2:C$1430,1,FALSE)))),"not entered","")</f>
        <v/>
      </c>
    </row>
    <row r="480" spans="2:7" x14ac:dyDescent="0.2">
      <c r="B480" s="66" t="s">
        <v>5</v>
      </c>
      <c r="C480" s="51" t="str">
        <f t="shared" si="24"/>
        <v xml:space="preserve"> </v>
      </c>
      <c r="D480" s="51" t="str">
        <f t="shared" si="25"/>
        <v xml:space="preserve"> </v>
      </c>
      <c r="E480" s="51">
        <v>1.1574074074074073E-5</v>
      </c>
      <c r="F480" s="52" t="e">
        <f t="shared" si="26"/>
        <v>#N/A</v>
      </c>
      <c r="G480" t="str">
        <f>IF((ISERROR((VLOOKUP(B480,Calculation!C$2:C$1430,1,FALSE)))),"not entered","")</f>
        <v/>
      </c>
    </row>
    <row r="481" spans="2:7" x14ac:dyDescent="0.2">
      <c r="B481" s="66" t="s">
        <v>5</v>
      </c>
      <c r="C481" s="51" t="str">
        <f t="shared" si="24"/>
        <v xml:space="preserve"> </v>
      </c>
      <c r="D481" s="51" t="str">
        <f t="shared" si="25"/>
        <v xml:space="preserve"> </v>
      </c>
      <c r="E481" s="51">
        <v>1.1574074074074073E-5</v>
      </c>
      <c r="F481" s="52" t="e">
        <f t="shared" si="26"/>
        <v>#N/A</v>
      </c>
      <c r="G481" t="str">
        <f>IF((ISERROR((VLOOKUP(B481,Calculation!C$2:C$1430,1,FALSE)))),"not entered","")</f>
        <v/>
      </c>
    </row>
    <row r="482" spans="2:7" x14ac:dyDescent="0.2">
      <c r="B482" s="66" t="s">
        <v>5</v>
      </c>
      <c r="C482" s="51" t="str">
        <f t="shared" si="24"/>
        <v xml:space="preserve"> </v>
      </c>
      <c r="D482" s="51" t="str">
        <f t="shared" si="25"/>
        <v xml:space="preserve"> </v>
      </c>
      <c r="E482" s="51">
        <v>1.1574074074074073E-5</v>
      </c>
      <c r="F482" s="52" t="e">
        <f t="shared" si="26"/>
        <v>#N/A</v>
      </c>
      <c r="G482" t="str">
        <f>IF((ISERROR((VLOOKUP(B482,Calculation!C$2:C$1430,1,FALSE)))),"not entered","")</f>
        <v/>
      </c>
    </row>
    <row r="483" spans="2:7" x14ac:dyDescent="0.2">
      <c r="B483" s="66" t="s">
        <v>5</v>
      </c>
      <c r="C483" s="51" t="str">
        <f t="shared" si="24"/>
        <v xml:space="preserve"> </v>
      </c>
      <c r="D483" s="51" t="str">
        <f t="shared" si="25"/>
        <v xml:space="preserve"> </v>
      </c>
      <c r="E483" s="51">
        <v>1.1574074074074073E-5</v>
      </c>
      <c r="F483" s="52" t="e">
        <f t="shared" si="26"/>
        <v>#N/A</v>
      </c>
      <c r="G483" t="str">
        <f>IF((ISERROR((VLOOKUP(B483,Calculation!C$2:C$1430,1,FALSE)))),"not entered","")</f>
        <v/>
      </c>
    </row>
    <row r="484" spans="2:7" x14ac:dyDescent="0.2">
      <c r="B484" s="66" t="s">
        <v>5</v>
      </c>
      <c r="C484" s="51" t="str">
        <f t="shared" si="24"/>
        <v xml:space="preserve"> </v>
      </c>
      <c r="D484" s="51" t="str">
        <f t="shared" si="25"/>
        <v xml:space="preserve"> </v>
      </c>
      <c r="E484" s="51">
        <v>1.1574074074074073E-5</v>
      </c>
      <c r="F484" s="52" t="e">
        <f t="shared" si="26"/>
        <v>#N/A</v>
      </c>
      <c r="G484" t="str">
        <f>IF((ISERROR((VLOOKUP(B484,Calculation!C$2:C$1430,1,FALSE)))),"not entered","")</f>
        <v/>
      </c>
    </row>
    <row r="485" spans="2:7" x14ac:dyDescent="0.2">
      <c r="B485" s="66" t="s">
        <v>5</v>
      </c>
      <c r="C485" s="51" t="str">
        <f t="shared" si="24"/>
        <v xml:space="preserve"> </v>
      </c>
      <c r="D485" s="51" t="str">
        <f t="shared" si="25"/>
        <v xml:space="preserve"> </v>
      </c>
      <c r="E485" s="51">
        <v>1.1574074074074073E-5</v>
      </c>
      <c r="F485" s="52" t="e">
        <f t="shared" si="26"/>
        <v>#N/A</v>
      </c>
      <c r="G485" t="str">
        <f>IF((ISERROR((VLOOKUP(B485,Calculation!C$2:C$1430,1,FALSE)))),"not entered","")</f>
        <v/>
      </c>
    </row>
    <row r="486" spans="2:7" x14ac:dyDescent="0.2">
      <c r="B486" s="66" t="s">
        <v>5</v>
      </c>
      <c r="C486" s="51" t="str">
        <f t="shared" si="24"/>
        <v xml:space="preserve"> </v>
      </c>
      <c r="D486" s="51" t="str">
        <f t="shared" si="25"/>
        <v xml:space="preserve"> </v>
      </c>
      <c r="E486" s="51">
        <v>1.1574074074074073E-5</v>
      </c>
      <c r="F486" s="52" t="e">
        <f t="shared" si="26"/>
        <v>#N/A</v>
      </c>
      <c r="G486" t="str">
        <f>IF((ISERROR((VLOOKUP(B486,Calculation!C$2:C$1430,1,FALSE)))),"not entered","")</f>
        <v/>
      </c>
    </row>
    <row r="487" spans="2:7" x14ac:dyDescent="0.2">
      <c r="B487" s="66" t="s">
        <v>5</v>
      </c>
      <c r="C487" s="51" t="str">
        <f t="shared" si="24"/>
        <v xml:space="preserve"> </v>
      </c>
      <c r="D487" s="51" t="str">
        <f t="shared" si="25"/>
        <v xml:space="preserve"> </v>
      </c>
      <c r="E487" s="51">
        <v>1.1574074074074073E-5</v>
      </c>
      <c r="F487" s="52" t="e">
        <f t="shared" si="26"/>
        <v>#N/A</v>
      </c>
      <c r="G487" t="str">
        <f>IF((ISERROR((VLOOKUP(B487,Calculation!C$2:C$1430,1,FALSE)))),"not entered","")</f>
        <v/>
      </c>
    </row>
    <row r="488" spans="2:7" x14ac:dyDescent="0.2">
      <c r="B488" s="66" t="s">
        <v>5</v>
      </c>
      <c r="C488" s="51" t="str">
        <f t="shared" si="24"/>
        <v xml:space="preserve"> </v>
      </c>
      <c r="D488" s="51" t="str">
        <f t="shared" si="25"/>
        <v xml:space="preserve"> </v>
      </c>
      <c r="E488" s="51">
        <v>1.1574074074074073E-5</v>
      </c>
      <c r="F488" s="52" t="e">
        <f t="shared" si="26"/>
        <v>#N/A</v>
      </c>
      <c r="G488" t="str">
        <f>IF((ISERROR((VLOOKUP(B488,Calculation!C$2:C$1430,1,FALSE)))),"not entered","")</f>
        <v/>
      </c>
    </row>
    <row r="489" spans="2:7" x14ac:dyDescent="0.2">
      <c r="B489" s="66" t="s">
        <v>5</v>
      </c>
      <c r="C489" s="51" t="str">
        <f t="shared" si="24"/>
        <v xml:space="preserve"> </v>
      </c>
      <c r="D489" s="51" t="str">
        <f t="shared" si="25"/>
        <v xml:space="preserve"> </v>
      </c>
      <c r="E489" s="51">
        <v>1.1574074074074073E-5</v>
      </c>
      <c r="F489" s="52" t="e">
        <f t="shared" si="26"/>
        <v>#N/A</v>
      </c>
      <c r="G489" t="str">
        <f>IF((ISERROR((VLOOKUP(B489,Calculation!C$2:C$1430,1,FALSE)))),"not entered","")</f>
        <v/>
      </c>
    </row>
    <row r="490" spans="2:7" x14ac:dyDescent="0.2">
      <c r="B490" s="66" t="s">
        <v>5</v>
      </c>
      <c r="C490" s="51" t="str">
        <f t="shared" si="24"/>
        <v xml:space="preserve"> </v>
      </c>
      <c r="D490" s="51" t="str">
        <f t="shared" si="25"/>
        <v xml:space="preserve"> </v>
      </c>
      <c r="E490" s="51">
        <v>1.1574074074074073E-5</v>
      </c>
      <c r="F490" s="52" t="e">
        <f t="shared" si="26"/>
        <v>#N/A</v>
      </c>
      <c r="G490" t="str">
        <f>IF((ISERROR((VLOOKUP(B490,Calculation!C$2:C$1430,1,FALSE)))),"not entered","")</f>
        <v/>
      </c>
    </row>
    <row r="491" spans="2:7" x14ac:dyDescent="0.2">
      <c r="B491" s="66" t="s">
        <v>5</v>
      </c>
      <c r="C491" s="51" t="str">
        <f t="shared" si="24"/>
        <v xml:space="preserve"> </v>
      </c>
      <c r="D491" s="51" t="str">
        <f t="shared" si="25"/>
        <v xml:space="preserve"> </v>
      </c>
      <c r="E491" s="51">
        <v>1.1574074074074073E-5</v>
      </c>
      <c r="F491" s="52" t="e">
        <f t="shared" si="26"/>
        <v>#N/A</v>
      </c>
      <c r="G491" t="str">
        <f>IF((ISERROR((VLOOKUP(B491,Calculation!C$2:C$1430,1,FALSE)))),"not entered","")</f>
        <v/>
      </c>
    </row>
    <row r="492" spans="2:7" x14ac:dyDescent="0.2">
      <c r="B492" s="66" t="s">
        <v>5</v>
      </c>
      <c r="C492" s="51" t="str">
        <f t="shared" si="24"/>
        <v xml:space="preserve"> </v>
      </c>
      <c r="D492" s="51" t="str">
        <f t="shared" si="25"/>
        <v xml:space="preserve"> </v>
      </c>
      <c r="E492" s="51">
        <v>1.1574074074074073E-5</v>
      </c>
      <c r="F492" s="52" t="e">
        <f t="shared" si="26"/>
        <v>#N/A</v>
      </c>
      <c r="G492" t="str">
        <f>IF((ISERROR((VLOOKUP(B492,Calculation!C$2:C$1430,1,FALSE)))),"not entered","")</f>
        <v/>
      </c>
    </row>
    <row r="493" spans="2:7" x14ac:dyDescent="0.2">
      <c r="B493" s="66" t="s">
        <v>5</v>
      </c>
      <c r="C493" s="51" t="str">
        <f t="shared" si="24"/>
        <v xml:space="preserve"> </v>
      </c>
      <c r="D493" s="51" t="str">
        <f t="shared" si="25"/>
        <v xml:space="preserve"> </v>
      </c>
      <c r="E493" s="51">
        <v>1.1574074074074073E-5</v>
      </c>
      <c r="F493" s="52" t="e">
        <f t="shared" si="26"/>
        <v>#N/A</v>
      </c>
      <c r="G493" t="str">
        <f>IF((ISERROR((VLOOKUP(B493,Calculation!C$2:C$1430,1,FALSE)))),"not entered","")</f>
        <v/>
      </c>
    </row>
    <row r="494" spans="2:7" x14ac:dyDescent="0.2">
      <c r="B494" s="66" t="s">
        <v>5</v>
      </c>
      <c r="C494" s="51" t="str">
        <f t="shared" si="24"/>
        <v xml:space="preserve"> </v>
      </c>
      <c r="D494" s="51" t="str">
        <f t="shared" si="25"/>
        <v xml:space="preserve"> </v>
      </c>
      <c r="E494" s="51">
        <v>1.1574074074074073E-5</v>
      </c>
      <c r="F494" s="52" t="e">
        <f t="shared" si="26"/>
        <v>#N/A</v>
      </c>
      <c r="G494" t="str">
        <f>IF((ISERROR((VLOOKUP(B494,Calculation!C$2:C$1430,1,FALSE)))),"not entered","")</f>
        <v/>
      </c>
    </row>
    <row r="495" spans="2:7" x14ac:dyDescent="0.2">
      <c r="B495" s="66" t="s">
        <v>5</v>
      </c>
      <c r="C495" s="51" t="str">
        <f t="shared" si="24"/>
        <v xml:space="preserve"> </v>
      </c>
      <c r="D495" s="51" t="str">
        <f t="shared" si="25"/>
        <v xml:space="preserve"> </v>
      </c>
      <c r="E495" s="51">
        <v>1.1574074074074073E-5</v>
      </c>
      <c r="F495" s="52" t="e">
        <f t="shared" si="26"/>
        <v>#N/A</v>
      </c>
      <c r="G495" t="str">
        <f>IF((ISERROR((VLOOKUP(B495,Calculation!C$2:C$1430,1,FALSE)))),"not entered","")</f>
        <v/>
      </c>
    </row>
    <row r="496" spans="2:7" x14ac:dyDescent="0.2">
      <c r="B496" s="66" t="s">
        <v>5</v>
      </c>
      <c r="C496" s="51" t="str">
        <f t="shared" si="24"/>
        <v xml:space="preserve"> </v>
      </c>
      <c r="D496" s="51" t="str">
        <f t="shared" si="25"/>
        <v xml:space="preserve"> </v>
      </c>
      <c r="E496" s="51">
        <v>1.1574074074074073E-5</v>
      </c>
      <c r="F496" s="52" t="e">
        <f t="shared" si="26"/>
        <v>#N/A</v>
      </c>
      <c r="G496" t="str">
        <f>IF((ISERROR((VLOOKUP(B496,Calculation!C$2:C$1430,1,FALSE)))),"not entered","")</f>
        <v/>
      </c>
    </row>
    <row r="497" spans="2:7" x14ac:dyDescent="0.2">
      <c r="B497" s="66" t="s">
        <v>5</v>
      </c>
      <c r="C497" s="51" t="str">
        <f t="shared" si="24"/>
        <v xml:space="preserve"> </v>
      </c>
      <c r="D497" s="51" t="str">
        <f t="shared" si="25"/>
        <v xml:space="preserve"> </v>
      </c>
      <c r="E497" s="51">
        <v>1.1574074074074073E-5</v>
      </c>
      <c r="F497" s="52" t="e">
        <f t="shared" si="26"/>
        <v>#N/A</v>
      </c>
      <c r="G497" t="str">
        <f>IF((ISERROR((VLOOKUP(B497,Calculation!C$2:C$1430,1,FALSE)))),"not entered","")</f>
        <v/>
      </c>
    </row>
    <row r="498" spans="2:7" ht="13.5" thickBot="1" x14ac:dyDescent="0.25">
      <c r="B498" s="93"/>
      <c r="C498" s="53"/>
      <c r="D498" s="53"/>
      <c r="E498" s="94"/>
      <c r="F498" s="54"/>
    </row>
  </sheetData>
  <phoneticPr fontId="3" type="noConversion"/>
  <conditionalFormatting sqref="B1:B3">
    <cfRule type="cellIs" dxfId="106" priority="25" stopIfTrue="1" operator="equal">
      <formula>"x"</formula>
    </cfRule>
  </conditionalFormatting>
  <conditionalFormatting sqref="B450:B478">
    <cfRule type="cellIs" dxfId="105" priority="6" stopIfTrue="1" operator="equal">
      <formula>"x"</formula>
    </cfRule>
  </conditionalFormatting>
  <conditionalFormatting sqref="G11:G405">
    <cfRule type="cellIs" dxfId="104" priority="9" stopIfTrue="1" operator="equal">
      <formula>#N/A</formula>
    </cfRule>
  </conditionalFormatting>
  <conditionalFormatting sqref="B479:B498">
    <cfRule type="cellIs" dxfId="103" priority="12" stopIfTrue="1" operator="equal">
      <formula>"x"</formula>
    </cfRule>
  </conditionalFormatting>
  <conditionalFormatting sqref="G4:G10 G479:G498">
    <cfRule type="cellIs" dxfId="102" priority="13" stopIfTrue="1" operator="equal">
      <formula>#N/A</formula>
    </cfRule>
  </conditionalFormatting>
  <conditionalFormatting sqref="G406:G478">
    <cfRule type="cellIs" dxfId="101" priority="7" stopIfTrue="1" operator="equal">
      <formula>#N/A</formula>
    </cfRule>
  </conditionalFormatting>
  <conditionalFormatting sqref="B4:B5">
    <cfRule type="cellIs" dxfId="100" priority="5" stopIfTrue="1" operator="equal">
      <formula>"x"</formula>
    </cfRule>
  </conditionalFormatting>
  <conditionalFormatting sqref="B254:B412">
    <cfRule type="cellIs" dxfId="99" priority="4" stopIfTrue="1" operator="equal">
      <formula>"x"</formula>
    </cfRule>
  </conditionalFormatting>
  <conditionalFormatting sqref="B413:B449">
    <cfRule type="cellIs" dxfId="98" priority="3" stopIfTrue="1" operator="equal">
      <formula>"x"</formula>
    </cfRule>
  </conditionalFormatting>
  <conditionalFormatting sqref="B6:B253">
    <cfRule type="cellIs" dxfId="97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24980" divId="teer league Standard_24980" sourceType="range" sourceRef="A1:F73" destinationFile="C:\A TEER\Web\TEER League 08\bedford.htm"/>
    <webPublishItem id="32311" divId="teer league Standard_32311" sourceType="range" sourceRef="A1:F80" destinationFile="C:\A TEER\Web\TEER League 09\bedford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7"/>
  <sheetViews>
    <sheetView topLeftCell="A2" workbookViewId="0">
      <selection activeCell="B27" sqref="B27"/>
    </sheetView>
  </sheetViews>
  <sheetFormatPr defaultRowHeight="12.75" x14ac:dyDescent="0.2"/>
  <cols>
    <col min="1" max="1" width="2.140625" customWidth="1"/>
    <col min="2" max="2" width="22.7109375" bestFit="1" customWidth="1"/>
    <col min="3" max="3" width="7.140625" bestFit="1" customWidth="1"/>
    <col min="4" max="4" width="36.140625" style="116" bestFit="1" customWidth="1"/>
    <col min="5" max="5" width="8.140625" bestFit="1" customWidth="1"/>
    <col min="6" max="6" width="8.5703125" bestFit="1" customWidth="1"/>
  </cols>
  <sheetData>
    <row r="1" spans="2:7" x14ac:dyDescent="0.2">
      <c r="B1" s="22"/>
      <c r="C1" s="39"/>
      <c r="D1" s="39"/>
      <c r="E1" s="24"/>
    </row>
    <row r="2" spans="2:7" ht="15.75" x14ac:dyDescent="0.25">
      <c r="B2" s="58" t="str">
        <f>Races!A10</f>
        <v>West Suffolk</v>
      </c>
      <c r="C2" s="39"/>
      <c r="D2" s="39"/>
      <c r="E2" s="24"/>
    </row>
    <row r="3" spans="2:7" ht="13.5" thickBot="1" x14ac:dyDescent="0.25">
      <c r="B3" s="34" t="s">
        <v>0</v>
      </c>
      <c r="C3" s="40" t="s">
        <v>10</v>
      </c>
      <c r="D3" s="40" t="s">
        <v>9</v>
      </c>
      <c r="E3" s="35" t="s">
        <v>4</v>
      </c>
      <c r="F3" s="36" t="s">
        <v>2</v>
      </c>
    </row>
    <row r="4" spans="2:7" x14ac:dyDescent="0.2">
      <c r="B4" s="57" t="s">
        <v>17</v>
      </c>
      <c r="C4" s="47" t="s">
        <v>20</v>
      </c>
      <c r="D4" s="47"/>
      <c r="E4" s="60">
        <v>4.4224537037037041E-2</v>
      </c>
      <c r="F4" s="48"/>
      <c r="G4" t="str">
        <f>IF((ISERROR((VLOOKUP(B4,Calculation!C$2:C$1430,1,FALSE)))),"not entered","")</f>
        <v/>
      </c>
    </row>
    <row r="5" spans="2:7" x14ac:dyDescent="0.2">
      <c r="B5" s="49" t="s">
        <v>17</v>
      </c>
      <c r="C5" s="50" t="s">
        <v>21</v>
      </c>
      <c r="D5" s="50"/>
      <c r="E5" s="51">
        <v>3.936342592592592E-2</v>
      </c>
      <c r="F5" s="52"/>
      <c r="G5" t="str">
        <f>IF((ISERROR((VLOOKUP(B5,Calculation!C$2:C$1430,1,FALSE)))),"not entered","")</f>
        <v/>
      </c>
    </row>
    <row r="6" spans="2:7" x14ac:dyDescent="0.2">
      <c r="B6" s="66" t="s">
        <v>804</v>
      </c>
      <c r="C6" s="51" t="str">
        <f t="shared" ref="C6:C60" si="0">VLOOKUP(B6,name,3,FALSE)</f>
        <v>Male</v>
      </c>
      <c r="D6" s="50" t="str">
        <f t="shared" ref="D6:D60" si="1">VLOOKUP(B6,name,2,FALSE)</f>
        <v>Discovery Tri</v>
      </c>
      <c r="E6" s="51">
        <v>4.0486111111111105E-2</v>
      </c>
      <c r="F6" s="52">
        <f t="shared" ref="F6:F60" si="2">(VLOOKUP(C6,C$4:E$5,3,FALSE))/(E6/10000)</f>
        <v>9722.6986849628356</v>
      </c>
      <c r="G6" t="str">
        <f>IF((ISERROR((VLOOKUP(B6,Calculation!C$2:C$1430,1,FALSE)))),"not entered","")</f>
        <v/>
      </c>
    </row>
    <row r="7" spans="2:7" x14ac:dyDescent="0.2">
      <c r="B7" s="66" t="s">
        <v>482</v>
      </c>
      <c r="C7" s="51" t="str">
        <f t="shared" si="0"/>
        <v>Male</v>
      </c>
      <c r="D7" s="50" t="str">
        <f t="shared" si="1"/>
        <v>Hadleigh Hares A.C</v>
      </c>
      <c r="E7" s="51">
        <v>4.3472222222222225E-2</v>
      </c>
      <c r="F7" s="52">
        <f t="shared" si="2"/>
        <v>9054.8455804046844</v>
      </c>
      <c r="G7" t="str">
        <f>IF((ISERROR((VLOOKUP(B7,Calculation!C$2:C$1430,1,FALSE)))),"not entered","")</f>
        <v/>
      </c>
    </row>
    <row r="8" spans="2:7" x14ac:dyDescent="0.2">
      <c r="B8" s="66" t="s">
        <v>888</v>
      </c>
      <c r="C8" s="51" t="str">
        <f t="shared" si="0"/>
        <v>Female</v>
      </c>
      <c r="D8" s="50" t="str">
        <f t="shared" si="1"/>
        <v>West Suffolk Wheelers and Triathlon Club</v>
      </c>
      <c r="E8" s="51">
        <v>4.4224537037037041E-2</v>
      </c>
      <c r="F8" s="52">
        <f t="shared" si="2"/>
        <v>10000</v>
      </c>
      <c r="G8" t="str">
        <f>IF((ISERROR((VLOOKUP(B8,Calculation!C$2:C$1430,1,FALSE)))),"not entered","")</f>
        <v/>
      </c>
    </row>
    <row r="9" spans="2:7" x14ac:dyDescent="0.2">
      <c r="B9" s="66" t="s">
        <v>889</v>
      </c>
      <c r="C9" s="51" t="str">
        <f t="shared" si="0"/>
        <v>Female</v>
      </c>
      <c r="D9" s="50" t="str">
        <f t="shared" si="1"/>
        <v>Stowmarket Striders Running Club</v>
      </c>
      <c r="E9" s="51">
        <v>4.5706018518518521E-2</v>
      </c>
      <c r="F9" s="52">
        <f t="shared" si="2"/>
        <v>9675.8673081792876</v>
      </c>
      <c r="G9" t="str">
        <f>IF((ISERROR((VLOOKUP(B9,Calculation!C$2:C$1430,1,FALSE)))),"not entered","")</f>
        <v/>
      </c>
    </row>
    <row r="10" spans="2:7" x14ac:dyDescent="0.2">
      <c r="B10" s="66" t="s">
        <v>890</v>
      </c>
      <c r="C10" s="51" t="str">
        <f t="shared" si="0"/>
        <v>Female</v>
      </c>
      <c r="D10" s="50" t="str">
        <f t="shared" si="1"/>
        <v>IPSWICH TRIATHLON CLUB</v>
      </c>
      <c r="E10" s="51">
        <v>4.5706018518518521E-2</v>
      </c>
      <c r="F10" s="52">
        <f t="shared" si="2"/>
        <v>9675.8673081792876</v>
      </c>
      <c r="G10" t="str">
        <f>IF((ISERROR((VLOOKUP(B10,Calculation!C$2:C$1430,1,FALSE)))),"not entered","")</f>
        <v/>
      </c>
    </row>
    <row r="11" spans="2:7" x14ac:dyDescent="0.2">
      <c r="B11" s="66" t="s">
        <v>406</v>
      </c>
      <c r="C11" s="51" t="str">
        <f t="shared" si="0"/>
        <v>Male</v>
      </c>
      <c r="D11" s="50">
        <f t="shared" si="1"/>
        <v>0</v>
      </c>
      <c r="E11" s="51">
        <v>4.6157407407407404E-2</v>
      </c>
      <c r="F11" s="52">
        <f t="shared" si="2"/>
        <v>8528.0842527582754</v>
      </c>
      <c r="G11" t="str">
        <f>IF((ISERROR((VLOOKUP(B11,Calculation!C$2:C$1430,1,FALSE)))),"not entered","")</f>
        <v/>
      </c>
    </row>
    <row r="12" spans="2:7" x14ac:dyDescent="0.2">
      <c r="B12" s="66" t="s">
        <v>892</v>
      </c>
      <c r="C12" s="51" t="str">
        <f t="shared" si="0"/>
        <v>Male</v>
      </c>
      <c r="D12" s="50">
        <f t="shared" si="1"/>
        <v>0</v>
      </c>
      <c r="E12" s="51">
        <v>4.87037037037037E-2</v>
      </c>
      <c r="F12" s="52">
        <f t="shared" si="2"/>
        <v>8082.2243346007599</v>
      </c>
      <c r="G12" t="str">
        <f>IF((ISERROR((VLOOKUP(B12,Calculation!C$2:C$1430,1,FALSE)))),"not entered","")</f>
        <v/>
      </c>
    </row>
    <row r="13" spans="2:7" x14ac:dyDescent="0.2">
      <c r="B13" s="66" t="s">
        <v>893</v>
      </c>
      <c r="C13" s="51" t="str">
        <f t="shared" si="0"/>
        <v>Male</v>
      </c>
      <c r="D13" s="50" t="str">
        <f t="shared" si="1"/>
        <v>ESSEX POLICE TRI</v>
      </c>
      <c r="E13" s="51">
        <v>6.0486111111111109E-2</v>
      </c>
      <c r="F13" s="52">
        <f t="shared" si="2"/>
        <v>6507.8453884424025</v>
      </c>
      <c r="G13" t="str">
        <f>IF((ISERROR((VLOOKUP(B13,Calculation!C$2:C$1430,1,FALSE)))),"not entered","")</f>
        <v/>
      </c>
    </row>
    <row r="14" spans="2:7" x14ac:dyDescent="0.2">
      <c r="B14" s="66" t="s">
        <v>894</v>
      </c>
      <c r="C14" s="51" t="str">
        <f t="shared" si="0"/>
        <v>Female</v>
      </c>
      <c r="D14" s="50" t="str">
        <f t="shared" si="1"/>
        <v>Potters Hopton</v>
      </c>
      <c r="E14" s="51">
        <v>6.0613425925925925E-2</v>
      </c>
      <c r="F14" s="52">
        <f t="shared" si="2"/>
        <v>7296.1619247660883</v>
      </c>
      <c r="G14" t="str">
        <f>IF((ISERROR((VLOOKUP(B14,Calculation!C$2:C$1430,1,FALSE)))),"not entered","")</f>
        <v/>
      </c>
    </row>
    <row r="15" spans="2:7" x14ac:dyDescent="0.2">
      <c r="B15" s="66" t="s">
        <v>895</v>
      </c>
      <c r="C15" s="51" t="str">
        <f t="shared" si="0"/>
        <v>Female</v>
      </c>
      <c r="D15" s="50">
        <f t="shared" si="1"/>
        <v>0</v>
      </c>
      <c r="E15" s="51">
        <v>7.1157407407407405E-2</v>
      </c>
      <c r="F15" s="52">
        <f t="shared" si="2"/>
        <v>6215.0292778139237</v>
      </c>
      <c r="G15" t="str">
        <f>IF((ISERROR((VLOOKUP(B15,Calculation!C$2:C$1430,1,FALSE)))),"not entered","")</f>
        <v/>
      </c>
    </row>
    <row r="16" spans="2:7" x14ac:dyDescent="0.2">
      <c r="B16" s="66" t="s">
        <v>5</v>
      </c>
      <c r="C16" s="51" t="str">
        <f t="shared" si="0"/>
        <v xml:space="preserve"> </v>
      </c>
      <c r="D16" s="50" t="str">
        <f t="shared" si="1"/>
        <v xml:space="preserve"> </v>
      </c>
      <c r="E16" s="51">
        <v>1.1574074074074073E-5</v>
      </c>
      <c r="F16" s="52" t="e">
        <f t="shared" si="2"/>
        <v>#N/A</v>
      </c>
      <c r="G16" t="str">
        <f>IF((ISERROR((VLOOKUP(B16,Calculation!C$2:C$1430,1,FALSE)))),"not entered","")</f>
        <v/>
      </c>
    </row>
    <row r="17" spans="2:7" x14ac:dyDescent="0.2">
      <c r="B17" s="66" t="s">
        <v>5</v>
      </c>
      <c r="C17" s="51" t="str">
        <f t="shared" si="0"/>
        <v xml:space="preserve"> </v>
      </c>
      <c r="D17" s="50" t="str">
        <f t="shared" si="1"/>
        <v xml:space="preserve"> </v>
      </c>
      <c r="E17" s="51">
        <v>1.1574074074074073E-5</v>
      </c>
      <c r="F17" s="52" t="e">
        <f t="shared" si="2"/>
        <v>#N/A</v>
      </c>
      <c r="G17" t="str">
        <f>IF((ISERROR((VLOOKUP(B17,Calculation!C$2:C$1430,1,FALSE)))),"not entered","")</f>
        <v/>
      </c>
    </row>
    <row r="18" spans="2:7" x14ac:dyDescent="0.2">
      <c r="B18" s="66" t="s">
        <v>5</v>
      </c>
      <c r="C18" s="51" t="str">
        <f t="shared" si="0"/>
        <v xml:space="preserve"> </v>
      </c>
      <c r="D18" s="50" t="str">
        <f t="shared" si="1"/>
        <v xml:space="preserve"> </v>
      </c>
      <c r="E18" s="51">
        <v>1.1574074074074073E-5</v>
      </c>
      <c r="F18" s="52" t="e">
        <f t="shared" si="2"/>
        <v>#N/A</v>
      </c>
      <c r="G18" t="str">
        <f>IF((ISERROR((VLOOKUP(B18,Calculation!C$2:C$1430,1,FALSE)))),"not entered","")</f>
        <v/>
      </c>
    </row>
    <row r="19" spans="2:7" x14ac:dyDescent="0.2">
      <c r="B19" s="66" t="s">
        <v>5</v>
      </c>
      <c r="C19" s="51" t="str">
        <f t="shared" si="0"/>
        <v xml:space="preserve"> </v>
      </c>
      <c r="D19" s="50" t="str">
        <f t="shared" si="1"/>
        <v xml:space="preserve"> </v>
      </c>
      <c r="E19" s="51">
        <v>1.1574074074074073E-5</v>
      </c>
      <c r="F19" s="52" t="e">
        <f t="shared" si="2"/>
        <v>#N/A</v>
      </c>
      <c r="G19" t="str">
        <f>IF((ISERROR((VLOOKUP(B19,Calculation!C$2:C$1430,1,FALSE)))),"not entered","")</f>
        <v/>
      </c>
    </row>
    <row r="20" spans="2:7" x14ac:dyDescent="0.2">
      <c r="B20" s="66" t="s">
        <v>5</v>
      </c>
      <c r="C20" s="51" t="str">
        <f t="shared" si="0"/>
        <v xml:space="preserve"> </v>
      </c>
      <c r="D20" s="50" t="str">
        <f t="shared" si="1"/>
        <v xml:space="preserve"> </v>
      </c>
      <c r="E20" s="51">
        <v>1.1574074074074073E-5</v>
      </c>
      <c r="F20" s="52" t="e">
        <f t="shared" si="2"/>
        <v>#N/A</v>
      </c>
      <c r="G20" t="str">
        <f>IF((ISERROR((VLOOKUP(B20,Calculation!C$2:C$1430,1,FALSE)))),"not entered","")</f>
        <v/>
      </c>
    </row>
    <row r="21" spans="2:7" x14ac:dyDescent="0.2">
      <c r="B21" s="66" t="s">
        <v>5</v>
      </c>
      <c r="C21" s="51" t="str">
        <f t="shared" si="0"/>
        <v xml:space="preserve"> </v>
      </c>
      <c r="D21" s="50" t="str">
        <f t="shared" si="1"/>
        <v xml:space="preserve"> </v>
      </c>
      <c r="E21" s="51">
        <v>1.1574074074074073E-5</v>
      </c>
      <c r="F21" s="52" t="e">
        <f t="shared" si="2"/>
        <v>#N/A</v>
      </c>
      <c r="G21" t="str">
        <f>IF((ISERROR((VLOOKUP(B21,Calculation!C$2:C$1430,1,FALSE)))),"not entered","")</f>
        <v/>
      </c>
    </row>
    <row r="22" spans="2:7" x14ac:dyDescent="0.2">
      <c r="B22" s="66" t="s">
        <v>5</v>
      </c>
      <c r="C22" s="51" t="str">
        <f t="shared" si="0"/>
        <v xml:space="preserve"> </v>
      </c>
      <c r="D22" s="50" t="str">
        <f t="shared" si="1"/>
        <v xml:space="preserve"> </v>
      </c>
      <c r="E22" s="51">
        <v>1.1574074074074073E-5</v>
      </c>
      <c r="F22" s="52" t="e">
        <f t="shared" si="2"/>
        <v>#N/A</v>
      </c>
      <c r="G22" t="str">
        <f>IF((ISERROR((VLOOKUP(B22,Calculation!C$2:C$1430,1,FALSE)))),"not entered","")</f>
        <v/>
      </c>
    </row>
    <row r="23" spans="2:7" x14ac:dyDescent="0.2">
      <c r="B23" s="66" t="s">
        <v>5</v>
      </c>
      <c r="C23" s="51" t="str">
        <f t="shared" si="0"/>
        <v xml:space="preserve"> </v>
      </c>
      <c r="D23" s="50" t="str">
        <f t="shared" si="1"/>
        <v xml:space="preserve"> </v>
      </c>
      <c r="E23" s="51">
        <v>1.1574074074074073E-5</v>
      </c>
      <c r="F23" s="52" t="e">
        <f t="shared" si="2"/>
        <v>#N/A</v>
      </c>
      <c r="G23" t="str">
        <f>IF((ISERROR((VLOOKUP(B23,Calculation!C$2:C$1430,1,FALSE)))),"not entered","")</f>
        <v/>
      </c>
    </row>
    <row r="24" spans="2:7" x14ac:dyDescent="0.2">
      <c r="B24" s="66" t="s">
        <v>5</v>
      </c>
      <c r="C24" s="51" t="str">
        <f t="shared" si="0"/>
        <v xml:space="preserve"> </v>
      </c>
      <c r="D24" s="50" t="str">
        <f t="shared" si="1"/>
        <v xml:space="preserve"> </v>
      </c>
      <c r="E24" s="51">
        <v>1.1574074074074073E-5</v>
      </c>
      <c r="F24" s="52" t="e">
        <f t="shared" si="2"/>
        <v>#N/A</v>
      </c>
      <c r="G24" t="str">
        <f>IF((ISERROR((VLOOKUP(B24,Calculation!C$2:C$1430,1,FALSE)))),"not entered","")</f>
        <v/>
      </c>
    </row>
    <row r="25" spans="2:7" x14ac:dyDescent="0.2">
      <c r="B25" s="66" t="s">
        <v>5</v>
      </c>
      <c r="C25" s="51" t="str">
        <f t="shared" si="0"/>
        <v xml:space="preserve"> </v>
      </c>
      <c r="D25" s="50" t="str">
        <f t="shared" si="1"/>
        <v xml:space="preserve"> </v>
      </c>
      <c r="E25" s="51">
        <v>1.1574074074074073E-5</v>
      </c>
      <c r="F25" s="52" t="e">
        <f t="shared" si="2"/>
        <v>#N/A</v>
      </c>
      <c r="G25" t="str">
        <f>IF((ISERROR((VLOOKUP(B25,Calculation!C$2:C$1430,1,FALSE)))),"not entered","")</f>
        <v/>
      </c>
    </row>
    <row r="26" spans="2:7" x14ac:dyDescent="0.2">
      <c r="B26" s="66" t="s">
        <v>5</v>
      </c>
      <c r="C26" s="51" t="str">
        <f t="shared" si="0"/>
        <v xml:space="preserve"> </v>
      </c>
      <c r="D26" s="50" t="str">
        <f t="shared" si="1"/>
        <v xml:space="preserve"> </v>
      </c>
      <c r="E26" s="51">
        <v>1.1574074074074073E-5</v>
      </c>
      <c r="F26" s="52" t="e">
        <f t="shared" si="2"/>
        <v>#N/A</v>
      </c>
      <c r="G26" t="str">
        <f>IF((ISERROR((VLOOKUP(B26,Calculation!C$2:C$1430,1,FALSE)))),"not entered","")</f>
        <v/>
      </c>
    </row>
    <row r="27" spans="2:7" x14ac:dyDescent="0.2">
      <c r="B27" s="66" t="s">
        <v>5</v>
      </c>
      <c r="C27" s="51" t="str">
        <f t="shared" si="0"/>
        <v xml:space="preserve"> </v>
      </c>
      <c r="D27" s="50" t="str">
        <f t="shared" si="1"/>
        <v xml:space="preserve"> </v>
      </c>
      <c r="E27" s="51">
        <v>1.1574074074074073E-5</v>
      </c>
      <c r="F27" s="52" t="e">
        <f t="shared" si="2"/>
        <v>#N/A</v>
      </c>
      <c r="G27" t="str">
        <f>IF((ISERROR((VLOOKUP(B27,Calculation!C$2:C$1430,1,FALSE)))),"not entered","")</f>
        <v/>
      </c>
    </row>
    <row r="28" spans="2:7" x14ac:dyDescent="0.2">
      <c r="B28" s="66" t="s">
        <v>5</v>
      </c>
      <c r="C28" s="51" t="str">
        <f t="shared" si="0"/>
        <v xml:space="preserve"> </v>
      </c>
      <c r="D28" s="50" t="str">
        <f t="shared" si="1"/>
        <v xml:space="preserve"> </v>
      </c>
      <c r="E28" s="51">
        <v>1.1574074074074073E-5</v>
      </c>
      <c r="F28" s="52" t="e">
        <f t="shared" si="2"/>
        <v>#N/A</v>
      </c>
      <c r="G28" t="str">
        <f>IF((ISERROR((VLOOKUP(B28,Calculation!C$2:C$1430,1,FALSE)))),"not entered","")</f>
        <v/>
      </c>
    </row>
    <row r="29" spans="2:7" x14ac:dyDescent="0.2">
      <c r="B29" s="66" t="s">
        <v>5</v>
      </c>
      <c r="C29" s="51" t="str">
        <f t="shared" si="0"/>
        <v xml:space="preserve"> </v>
      </c>
      <c r="D29" s="50" t="str">
        <f t="shared" si="1"/>
        <v xml:space="preserve"> </v>
      </c>
      <c r="E29" s="51">
        <v>1.1574074074074073E-5</v>
      </c>
      <c r="F29" s="52" t="e">
        <f t="shared" si="2"/>
        <v>#N/A</v>
      </c>
      <c r="G29" t="str">
        <f>IF((ISERROR((VLOOKUP(B29,Calculation!C$2:C$1430,1,FALSE)))),"not entered","")</f>
        <v/>
      </c>
    </row>
    <row r="30" spans="2:7" x14ac:dyDescent="0.2">
      <c r="B30" s="66" t="s">
        <v>5</v>
      </c>
      <c r="C30" s="51" t="str">
        <f t="shared" si="0"/>
        <v xml:space="preserve"> </v>
      </c>
      <c r="D30" s="50" t="str">
        <f t="shared" si="1"/>
        <v xml:space="preserve"> </v>
      </c>
      <c r="E30" s="51">
        <v>1.1574074074074073E-5</v>
      </c>
      <c r="F30" s="52" t="e">
        <f t="shared" si="2"/>
        <v>#N/A</v>
      </c>
      <c r="G30" t="str">
        <f>IF((ISERROR((VLOOKUP(B30,Calculation!C$2:C$1430,1,FALSE)))),"not entered","")</f>
        <v/>
      </c>
    </row>
    <row r="31" spans="2:7" x14ac:dyDescent="0.2">
      <c r="B31" s="66" t="s">
        <v>5</v>
      </c>
      <c r="C31" s="51" t="str">
        <f t="shared" si="0"/>
        <v xml:space="preserve"> </v>
      </c>
      <c r="D31" s="50" t="str">
        <f t="shared" si="1"/>
        <v xml:space="preserve"> </v>
      </c>
      <c r="E31" s="51">
        <v>1.1574074074074073E-5</v>
      </c>
      <c r="F31" s="52" t="e">
        <f t="shared" si="2"/>
        <v>#N/A</v>
      </c>
      <c r="G31" t="str">
        <f>IF((ISERROR((VLOOKUP(B31,Calculation!C$2:C$1430,1,FALSE)))),"not entered","")</f>
        <v/>
      </c>
    </row>
    <row r="32" spans="2:7" x14ac:dyDescent="0.2">
      <c r="B32" s="66" t="s">
        <v>5</v>
      </c>
      <c r="C32" s="51" t="str">
        <f t="shared" si="0"/>
        <v xml:space="preserve"> </v>
      </c>
      <c r="D32" s="50" t="str">
        <f t="shared" si="1"/>
        <v xml:space="preserve"> </v>
      </c>
      <c r="E32" s="51">
        <v>1.1574074074074073E-5</v>
      </c>
      <c r="F32" s="52" t="e">
        <f t="shared" si="2"/>
        <v>#N/A</v>
      </c>
      <c r="G32" t="str">
        <f>IF((ISERROR((VLOOKUP(B32,Calculation!C$2:C$1430,1,FALSE)))),"not entered","")</f>
        <v/>
      </c>
    </row>
    <row r="33" spans="2:7" x14ac:dyDescent="0.2">
      <c r="B33" s="66" t="s">
        <v>5</v>
      </c>
      <c r="C33" s="51" t="str">
        <f t="shared" si="0"/>
        <v xml:space="preserve"> </v>
      </c>
      <c r="D33" s="50" t="str">
        <f t="shared" si="1"/>
        <v xml:space="preserve"> </v>
      </c>
      <c r="E33" s="51">
        <v>1.1574074074074073E-5</v>
      </c>
      <c r="F33" s="52" t="e">
        <f t="shared" si="2"/>
        <v>#N/A</v>
      </c>
      <c r="G33" t="str">
        <f>IF((ISERROR((VLOOKUP(B33,Calculation!C$2:C$1430,1,FALSE)))),"not entered","")</f>
        <v/>
      </c>
    </row>
    <row r="34" spans="2:7" x14ac:dyDescent="0.2">
      <c r="B34" s="66" t="s">
        <v>5</v>
      </c>
      <c r="C34" s="51" t="str">
        <f t="shared" si="0"/>
        <v xml:space="preserve"> </v>
      </c>
      <c r="D34" s="50" t="str">
        <f t="shared" si="1"/>
        <v xml:space="preserve"> </v>
      </c>
      <c r="E34" s="51">
        <v>1.1574074074074073E-5</v>
      </c>
      <c r="F34" s="52" t="e">
        <f t="shared" si="2"/>
        <v>#N/A</v>
      </c>
      <c r="G34" t="str">
        <f>IF((ISERROR((VLOOKUP(B34,Calculation!C$2:C$1430,1,FALSE)))),"not entered","")</f>
        <v/>
      </c>
    </row>
    <row r="35" spans="2:7" x14ac:dyDescent="0.2">
      <c r="B35" s="66" t="s">
        <v>5</v>
      </c>
      <c r="C35" s="51" t="str">
        <f t="shared" si="0"/>
        <v xml:space="preserve"> </v>
      </c>
      <c r="D35" s="50" t="str">
        <f t="shared" si="1"/>
        <v xml:space="preserve"> </v>
      </c>
      <c r="E35" s="51">
        <v>1.1574074074074073E-5</v>
      </c>
      <c r="F35" s="52" t="e">
        <f t="shared" si="2"/>
        <v>#N/A</v>
      </c>
      <c r="G35" t="str">
        <f>IF((ISERROR((VLOOKUP(B35,Calculation!C$2:C$1430,1,FALSE)))),"not entered","")</f>
        <v/>
      </c>
    </row>
    <row r="36" spans="2:7" x14ac:dyDescent="0.2">
      <c r="B36" s="66" t="s">
        <v>5</v>
      </c>
      <c r="C36" s="51" t="str">
        <f t="shared" si="0"/>
        <v xml:space="preserve"> </v>
      </c>
      <c r="D36" s="50" t="str">
        <f t="shared" si="1"/>
        <v xml:space="preserve"> </v>
      </c>
      <c r="E36" s="51">
        <v>1.1574074074074073E-5</v>
      </c>
      <c r="F36" s="52" t="e">
        <f t="shared" si="2"/>
        <v>#N/A</v>
      </c>
      <c r="G36" t="str">
        <f>IF((ISERROR((VLOOKUP(B36,Calculation!C$2:C$1430,1,FALSE)))),"not entered","")</f>
        <v/>
      </c>
    </row>
    <row r="37" spans="2:7" x14ac:dyDescent="0.2">
      <c r="B37" s="66" t="s">
        <v>5</v>
      </c>
      <c r="C37" s="51" t="str">
        <f t="shared" si="0"/>
        <v xml:space="preserve"> </v>
      </c>
      <c r="D37" s="50" t="str">
        <f t="shared" si="1"/>
        <v xml:space="preserve"> </v>
      </c>
      <c r="E37" s="51">
        <v>1.1574074074074073E-5</v>
      </c>
      <c r="F37" s="52" t="e">
        <f t="shared" si="2"/>
        <v>#N/A</v>
      </c>
      <c r="G37" t="str">
        <f>IF((ISERROR((VLOOKUP(B37,Calculation!C$2:C$1430,1,FALSE)))),"not entered","")</f>
        <v/>
      </c>
    </row>
    <row r="38" spans="2:7" x14ac:dyDescent="0.2">
      <c r="B38" s="66" t="s">
        <v>5</v>
      </c>
      <c r="C38" s="51" t="str">
        <f t="shared" si="0"/>
        <v xml:space="preserve"> </v>
      </c>
      <c r="D38" s="50" t="str">
        <f t="shared" si="1"/>
        <v xml:space="preserve"> </v>
      </c>
      <c r="E38" s="51">
        <v>1.1574074074074073E-5</v>
      </c>
      <c r="F38" s="52" t="e">
        <f t="shared" si="2"/>
        <v>#N/A</v>
      </c>
      <c r="G38" t="str">
        <f>IF((ISERROR((VLOOKUP(B38,Calculation!C$2:C$1430,1,FALSE)))),"not entered","")</f>
        <v/>
      </c>
    </row>
    <row r="39" spans="2:7" x14ac:dyDescent="0.2">
      <c r="B39" s="66" t="s">
        <v>5</v>
      </c>
      <c r="C39" s="51" t="str">
        <f t="shared" si="0"/>
        <v xml:space="preserve"> </v>
      </c>
      <c r="D39" s="50" t="str">
        <f t="shared" si="1"/>
        <v xml:space="preserve"> </v>
      </c>
      <c r="E39" s="51">
        <v>1.1574074074074073E-5</v>
      </c>
      <c r="F39" s="52" t="e">
        <f t="shared" si="2"/>
        <v>#N/A</v>
      </c>
      <c r="G39" t="str">
        <f>IF((ISERROR((VLOOKUP(B39,Calculation!C$2:C$1430,1,FALSE)))),"not entered","")</f>
        <v/>
      </c>
    </row>
    <row r="40" spans="2:7" x14ac:dyDescent="0.2">
      <c r="B40" s="66" t="s">
        <v>5</v>
      </c>
      <c r="C40" s="51" t="str">
        <f t="shared" si="0"/>
        <v xml:space="preserve"> </v>
      </c>
      <c r="D40" s="50" t="str">
        <f t="shared" si="1"/>
        <v xml:space="preserve"> </v>
      </c>
      <c r="E40" s="51">
        <v>1.1574074074074073E-5</v>
      </c>
      <c r="F40" s="52" t="e">
        <f t="shared" si="2"/>
        <v>#N/A</v>
      </c>
      <c r="G40" t="str">
        <f>IF((ISERROR((VLOOKUP(B40,Calculation!C$2:C$1430,1,FALSE)))),"not entered","")</f>
        <v/>
      </c>
    </row>
    <row r="41" spans="2:7" x14ac:dyDescent="0.2">
      <c r="B41" s="66" t="s">
        <v>5</v>
      </c>
      <c r="C41" s="51" t="str">
        <f t="shared" si="0"/>
        <v xml:space="preserve"> </v>
      </c>
      <c r="D41" s="50" t="str">
        <f t="shared" si="1"/>
        <v xml:space="preserve"> </v>
      </c>
      <c r="E41" s="51">
        <v>1.1574074074074073E-5</v>
      </c>
      <c r="F41" s="52" t="e">
        <f t="shared" si="2"/>
        <v>#N/A</v>
      </c>
      <c r="G41" t="str">
        <f>IF((ISERROR((VLOOKUP(B41,Calculation!C$2:C$1430,1,FALSE)))),"not entered","")</f>
        <v/>
      </c>
    </row>
    <row r="42" spans="2:7" x14ac:dyDescent="0.2">
      <c r="B42" s="66" t="s">
        <v>5</v>
      </c>
      <c r="C42" s="51" t="str">
        <f t="shared" si="0"/>
        <v xml:space="preserve"> </v>
      </c>
      <c r="D42" s="50" t="str">
        <f t="shared" si="1"/>
        <v xml:space="preserve"> </v>
      </c>
      <c r="E42" s="51">
        <v>1.1574074074074073E-5</v>
      </c>
      <c r="F42" s="52" t="e">
        <f t="shared" si="2"/>
        <v>#N/A</v>
      </c>
      <c r="G42" t="str">
        <f>IF((ISERROR((VLOOKUP(B42,Calculation!C$2:C$1430,1,FALSE)))),"not entered","")</f>
        <v/>
      </c>
    </row>
    <row r="43" spans="2:7" x14ac:dyDescent="0.2">
      <c r="B43" s="66" t="s">
        <v>5</v>
      </c>
      <c r="C43" s="51" t="str">
        <f t="shared" si="0"/>
        <v xml:space="preserve"> </v>
      </c>
      <c r="D43" s="50" t="str">
        <f t="shared" si="1"/>
        <v xml:space="preserve"> </v>
      </c>
      <c r="E43" s="51">
        <v>1.1574074074074073E-5</v>
      </c>
      <c r="F43" s="52" t="e">
        <f t="shared" si="2"/>
        <v>#N/A</v>
      </c>
      <c r="G43" t="str">
        <f>IF((ISERROR((VLOOKUP(B43,Calculation!C$2:C$1430,1,FALSE)))),"not entered","")</f>
        <v/>
      </c>
    </row>
    <row r="44" spans="2:7" x14ac:dyDescent="0.2">
      <c r="B44" s="66" t="s">
        <v>5</v>
      </c>
      <c r="C44" s="51" t="str">
        <f t="shared" si="0"/>
        <v xml:space="preserve"> </v>
      </c>
      <c r="D44" s="50" t="str">
        <f t="shared" si="1"/>
        <v xml:space="preserve"> </v>
      </c>
      <c r="E44" s="51">
        <v>1.1574074074074073E-5</v>
      </c>
      <c r="F44" s="52" t="e">
        <f t="shared" si="2"/>
        <v>#N/A</v>
      </c>
      <c r="G44" t="str">
        <f>IF((ISERROR((VLOOKUP(B44,Calculation!C$2:C$1430,1,FALSE)))),"not entered","")</f>
        <v/>
      </c>
    </row>
    <row r="45" spans="2:7" x14ac:dyDescent="0.2">
      <c r="B45" s="66" t="s">
        <v>5</v>
      </c>
      <c r="C45" s="51" t="str">
        <f t="shared" si="0"/>
        <v xml:space="preserve"> </v>
      </c>
      <c r="D45" s="50" t="str">
        <f t="shared" si="1"/>
        <v xml:space="preserve"> </v>
      </c>
      <c r="E45" s="51">
        <v>1.1574074074074073E-5</v>
      </c>
      <c r="F45" s="52" t="e">
        <f t="shared" si="2"/>
        <v>#N/A</v>
      </c>
      <c r="G45" t="str">
        <f>IF((ISERROR((VLOOKUP(B45,Calculation!C$2:C$1430,1,FALSE)))),"not entered","")</f>
        <v/>
      </c>
    </row>
    <row r="46" spans="2:7" x14ac:dyDescent="0.2">
      <c r="B46" s="66" t="s">
        <v>5</v>
      </c>
      <c r="C46" s="51" t="str">
        <f t="shared" si="0"/>
        <v xml:space="preserve"> </v>
      </c>
      <c r="D46" s="50" t="str">
        <f t="shared" si="1"/>
        <v xml:space="preserve"> </v>
      </c>
      <c r="E46" s="51">
        <v>1.1574074074074073E-5</v>
      </c>
      <c r="F46" s="52" t="e">
        <f t="shared" si="2"/>
        <v>#N/A</v>
      </c>
      <c r="G46" t="str">
        <f>IF((ISERROR((VLOOKUP(B46,Calculation!C$2:C$1430,1,FALSE)))),"not entered","")</f>
        <v/>
      </c>
    </row>
    <row r="47" spans="2:7" x14ac:dyDescent="0.2">
      <c r="B47" s="66" t="s">
        <v>5</v>
      </c>
      <c r="C47" s="51" t="str">
        <f t="shared" si="0"/>
        <v xml:space="preserve"> </v>
      </c>
      <c r="D47" s="50" t="str">
        <f t="shared" si="1"/>
        <v xml:space="preserve"> </v>
      </c>
      <c r="E47" s="51">
        <v>1.1574074074074073E-5</v>
      </c>
      <c r="F47" s="52" t="e">
        <f t="shared" si="2"/>
        <v>#N/A</v>
      </c>
      <c r="G47" t="str">
        <f>IF((ISERROR((VLOOKUP(B47,Calculation!C$2:C$1430,1,FALSE)))),"not entered","")</f>
        <v/>
      </c>
    </row>
    <row r="48" spans="2:7" x14ac:dyDescent="0.2">
      <c r="B48" s="66" t="s">
        <v>5</v>
      </c>
      <c r="C48" s="51" t="str">
        <f t="shared" si="0"/>
        <v xml:space="preserve"> </v>
      </c>
      <c r="D48" s="50" t="str">
        <f t="shared" si="1"/>
        <v xml:space="preserve"> </v>
      </c>
      <c r="E48" s="51">
        <v>1.1574074074074073E-5</v>
      </c>
      <c r="F48" s="52" t="e">
        <f t="shared" si="2"/>
        <v>#N/A</v>
      </c>
      <c r="G48" t="str">
        <f>IF((ISERROR((VLOOKUP(B48,Calculation!C$2:C$1430,1,FALSE)))),"not entered","")</f>
        <v/>
      </c>
    </row>
    <row r="49" spans="2:7" x14ac:dyDescent="0.2">
      <c r="B49" s="66" t="s">
        <v>5</v>
      </c>
      <c r="C49" s="51" t="str">
        <f t="shared" si="0"/>
        <v xml:space="preserve"> </v>
      </c>
      <c r="D49" s="50" t="str">
        <f t="shared" si="1"/>
        <v xml:space="preserve"> </v>
      </c>
      <c r="E49" s="51">
        <v>1.1574074074074073E-5</v>
      </c>
      <c r="F49" s="52" t="e">
        <f t="shared" si="2"/>
        <v>#N/A</v>
      </c>
      <c r="G49" t="str">
        <f>IF((ISERROR((VLOOKUP(B49,Calculation!C$2:C$1430,1,FALSE)))),"not entered","")</f>
        <v/>
      </c>
    </row>
    <row r="50" spans="2:7" x14ac:dyDescent="0.2">
      <c r="B50" s="66" t="s">
        <v>5</v>
      </c>
      <c r="C50" s="51" t="str">
        <f t="shared" si="0"/>
        <v xml:space="preserve"> </v>
      </c>
      <c r="D50" s="50" t="str">
        <f t="shared" si="1"/>
        <v xml:space="preserve"> </v>
      </c>
      <c r="E50" s="51">
        <v>1.1574074074074073E-5</v>
      </c>
      <c r="F50" s="52" t="e">
        <f t="shared" si="2"/>
        <v>#N/A</v>
      </c>
      <c r="G50" t="str">
        <f>IF((ISERROR((VLOOKUP(B50,Calculation!C$2:C$1430,1,FALSE)))),"not entered","")</f>
        <v/>
      </c>
    </row>
    <row r="51" spans="2:7" x14ac:dyDescent="0.2">
      <c r="B51" s="66" t="s">
        <v>5</v>
      </c>
      <c r="C51" s="51" t="str">
        <f t="shared" si="0"/>
        <v xml:space="preserve"> </v>
      </c>
      <c r="D51" s="50" t="str">
        <f t="shared" si="1"/>
        <v xml:space="preserve"> </v>
      </c>
      <c r="E51" s="51">
        <v>1.1574074074074073E-5</v>
      </c>
      <c r="F51" s="52" t="e">
        <f t="shared" si="2"/>
        <v>#N/A</v>
      </c>
      <c r="G51" t="str">
        <f>IF((ISERROR((VLOOKUP(B51,Calculation!C$2:C$1430,1,FALSE)))),"not entered","")</f>
        <v/>
      </c>
    </row>
    <row r="52" spans="2:7" x14ac:dyDescent="0.2">
      <c r="B52" s="66" t="s">
        <v>5</v>
      </c>
      <c r="C52" s="51" t="str">
        <f t="shared" si="0"/>
        <v xml:space="preserve"> </v>
      </c>
      <c r="D52" s="50" t="str">
        <f t="shared" si="1"/>
        <v xml:space="preserve"> </v>
      </c>
      <c r="E52" s="51">
        <v>1.1574074074074073E-5</v>
      </c>
      <c r="F52" s="52" t="e">
        <f t="shared" si="2"/>
        <v>#N/A</v>
      </c>
      <c r="G52" t="str">
        <f>IF((ISERROR((VLOOKUP(B52,Calculation!C$2:C$1430,1,FALSE)))),"not entered","")</f>
        <v/>
      </c>
    </row>
    <row r="53" spans="2:7" x14ac:dyDescent="0.2">
      <c r="B53" s="66" t="s">
        <v>5</v>
      </c>
      <c r="C53" s="51" t="str">
        <f t="shared" si="0"/>
        <v xml:space="preserve"> </v>
      </c>
      <c r="D53" s="50" t="str">
        <f t="shared" si="1"/>
        <v xml:space="preserve"> </v>
      </c>
      <c r="E53" s="51">
        <v>1.1574074074074073E-5</v>
      </c>
      <c r="F53" s="52" t="e">
        <f t="shared" si="2"/>
        <v>#N/A</v>
      </c>
      <c r="G53" t="str">
        <f>IF((ISERROR((VLOOKUP(B53,Calculation!C$2:C$1430,1,FALSE)))),"not entered","")</f>
        <v/>
      </c>
    </row>
    <row r="54" spans="2:7" x14ac:dyDescent="0.2">
      <c r="B54" s="66" t="s">
        <v>5</v>
      </c>
      <c r="C54" s="51" t="str">
        <f t="shared" si="0"/>
        <v xml:space="preserve"> </v>
      </c>
      <c r="D54" s="50" t="str">
        <f t="shared" si="1"/>
        <v xml:space="preserve"> </v>
      </c>
      <c r="E54" s="51">
        <v>1.1574074074074073E-5</v>
      </c>
      <c r="F54" s="52" t="e">
        <f t="shared" si="2"/>
        <v>#N/A</v>
      </c>
      <c r="G54" t="str">
        <f>IF((ISERROR((VLOOKUP(B54,Calculation!C$2:C$1430,1,FALSE)))),"not entered","")</f>
        <v/>
      </c>
    </row>
    <row r="55" spans="2:7" x14ac:dyDescent="0.2">
      <c r="B55" s="66" t="s">
        <v>5</v>
      </c>
      <c r="C55" s="51" t="str">
        <f t="shared" si="0"/>
        <v xml:space="preserve"> </v>
      </c>
      <c r="D55" s="50" t="str">
        <f t="shared" si="1"/>
        <v xml:space="preserve"> </v>
      </c>
      <c r="E55" s="51">
        <v>1.1574074074074073E-5</v>
      </c>
      <c r="F55" s="52" t="e">
        <f t="shared" si="2"/>
        <v>#N/A</v>
      </c>
      <c r="G55" t="str">
        <f>IF((ISERROR((VLOOKUP(B55,Calculation!C$2:C$1430,1,FALSE)))),"not entered","")</f>
        <v/>
      </c>
    </row>
    <row r="56" spans="2:7" x14ac:dyDescent="0.2">
      <c r="B56" s="66" t="s">
        <v>5</v>
      </c>
      <c r="C56" s="51" t="str">
        <f t="shared" si="0"/>
        <v xml:space="preserve"> </v>
      </c>
      <c r="D56" s="50" t="str">
        <f t="shared" si="1"/>
        <v xml:space="preserve"> </v>
      </c>
      <c r="E56" s="51">
        <v>1.1574074074074073E-5</v>
      </c>
      <c r="F56" s="52" t="e">
        <f t="shared" si="2"/>
        <v>#N/A</v>
      </c>
      <c r="G56" t="str">
        <f>IF((ISERROR((VLOOKUP(B56,Calculation!C$2:C$1430,1,FALSE)))),"not entered","")</f>
        <v/>
      </c>
    </row>
    <row r="57" spans="2:7" x14ac:dyDescent="0.2">
      <c r="B57" s="66" t="s">
        <v>5</v>
      </c>
      <c r="C57" s="51" t="str">
        <f t="shared" si="0"/>
        <v xml:space="preserve"> </v>
      </c>
      <c r="D57" s="50" t="str">
        <f t="shared" si="1"/>
        <v xml:space="preserve"> </v>
      </c>
      <c r="E57" s="51">
        <v>1.1574074074074073E-5</v>
      </c>
      <c r="F57" s="52" t="e">
        <f t="shared" si="2"/>
        <v>#N/A</v>
      </c>
      <c r="G57" t="str">
        <f>IF((ISERROR((VLOOKUP(B57,Calculation!C$2:C$1430,1,FALSE)))),"not entered","")</f>
        <v/>
      </c>
    </row>
    <row r="58" spans="2:7" x14ac:dyDescent="0.2">
      <c r="B58" s="66" t="s">
        <v>5</v>
      </c>
      <c r="C58" s="51" t="str">
        <f t="shared" si="0"/>
        <v xml:space="preserve"> </v>
      </c>
      <c r="D58" s="50" t="str">
        <f t="shared" si="1"/>
        <v xml:space="preserve"> </v>
      </c>
      <c r="E58" s="51">
        <v>1.1574074074074073E-5</v>
      </c>
      <c r="F58" s="52" t="e">
        <f t="shared" si="2"/>
        <v>#N/A</v>
      </c>
      <c r="G58" t="str">
        <f>IF((ISERROR((VLOOKUP(B58,Calculation!C$2:C$1430,1,FALSE)))),"not entered","")</f>
        <v/>
      </c>
    </row>
    <row r="59" spans="2:7" x14ac:dyDescent="0.2">
      <c r="B59" s="66" t="s">
        <v>5</v>
      </c>
      <c r="C59" s="51" t="str">
        <f t="shared" si="0"/>
        <v xml:space="preserve"> </v>
      </c>
      <c r="D59" s="50" t="str">
        <f t="shared" si="1"/>
        <v xml:space="preserve"> </v>
      </c>
      <c r="E59" s="51">
        <v>1.1574074074074073E-5</v>
      </c>
      <c r="F59" s="52" t="e">
        <f t="shared" si="2"/>
        <v>#N/A</v>
      </c>
      <c r="G59" t="str">
        <f>IF((ISERROR((VLOOKUP(B59,Calculation!C$2:C$1430,1,FALSE)))),"not entered","")</f>
        <v/>
      </c>
    </row>
    <row r="60" spans="2:7" x14ac:dyDescent="0.2">
      <c r="B60" s="66" t="s">
        <v>5</v>
      </c>
      <c r="C60" s="51" t="str">
        <f t="shared" si="0"/>
        <v xml:space="preserve"> </v>
      </c>
      <c r="D60" s="50" t="str">
        <f t="shared" si="1"/>
        <v xml:space="preserve"> </v>
      </c>
      <c r="E60" s="51">
        <v>1.1574074074074073E-5</v>
      </c>
      <c r="F60" s="52" t="e">
        <f t="shared" si="2"/>
        <v>#N/A</v>
      </c>
      <c r="G60" t="str">
        <f>IF((ISERROR((VLOOKUP(B60,Calculation!C$2:C$1430,1,FALSE)))),"not entered","")</f>
        <v/>
      </c>
    </row>
    <row r="61" spans="2:7" x14ac:dyDescent="0.2">
      <c r="B61" s="66" t="s">
        <v>5</v>
      </c>
      <c r="C61" s="51" t="str">
        <f t="shared" ref="C61:C124" si="3">VLOOKUP(B61,name,3,FALSE)</f>
        <v xml:space="preserve"> </v>
      </c>
      <c r="D61" s="50" t="str">
        <f t="shared" ref="D61:D124" si="4">VLOOKUP(B61,name,2,FALSE)</f>
        <v xml:space="preserve"> </v>
      </c>
      <c r="E61" s="51">
        <v>1.1574074074074073E-5</v>
      </c>
      <c r="F61" s="52" t="e">
        <f t="shared" ref="F61:F124" si="5">(VLOOKUP(C61,C$4:E$5,3,FALSE))/(E61/10000)</f>
        <v>#N/A</v>
      </c>
      <c r="G61" t="str">
        <f>IF((ISERROR((VLOOKUP(B61,Calculation!C$2:C$1430,1,FALSE)))),"not entered","")</f>
        <v/>
      </c>
    </row>
    <row r="62" spans="2:7" x14ac:dyDescent="0.2">
      <c r="B62" s="66" t="s">
        <v>5</v>
      </c>
      <c r="C62" s="51" t="str">
        <f t="shared" si="3"/>
        <v xml:space="preserve"> </v>
      </c>
      <c r="D62" s="50" t="str">
        <f t="shared" si="4"/>
        <v xml:space="preserve"> </v>
      </c>
      <c r="E62" s="51">
        <v>1.1574074074074073E-5</v>
      </c>
      <c r="F62" s="52" t="e">
        <f t="shared" si="5"/>
        <v>#N/A</v>
      </c>
      <c r="G62" t="str">
        <f>IF((ISERROR((VLOOKUP(B62,Calculation!C$2:C$1430,1,FALSE)))),"not entered","")</f>
        <v/>
      </c>
    </row>
    <row r="63" spans="2:7" x14ac:dyDescent="0.2">
      <c r="B63" s="66" t="s">
        <v>5</v>
      </c>
      <c r="C63" s="51" t="str">
        <f t="shared" si="3"/>
        <v xml:space="preserve"> </v>
      </c>
      <c r="D63" s="50" t="str">
        <f t="shared" si="4"/>
        <v xml:space="preserve"> </v>
      </c>
      <c r="E63" s="51">
        <v>1.1574074074074073E-5</v>
      </c>
      <c r="F63" s="52" t="e">
        <f t="shared" si="5"/>
        <v>#N/A</v>
      </c>
      <c r="G63" t="str">
        <f>IF((ISERROR((VLOOKUP(B63,Calculation!C$2:C$1430,1,FALSE)))),"not entered","")</f>
        <v/>
      </c>
    </row>
    <row r="64" spans="2:7" x14ac:dyDescent="0.2">
      <c r="B64" s="66" t="s">
        <v>5</v>
      </c>
      <c r="C64" s="51" t="str">
        <f t="shared" si="3"/>
        <v xml:space="preserve"> </v>
      </c>
      <c r="D64" s="50" t="str">
        <f t="shared" si="4"/>
        <v xml:space="preserve"> </v>
      </c>
      <c r="E64" s="51">
        <v>1.1574074074074073E-5</v>
      </c>
      <c r="F64" s="52" t="e">
        <f t="shared" si="5"/>
        <v>#N/A</v>
      </c>
      <c r="G64" t="str">
        <f>IF((ISERROR((VLOOKUP(B64,Calculation!C$2:C$1430,1,FALSE)))),"not entered","")</f>
        <v/>
      </c>
    </row>
    <row r="65" spans="2:7" x14ac:dyDescent="0.2">
      <c r="B65" s="66" t="s">
        <v>5</v>
      </c>
      <c r="C65" s="51" t="str">
        <f t="shared" si="3"/>
        <v xml:space="preserve"> </v>
      </c>
      <c r="D65" s="50" t="str">
        <f t="shared" si="4"/>
        <v xml:space="preserve"> </v>
      </c>
      <c r="E65" s="51">
        <v>1.1574074074074073E-5</v>
      </c>
      <c r="F65" s="52" t="e">
        <f t="shared" si="5"/>
        <v>#N/A</v>
      </c>
      <c r="G65" t="str">
        <f>IF((ISERROR((VLOOKUP(B65,Calculation!C$2:C$1430,1,FALSE)))),"not entered","")</f>
        <v/>
      </c>
    </row>
    <row r="66" spans="2:7" x14ac:dyDescent="0.2">
      <c r="B66" s="66" t="s">
        <v>5</v>
      </c>
      <c r="C66" s="51" t="str">
        <f t="shared" si="3"/>
        <v xml:space="preserve"> </v>
      </c>
      <c r="D66" s="50" t="str">
        <f t="shared" si="4"/>
        <v xml:space="preserve"> </v>
      </c>
      <c r="E66" s="51">
        <v>1.1574074074074073E-5</v>
      </c>
      <c r="F66" s="52" t="e">
        <f t="shared" si="5"/>
        <v>#N/A</v>
      </c>
      <c r="G66" t="str">
        <f>IF((ISERROR((VLOOKUP(B66,Calculation!C$2:C$1430,1,FALSE)))),"not entered","")</f>
        <v/>
      </c>
    </row>
    <row r="67" spans="2:7" x14ac:dyDescent="0.2">
      <c r="B67" s="66" t="s">
        <v>5</v>
      </c>
      <c r="C67" s="51" t="str">
        <f t="shared" si="3"/>
        <v xml:space="preserve"> </v>
      </c>
      <c r="D67" s="50" t="str">
        <f t="shared" si="4"/>
        <v xml:space="preserve"> </v>
      </c>
      <c r="E67" s="51">
        <v>1.1574074074074073E-5</v>
      </c>
      <c r="F67" s="52" t="e">
        <f t="shared" si="5"/>
        <v>#N/A</v>
      </c>
      <c r="G67" t="str">
        <f>IF((ISERROR((VLOOKUP(B67,Calculation!C$2:C$1430,1,FALSE)))),"not entered","")</f>
        <v/>
      </c>
    </row>
    <row r="68" spans="2:7" x14ac:dyDescent="0.2">
      <c r="B68" s="66" t="s">
        <v>5</v>
      </c>
      <c r="C68" s="51" t="str">
        <f t="shared" si="3"/>
        <v xml:space="preserve"> </v>
      </c>
      <c r="D68" s="50" t="str">
        <f t="shared" si="4"/>
        <v xml:space="preserve"> </v>
      </c>
      <c r="E68" s="51">
        <v>1.1574074074074073E-5</v>
      </c>
      <c r="F68" s="52" t="e">
        <f t="shared" si="5"/>
        <v>#N/A</v>
      </c>
      <c r="G68" t="str">
        <f>IF((ISERROR((VLOOKUP(B68,Calculation!C$2:C$1430,1,FALSE)))),"not entered","")</f>
        <v/>
      </c>
    </row>
    <row r="69" spans="2:7" x14ac:dyDescent="0.2">
      <c r="B69" s="66" t="s">
        <v>5</v>
      </c>
      <c r="C69" s="51" t="str">
        <f t="shared" si="3"/>
        <v xml:space="preserve"> </v>
      </c>
      <c r="D69" s="50" t="str">
        <f t="shared" si="4"/>
        <v xml:space="preserve"> </v>
      </c>
      <c r="E69" s="51">
        <v>1.1574074074074073E-5</v>
      </c>
      <c r="F69" s="52" t="e">
        <f t="shared" si="5"/>
        <v>#N/A</v>
      </c>
      <c r="G69" t="str">
        <f>IF((ISERROR((VLOOKUP(B69,Calculation!C$2:C$1430,1,FALSE)))),"not entered","")</f>
        <v/>
      </c>
    </row>
    <row r="70" spans="2:7" x14ac:dyDescent="0.2">
      <c r="B70" s="66" t="s">
        <v>5</v>
      </c>
      <c r="C70" s="51" t="str">
        <f t="shared" si="3"/>
        <v xml:space="preserve"> </v>
      </c>
      <c r="D70" s="50" t="str">
        <f t="shared" si="4"/>
        <v xml:space="preserve"> </v>
      </c>
      <c r="E70" s="51">
        <v>1.1574074074074073E-5</v>
      </c>
      <c r="F70" s="52" t="e">
        <f t="shared" si="5"/>
        <v>#N/A</v>
      </c>
      <c r="G70" t="str">
        <f>IF((ISERROR((VLOOKUP(B70,Calculation!C$2:C$1430,1,FALSE)))),"not entered","")</f>
        <v/>
      </c>
    </row>
    <row r="71" spans="2:7" x14ac:dyDescent="0.2">
      <c r="B71" s="66" t="s">
        <v>5</v>
      </c>
      <c r="C71" s="51" t="str">
        <f t="shared" si="3"/>
        <v xml:space="preserve"> </v>
      </c>
      <c r="D71" s="50" t="str">
        <f t="shared" si="4"/>
        <v xml:space="preserve"> </v>
      </c>
      <c r="E71" s="51">
        <v>1.1574074074074073E-5</v>
      </c>
      <c r="F71" s="52" t="e">
        <f t="shared" si="5"/>
        <v>#N/A</v>
      </c>
      <c r="G71" t="str">
        <f>IF((ISERROR((VLOOKUP(B71,Calculation!C$2:C$1430,1,FALSE)))),"not entered","")</f>
        <v/>
      </c>
    </row>
    <row r="72" spans="2:7" x14ac:dyDescent="0.2">
      <c r="B72" s="66" t="s">
        <v>5</v>
      </c>
      <c r="C72" s="51" t="str">
        <f t="shared" si="3"/>
        <v xml:space="preserve"> </v>
      </c>
      <c r="D72" s="50" t="str">
        <f t="shared" si="4"/>
        <v xml:space="preserve"> </v>
      </c>
      <c r="E72" s="51">
        <v>1.1574074074074073E-5</v>
      </c>
      <c r="F72" s="52" t="e">
        <f t="shared" si="5"/>
        <v>#N/A</v>
      </c>
      <c r="G72" t="str">
        <f>IF((ISERROR((VLOOKUP(B72,Calculation!C$2:C$1430,1,FALSE)))),"not entered","")</f>
        <v/>
      </c>
    </row>
    <row r="73" spans="2:7" x14ac:dyDescent="0.2">
      <c r="B73" s="66" t="s">
        <v>5</v>
      </c>
      <c r="C73" s="51" t="str">
        <f t="shared" si="3"/>
        <v xml:space="preserve"> </v>
      </c>
      <c r="D73" s="50" t="str">
        <f t="shared" si="4"/>
        <v xml:space="preserve"> </v>
      </c>
      <c r="E73" s="51">
        <v>1.1574074074074073E-5</v>
      </c>
      <c r="F73" s="52" t="e">
        <f t="shared" si="5"/>
        <v>#N/A</v>
      </c>
      <c r="G73" t="str">
        <f>IF((ISERROR((VLOOKUP(B73,Calculation!C$2:C$1430,1,FALSE)))),"not entered","")</f>
        <v/>
      </c>
    </row>
    <row r="74" spans="2:7" x14ac:dyDescent="0.2">
      <c r="B74" s="66" t="s">
        <v>5</v>
      </c>
      <c r="C74" s="51" t="str">
        <f t="shared" si="3"/>
        <v xml:space="preserve"> </v>
      </c>
      <c r="D74" s="50" t="str">
        <f t="shared" si="4"/>
        <v xml:space="preserve"> </v>
      </c>
      <c r="E74" s="51">
        <v>1.1574074074074073E-5</v>
      </c>
      <c r="F74" s="52" t="e">
        <f t="shared" si="5"/>
        <v>#N/A</v>
      </c>
      <c r="G74" t="str">
        <f>IF((ISERROR((VLOOKUP(B74,Calculation!C$2:C$1430,1,FALSE)))),"not entered","")</f>
        <v/>
      </c>
    </row>
    <row r="75" spans="2:7" x14ac:dyDescent="0.2">
      <c r="B75" s="66" t="s">
        <v>5</v>
      </c>
      <c r="C75" s="51" t="str">
        <f t="shared" si="3"/>
        <v xml:space="preserve"> </v>
      </c>
      <c r="D75" s="50" t="str">
        <f t="shared" si="4"/>
        <v xml:space="preserve"> </v>
      </c>
      <c r="E75" s="51">
        <v>1.1574074074074073E-5</v>
      </c>
      <c r="F75" s="52" t="e">
        <f t="shared" si="5"/>
        <v>#N/A</v>
      </c>
      <c r="G75" t="str">
        <f>IF((ISERROR((VLOOKUP(B75,Calculation!C$2:C$1430,1,FALSE)))),"not entered","")</f>
        <v/>
      </c>
    </row>
    <row r="76" spans="2:7" x14ac:dyDescent="0.2">
      <c r="B76" s="66" t="s">
        <v>5</v>
      </c>
      <c r="C76" s="51" t="str">
        <f t="shared" si="3"/>
        <v xml:space="preserve"> </v>
      </c>
      <c r="D76" s="50" t="str">
        <f t="shared" si="4"/>
        <v xml:space="preserve"> </v>
      </c>
      <c r="E76" s="51">
        <v>1.1574074074074073E-5</v>
      </c>
      <c r="F76" s="52" t="e">
        <f t="shared" si="5"/>
        <v>#N/A</v>
      </c>
      <c r="G76" t="str">
        <f>IF((ISERROR((VLOOKUP(B76,Calculation!C$2:C$1430,1,FALSE)))),"not entered","")</f>
        <v/>
      </c>
    </row>
    <row r="77" spans="2:7" x14ac:dyDescent="0.2">
      <c r="B77" s="66" t="s">
        <v>5</v>
      </c>
      <c r="C77" s="51" t="str">
        <f t="shared" si="3"/>
        <v xml:space="preserve"> </v>
      </c>
      <c r="D77" s="50" t="str">
        <f t="shared" si="4"/>
        <v xml:space="preserve"> </v>
      </c>
      <c r="E77" s="51">
        <v>1.1574074074074073E-5</v>
      </c>
      <c r="F77" s="52" t="e">
        <f t="shared" si="5"/>
        <v>#N/A</v>
      </c>
      <c r="G77" t="str">
        <f>IF((ISERROR((VLOOKUP(B77,Calculation!C$2:C$1430,1,FALSE)))),"not entered","")</f>
        <v/>
      </c>
    </row>
    <row r="78" spans="2:7" x14ac:dyDescent="0.2">
      <c r="B78" s="66" t="s">
        <v>5</v>
      </c>
      <c r="C78" s="51" t="str">
        <f t="shared" si="3"/>
        <v xml:space="preserve"> </v>
      </c>
      <c r="D78" s="50" t="str">
        <f t="shared" si="4"/>
        <v xml:space="preserve"> </v>
      </c>
      <c r="E78" s="51">
        <v>1.1574074074074073E-5</v>
      </c>
      <c r="F78" s="52" t="e">
        <f t="shared" si="5"/>
        <v>#N/A</v>
      </c>
      <c r="G78" t="str">
        <f>IF((ISERROR((VLOOKUP(B78,Calculation!C$2:C$1430,1,FALSE)))),"not entered","")</f>
        <v/>
      </c>
    </row>
    <row r="79" spans="2:7" x14ac:dyDescent="0.2">
      <c r="B79" s="66" t="s">
        <v>5</v>
      </c>
      <c r="C79" s="51" t="str">
        <f t="shared" si="3"/>
        <v xml:space="preserve"> </v>
      </c>
      <c r="D79" s="50" t="str">
        <f t="shared" si="4"/>
        <v xml:space="preserve"> </v>
      </c>
      <c r="E79" s="51">
        <v>1.1574074074074073E-5</v>
      </c>
      <c r="F79" s="52" t="e">
        <f t="shared" si="5"/>
        <v>#N/A</v>
      </c>
      <c r="G79" t="str">
        <f>IF((ISERROR((VLOOKUP(B79,Calculation!C$2:C$1430,1,FALSE)))),"not entered","")</f>
        <v/>
      </c>
    </row>
    <row r="80" spans="2:7" x14ac:dyDescent="0.2">
      <c r="B80" s="66" t="s">
        <v>5</v>
      </c>
      <c r="C80" s="51" t="str">
        <f t="shared" si="3"/>
        <v xml:space="preserve"> </v>
      </c>
      <c r="D80" s="50" t="str">
        <f t="shared" si="4"/>
        <v xml:space="preserve"> </v>
      </c>
      <c r="E80" s="51">
        <v>1.1574074074074073E-5</v>
      </c>
      <c r="F80" s="52" t="e">
        <f t="shared" si="5"/>
        <v>#N/A</v>
      </c>
      <c r="G80" t="str">
        <f>IF((ISERROR((VLOOKUP(B80,Calculation!C$2:C$1430,1,FALSE)))),"not entered","")</f>
        <v/>
      </c>
    </row>
    <row r="81" spans="2:7" x14ac:dyDescent="0.2">
      <c r="B81" s="66" t="s">
        <v>5</v>
      </c>
      <c r="C81" s="51" t="str">
        <f t="shared" si="3"/>
        <v xml:space="preserve"> </v>
      </c>
      <c r="D81" s="50" t="str">
        <f t="shared" si="4"/>
        <v xml:space="preserve"> </v>
      </c>
      <c r="E81" s="51">
        <v>1.1574074074074073E-5</v>
      </c>
      <c r="F81" s="52" t="e">
        <f t="shared" si="5"/>
        <v>#N/A</v>
      </c>
      <c r="G81" t="str">
        <f>IF((ISERROR((VLOOKUP(B81,Calculation!C$2:C$1430,1,FALSE)))),"not entered","")</f>
        <v/>
      </c>
    </row>
    <row r="82" spans="2:7" x14ac:dyDescent="0.2">
      <c r="B82" s="66" t="s">
        <v>5</v>
      </c>
      <c r="C82" s="51" t="str">
        <f t="shared" si="3"/>
        <v xml:space="preserve"> </v>
      </c>
      <c r="D82" s="50" t="str">
        <f t="shared" si="4"/>
        <v xml:space="preserve"> </v>
      </c>
      <c r="E82" s="51">
        <v>1.1574074074074073E-5</v>
      </c>
      <c r="F82" s="52" t="e">
        <f t="shared" si="5"/>
        <v>#N/A</v>
      </c>
      <c r="G82" t="str">
        <f>IF((ISERROR((VLOOKUP(B82,Calculation!C$2:C$1430,1,FALSE)))),"not entered","")</f>
        <v/>
      </c>
    </row>
    <row r="83" spans="2:7" x14ac:dyDescent="0.2">
      <c r="B83" s="66" t="s">
        <v>5</v>
      </c>
      <c r="C83" s="51" t="str">
        <f t="shared" si="3"/>
        <v xml:space="preserve"> </v>
      </c>
      <c r="D83" s="50" t="str">
        <f t="shared" si="4"/>
        <v xml:space="preserve"> </v>
      </c>
      <c r="E83" s="51">
        <v>1.1574074074074073E-5</v>
      </c>
      <c r="F83" s="52" t="e">
        <f t="shared" si="5"/>
        <v>#N/A</v>
      </c>
      <c r="G83" t="str">
        <f>IF((ISERROR((VLOOKUP(B83,Calculation!C$2:C$1430,1,FALSE)))),"not entered","")</f>
        <v/>
      </c>
    </row>
    <row r="84" spans="2:7" x14ac:dyDescent="0.2">
      <c r="B84" s="66" t="s">
        <v>5</v>
      </c>
      <c r="C84" s="51" t="str">
        <f t="shared" si="3"/>
        <v xml:space="preserve"> </v>
      </c>
      <c r="D84" s="50" t="str">
        <f t="shared" si="4"/>
        <v xml:space="preserve"> </v>
      </c>
      <c r="E84" s="51">
        <v>1.1574074074074073E-5</v>
      </c>
      <c r="F84" s="52" t="e">
        <f t="shared" si="5"/>
        <v>#N/A</v>
      </c>
      <c r="G84" t="str">
        <f>IF((ISERROR((VLOOKUP(B84,Calculation!C$2:C$1430,1,FALSE)))),"not entered","")</f>
        <v/>
      </c>
    </row>
    <row r="85" spans="2:7" x14ac:dyDescent="0.2">
      <c r="B85" s="66" t="s">
        <v>5</v>
      </c>
      <c r="C85" s="51" t="str">
        <f t="shared" si="3"/>
        <v xml:space="preserve"> </v>
      </c>
      <c r="D85" s="50" t="str">
        <f t="shared" si="4"/>
        <v xml:space="preserve"> </v>
      </c>
      <c r="E85" s="51">
        <v>1.1574074074074073E-5</v>
      </c>
      <c r="F85" s="52" t="e">
        <f t="shared" si="5"/>
        <v>#N/A</v>
      </c>
      <c r="G85" t="str">
        <f>IF((ISERROR((VLOOKUP(B85,Calculation!C$2:C$1430,1,FALSE)))),"not entered","")</f>
        <v/>
      </c>
    </row>
    <row r="86" spans="2:7" x14ac:dyDescent="0.2">
      <c r="B86" s="66" t="s">
        <v>5</v>
      </c>
      <c r="C86" s="51" t="str">
        <f t="shared" si="3"/>
        <v xml:space="preserve"> </v>
      </c>
      <c r="D86" s="50" t="str">
        <f t="shared" si="4"/>
        <v xml:space="preserve"> </v>
      </c>
      <c r="E86" s="51">
        <v>1.1574074074074073E-5</v>
      </c>
      <c r="F86" s="52" t="e">
        <f t="shared" si="5"/>
        <v>#N/A</v>
      </c>
      <c r="G86" t="str">
        <f>IF((ISERROR((VLOOKUP(B86,Calculation!C$2:C$1430,1,FALSE)))),"not entered","")</f>
        <v/>
      </c>
    </row>
    <row r="87" spans="2:7" x14ac:dyDescent="0.2">
      <c r="B87" s="66" t="s">
        <v>5</v>
      </c>
      <c r="C87" s="51" t="str">
        <f t="shared" si="3"/>
        <v xml:space="preserve"> </v>
      </c>
      <c r="D87" s="50" t="str">
        <f t="shared" si="4"/>
        <v xml:space="preserve"> </v>
      </c>
      <c r="E87" s="51">
        <v>1.1574074074074073E-5</v>
      </c>
      <c r="F87" s="52" t="e">
        <f t="shared" si="5"/>
        <v>#N/A</v>
      </c>
      <c r="G87" t="str">
        <f>IF((ISERROR((VLOOKUP(B87,Calculation!C$2:C$1430,1,FALSE)))),"not entered","")</f>
        <v/>
      </c>
    </row>
    <row r="88" spans="2:7" x14ac:dyDescent="0.2">
      <c r="B88" s="66" t="s">
        <v>5</v>
      </c>
      <c r="C88" s="51" t="str">
        <f t="shared" si="3"/>
        <v xml:space="preserve"> </v>
      </c>
      <c r="D88" s="50" t="str">
        <f t="shared" si="4"/>
        <v xml:space="preserve"> </v>
      </c>
      <c r="E88" s="51">
        <v>1.1574074074074073E-5</v>
      </c>
      <c r="F88" s="52" t="e">
        <f t="shared" si="5"/>
        <v>#N/A</v>
      </c>
      <c r="G88" t="str">
        <f>IF((ISERROR((VLOOKUP(B88,Calculation!C$2:C$1430,1,FALSE)))),"not entered","")</f>
        <v/>
      </c>
    </row>
    <row r="89" spans="2:7" x14ac:dyDescent="0.2">
      <c r="B89" s="66" t="s">
        <v>5</v>
      </c>
      <c r="C89" s="51" t="str">
        <f t="shared" si="3"/>
        <v xml:space="preserve"> </v>
      </c>
      <c r="D89" s="50" t="str">
        <f t="shared" si="4"/>
        <v xml:space="preserve"> </v>
      </c>
      <c r="E89" s="51">
        <v>1.1574074074074073E-5</v>
      </c>
      <c r="F89" s="52" t="e">
        <f t="shared" si="5"/>
        <v>#N/A</v>
      </c>
      <c r="G89" t="str">
        <f>IF((ISERROR((VLOOKUP(B89,Calculation!C$2:C$1430,1,FALSE)))),"not entered","")</f>
        <v/>
      </c>
    </row>
    <row r="90" spans="2:7" x14ac:dyDescent="0.2">
      <c r="B90" s="66" t="s">
        <v>5</v>
      </c>
      <c r="C90" s="51" t="str">
        <f t="shared" si="3"/>
        <v xml:space="preserve"> </v>
      </c>
      <c r="D90" s="50" t="str">
        <f t="shared" si="4"/>
        <v xml:space="preserve"> </v>
      </c>
      <c r="E90" s="51">
        <v>1.1574074074074073E-5</v>
      </c>
      <c r="F90" s="52" t="e">
        <f t="shared" si="5"/>
        <v>#N/A</v>
      </c>
      <c r="G90" t="str">
        <f>IF((ISERROR((VLOOKUP(B90,Calculation!C$2:C$1430,1,FALSE)))),"not entered","")</f>
        <v/>
      </c>
    </row>
    <row r="91" spans="2:7" x14ac:dyDescent="0.2">
      <c r="B91" s="66" t="s">
        <v>5</v>
      </c>
      <c r="C91" s="51" t="str">
        <f t="shared" si="3"/>
        <v xml:space="preserve"> </v>
      </c>
      <c r="D91" s="50" t="str">
        <f t="shared" si="4"/>
        <v xml:space="preserve"> </v>
      </c>
      <c r="E91" s="51">
        <v>1.1574074074074073E-5</v>
      </c>
      <c r="F91" s="52" t="e">
        <f t="shared" si="5"/>
        <v>#N/A</v>
      </c>
      <c r="G91" t="str">
        <f>IF((ISERROR((VLOOKUP(B91,Calculation!C$2:C$1430,1,FALSE)))),"not entered","")</f>
        <v/>
      </c>
    </row>
    <row r="92" spans="2:7" x14ac:dyDescent="0.2">
      <c r="B92" s="66" t="s">
        <v>5</v>
      </c>
      <c r="C92" s="51" t="str">
        <f t="shared" si="3"/>
        <v xml:space="preserve"> </v>
      </c>
      <c r="D92" s="50" t="str">
        <f t="shared" si="4"/>
        <v xml:space="preserve"> </v>
      </c>
      <c r="E92" s="51">
        <v>1.1574074074074073E-5</v>
      </c>
      <c r="F92" s="52" t="e">
        <f t="shared" si="5"/>
        <v>#N/A</v>
      </c>
      <c r="G92" t="str">
        <f>IF((ISERROR((VLOOKUP(B92,Calculation!C$2:C$1430,1,FALSE)))),"not entered","")</f>
        <v/>
      </c>
    </row>
    <row r="93" spans="2:7" x14ac:dyDescent="0.2">
      <c r="B93" s="66" t="s">
        <v>5</v>
      </c>
      <c r="C93" s="51" t="str">
        <f t="shared" si="3"/>
        <v xml:space="preserve"> </v>
      </c>
      <c r="D93" s="50" t="str">
        <f t="shared" si="4"/>
        <v xml:space="preserve"> </v>
      </c>
      <c r="E93" s="51">
        <v>1.1574074074074073E-5</v>
      </c>
      <c r="F93" s="52" t="e">
        <f t="shared" si="5"/>
        <v>#N/A</v>
      </c>
      <c r="G93" t="str">
        <f>IF((ISERROR((VLOOKUP(B93,Calculation!C$2:C$1430,1,FALSE)))),"not entered","")</f>
        <v/>
      </c>
    </row>
    <row r="94" spans="2:7" x14ac:dyDescent="0.2">
      <c r="B94" s="66" t="s">
        <v>5</v>
      </c>
      <c r="C94" s="51" t="str">
        <f t="shared" si="3"/>
        <v xml:space="preserve"> </v>
      </c>
      <c r="D94" s="50" t="str">
        <f t="shared" si="4"/>
        <v xml:space="preserve"> </v>
      </c>
      <c r="E94" s="51">
        <v>1.1574074074074073E-5</v>
      </c>
      <c r="F94" s="52" t="e">
        <f t="shared" si="5"/>
        <v>#N/A</v>
      </c>
      <c r="G94" t="str">
        <f>IF((ISERROR((VLOOKUP(B94,Calculation!C$2:C$1430,1,FALSE)))),"not entered","")</f>
        <v/>
      </c>
    </row>
    <row r="95" spans="2:7" x14ac:dyDescent="0.2">
      <c r="B95" s="66" t="s">
        <v>5</v>
      </c>
      <c r="C95" s="51" t="str">
        <f t="shared" si="3"/>
        <v xml:space="preserve"> </v>
      </c>
      <c r="D95" s="50" t="str">
        <f t="shared" si="4"/>
        <v xml:space="preserve"> </v>
      </c>
      <c r="E95" s="51">
        <v>1.1574074074074073E-5</v>
      </c>
      <c r="F95" s="52" t="e">
        <f t="shared" si="5"/>
        <v>#N/A</v>
      </c>
      <c r="G95" t="str">
        <f>IF((ISERROR((VLOOKUP(B95,Calculation!C$2:C$1430,1,FALSE)))),"not entered","")</f>
        <v/>
      </c>
    </row>
    <row r="96" spans="2:7" x14ac:dyDescent="0.2">
      <c r="B96" s="66" t="s">
        <v>5</v>
      </c>
      <c r="C96" s="51" t="str">
        <f t="shared" si="3"/>
        <v xml:space="preserve"> </v>
      </c>
      <c r="D96" s="50" t="str">
        <f t="shared" si="4"/>
        <v xml:space="preserve"> </v>
      </c>
      <c r="E96" s="51">
        <v>1.1574074074074073E-5</v>
      </c>
      <c r="F96" s="52" t="e">
        <f t="shared" si="5"/>
        <v>#N/A</v>
      </c>
      <c r="G96" t="str">
        <f>IF((ISERROR((VLOOKUP(B96,Calculation!C$2:C$1430,1,FALSE)))),"not entered","")</f>
        <v/>
      </c>
    </row>
    <row r="97" spans="2:7" x14ac:dyDescent="0.2">
      <c r="B97" s="66" t="s">
        <v>5</v>
      </c>
      <c r="C97" s="51" t="str">
        <f t="shared" si="3"/>
        <v xml:space="preserve"> </v>
      </c>
      <c r="D97" s="50" t="str">
        <f t="shared" si="4"/>
        <v xml:space="preserve"> </v>
      </c>
      <c r="E97" s="51">
        <v>1.1574074074074073E-5</v>
      </c>
      <c r="F97" s="52" t="e">
        <f t="shared" si="5"/>
        <v>#N/A</v>
      </c>
      <c r="G97" t="str">
        <f>IF((ISERROR((VLOOKUP(B97,Calculation!C$2:C$1430,1,FALSE)))),"not entered","")</f>
        <v/>
      </c>
    </row>
    <row r="98" spans="2:7" x14ac:dyDescent="0.2">
      <c r="B98" s="66" t="s">
        <v>5</v>
      </c>
      <c r="C98" s="51" t="str">
        <f t="shared" si="3"/>
        <v xml:space="preserve"> </v>
      </c>
      <c r="D98" s="50" t="str">
        <f t="shared" si="4"/>
        <v xml:space="preserve"> </v>
      </c>
      <c r="E98" s="51">
        <v>1.1574074074074073E-5</v>
      </c>
      <c r="F98" s="52" t="e">
        <f t="shared" si="5"/>
        <v>#N/A</v>
      </c>
      <c r="G98" t="str">
        <f>IF((ISERROR((VLOOKUP(B98,Calculation!C$2:C$1430,1,FALSE)))),"not entered","")</f>
        <v/>
      </c>
    </row>
    <row r="99" spans="2:7" x14ac:dyDescent="0.2">
      <c r="B99" s="66" t="s">
        <v>5</v>
      </c>
      <c r="C99" s="51" t="str">
        <f t="shared" si="3"/>
        <v xml:space="preserve"> </v>
      </c>
      <c r="D99" s="50" t="str">
        <f t="shared" si="4"/>
        <v xml:space="preserve"> </v>
      </c>
      <c r="E99" s="51">
        <v>1.1574074074074073E-5</v>
      </c>
      <c r="F99" s="52" t="e">
        <f t="shared" si="5"/>
        <v>#N/A</v>
      </c>
      <c r="G99" t="str">
        <f>IF((ISERROR((VLOOKUP(B99,Calculation!C$2:C$1430,1,FALSE)))),"not entered","")</f>
        <v/>
      </c>
    </row>
    <row r="100" spans="2:7" x14ac:dyDescent="0.2">
      <c r="B100" s="66" t="s">
        <v>5</v>
      </c>
      <c r="C100" s="51" t="str">
        <f t="shared" si="3"/>
        <v xml:space="preserve"> </v>
      </c>
      <c r="D100" s="50" t="str">
        <f t="shared" si="4"/>
        <v xml:space="preserve"> </v>
      </c>
      <c r="E100" s="51">
        <v>1.1574074074074073E-5</v>
      </c>
      <c r="F100" s="52" t="e">
        <f t="shared" si="5"/>
        <v>#N/A</v>
      </c>
      <c r="G100" t="str">
        <f>IF((ISERROR((VLOOKUP(B100,Calculation!C$2:C$1430,1,FALSE)))),"not entered","")</f>
        <v/>
      </c>
    </row>
    <row r="101" spans="2:7" x14ac:dyDescent="0.2">
      <c r="B101" s="66" t="s">
        <v>5</v>
      </c>
      <c r="C101" s="51" t="str">
        <f t="shared" si="3"/>
        <v xml:space="preserve"> </v>
      </c>
      <c r="D101" s="50" t="str">
        <f t="shared" si="4"/>
        <v xml:space="preserve"> </v>
      </c>
      <c r="E101" s="51">
        <v>1.1574074074074073E-5</v>
      </c>
      <c r="F101" s="52" t="e">
        <f t="shared" si="5"/>
        <v>#N/A</v>
      </c>
      <c r="G101" t="str">
        <f>IF((ISERROR((VLOOKUP(B101,Calculation!C$2:C$1430,1,FALSE)))),"not entered","")</f>
        <v/>
      </c>
    </row>
    <row r="102" spans="2:7" x14ac:dyDescent="0.2">
      <c r="B102" s="66" t="s">
        <v>5</v>
      </c>
      <c r="C102" s="51" t="str">
        <f t="shared" si="3"/>
        <v xml:space="preserve"> </v>
      </c>
      <c r="D102" s="50" t="str">
        <f t="shared" si="4"/>
        <v xml:space="preserve"> </v>
      </c>
      <c r="E102" s="51">
        <v>1.1574074074074073E-5</v>
      </c>
      <c r="F102" s="52" t="e">
        <f t="shared" si="5"/>
        <v>#N/A</v>
      </c>
      <c r="G102" t="str">
        <f>IF((ISERROR((VLOOKUP(B102,Calculation!C$2:C$1430,1,FALSE)))),"not entered","")</f>
        <v/>
      </c>
    </row>
    <row r="103" spans="2:7" x14ac:dyDescent="0.2">
      <c r="B103" s="66" t="s">
        <v>5</v>
      </c>
      <c r="C103" s="51" t="str">
        <f t="shared" si="3"/>
        <v xml:space="preserve"> </v>
      </c>
      <c r="D103" s="50" t="str">
        <f t="shared" si="4"/>
        <v xml:space="preserve"> </v>
      </c>
      <c r="E103" s="51">
        <v>1.1574074074074073E-5</v>
      </c>
      <c r="F103" s="52" t="e">
        <f t="shared" si="5"/>
        <v>#N/A</v>
      </c>
      <c r="G103" t="str">
        <f>IF((ISERROR((VLOOKUP(B103,Calculation!C$2:C$1430,1,FALSE)))),"not entered","")</f>
        <v/>
      </c>
    </row>
    <row r="104" spans="2:7" x14ac:dyDescent="0.2">
      <c r="B104" s="66" t="s">
        <v>5</v>
      </c>
      <c r="C104" s="51" t="str">
        <f t="shared" si="3"/>
        <v xml:space="preserve"> </v>
      </c>
      <c r="D104" s="50" t="str">
        <f t="shared" si="4"/>
        <v xml:space="preserve"> </v>
      </c>
      <c r="E104" s="51">
        <v>1.1574074074074073E-5</v>
      </c>
      <c r="F104" s="52" t="e">
        <f t="shared" si="5"/>
        <v>#N/A</v>
      </c>
      <c r="G104" t="str">
        <f>IF((ISERROR((VLOOKUP(B104,Calculation!C$2:C$1430,1,FALSE)))),"not entered","")</f>
        <v/>
      </c>
    </row>
    <row r="105" spans="2:7" x14ac:dyDescent="0.2">
      <c r="B105" s="66" t="s">
        <v>5</v>
      </c>
      <c r="C105" s="51" t="str">
        <f t="shared" si="3"/>
        <v xml:space="preserve"> </v>
      </c>
      <c r="D105" s="50" t="str">
        <f t="shared" si="4"/>
        <v xml:space="preserve"> </v>
      </c>
      <c r="E105" s="51">
        <v>1.1574074074074073E-5</v>
      </c>
      <c r="F105" s="52" t="e">
        <f t="shared" si="5"/>
        <v>#N/A</v>
      </c>
      <c r="G105" t="str">
        <f>IF((ISERROR((VLOOKUP(B105,Calculation!C$2:C$1430,1,FALSE)))),"not entered","")</f>
        <v/>
      </c>
    </row>
    <row r="106" spans="2:7" x14ac:dyDescent="0.2">
      <c r="B106" s="66" t="s">
        <v>5</v>
      </c>
      <c r="C106" s="51" t="str">
        <f t="shared" si="3"/>
        <v xml:space="preserve"> </v>
      </c>
      <c r="D106" s="50" t="str">
        <f t="shared" si="4"/>
        <v xml:space="preserve"> </v>
      </c>
      <c r="E106" s="51">
        <v>1.1574074074074073E-5</v>
      </c>
      <c r="F106" s="52" t="e">
        <f t="shared" si="5"/>
        <v>#N/A</v>
      </c>
      <c r="G106" t="str">
        <f>IF((ISERROR((VLOOKUP(B106,Calculation!C$2:C$1430,1,FALSE)))),"not entered","")</f>
        <v/>
      </c>
    </row>
    <row r="107" spans="2:7" x14ac:dyDescent="0.2">
      <c r="B107" s="66" t="s">
        <v>5</v>
      </c>
      <c r="C107" s="51" t="str">
        <f t="shared" si="3"/>
        <v xml:space="preserve"> </v>
      </c>
      <c r="D107" s="50" t="str">
        <f t="shared" si="4"/>
        <v xml:space="preserve"> </v>
      </c>
      <c r="E107" s="51">
        <v>1.1574074074074073E-5</v>
      </c>
      <c r="F107" s="52" t="e">
        <f t="shared" si="5"/>
        <v>#N/A</v>
      </c>
      <c r="G107" t="str">
        <f>IF((ISERROR((VLOOKUP(B107,Calculation!C$2:C$1430,1,FALSE)))),"not entered","")</f>
        <v/>
      </c>
    </row>
    <row r="108" spans="2:7" x14ac:dyDescent="0.2">
      <c r="B108" s="66" t="s">
        <v>5</v>
      </c>
      <c r="C108" s="51" t="str">
        <f t="shared" si="3"/>
        <v xml:space="preserve"> </v>
      </c>
      <c r="D108" s="50" t="str">
        <f t="shared" si="4"/>
        <v xml:space="preserve"> </v>
      </c>
      <c r="E108" s="51">
        <v>1.1574074074074073E-5</v>
      </c>
      <c r="F108" s="52" t="e">
        <f t="shared" si="5"/>
        <v>#N/A</v>
      </c>
      <c r="G108" t="str">
        <f>IF((ISERROR((VLOOKUP(B108,Calculation!C$2:C$1430,1,FALSE)))),"not entered","")</f>
        <v/>
      </c>
    </row>
    <row r="109" spans="2:7" x14ac:dyDescent="0.2">
      <c r="B109" s="66" t="s">
        <v>5</v>
      </c>
      <c r="C109" s="51" t="str">
        <f t="shared" si="3"/>
        <v xml:space="preserve"> </v>
      </c>
      <c r="D109" s="50" t="str">
        <f t="shared" si="4"/>
        <v xml:space="preserve"> </v>
      </c>
      <c r="E109" s="51">
        <v>1.1574074074074073E-5</v>
      </c>
      <c r="F109" s="52" t="e">
        <f t="shared" si="5"/>
        <v>#N/A</v>
      </c>
      <c r="G109" t="str">
        <f>IF((ISERROR((VLOOKUP(B109,Calculation!C$2:C$1430,1,FALSE)))),"not entered","")</f>
        <v/>
      </c>
    </row>
    <row r="110" spans="2:7" x14ac:dyDescent="0.2">
      <c r="B110" s="66" t="s">
        <v>5</v>
      </c>
      <c r="C110" s="51" t="str">
        <f t="shared" si="3"/>
        <v xml:space="preserve"> </v>
      </c>
      <c r="D110" s="50" t="str">
        <f t="shared" si="4"/>
        <v xml:space="preserve"> </v>
      </c>
      <c r="E110" s="51">
        <v>1.1574074074074073E-5</v>
      </c>
      <c r="F110" s="52" t="e">
        <f t="shared" si="5"/>
        <v>#N/A</v>
      </c>
      <c r="G110" t="str">
        <f>IF((ISERROR((VLOOKUP(B110,Calculation!C$2:C$1430,1,FALSE)))),"not entered","")</f>
        <v/>
      </c>
    </row>
    <row r="111" spans="2:7" x14ac:dyDescent="0.2">
      <c r="B111" s="66" t="s">
        <v>5</v>
      </c>
      <c r="C111" s="51" t="str">
        <f t="shared" si="3"/>
        <v xml:space="preserve"> </v>
      </c>
      <c r="D111" s="50" t="str">
        <f t="shared" si="4"/>
        <v xml:space="preserve"> </v>
      </c>
      <c r="E111" s="51">
        <v>1.1574074074074073E-5</v>
      </c>
      <c r="F111" s="52" t="e">
        <f t="shared" si="5"/>
        <v>#N/A</v>
      </c>
      <c r="G111" t="str">
        <f>IF((ISERROR((VLOOKUP(B111,Calculation!C$2:C$1430,1,FALSE)))),"not entered","")</f>
        <v/>
      </c>
    </row>
    <row r="112" spans="2:7" x14ac:dyDescent="0.2">
      <c r="B112" s="66" t="s">
        <v>5</v>
      </c>
      <c r="C112" s="51" t="str">
        <f t="shared" si="3"/>
        <v xml:space="preserve"> </v>
      </c>
      <c r="D112" s="50" t="str">
        <f t="shared" si="4"/>
        <v xml:space="preserve"> </v>
      </c>
      <c r="E112" s="51">
        <v>1.1574074074074073E-5</v>
      </c>
      <c r="F112" s="52" t="e">
        <f t="shared" si="5"/>
        <v>#N/A</v>
      </c>
      <c r="G112" t="str">
        <f>IF((ISERROR((VLOOKUP(B112,Calculation!C$2:C$1430,1,FALSE)))),"not entered","")</f>
        <v/>
      </c>
    </row>
    <row r="113" spans="2:7" x14ac:dyDescent="0.2">
      <c r="B113" s="66" t="s">
        <v>5</v>
      </c>
      <c r="C113" s="51" t="str">
        <f t="shared" si="3"/>
        <v xml:space="preserve"> </v>
      </c>
      <c r="D113" s="50" t="str">
        <f t="shared" si="4"/>
        <v xml:space="preserve"> </v>
      </c>
      <c r="E113" s="51">
        <v>1.1574074074074073E-5</v>
      </c>
      <c r="F113" s="52" t="e">
        <f t="shared" si="5"/>
        <v>#N/A</v>
      </c>
      <c r="G113" t="str">
        <f>IF((ISERROR((VLOOKUP(B113,Calculation!C$2:C$1430,1,FALSE)))),"not entered","")</f>
        <v/>
      </c>
    </row>
    <row r="114" spans="2:7" x14ac:dyDescent="0.2">
      <c r="B114" s="66" t="s">
        <v>5</v>
      </c>
      <c r="C114" s="51" t="str">
        <f t="shared" si="3"/>
        <v xml:space="preserve"> </v>
      </c>
      <c r="D114" s="50" t="str">
        <f t="shared" si="4"/>
        <v xml:space="preserve"> </v>
      </c>
      <c r="E114" s="51">
        <v>1.1574074074074073E-5</v>
      </c>
      <c r="F114" s="52" t="e">
        <f t="shared" si="5"/>
        <v>#N/A</v>
      </c>
      <c r="G114" t="str">
        <f>IF((ISERROR((VLOOKUP(B114,Calculation!C$2:C$1430,1,FALSE)))),"not entered","")</f>
        <v/>
      </c>
    </row>
    <row r="115" spans="2:7" x14ac:dyDescent="0.2">
      <c r="B115" s="66" t="s">
        <v>5</v>
      </c>
      <c r="C115" s="51" t="str">
        <f t="shared" si="3"/>
        <v xml:space="preserve"> </v>
      </c>
      <c r="D115" s="50" t="str">
        <f t="shared" si="4"/>
        <v xml:space="preserve"> </v>
      </c>
      <c r="E115" s="51">
        <v>1.1574074074074073E-5</v>
      </c>
      <c r="F115" s="52" t="e">
        <f t="shared" si="5"/>
        <v>#N/A</v>
      </c>
      <c r="G115" t="str">
        <f>IF((ISERROR((VLOOKUP(B115,Calculation!C$2:C$1430,1,FALSE)))),"not entered","")</f>
        <v/>
      </c>
    </row>
    <row r="116" spans="2:7" x14ac:dyDescent="0.2">
      <c r="B116" s="66" t="s">
        <v>5</v>
      </c>
      <c r="C116" s="51" t="str">
        <f t="shared" si="3"/>
        <v xml:space="preserve"> </v>
      </c>
      <c r="D116" s="50" t="str">
        <f t="shared" si="4"/>
        <v xml:space="preserve"> </v>
      </c>
      <c r="E116" s="51">
        <v>1.1574074074074073E-5</v>
      </c>
      <c r="F116" s="52" t="e">
        <f t="shared" si="5"/>
        <v>#N/A</v>
      </c>
      <c r="G116" t="str">
        <f>IF((ISERROR((VLOOKUP(B116,Calculation!C$2:C$1430,1,FALSE)))),"not entered","")</f>
        <v/>
      </c>
    </row>
    <row r="117" spans="2:7" x14ac:dyDescent="0.2">
      <c r="B117" s="66" t="s">
        <v>5</v>
      </c>
      <c r="C117" s="51" t="str">
        <f t="shared" si="3"/>
        <v xml:space="preserve"> </v>
      </c>
      <c r="D117" s="50" t="str">
        <f t="shared" si="4"/>
        <v xml:space="preserve"> </v>
      </c>
      <c r="E117" s="51">
        <v>1.1574074074074073E-5</v>
      </c>
      <c r="F117" s="52" t="e">
        <f t="shared" si="5"/>
        <v>#N/A</v>
      </c>
      <c r="G117" t="str">
        <f>IF((ISERROR((VLOOKUP(B117,Calculation!C$2:C$1430,1,FALSE)))),"not entered","")</f>
        <v/>
      </c>
    </row>
    <row r="118" spans="2:7" x14ac:dyDescent="0.2">
      <c r="B118" s="66" t="s">
        <v>5</v>
      </c>
      <c r="C118" s="51" t="str">
        <f t="shared" si="3"/>
        <v xml:space="preserve"> </v>
      </c>
      <c r="D118" s="50" t="str">
        <f t="shared" si="4"/>
        <v xml:space="preserve"> </v>
      </c>
      <c r="E118" s="51">
        <v>1.1574074074074073E-5</v>
      </c>
      <c r="F118" s="52" t="e">
        <f t="shared" si="5"/>
        <v>#N/A</v>
      </c>
      <c r="G118" t="str">
        <f>IF((ISERROR((VLOOKUP(B118,Calculation!C$2:C$1430,1,FALSE)))),"not entered","")</f>
        <v/>
      </c>
    </row>
    <row r="119" spans="2:7" x14ac:dyDescent="0.2">
      <c r="B119" s="66" t="s">
        <v>5</v>
      </c>
      <c r="C119" s="51" t="str">
        <f t="shared" si="3"/>
        <v xml:space="preserve"> </v>
      </c>
      <c r="D119" s="50" t="str">
        <f t="shared" si="4"/>
        <v xml:space="preserve"> </v>
      </c>
      <c r="E119" s="51">
        <v>1.1574074074074073E-5</v>
      </c>
      <c r="F119" s="52" t="e">
        <f t="shared" si="5"/>
        <v>#N/A</v>
      </c>
      <c r="G119" t="str">
        <f>IF((ISERROR((VLOOKUP(B119,Calculation!C$2:C$1430,1,FALSE)))),"not entered","")</f>
        <v/>
      </c>
    </row>
    <row r="120" spans="2:7" x14ac:dyDescent="0.2">
      <c r="B120" s="66" t="s">
        <v>5</v>
      </c>
      <c r="C120" s="51" t="str">
        <f t="shared" si="3"/>
        <v xml:space="preserve"> </v>
      </c>
      <c r="D120" s="50" t="str">
        <f t="shared" si="4"/>
        <v xml:space="preserve"> </v>
      </c>
      <c r="E120" s="51">
        <v>1.1574074074074073E-5</v>
      </c>
      <c r="F120" s="52" t="e">
        <f t="shared" si="5"/>
        <v>#N/A</v>
      </c>
      <c r="G120" t="str">
        <f>IF((ISERROR((VLOOKUP(B120,Calculation!C$2:C$1430,1,FALSE)))),"not entered","")</f>
        <v/>
      </c>
    </row>
    <row r="121" spans="2:7" x14ac:dyDescent="0.2">
      <c r="B121" s="66" t="s">
        <v>5</v>
      </c>
      <c r="C121" s="51" t="str">
        <f t="shared" si="3"/>
        <v xml:space="preserve"> </v>
      </c>
      <c r="D121" s="50" t="str">
        <f t="shared" si="4"/>
        <v xml:space="preserve"> </v>
      </c>
      <c r="E121" s="51">
        <v>1.1574074074074073E-5</v>
      </c>
      <c r="F121" s="52" t="e">
        <f t="shared" si="5"/>
        <v>#N/A</v>
      </c>
      <c r="G121" t="str">
        <f>IF((ISERROR((VLOOKUP(B121,Calculation!C$2:C$1430,1,FALSE)))),"not entered","")</f>
        <v/>
      </c>
    </row>
    <row r="122" spans="2:7" x14ac:dyDescent="0.2">
      <c r="B122" s="66" t="s">
        <v>5</v>
      </c>
      <c r="C122" s="51" t="str">
        <f t="shared" si="3"/>
        <v xml:space="preserve"> </v>
      </c>
      <c r="D122" s="50" t="str">
        <f t="shared" si="4"/>
        <v xml:space="preserve"> </v>
      </c>
      <c r="E122" s="51">
        <v>1.1574074074074073E-5</v>
      </c>
      <c r="F122" s="52" t="e">
        <f t="shared" si="5"/>
        <v>#N/A</v>
      </c>
      <c r="G122" t="str">
        <f>IF((ISERROR((VLOOKUP(B122,Calculation!C$2:C$1430,1,FALSE)))),"not entered","")</f>
        <v/>
      </c>
    </row>
    <row r="123" spans="2:7" x14ac:dyDescent="0.2">
      <c r="B123" s="66" t="s">
        <v>5</v>
      </c>
      <c r="C123" s="51" t="str">
        <f t="shared" si="3"/>
        <v xml:space="preserve"> </v>
      </c>
      <c r="D123" s="50" t="str">
        <f t="shared" si="4"/>
        <v xml:space="preserve"> </v>
      </c>
      <c r="E123" s="51">
        <v>1.1574074074074073E-5</v>
      </c>
      <c r="F123" s="52" t="e">
        <f t="shared" si="5"/>
        <v>#N/A</v>
      </c>
      <c r="G123" t="str">
        <f>IF((ISERROR((VLOOKUP(B123,Calculation!C$2:C$1430,1,FALSE)))),"not entered","")</f>
        <v/>
      </c>
    </row>
    <row r="124" spans="2:7" x14ac:dyDescent="0.2">
      <c r="B124" s="66" t="s">
        <v>5</v>
      </c>
      <c r="C124" s="51" t="str">
        <f t="shared" si="3"/>
        <v xml:space="preserve"> </v>
      </c>
      <c r="D124" s="50" t="str">
        <f t="shared" si="4"/>
        <v xml:space="preserve"> </v>
      </c>
      <c r="E124" s="51">
        <v>1.1574074074074073E-5</v>
      </c>
      <c r="F124" s="52" t="e">
        <f t="shared" si="5"/>
        <v>#N/A</v>
      </c>
      <c r="G124" t="str">
        <f>IF((ISERROR((VLOOKUP(B124,Calculation!C$2:C$1430,1,FALSE)))),"not entered","")</f>
        <v/>
      </c>
    </row>
    <row r="125" spans="2:7" x14ac:dyDescent="0.2">
      <c r="B125" s="66" t="s">
        <v>5</v>
      </c>
      <c r="C125" s="51" t="str">
        <f t="shared" ref="C125:C188" si="6">VLOOKUP(B125,name,3,FALSE)</f>
        <v xml:space="preserve"> </v>
      </c>
      <c r="D125" s="50" t="str">
        <f t="shared" ref="D125:D188" si="7">VLOOKUP(B125,name,2,FALSE)</f>
        <v xml:space="preserve"> </v>
      </c>
      <c r="E125" s="51">
        <v>1.1574074074074073E-5</v>
      </c>
      <c r="F125" s="52" t="e">
        <f t="shared" ref="F125:F188" si="8">(VLOOKUP(C125,C$4:E$5,3,FALSE))/(E125/10000)</f>
        <v>#N/A</v>
      </c>
      <c r="G125" t="str">
        <f>IF((ISERROR((VLOOKUP(B125,Calculation!C$2:C$1430,1,FALSE)))),"not entered","")</f>
        <v/>
      </c>
    </row>
    <row r="126" spans="2:7" x14ac:dyDescent="0.2">
      <c r="B126" s="66" t="s">
        <v>5</v>
      </c>
      <c r="C126" s="51" t="str">
        <f t="shared" si="6"/>
        <v xml:space="preserve"> </v>
      </c>
      <c r="D126" s="50" t="str">
        <f t="shared" si="7"/>
        <v xml:space="preserve"> </v>
      </c>
      <c r="E126" s="51">
        <v>1.1574074074074073E-5</v>
      </c>
      <c r="F126" s="52" t="e">
        <f t="shared" si="8"/>
        <v>#N/A</v>
      </c>
      <c r="G126" t="str">
        <f>IF((ISERROR((VLOOKUP(B126,Calculation!C$2:C$1430,1,FALSE)))),"not entered","")</f>
        <v/>
      </c>
    </row>
    <row r="127" spans="2:7" x14ac:dyDescent="0.2">
      <c r="B127" s="66" t="s">
        <v>5</v>
      </c>
      <c r="C127" s="51" t="str">
        <f t="shared" si="6"/>
        <v xml:space="preserve"> </v>
      </c>
      <c r="D127" s="50" t="str">
        <f t="shared" si="7"/>
        <v xml:space="preserve"> </v>
      </c>
      <c r="E127" s="51">
        <v>1.1574074074074073E-5</v>
      </c>
      <c r="F127" s="52" t="e">
        <f t="shared" si="8"/>
        <v>#N/A</v>
      </c>
      <c r="G127" t="str">
        <f>IF((ISERROR((VLOOKUP(B127,Calculation!C$2:C$1430,1,FALSE)))),"not entered","")</f>
        <v/>
      </c>
    </row>
    <row r="128" spans="2:7" x14ac:dyDescent="0.2">
      <c r="B128" s="66" t="s">
        <v>5</v>
      </c>
      <c r="C128" s="51" t="str">
        <f t="shared" si="6"/>
        <v xml:space="preserve"> </v>
      </c>
      <c r="D128" s="50" t="str">
        <f t="shared" si="7"/>
        <v xml:space="preserve"> </v>
      </c>
      <c r="E128" s="51">
        <v>1.1574074074074073E-5</v>
      </c>
      <c r="F128" s="52" t="e">
        <f t="shared" si="8"/>
        <v>#N/A</v>
      </c>
      <c r="G128" t="str">
        <f>IF((ISERROR((VLOOKUP(B128,Calculation!C$2:C$1430,1,FALSE)))),"not entered","")</f>
        <v/>
      </c>
    </row>
    <row r="129" spans="2:7" x14ac:dyDescent="0.2">
      <c r="B129" s="66" t="s">
        <v>5</v>
      </c>
      <c r="C129" s="51" t="str">
        <f t="shared" si="6"/>
        <v xml:space="preserve"> </v>
      </c>
      <c r="D129" s="50" t="str">
        <f t="shared" si="7"/>
        <v xml:space="preserve"> </v>
      </c>
      <c r="E129" s="51">
        <v>1.1574074074074073E-5</v>
      </c>
      <c r="F129" s="52" t="e">
        <f t="shared" si="8"/>
        <v>#N/A</v>
      </c>
      <c r="G129" t="str">
        <f>IF((ISERROR((VLOOKUP(B129,Calculation!C$2:C$1430,1,FALSE)))),"not entered","")</f>
        <v/>
      </c>
    </row>
    <row r="130" spans="2:7" x14ac:dyDescent="0.2">
      <c r="B130" s="66" t="s">
        <v>5</v>
      </c>
      <c r="C130" s="51" t="str">
        <f t="shared" si="6"/>
        <v xml:space="preserve"> </v>
      </c>
      <c r="D130" s="50" t="str">
        <f t="shared" si="7"/>
        <v xml:space="preserve"> </v>
      </c>
      <c r="E130" s="51">
        <v>1.1574074074074073E-5</v>
      </c>
      <c r="F130" s="52" t="e">
        <f t="shared" si="8"/>
        <v>#N/A</v>
      </c>
      <c r="G130" t="str">
        <f>IF((ISERROR((VLOOKUP(B130,Calculation!C$2:C$1430,1,FALSE)))),"not entered","")</f>
        <v/>
      </c>
    </row>
    <row r="131" spans="2:7" x14ac:dyDescent="0.2">
      <c r="B131" s="66" t="s">
        <v>5</v>
      </c>
      <c r="C131" s="51" t="str">
        <f t="shared" si="6"/>
        <v xml:space="preserve"> </v>
      </c>
      <c r="D131" s="50" t="str">
        <f t="shared" si="7"/>
        <v xml:space="preserve"> </v>
      </c>
      <c r="E131" s="51">
        <v>1.1574074074074073E-5</v>
      </c>
      <c r="F131" s="52" t="e">
        <f t="shared" si="8"/>
        <v>#N/A</v>
      </c>
      <c r="G131" t="str">
        <f>IF((ISERROR((VLOOKUP(B131,Calculation!C$2:C$1430,1,FALSE)))),"not entered","")</f>
        <v/>
      </c>
    </row>
    <row r="132" spans="2:7" x14ac:dyDescent="0.2">
      <c r="B132" s="66" t="s">
        <v>5</v>
      </c>
      <c r="C132" s="51" t="str">
        <f t="shared" si="6"/>
        <v xml:space="preserve"> </v>
      </c>
      <c r="D132" s="50" t="str">
        <f t="shared" si="7"/>
        <v xml:space="preserve"> </v>
      </c>
      <c r="E132" s="51">
        <v>1.1574074074074073E-5</v>
      </c>
      <c r="F132" s="52" t="e">
        <f t="shared" si="8"/>
        <v>#N/A</v>
      </c>
      <c r="G132" t="str">
        <f>IF((ISERROR((VLOOKUP(B132,Calculation!C$2:C$1430,1,FALSE)))),"not entered","")</f>
        <v/>
      </c>
    </row>
    <row r="133" spans="2:7" x14ac:dyDescent="0.2">
      <c r="B133" s="66" t="s">
        <v>5</v>
      </c>
      <c r="C133" s="51" t="str">
        <f t="shared" si="6"/>
        <v xml:space="preserve"> </v>
      </c>
      <c r="D133" s="50" t="str">
        <f t="shared" si="7"/>
        <v xml:space="preserve"> </v>
      </c>
      <c r="E133" s="51">
        <v>1.1574074074074073E-5</v>
      </c>
      <c r="F133" s="52" t="e">
        <f t="shared" si="8"/>
        <v>#N/A</v>
      </c>
      <c r="G133" t="str">
        <f>IF((ISERROR((VLOOKUP(B133,Calculation!C$2:C$1430,1,FALSE)))),"not entered","")</f>
        <v/>
      </c>
    </row>
    <row r="134" spans="2:7" x14ac:dyDescent="0.2">
      <c r="B134" s="66" t="s">
        <v>5</v>
      </c>
      <c r="C134" s="51" t="str">
        <f t="shared" si="6"/>
        <v xml:space="preserve"> </v>
      </c>
      <c r="D134" s="50" t="str">
        <f t="shared" si="7"/>
        <v xml:space="preserve"> </v>
      </c>
      <c r="E134" s="51">
        <v>1.1574074074074073E-5</v>
      </c>
      <c r="F134" s="52" t="e">
        <f t="shared" si="8"/>
        <v>#N/A</v>
      </c>
      <c r="G134" t="str">
        <f>IF((ISERROR((VLOOKUP(B134,Calculation!C$2:C$1430,1,FALSE)))),"not entered","")</f>
        <v/>
      </c>
    </row>
    <row r="135" spans="2:7" x14ac:dyDescent="0.2">
      <c r="B135" s="66" t="s">
        <v>5</v>
      </c>
      <c r="C135" s="51" t="str">
        <f t="shared" si="6"/>
        <v xml:space="preserve"> </v>
      </c>
      <c r="D135" s="50" t="str">
        <f t="shared" si="7"/>
        <v xml:space="preserve"> </v>
      </c>
      <c r="E135" s="51">
        <v>1.1574074074074073E-5</v>
      </c>
      <c r="F135" s="52" t="e">
        <f t="shared" si="8"/>
        <v>#N/A</v>
      </c>
      <c r="G135" t="str">
        <f>IF((ISERROR((VLOOKUP(B135,Calculation!C$2:C$1430,1,FALSE)))),"not entered","")</f>
        <v/>
      </c>
    </row>
    <row r="136" spans="2:7" x14ac:dyDescent="0.2">
      <c r="B136" s="66" t="s">
        <v>5</v>
      </c>
      <c r="C136" s="51" t="str">
        <f t="shared" si="6"/>
        <v xml:space="preserve"> </v>
      </c>
      <c r="D136" s="50" t="str">
        <f t="shared" si="7"/>
        <v xml:space="preserve"> </v>
      </c>
      <c r="E136" s="51">
        <v>1.1574074074074073E-5</v>
      </c>
      <c r="F136" s="52" t="e">
        <f t="shared" si="8"/>
        <v>#N/A</v>
      </c>
      <c r="G136" t="str">
        <f>IF((ISERROR((VLOOKUP(B136,Calculation!C$2:C$1430,1,FALSE)))),"not entered","")</f>
        <v/>
      </c>
    </row>
    <row r="137" spans="2:7" x14ac:dyDescent="0.2">
      <c r="B137" s="66" t="s">
        <v>5</v>
      </c>
      <c r="C137" s="51" t="str">
        <f t="shared" si="6"/>
        <v xml:space="preserve"> </v>
      </c>
      <c r="D137" s="50" t="str">
        <f t="shared" si="7"/>
        <v xml:space="preserve"> </v>
      </c>
      <c r="E137" s="51">
        <v>1.1574074074074073E-5</v>
      </c>
      <c r="F137" s="52" t="e">
        <f t="shared" si="8"/>
        <v>#N/A</v>
      </c>
      <c r="G137" t="str">
        <f>IF((ISERROR((VLOOKUP(B137,Calculation!C$2:C$1430,1,FALSE)))),"not entered","")</f>
        <v/>
      </c>
    </row>
    <row r="138" spans="2:7" x14ac:dyDescent="0.2">
      <c r="B138" s="66" t="s">
        <v>5</v>
      </c>
      <c r="C138" s="51" t="str">
        <f t="shared" si="6"/>
        <v xml:space="preserve"> </v>
      </c>
      <c r="D138" s="50" t="str">
        <f t="shared" si="7"/>
        <v xml:space="preserve"> </v>
      </c>
      <c r="E138" s="51">
        <v>1.1574074074074073E-5</v>
      </c>
      <c r="F138" s="52" t="e">
        <f t="shared" si="8"/>
        <v>#N/A</v>
      </c>
      <c r="G138" t="str">
        <f>IF((ISERROR((VLOOKUP(B138,Calculation!C$2:C$1430,1,FALSE)))),"not entered","")</f>
        <v/>
      </c>
    </row>
    <row r="139" spans="2:7" x14ac:dyDescent="0.2">
      <c r="B139" s="66" t="s">
        <v>5</v>
      </c>
      <c r="C139" s="51" t="str">
        <f t="shared" si="6"/>
        <v xml:space="preserve"> </v>
      </c>
      <c r="D139" s="50" t="str">
        <f t="shared" si="7"/>
        <v xml:space="preserve"> </v>
      </c>
      <c r="E139" s="51">
        <v>1.1574074074074073E-5</v>
      </c>
      <c r="F139" s="52" t="e">
        <f t="shared" si="8"/>
        <v>#N/A</v>
      </c>
      <c r="G139" t="str">
        <f>IF((ISERROR((VLOOKUP(B139,Calculation!C$2:C$1430,1,FALSE)))),"not entered","")</f>
        <v/>
      </c>
    </row>
    <row r="140" spans="2:7" x14ac:dyDescent="0.2">
      <c r="B140" s="66" t="s">
        <v>5</v>
      </c>
      <c r="C140" s="51" t="str">
        <f t="shared" si="6"/>
        <v xml:space="preserve"> </v>
      </c>
      <c r="D140" s="50" t="str">
        <f t="shared" si="7"/>
        <v xml:space="preserve"> </v>
      </c>
      <c r="E140" s="51">
        <v>1.1574074074074073E-5</v>
      </c>
      <c r="F140" s="52" t="e">
        <f t="shared" si="8"/>
        <v>#N/A</v>
      </c>
      <c r="G140" t="str">
        <f>IF((ISERROR((VLOOKUP(B140,Calculation!C$2:C$1430,1,FALSE)))),"not entered","")</f>
        <v/>
      </c>
    </row>
    <row r="141" spans="2:7" x14ac:dyDescent="0.2">
      <c r="B141" s="66" t="s">
        <v>5</v>
      </c>
      <c r="C141" s="51" t="str">
        <f t="shared" si="6"/>
        <v xml:space="preserve"> </v>
      </c>
      <c r="D141" s="50" t="str">
        <f t="shared" si="7"/>
        <v xml:space="preserve"> </v>
      </c>
      <c r="E141" s="51">
        <v>1.1574074074074073E-5</v>
      </c>
      <c r="F141" s="52" t="e">
        <f t="shared" si="8"/>
        <v>#N/A</v>
      </c>
      <c r="G141" t="str">
        <f>IF((ISERROR((VLOOKUP(B141,Calculation!C$2:C$1430,1,FALSE)))),"not entered","")</f>
        <v/>
      </c>
    </row>
    <row r="142" spans="2:7" x14ac:dyDescent="0.2">
      <c r="B142" s="66" t="s">
        <v>5</v>
      </c>
      <c r="C142" s="51" t="str">
        <f t="shared" si="6"/>
        <v xml:space="preserve"> </v>
      </c>
      <c r="D142" s="50" t="str">
        <f t="shared" si="7"/>
        <v xml:space="preserve"> </v>
      </c>
      <c r="E142" s="51">
        <v>1.1574074074074073E-5</v>
      </c>
      <c r="F142" s="52" t="e">
        <f t="shared" si="8"/>
        <v>#N/A</v>
      </c>
      <c r="G142" t="str">
        <f>IF((ISERROR((VLOOKUP(B142,Calculation!C$2:C$1430,1,FALSE)))),"not entered","")</f>
        <v/>
      </c>
    </row>
    <row r="143" spans="2:7" x14ac:dyDescent="0.2">
      <c r="B143" s="66" t="s">
        <v>5</v>
      </c>
      <c r="C143" s="51" t="str">
        <f t="shared" si="6"/>
        <v xml:space="preserve"> </v>
      </c>
      <c r="D143" s="50" t="str">
        <f t="shared" si="7"/>
        <v xml:space="preserve"> </v>
      </c>
      <c r="E143" s="51">
        <v>1.1574074074074073E-5</v>
      </c>
      <c r="F143" s="52" t="e">
        <f t="shared" si="8"/>
        <v>#N/A</v>
      </c>
      <c r="G143" t="str">
        <f>IF((ISERROR((VLOOKUP(B143,Calculation!C$2:C$1430,1,FALSE)))),"not entered","")</f>
        <v/>
      </c>
    </row>
    <row r="144" spans="2:7" x14ac:dyDescent="0.2">
      <c r="B144" s="66" t="s">
        <v>5</v>
      </c>
      <c r="C144" s="51" t="str">
        <f t="shared" si="6"/>
        <v xml:space="preserve"> </v>
      </c>
      <c r="D144" s="50" t="str">
        <f t="shared" si="7"/>
        <v xml:space="preserve"> </v>
      </c>
      <c r="E144" s="51">
        <v>1.1574074074074073E-5</v>
      </c>
      <c r="F144" s="52" t="e">
        <f t="shared" si="8"/>
        <v>#N/A</v>
      </c>
      <c r="G144" t="str">
        <f>IF((ISERROR((VLOOKUP(B144,Calculation!C$2:C$1430,1,FALSE)))),"not entered","")</f>
        <v/>
      </c>
    </row>
    <row r="145" spans="2:7" x14ac:dyDescent="0.2">
      <c r="B145" s="66" t="s">
        <v>5</v>
      </c>
      <c r="C145" s="51" t="str">
        <f t="shared" si="6"/>
        <v xml:space="preserve"> </v>
      </c>
      <c r="D145" s="50" t="str">
        <f t="shared" si="7"/>
        <v xml:space="preserve"> </v>
      </c>
      <c r="E145" s="51">
        <v>1.1574074074074073E-5</v>
      </c>
      <c r="F145" s="52" t="e">
        <f t="shared" si="8"/>
        <v>#N/A</v>
      </c>
      <c r="G145" t="str">
        <f>IF((ISERROR((VLOOKUP(B145,Calculation!C$2:C$1430,1,FALSE)))),"not entered","")</f>
        <v/>
      </c>
    </row>
    <row r="146" spans="2:7" x14ac:dyDescent="0.2">
      <c r="B146" s="66" t="s">
        <v>5</v>
      </c>
      <c r="C146" s="51" t="str">
        <f t="shared" si="6"/>
        <v xml:space="preserve"> </v>
      </c>
      <c r="D146" s="50" t="str">
        <f t="shared" si="7"/>
        <v xml:space="preserve"> </v>
      </c>
      <c r="E146" s="51">
        <v>1.1574074074074073E-5</v>
      </c>
      <c r="F146" s="52" t="e">
        <f t="shared" si="8"/>
        <v>#N/A</v>
      </c>
      <c r="G146" t="str">
        <f>IF((ISERROR((VLOOKUP(B146,Calculation!C$2:C$1430,1,FALSE)))),"not entered","")</f>
        <v/>
      </c>
    </row>
    <row r="147" spans="2:7" x14ac:dyDescent="0.2">
      <c r="B147" s="66" t="s">
        <v>5</v>
      </c>
      <c r="C147" s="51" t="str">
        <f t="shared" si="6"/>
        <v xml:space="preserve"> </v>
      </c>
      <c r="D147" s="50" t="str">
        <f t="shared" si="7"/>
        <v xml:space="preserve"> </v>
      </c>
      <c r="E147" s="51">
        <v>1.1574074074074073E-5</v>
      </c>
      <c r="F147" s="52" t="e">
        <f t="shared" si="8"/>
        <v>#N/A</v>
      </c>
      <c r="G147" t="str">
        <f>IF((ISERROR((VLOOKUP(B147,Calculation!C$2:C$1430,1,FALSE)))),"not entered","")</f>
        <v/>
      </c>
    </row>
    <row r="148" spans="2:7" x14ac:dyDescent="0.2">
      <c r="B148" s="66" t="s">
        <v>5</v>
      </c>
      <c r="C148" s="51" t="str">
        <f t="shared" si="6"/>
        <v xml:space="preserve"> </v>
      </c>
      <c r="D148" s="50" t="str">
        <f t="shared" si="7"/>
        <v xml:space="preserve"> </v>
      </c>
      <c r="E148" s="51">
        <v>1.1574074074074073E-5</v>
      </c>
      <c r="F148" s="52" t="e">
        <f t="shared" si="8"/>
        <v>#N/A</v>
      </c>
      <c r="G148" t="str">
        <f>IF((ISERROR((VLOOKUP(B148,Calculation!C$2:C$1430,1,FALSE)))),"not entered","")</f>
        <v/>
      </c>
    </row>
    <row r="149" spans="2:7" x14ac:dyDescent="0.2">
      <c r="B149" s="66" t="s">
        <v>5</v>
      </c>
      <c r="C149" s="51" t="str">
        <f t="shared" si="6"/>
        <v xml:space="preserve"> </v>
      </c>
      <c r="D149" s="50" t="str">
        <f t="shared" si="7"/>
        <v xml:space="preserve"> </v>
      </c>
      <c r="E149" s="51">
        <v>1.1574074074074073E-5</v>
      </c>
      <c r="F149" s="52" t="e">
        <f t="shared" si="8"/>
        <v>#N/A</v>
      </c>
      <c r="G149" t="str">
        <f>IF((ISERROR((VLOOKUP(B149,Calculation!C$2:C$1430,1,FALSE)))),"not entered","")</f>
        <v/>
      </c>
    </row>
    <row r="150" spans="2:7" x14ac:dyDescent="0.2">
      <c r="B150" s="66" t="s">
        <v>5</v>
      </c>
      <c r="C150" s="51" t="str">
        <f t="shared" si="6"/>
        <v xml:space="preserve"> </v>
      </c>
      <c r="D150" s="50" t="str">
        <f t="shared" si="7"/>
        <v xml:space="preserve"> </v>
      </c>
      <c r="E150" s="51">
        <v>1.1574074074074073E-5</v>
      </c>
      <c r="F150" s="52" t="e">
        <f t="shared" si="8"/>
        <v>#N/A</v>
      </c>
      <c r="G150" t="str">
        <f>IF((ISERROR((VLOOKUP(B150,Calculation!C$2:C$1430,1,FALSE)))),"not entered","")</f>
        <v/>
      </c>
    </row>
    <row r="151" spans="2:7" x14ac:dyDescent="0.2">
      <c r="B151" s="66" t="s">
        <v>5</v>
      </c>
      <c r="C151" s="51" t="str">
        <f t="shared" si="6"/>
        <v xml:space="preserve"> </v>
      </c>
      <c r="D151" s="50" t="str">
        <f t="shared" si="7"/>
        <v xml:space="preserve"> </v>
      </c>
      <c r="E151" s="51">
        <v>1.1574074074074073E-5</v>
      </c>
      <c r="F151" s="52" t="e">
        <f t="shared" si="8"/>
        <v>#N/A</v>
      </c>
      <c r="G151" t="str">
        <f>IF((ISERROR((VLOOKUP(B151,Calculation!C$2:C$1430,1,FALSE)))),"not entered","")</f>
        <v/>
      </c>
    </row>
    <row r="152" spans="2:7" x14ac:dyDescent="0.2">
      <c r="B152" s="66" t="s">
        <v>5</v>
      </c>
      <c r="C152" s="51" t="str">
        <f t="shared" si="6"/>
        <v xml:space="preserve"> </v>
      </c>
      <c r="D152" s="50" t="str">
        <f t="shared" si="7"/>
        <v xml:space="preserve"> </v>
      </c>
      <c r="E152" s="51">
        <v>1.1574074074074073E-5</v>
      </c>
      <c r="F152" s="52" t="e">
        <f t="shared" si="8"/>
        <v>#N/A</v>
      </c>
      <c r="G152" t="str">
        <f>IF((ISERROR((VLOOKUP(B152,Calculation!C$2:C$1430,1,FALSE)))),"not entered","")</f>
        <v/>
      </c>
    </row>
    <row r="153" spans="2:7" x14ac:dyDescent="0.2">
      <c r="B153" s="66" t="s">
        <v>5</v>
      </c>
      <c r="C153" s="51" t="str">
        <f t="shared" si="6"/>
        <v xml:space="preserve"> </v>
      </c>
      <c r="D153" s="50" t="str">
        <f t="shared" si="7"/>
        <v xml:space="preserve"> </v>
      </c>
      <c r="E153" s="51">
        <v>1.1574074074074073E-5</v>
      </c>
      <c r="F153" s="52" t="e">
        <f t="shared" si="8"/>
        <v>#N/A</v>
      </c>
      <c r="G153" t="str">
        <f>IF((ISERROR((VLOOKUP(B153,Calculation!C$2:C$1430,1,FALSE)))),"not entered","")</f>
        <v/>
      </c>
    </row>
    <row r="154" spans="2:7" x14ac:dyDescent="0.2">
      <c r="B154" s="66" t="s">
        <v>5</v>
      </c>
      <c r="C154" s="51" t="str">
        <f t="shared" si="6"/>
        <v xml:space="preserve"> </v>
      </c>
      <c r="D154" s="50" t="str">
        <f t="shared" si="7"/>
        <v xml:space="preserve"> </v>
      </c>
      <c r="E154" s="51">
        <v>1.1574074074074073E-5</v>
      </c>
      <c r="F154" s="52" t="e">
        <f t="shared" si="8"/>
        <v>#N/A</v>
      </c>
      <c r="G154" t="str">
        <f>IF((ISERROR((VLOOKUP(B154,Calculation!C$2:C$1430,1,FALSE)))),"not entered","")</f>
        <v/>
      </c>
    </row>
    <row r="155" spans="2:7" x14ac:dyDescent="0.2">
      <c r="B155" s="66" t="s">
        <v>5</v>
      </c>
      <c r="C155" s="51" t="str">
        <f t="shared" si="6"/>
        <v xml:space="preserve"> </v>
      </c>
      <c r="D155" s="50" t="str">
        <f t="shared" si="7"/>
        <v xml:space="preserve"> </v>
      </c>
      <c r="E155" s="51">
        <v>1.1574074074074073E-5</v>
      </c>
      <c r="F155" s="52" t="e">
        <f t="shared" si="8"/>
        <v>#N/A</v>
      </c>
      <c r="G155" t="str">
        <f>IF((ISERROR((VLOOKUP(B155,Calculation!C$2:C$1430,1,FALSE)))),"not entered","")</f>
        <v/>
      </c>
    </row>
    <row r="156" spans="2:7" x14ac:dyDescent="0.2">
      <c r="B156" s="66" t="s">
        <v>5</v>
      </c>
      <c r="C156" s="51" t="str">
        <f t="shared" si="6"/>
        <v xml:space="preserve"> </v>
      </c>
      <c r="D156" s="50" t="str">
        <f t="shared" si="7"/>
        <v xml:space="preserve"> </v>
      </c>
      <c r="E156" s="51">
        <v>1.1574074074074073E-5</v>
      </c>
      <c r="F156" s="52" t="e">
        <f t="shared" si="8"/>
        <v>#N/A</v>
      </c>
      <c r="G156" t="str">
        <f>IF((ISERROR((VLOOKUP(B156,Calculation!C$2:C$1430,1,FALSE)))),"not entered","")</f>
        <v/>
      </c>
    </row>
    <row r="157" spans="2:7" x14ac:dyDescent="0.2">
      <c r="B157" s="66" t="s">
        <v>5</v>
      </c>
      <c r="C157" s="51" t="str">
        <f t="shared" si="6"/>
        <v xml:space="preserve"> </v>
      </c>
      <c r="D157" s="50" t="str">
        <f t="shared" si="7"/>
        <v xml:space="preserve"> </v>
      </c>
      <c r="E157" s="51">
        <v>1.1574074074074073E-5</v>
      </c>
      <c r="F157" s="52" t="e">
        <f t="shared" si="8"/>
        <v>#N/A</v>
      </c>
      <c r="G157" t="str">
        <f>IF((ISERROR((VLOOKUP(B157,Calculation!C$2:C$1430,1,FALSE)))),"not entered","")</f>
        <v/>
      </c>
    </row>
    <row r="158" spans="2:7" x14ac:dyDescent="0.2">
      <c r="B158" s="66" t="s">
        <v>5</v>
      </c>
      <c r="C158" s="51" t="str">
        <f t="shared" si="6"/>
        <v xml:space="preserve"> </v>
      </c>
      <c r="D158" s="50" t="str">
        <f t="shared" si="7"/>
        <v xml:space="preserve"> </v>
      </c>
      <c r="E158" s="51">
        <v>1.1574074074074073E-5</v>
      </c>
      <c r="F158" s="52" t="e">
        <f t="shared" si="8"/>
        <v>#N/A</v>
      </c>
      <c r="G158" t="str">
        <f>IF((ISERROR((VLOOKUP(B158,Calculation!C$2:C$1430,1,FALSE)))),"not entered","")</f>
        <v/>
      </c>
    </row>
    <row r="159" spans="2:7" x14ac:dyDescent="0.2">
      <c r="B159" s="66" t="s">
        <v>5</v>
      </c>
      <c r="C159" s="51" t="str">
        <f t="shared" si="6"/>
        <v xml:space="preserve"> </v>
      </c>
      <c r="D159" s="50" t="str">
        <f t="shared" si="7"/>
        <v xml:space="preserve"> </v>
      </c>
      <c r="E159" s="51">
        <v>1.1574074074074073E-5</v>
      </c>
      <c r="F159" s="52" t="e">
        <f t="shared" si="8"/>
        <v>#N/A</v>
      </c>
      <c r="G159" t="str">
        <f>IF((ISERROR((VLOOKUP(B159,Calculation!C$2:C$1430,1,FALSE)))),"not entered","")</f>
        <v/>
      </c>
    </row>
    <row r="160" spans="2:7" x14ac:dyDescent="0.2">
      <c r="B160" s="66" t="s">
        <v>5</v>
      </c>
      <c r="C160" s="51" t="str">
        <f t="shared" si="6"/>
        <v xml:space="preserve"> </v>
      </c>
      <c r="D160" s="50" t="str">
        <f t="shared" si="7"/>
        <v xml:space="preserve"> </v>
      </c>
      <c r="E160" s="51">
        <v>1.1574074074074073E-5</v>
      </c>
      <c r="F160" s="52" t="e">
        <f t="shared" si="8"/>
        <v>#N/A</v>
      </c>
      <c r="G160" t="str">
        <f>IF((ISERROR((VLOOKUP(B160,Calculation!C$2:C$1430,1,FALSE)))),"not entered","")</f>
        <v/>
      </c>
    </row>
    <row r="161" spans="2:7" x14ac:dyDescent="0.2">
      <c r="B161" s="66" t="s">
        <v>5</v>
      </c>
      <c r="C161" s="51" t="str">
        <f t="shared" si="6"/>
        <v xml:space="preserve"> </v>
      </c>
      <c r="D161" s="50" t="str">
        <f t="shared" si="7"/>
        <v xml:space="preserve"> </v>
      </c>
      <c r="E161" s="51">
        <v>1.1574074074074073E-5</v>
      </c>
      <c r="F161" s="52" t="e">
        <f t="shared" si="8"/>
        <v>#N/A</v>
      </c>
      <c r="G161" t="str">
        <f>IF((ISERROR((VLOOKUP(B161,Calculation!C$2:C$1430,1,FALSE)))),"not entered","")</f>
        <v/>
      </c>
    </row>
    <row r="162" spans="2:7" x14ac:dyDescent="0.2">
      <c r="B162" s="66" t="s">
        <v>5</v>
      </c>
      <c r="C162" s="51" t="str">
        <f t="shared" si="6"/>
        <v xml:space="preserve"> </v>
      </c>
      <c r="D162" s="50" t="str">
        <f t="shared" si="7"/>
        <v xml:space="preserve"> </v>
      </c>
      <c r="E162" s="51">
        <v>1.1574074074074073E-5</v>
      </c>
      <c r="F162" s="52" t="e">
        <f t="shared" si="8"/>
        <v>#N/A</v>
      </c>
      <c r="G162" t="str">
        <f>IF((ISERROR((VLOOKUP(B162,Calculation!C$2:C$1430,1,FALSE)))),"not entered","")</f>
        <v/>
      </c>
    </row>
    <row r="163" spans="2:7" x14ac:dyDescent="0.2">
      <c r="B163" s="66" t="s">
        <v>5</v>
      </c>
      <c r="C163" s="51" t="str">
        <f t="shared" si="6"/>
        <v xml:space="preserve"> </v>
      </c>
      <c r="D163" s="50" t="str">
        <f t="shared" si="7"/>
        <v xml:space="preserve"> </v>
      </c>
      <c r="E163" s="51">
        <v>1.1574074074074073E-5</v>
      </c>
      <c r="F163" s="52" t="e">
        <f t="shared" si="8"/>
        <v>#N/A</v>
      </c>
      <c r="G163" t="str">
        <f>IF((ISERROR((VLOOKUP(B163,Calculation!C$2:C$1430,1,FALSE)))),"not entered","")</f>
        <v/>
      </c>
    </row>
    <row r="164" spans="2:7" x14ac:dyDescent="0.2">
      <c r="B164" s="66" t="s">
        <v>5</v>
      </c>
      <c r="C164" s="51" t="str">
        <f t="shared" si="6"/>
        <v xml:space="preserve"> </v>
      </c>
      <c r="D164" s="50" t="str">
        <f t="shared" si="7"/>
        <v xml:space="preserve"> </v>
      </c>
      <c r="E164" s="51">
        <v>1.1574074074074073E-5</v>
      </c>
      <c r="F164" s="52" t="e">
        <f t="shared" si="8"/>
        <v>#N/A</v>
      </c>
      <c r="G164" t="str">
        <f>IF((ISERROR((VLOOKUP(B164,Calculation!C$2:C$1430,1,FALSE)))),"not entered","")</f>
        <v/>
      </c>
    </row>
    <row r="165" spans="2:7" x14ac:dyDescent="0.2">
      <c r="B165" s="66" t="s">
        <v>5</v>
      </c>
      <c r="C165" s="51" t="str">
        <f t="shared" si="6"/>
        <v xml:space="preserve"> </v>
      </c>
      <c r="D165" s="50" t="str">
        <f t="shared" si="7"/>
        <v xml:space="preserve"> </v>
      </c>
      <c r="E165" s="51">
        <v>1.1574074074074073E-5</v>
      </c>
      <c r="F165" s="52" t="e">
        <f t="shared" si="8"/>
        <v>#N/A</v>
      </c>
      <c r="G165" t="str">
        <f>IF((ISERROR((VLOOKUP(B165,Calculation!C$2:C$1430,1,FALSE)))),"not entered","")</f>
        <v/>
      </c>
    </row>
    <row r="166" spans="2:7" x14ac:dyDescent="0.2">
      <c r="B166" s="66" t="s">
        <v>5</v>
      </c>
      <c r="C166" s="51" t="str">
        <f t="shared" si="6"/>
        <v xml:space="preserve"> </v>
      </c>
      <c r="D166" s="50" t="str">
        <f t="shared" si="7"/>
        <v xml:space="preserve"> </v>
      </c>
      <c r="E166" s="51">
        <v>1.1574074074074073E-5</v>
      </c>
      <c r="F166" s="52" t="e">
        <f t="shared" si="8"/>
        <v>#N/A</v>
      </c>
      <c r="G166" t="str">
        <f>IF((ISERROR((VLOOKUP(B166,Calculation!C$2:C$1430,1,FALSE)))),"not entered","")</f>
        <v/>
      </c>
    </row>
    <row r="167" spans="2:7" x14ac:dyDescent="0.2">
      <c r="B167" s="66" t="s">
        <v>5</v>
      </c>
      <c r="C167" s="51" t="str">
        <f t="shared" si="6"/>
        <v xml:space="preserve"> </v>
      </c>
      <c r="D167" s="50" t="str">
        <f t="shared" si="7"/>
        <v xml:space="preserve"> </v>
      </c>
      <c r="E167" s="51">
        <v>1.1574074074074073E-5</v>
      </c>
      <c r="F167" s="52" t="e">
        <f t="shared" si="8"/>
        <v>#N/A</v>
      </c>
      <c r="G167" t="str">
        <f>IF((ISERROR((VLOOKUP(B167,Calculation!C$2:C$1430,1,FALSE)))),"not entered","")</f>
        <v/>
      </c>
    </row>
    <row r="168" spans="2:7" x14ac:dyDescent="0.2">
      <c r="B168" s="66" t="s">
        <v>5</v>
      </c>
      <c r="C168" s="51" t="str">
        <f t="shared" si="6"/>
        <v xml:space="preserve"> </v>
      </c>
      <c r="D168" s="50" t="str">
        <f t="shared" si="7"/>
        <v xml:space="preserve"> </v>
      </c>
      <c r="E168" s="51">
        <v>1.1574074074074073E-5</v>
      </c>
      <c r="F168" s="52" t="e">
        <f t="shared" si="8"/>
        <v>#N/A</v>
      </c>
      <c r="G168" t="str">
        <f>IF((ISERROR((VLOOKUP(B168,Calculation!C$2:C$1430,1,FALSE)))),"not entered","")</f>
        <v/>
      </c>
    </row>
    <row r="169" spans="2:7" x14ac:dyDescent="0.2">
      <c r="B169" s="66" t="s">
        <v>5</v>
      </c>
      <c r="C169" s="51" t="str">
        <f t="shared" si="6"/>
        <v xml:space="preserve"> </v>
      </c>
      <c r="D169" s="50" t="str">
        <f t="shared" si="7"/>
        <v xml:space="preserve"> </v>
      </c>
      <c r="E169" s="51">
        <v>1.1574074074074073E-5</v>
      </c>
      <c r="F169" s="52" t="e">
        <f t="shared" si="8"/>
        <v>#N/A</v>
      </c>
      <c r="G169" t="str">
        <f>IF((ISERROR((VLOOKUP(B169,Calculation!C$2:C$1430,1,FALSE)))),"not entered","")</f>
        <v/>
      </c>
    </row>
    <row r="170" spans="2:7" x14ac:dyDescent="0.2">
      <c r="B170" s="66" t="s">
        <v>5</v>
      </c>
      <c r="C170" s="51" t="str">
        <f t="shared" si="6"/>
        <v xml:space="preserve"> </v>
      </c>
      <c r="D170" s="50" t="str">
        <f t="shared" si="7"/>
        <v xml:space="preserve"> </v>
      </c>
      <c r="E170" s="51">
        <v>1.1574074074074073E-5</v>
      </c>
      <c r="F170" s="52" t="e">
        <f t="shared" si="8"/>
        <v>#N/A</v>
      </c>
      <c r="G170" t="str">
        <f>IF((ISERROR((VLOOKUP(B170,Calculation!C$2:C$1430,1,FALSE)))),"not entered","")</f>
        <v/>
      </c>
    </row>
    <row r="171" spans="2:7" x14ac:dyDescent="0.2">
      <c r="B171" s="66" t="s">
        <v>5</v>
      </c>
      <c r="C171" s="51" t="str">
        <f t="shared" si="6"/>
        <v xml:space="preserve"> </v>
      </c>
      <c r="D171" s="50" t="str">
        <f t="shared" si="7"/>
        <v xml:space="preserve"> </v>
      </c>
      <c r="E171" s="51">
        <v>1.1574074074074073E-5</v>
      </c>
      <c r="F171" s="52" t="e">
        <f t="shared" si="8"/>
        <v>#N/A</v>
      </c>
      <c r="G171" t="str">
        <f>IF((ISERROR((VLOOKUP(B171,Calculation!C$2:C$1430,1,FALSE)))),"not entered","")</f>
        <v/>
      </c>
    </row>
    <row r="172" spans="2:7" x14ac:dyDescent="0.2">
      <c r="B172" s="66" t="s">
        <v>5</v>
      </c>
      <c r="C172" s="51" t="str">
        <f t="shared" si="6"/>
        <v xml:space="preserve"> </v>
      </c>
      <c r="D172" s="50" t="str">
        <f t="shared" si="7"/>
        <v xml:space="preserve"> </v>
      </c>
      <c r="E172" s="51">
        <v>1.1574074074074073E-5</v>
      </c>
      <c r="F172" s="52" t="e">
        <f t="shared" si="8"/>
        <v>#N/A</v>
      </c>
      <c r="G172" t="str">
        <f>IF((ISERROR((VLOOKUP(B172,Calculation!C$2:C$1430,1,FALSE)))),"not entered","")</f>
        <v/>
      </c>
    </row>
    <row r="173" spans="2:7" x14ac:dyDescent="0.2">
      <c r="B173" s="66" t="s">
        <v>5</v>
      </c>
      <c r="C173" s="51" t="str">
        <f t="shared" si="6"/>
        <v xml:space="preserve"> </v>
      </c>
      <c r="D173" s="50" t="str">
        <f t="shared" si="7"/>
        <v xml:space="preserve"> </v>
      </c>
      <c r="E173" s="51">
        <v>1.1574074074074073E-5</v>
      </c>
      <c r="F173" s="52" t="e">
        <f t="shared" si="8"/>
        <v>#N/A</v>
      </c>
      <c r="G173" t="str">
        <f>IF((ISERROR((VLOOKUP(B173,Calculation!C$2:C$1430,1,FALSE)))),"not entered","")</f>
        <v/>
      </c>
    </row>
    <row r="174" spans="2:7" x14ac:dyDescent="0.2">
      <c r="B174" s="66" t="s">
        <v>5</v>
      </c>
      <c r="C174" s="51" t="str">
        <f t="shared" si="6"/>
        <v xml:space="preserve"> </v>
      </c>
      <c r="D174" s="50" t="str">
        <f t="shared" si="7"/>
        <v xml:space="preserve"> </v>
      </c>
      <c r="E174" s="51">
        <v>1.1574074074074073E-5</v>
      </c>
      <c r="F174" s="52" t="e">
        <f t="shared" si="8"/>
        <v>#N/A</v>
      </c>
      <c r="G174" t="str">
        <f>IF((ISERROR((VLOOKUP(B174,Calculation!C$2:C$1430,1,FALSE)))),"not entered","")</f>
        <v/>
      </c>
    </row>
    <row r="175" spans="2:7" x14ac:dyDescent="0.2">
      <c r="B175" s="66" t="s">
        <v>5</v>
      </c>
      <c r="C175" s="51" t="str">
        <f t="shared" si="6"/>
        <v xml:space="preserve"> </v>
      </c>
      <c r="D175" s="50" t="str">
        <f t="shared" si="7"/>
        <v xml:space="preserve"> </v>
      </c>
      <c r="E175" s="51">
        <v>1.1574074074074073E-5</v>
      </c>
      <c r="F175" s="52" t="e">
        <f t="shared" si="8"/>
        <v>#N/A</v>
      </c>
      <c r="G175" t="str">
        <f>IF((ISERROR((VLOOKUP(B175,Calculation!C$2:C$1430,1,FALSE)))),"not entered","")</f>
        <v/>
      </c>
    </row>
    <row r="176" spans="2:7" x14ac:dyDescent="0.2">
      <c r="B176" s="66" t="s">
        <v>5</v>
      </c>
      <c r="C176" s="51" t="str">
        <f t="shared" si="6"/>
        <v xml:space="preserve"> </v>
      </c>
      <c r="D176" s="50" t="str">
        <f t="shared" si="7"/>
        <v xml:space="preserve"> </v>
      </c>
      <c r="E176" s="51">
        <v>1.1574074074074073E-5</v>
      </c>
      <c r="F176" s="52" t="e">
        <f t="shared" si="8"/>
        <v>#N/A</v>
      </c>
      <c r="G176" t="str">
        <f>IF((ISERROR((VLOOKUP(B176,Calculation!C$2:C$1430,1,FALSE)))),"not entered","")</f>
        <v/>
      </c>
    </row>
    <row r="177" spans="2:7" x14ac:dyDescent="0.2">
      <c r="B177" s="66" t="s">
        <v>5</v>
      </c>
      <c r="C177" s="51" t="str">
        <f t="shared" si="6"/>
        <v xml:space="preserve"> </v>
      </c>
      <c r="D177" s="50" t="str">
        <f t="shared" si="7"/>
        <v xml:space="preserve"> </v>
      </c>
      <c r="E177" s="51">
        <v>1.1574074074074073E-5</v>
      </c>
      <c r="F177" s="52" t="e">
        <f t="shared" si="8"/>
        <v>#N/A</v>
      </c>
      <c r="G177" t="str">
        <f>IF((ISERROR((VLOOKUP(B177,Calculation!C$2:C$1430,1,FALSE)))),"not entered","")</f>
        <v/>
      </c>
    </row>
    <row r="178" spans="2:7" x14ac:dyDescent="0.2">
      <c r="B178" s="66" t="s">
        <v>5</v>
      </c>
      <c r="C178" s="51" t="str">
        <f t="shared" si="6"/>
        <v xml:space="preserve"> </v>
      </c>
      <c r="D178" s="50" t="str">
        <f t="shared" si="7"/>
        <v xml:space="preserve"> </v>
      </c>
      <c r="E178" s="51">
        <v>1.1574074074074073E-5</v>
      </c>
      <c r="F178" s="52" t="e">
        <f t="shared" si="8"/>
        <v>#N/A</v>
      </c>
      <c r="G178" t="str">
        <f>IF((ISERROR((VLOOKUP(B178,Calculation!C$2:C$1430,1,FALSE)))),"not entered","")</f>
        <v/>
      </c>
    </row>
    <row r="179" spans="2:7" x14ac:dyDescent="0.2">
      <c r="B179" s="66" t="s">
        <v>5</v>
      </c>
      <c r="C179" s="51" t="str">
        <f t="shared" si="6"/>
        <v xml:space="preserve"> </v>
      </c>
      <c r="D179" s="50" t="str">
        <f t="shared" si="7"/>
        <v xml:space="preserve"> </v>
      </c>
      <c r="E179" s="51">
        <v>1.1574074074074073E-5</v>
      </c>
      <c r="F179" s="52" t="e">
        <f t="shared" si="8"/>
        <v>#N/A</v>
      </c>
      <c r="G179" t="str">
        <f>IF((ISERROR((VLOOKUP(B179,Calculation!C$2:C$1430,1,FALSE)))),"not entered","")</f>
        <v/>
      </c>
    </row>
    <row r="180" spans="2:7" x14ac:dyDescent="0.2">
      <c r="B180" s="66" t="s">
        <v>5</v>
      </c>
      <c r="C180" s="51" t="str">
        <f t="shared" si="6"/>
        <v xml:space="preserve"> </v>
      </c>
      <c r="D180" s="50" t="str">
        <f t="shared" si="7"/>
        <v xml:space="preserve"> </v>
      </c>
      <c r="E180" s="51">
        <v>1.1574074074074073E-5</v>
      </c>
      <c r="F180" s="52" t="e">
        <f t="shared" si="8"/>
        <v>#N/A</v>
      </c>
      <c r="G180" t="str">
        <f>IF((ISERROR((VLOOKUP(B180,Calculation!C$2:C$1430,1,FALSE)))),"not entered","")</f>
        <v/>
      </c>
    </row>
    <row r="181" spans="2:7" x14ac:dyDescent="0.2">
      <c r="B181" s="66" t="s">
        <v>5</v>
      </c>
      <c r="C181" s="51" t="str">
        <f t="shared" si="6"/>
        <v xml:space="preserve"> </v>
      </c>
      <c r="D181" s="50" t="str">
        <f t="shared" si="7"/>
        <v xml:space="preserve"> </v>
      </c>
      <c r="E181" s="51">
        <v>1.1574074074074073E-5</v>
      </c>
      <c r="F181" s="52" t="e">
        <f t="shared" si="8"/>
        <v>#N/A</v>
      </c>
      <c r="G181" t="str">
        <f>IF((ISERROR((VLOOKUP(B181,Calculation!C$2:C$1430,1,FALSE)))),"not entered","")</f>
        <v/>
      </c>
    </row>
    <row r="182" spans="2:7" x14ac:dyDescent="0.2">
      <c r="B182" s="66" t="s">
        <v>5</v>
      </c>
      <c r="C182" s="51" t="str">
        <f t="shared" si="6"/>
        <v xml:space="preserve"> </v>
      </c>
      <c r="D182" s="50" t="str">
        <f t="shared" si="7"/>
        <v xml:space="preserve"> </v>
      </c>
      <c r="E182" s="51">
        <v>1.1574074074074073E-5</v>
      </c>
      <c r="F182" s="52" t="e">
        <f t="shared" si="8"/>
        <v>#N/A</v>
      </c>
      <c r="G182" t="str">
        <f>IF((ISERROR((VLOOKUP(B182,Calculation!C$2:C$1430,1,FALSE)))),"not entered","")</f>
        <v/>
      </c>
    </row>
    <row r="183" spans="2:7" x14ac:dyDescent="0.2">
      <c r="B183" s="66" t="s">
        <v>5</v>
      </c>
      <c r="C183" s="51" t="str">
        <f t="shared" si="6"/>
        <v xml:space="preserve"> </v>
      </c>
      <c r="D183" s="50" t="str">
        <f t="shared" si="7"/>
        <v xml:space="preserve"> </v>
      </c>
      <c r="E183" s="51">
        <v>1.1574074074074073E-5</v>
      </c>
      <c r="F183" s="52" t="e">
        <f t="shared" si="8"/>
        <v>#N/A</v>
      </c>
      <c r="G183" t="str">
        <f>IF((ISERROR((VLOOKUP(B183,Calculation!C$2:C$1430,1,FALSE)))),"not entered","")</f>
        <v/>
      </c>
    </row>
    <row r="184" spans="2:7" x14ac:dyDescent="0.2">
      <c r="B184" s="66" t="s">
        <v>5</v>
      </c>
      <c r="C184" s="51" t="str">
        <f t="shared" si="6"/>
        <v xml:space="preserve"> </v>
      </c>
      <c r="D184" s="50" t="str">
        <f t="shared" si="7"/>
        <v xml:space="preserve"> </v>
      </c>
      <c r="E184" s="51">
        <v>1.1574074074074073E-5</v>
      </c>
      <c r="F184" s="52" t="e">
        <f t="shared" si="8"/>
        <v>#N/A</v>
      </c>
      <c r="G184" t="str">
        <f>IF((ISERROR((VLOOKUP(B184,Calculation!C$2:C$1430,1,FALSE)))),"not entered","")</f>
        <v/>
      </c>
    </row>
    <row r="185" spans="2:7" x14ac:dyDescent="0.2">
      <c r="B185" s="66" t="s">
        <v>5</v>
      </c>
      <c r="C185" s="51" t="str">
        <f t="shared" si="6"/>
        <v xml:space="preserve"> </v>
      </c>
      <c r="D185" s="50" t="str">
        <f t="shared" si="7"/>
        <v xml:space="preserve"> </v>
      </c>
      <c r="E185" s="51">
        <v>1.1574074074074073E-5</v>
      </c>
      <c r="F185" s="52" t="e">
        <f t="shared" si="8"/>
        <v>#N/A</v>
      </c>
      <c r="G185" t="str">
        <f>IF((ISERROR((VLOOKUP(B185,Calculation!C$2:C$1430,1,FALSE)))),"not entered","")</f>
        <v/>
      </c>
    </row>
    <row r="186" spans="2:7" x14ac:dyDescent="0.2">
      <c r="B186" s="66" t="s">
        <v>5</v>
      </c>
      <c r="C186" s="51" t="str">
        <f t="shared" si="6"/>
        <v xml:space="preserve"> </v>
      </c>
      <c r="D186" s="50" t="str">
        <f t="shared" si="7"/>
        <v xml:space="preserve"> </v>
      </c>
      <c r="E186" s="51">
        <v>1.1574074074074073E-5</v>
      </c>
      <c r="F186" s="52" t="e">
        <f t="shared" si="8"/>
        <v>#N/A</v>
      </c>
      <c r="G186" t="str">
        <f>IF((ISERROR((VLOOKUP(B186,Calculation!C$2:C$1430,1,FALSE)))),"not entered","")</f>
        <v/>
      </c>
    </row>
    <row r="187" spans="2:7" x14ac:dyDescent="0.2">
      <c r="B187" s="66" t="s">
        <v>5</v>
      </c>
      <c r="C187" s="51" t="str">
        <f t="shared" si="6"/>
        <v xml:space="preserve"> </v>
      </c>
      <c r="D187" s="50" t="str">
        <f t="shared" si="7"/>
        <v xml:space="preserve"> </v>
      </c>
      <c r="E187" s="51">
        <v>1.1574074074074073E-5</v>
      </c>
      <c r="F187" s="52" t="e">
        <f t="shared" si="8"/>
        <v>#N/A</v>
      </c>
      <c r="G187" t="str">
        <f>IF((ISERROR((VLOOKUP(B187,Calculation!C$2:C$1430,1,FALSE)))),"not entered","")</f>
        <v/>
      </c>
    </row>
    <row r="188" spans="2:7" x14ac:dyDescent="0.2">
      <c r="B188" s="66" t="s">
        <v>5</v>
      </c>
      <c r="C188" s="51" t="str">
        <f t="shared" si="6"/>
        <v xml:space="preserve"> </v>
      </c>
      <c r="D188" s="50" t="str">
        <f t="shared" si="7"/>
        <v xml:space="preserve"> </v>
      </c>
      <c r="E188" s="51">
        <v>1.1574074074074073E-5</v>
      </c>
      <c r="F188" s="52" t="e">
        <f t="shared" si="8"/>
        <v>#N/A</v>
      </c>
      <c r="G188" t="str">
        <f>IF((ISERROR((VLOOKUP(B188,Calculation!C$2:C$1430,1,FALSE)))),"not entered","")</f>
        <v/>
      </c>
    </row>
    <row r="189" spans="2:7" x14ac:dyDescent="0.2">
      <c r="B189" s="66" t="s">
        <v>5</v>
      </c>
      <c r="C189" s="51" t="str">
        <f t="shared" ref="C189:C235" si="9">VLOOKUP(B189,name,3,FALSE)</f>
        <v xml:space="preserve"> </v>
      </c>
      <c r="D189" s="50" t="str">
        <f t="shared" ref="D189:D235" si="10">VLOOKUP(B189,name,2,FALSE)</f>
        <v xml:space="preserve"> </v>
      </c>
      <c r="E189" s="51">
        <v>1.1574074074074073E-5</v>
      </c>
      <c r="F189" s="52" t="e">
        <f t="shared" ref="F189:F235" si="11">(VLOOKUP(C189,C$4:E$5,3,FALSE))/(E189/10000)</f>
        <v>#N/A</v>
      </c>
      <c r="G189" t="str">
        <f>IF((ISERROR((VLOOKUP(B189,Calculation!C$2:C$1430,1,FALSE)))),"not entered","")</f>
        <v/>
      </c>
    </row>
    <row r="190" spans="2:7" x14ac:dyDescent="0.2">
      <c r="B190" s="66" t="s">
        <v>5</v>
      </c>
      <c r="C190" s="51" t="str">
        <f t="shared" si="9"/>
        <v xml:space="preserve"> </v>
      </c>
      <c r="D190" s="50" t="str">
        <f t="shared" si="10"/>
        <v xml:space="preserve"> </v>
      </c>
      <c r="E190" s="51">
        <v>1.1574074074074073E-5</v>
      </c>
      <c r="F190" s="52" t="e">
        <f t="shared" si="11"/>
        <v>#N/A</v>
      </c>
      <c r="G190" t="str">
        <f>IF((ISERROR((VLOOKUP(B190,Calculation!C$2:C$1430,1,FALSE)))),"not entered","")</f>
        <v/>
      </c>
    </row>
    <row r="191" spans="2:7" x14ac:dyDescent="0.2">
      <c r="B191" s="66" t="s">
        <v>5</v>
      </c>
      <c r="C191" s="51" t="str">
        <f t="shared" si="9"/>
        <v xml:space="preserve"> </v>
      </c>
      <c r="D191" s="50" t="str">
        <f t="shared" si="10"/>
        <v xml:space="preserve"> </v>
      </c>
      <c r="E191" s="51">
        <v>1.1574074074074073E-5</v>
      </c>
      <c r="F191" s="52" t="e">
        <f t="shared" si="11"/>
        <v>#N/A</v>
      </c>
      <c r="G191" t="str">
        <f>IF((ISERROR((VLOOKUP(B191,Calculation!C$2:C$1430,1,FALSE)))),"not entered","")</f>
        <v/>
      </c>
    </row>
    <row r="192" spans="2:7" x14ac:dyDescent="0.2">
      <c r="B192" s="66" t="s">
        <v>5</v>
      </c>
      <c r="C192" s="51" t="str">
        <f t="shared" si="9"/>
        <v xml:space="preserve"> </v>
      </c>
      <c r="D192" s="50" t="str">
        <f t="shared" si="10"/>
        <v xml:space="preserve"> </v>
      </c>
      <c r="E192" s="51">
        <v>1.1574074074074073E-5</v>
      </c>
      <c r="F192" s="52" t="e">
        <f t="shared" si="11"/>
        <v>#N/A</v>
      </c>
      <c r="G192" t="str">
        <f>IF((ISERROR((VLOOKUP(B192,Calculation!C$2:C$1430,1,FALSE)))),"not entered","")</f>
        <v/>
      </c>
    </row>
    <row r="193" spans="2:7" x14ac:dyDescent="0.2">
      <c r="B193" s="66" t="s">
        <v>5</v>
      </c>
      <c r="C193" s="51" t="str">
        <f t="shared" si="9"/>
        <v xml:space="preserve"> </v>
      </c>
      <c r="D193" s="50" t="str">
        <f t="shared" si="10"/>
        <v xml:space="preserve"> </v>
      </c>
      <c r="E193" s="51">
        <v>1.1574074074074073E-5</v>
      </c>
      <c r="F193" s="52" t="e">
        <f t="shared" si="11"/>
        <v>#N/A</v>
      </c>
      <c r="G193" t="str">
        <f>IF((ISERROR((VLOOKUP(B193,Calculation!C$2:C$1430,1,FALSE)))),"not entered","")</f>
        <v/>
      </c>
    </row>
    <row r="194" spans="2:7" x14ac:dyDescent="0.2">
      <c r="B194" s="66" t="s">
        <v>5</v>
      </c>
      <c r="C194" s="51" t="str">
        <f t="shared" si="9"/>
        <v xml:space="preserve"> </v>
      </c>
      <c r="D194" s="50" t="str">
        <f t="shared" si="10"/>
        <v xml:space="preserve"> </v>
      </c>
      <c r="E194" s="51">
        <v>1.1574074074074073E-5</v>
      </c>
      <c r="F194" s="52" t="e">
        <f t="shared" si="11"/>
        <v>#N/A</v>
      </c>
      <c r="G194" t="str">
        <f>IF((ISERROR((VLOOKUP(B194,Calculation!C$2:C$1430,1,FALSE)))),"not entered","")</f>
        <v/>
      </c>
    </row>
    <row r="195" spans="2:7" x14ac:dyDescent="0.2">
      <c r="B195" s="66" t="s">
        <v>5</v>
      </c>
      <c r="C195" s="51" t="str">
        <f t="shared" si="9"/>
        <v xml:space="preserve"> </v>
      </c>
      <c r="D195" s="50" t="str">
        <f t="shared" si="10"/>
        <v xml:space="preserve"> </v>
      </c>
      <c r="E195" s="51">
        <v>1.1574074074074073E-5</v>
      </c>
      <c r="F195" s="52" t="e">
        <f t="shared" si="11"/>
        <v>#N/A</v>
      </c>
      <c r="G195" t="str">
        <f>IF((ISERROR((VLOOKUP(B195,Calculation!C$2:C$1430,1,FALSE)))),"not entered","")</f>
        <v/>
      </c>
    </row>
    <row r="196" spans="2:7" x14ac:dyDescent="0.2">
      <c r="B196" s="66" t="s">
        <v>5</v>
      </c>
      <c r="C196" s="51" t="str">
        <f t="shared" si="9"/>
        <v xml:space="preserve"> </v>
      </c>
      <c r="D196" s="50" t="str">
        <f t="shared" si="10"/>
        <v xml:space="preserve"> </v>
      </c>
      <c r="E196" s="51">
        <v>1.1574074074074073E-5</v>
      </c>
      <c r="F196" s="52" t="e">
        <f t="shared" si="11"/>
        <v>#N/A</v>
      </c>
      <c r="G196" t="str">
        <f>IF((ISERROR((VLOOKUP(B196,Calculation!C$2:C$1430,1,FALSE)))),"not entered","")</f>
        <v/>
      </c>
    </row>
    <row r="197" spans="2:7" x14ac:dyDescent="0.2">
      <c r="B197" s="66" t="s">
        <v>5</v>
      </c>
      <c r="C197" s="51" t="str">
        <f t="shared" si="9"/>
        <v xml:space="preserve"> </v>
      </c>
      <c r="D197" s="50" t="str">
        <f t="shared" si="10"/>
        <v xml:space="preserve"> </v>
      </c>
      <c r="E197" s="51">
        <v>1.1574074074074073E-5</v>
      </c>
      <c r="F197" s="52" t="e">
        <f t="shared" si="11"/>
        <v>#N/A</v>
      </c>
      <c r="G197" t="str">
        <f>IF((ISERROR((VLOOKUP(B197,Calculation!C$2:C$1430,1,FALSE)))),"not entered","")</f>
        <v/>
      </c>
    </row>
    <row r="198" spans="2:7" x14ac:dyDescent="0.2">
      <c r="B198" s="66" t="s">
        <v>5</v>
      </c>
      <c r="C198" s="51" t="str">
        <f t="shared" si="9"/>
        <v xml:space="preserve"> </v>
      </c>
      <c r="D198" s="50" t="str">
        <f t="shared" si="10"/>
        <v xml:space="preserve"> </v>
      </c>
      <c r="E198" s="51">
        <v>1.1574074074074073E-5</v>
      </c>
      <c r="F198" s="52" t="e">
        <f t="shared" si="11"/>
        <v>#N/A</v>
      </c>
      <c r="G198" t="str">
        <f>IF((ISERROR((VLOOKUP(B198,Calculation!C$2:C$1430,1,FALSE)))),"not entered","")</f>
        <v/>
      </c>
    </row>
    <row r="199" spans="2:7" x14ac:dyDescent="0.2">
      <c r="B199" s="66" t="s">
        <v>5</v>
      </c>
      <c r="C199" s="51" t="str">
        <f t="shared" si="9"/>
        <v xml:space="preserve"> </v>
      </c>
      <c r="D199" s="50" t="str">
        <f t="shared" si="10"/>
        <v xml:space="preserve"> </v>
      </c>
      <c r="E199" s="51">
        <v>1.1574074074074073E-5</v>
      </c>
      <c r="F199" s="52" t="e">
        <f t="shared" si="11"/>
        <v>#N/A</v>
      </c>
      <c r="G199" t="str">
        <f>IF((ISERROR((VLOOKUP(B199,Calculation!C$2:C$1430,1,FALSE)))),"not entered","")</f>
        <v/>
      </c>
    </row>
    <row r="200" spans="2:7" x14ac:dyDescent="0.2">
      <c r="B200" s="66" t="s">
        <v>5</v>
      </c>
      <c r="C200" s="51" t="str">
        <f t="shared" si="9"/>
        <v xml:space="preserve"> </v>
      </c>
      <c r="D200" s="50" t="str">
        <f t="shared" si="10"/>
        <v xml:space="preserve"> </v>
      </c>
      <c r="E200" s="51">
        <v>1.1574074074074073E-5</v>
      </c>
      <c r="F200" s="52" t="e">
        <f t="shared" si="11"/>
        <v>#N/A</v>
      </c>
      <c r="G200" t="str">
        <f>IF((ISERROR((VLOOKUP(B200,Calculation!C$2:C$1430,1,FALSE)))),"not entered","")</f>
        <v/>
      </c>
    </row>
    <row r="201" spans="2:7" x14ac:dyDescent="0.2">
      <c r="B201" s="66" t="s">
        <v>5</v>
      </c>
      <c r="C201" s="51" t="str">
        <f t="shared" si="9"/>
        <v xml:space="preserve"> </v>
      </c>
      <c r="D201" s="50" t="str">
        <f t="shared" si="10"/>
        <v xml:space="preserve"> </v>
      </c>
      <c r="E201" s="51">
        <v>1.1574074074074073E-5</v>
      </c>
      <c r="F201" s="52" t="e">
        <f t="shared" si="11"/>
        <v>#N/A</v>
      </c>
      <c r="G201" t="str">
        <f>IF((ISERROR((VLOOKUP(B201,Calculation!C$2:C$1430,1,FALSE)))),"not entered","")</f>
        <v/>
      </c>
    </row>
    <row r="202" spans="2:7" x14ac:dyDescent="0.2">
      <c r="B202" s="66" t="s">
        <v>5</v>
      </c>
      <c r="C202" s="51" t="str">
        <f t="shared" si="9"/>
        <v xml:space="preserve"> </v>
      </c>
      <c r="D202" s="50" t="str">
        <f t="shared" si="10"/>
        <v xml:space="preserve"> </v>
      </c>
      <c r="E202" s="51">
        <v>1.1574074074074073E-5</v>
      </c>
      <c r="F202" s="52" t="e">
        <f t="shared" si="11"/>
        <v>#N/A</v>
      </c>
      <c r="G202" t="str">
        <f>IF((ISERROR((VLOOKUP(B202,Calculation!C$2:C$1430,1,FALSE)))),"not entered","")</f>
        <v/>
      </c>
    </row>
    <row r="203" spans="2:7" x14ac:dyDescent="0.2">
      <c r="B203" s="66" t="s">
        <v>5</v>
      </c>
      <c r="C203" s="51" t="str">
        <f t="shared" si="9"/>
        <v xml:space="preserve"> </v>
      </c>
      <c r="D203" s="50" t="str">
        <f t="shared" si="10"/>
        <v xml:space="preserve"> </v>
      </c>
      <c r="E203" s="51">
        <v>1.1574074074074073E-5</v>
      </c>
      <c r="F203" s="52" t="e">
        <f t="shared" si="11"/>
        <v>#N/A</v>
      </c>
      <c r="G203" t="str">
        <f>IF((ISERROR((VLOOKUP(B203,Calculation!C$2:C$1430,1,FALSE)))),"not entered","")</f>
        <v/>
      </c>
    </row>
    <row r="204" spans="2:7" x14ac:dyDescent="0.2">
      <c r="B204" s="66" t="s">
        <v>5</v>
      </c>
      <c r="C204" s="51" t="str">
        <f t="shared" si="9"/>
        <v xml:space="preserve"> </v>
      </c>
      <c r="D204" s="50" t="str">
        <f t="shared" si="10"/>
        <v xml:space="preserve"> </v>
      </c>
      <c r="E204" s="51">
        <v>1.1574074074074073E-5</v>
      </c>
      <c r="F204" s="52" t="e">
        <f t="shared" si="11"/>
        <v>#N/A</v>
      </c>
      <c r="G204" t="str">
        <f>IF((ISERROR((VLOOKUP(B204,Calculation!C$2:C$1430,1,FALSE)))),"not entered","")</f>
        <v/>
      </c>
    </row>
    <row r="205" spans="2:7" x14ac:dyDescent="0.2">
      <c r="B205" s="66" t="s">
        <v>5</v>
      </c>
      <c r="C205" s="51" t="str">
        <f t="shared" si="9"/>
        <v xml:space="preserve"> </v>
      </c>
      <c r="D205" s="50" t="str">
        <f t="shared" si="10"/>
        <v xml:space="preserve"> </v>
      </c>
      <c r="E205" s="51">
        <v>1.1574074074074073E-5</v>
      </c>
      <c r="F205" s="52" t="e">
        <f t="shared" si="11"/>
        <v>#N/A</v>
      </c>
      <c r="G205" t="str">
        <f>IF((ISERROR((VLOOKUP(B205,Calculation!C$2:C$1430,1,FALSE)))),"not entered","")</f>
        <v/>
      </c>
    </row>
    <row r="206" spans="2:7" x14ac:dyDescent="0.2">
      <c r="B206" s="66" t="s">
        <v>5</v>
      </c>
      <c r="C206" s="51" t="str">
        <f t="shared" si="9"/>
        <v xml:space="preserve"> </v>
      </c>
      <c r="D206" s="50" t="str">
        <f t="shared" si="10"/>
        <v xml:space="preserve"> </v>
      </c>
      <c r="E206" s="51">
        <v>1.1574074074074073E-5</v>
      </c>
      <c r="F206" s="52" t="e">
        <f t="shared" si="11"/>
        <v>#N/A</v>
      </c>
      <c r="G206" t="str">
        <f>IF((ISERROR((VLOOKUP(B206,Calculation!C$2:C$1430,1,FALSE)))),"not entered","")</f>
        <v/>
      </c>
    </row>
    <row r="207" spans="2:7" x14ac:dyDescent="0.2">
      <c r="B207" s="66" t="s">
        <v>5</v>
      </c>
      <c r="C207" s="51" t="str">
        <f t="shared" si="9"/>
        <v xml:space="preserve"> </v>
      </c>
      <c r="D207" s="50" t="str">
        <f t="shared" si="10"/>
        <v xml:space="preserve"> </v>
      </c>
      <c r="E207" s="51">
        <v>1.1574074074074073E-5</v>
      </c>
      <c r="F207" s="52" t="e">
        <f t="shared" si="11"/>
        <v>#N/A</v>
      </c>
      <c r="G207" t="str">
        <f>IF((ISERROR((VLOOKUP(B207,Calculation!C$2:C$1430,1,FALSE)))),"not entered","")</f>
        <v/>
      </c>
    </row>
    <row r="208" spans="2:7" x14ac:dyDescent="0.2">
      <c r="B208" s="66" t="s">
        <v>5</v>
      </c>
      <c r="C208" s="51" t="str">
        <f t="shared" si="9"/>
        <v xml:space="preserve"> </v>
      </c>
      <c r="D208" s="50" t="str">
        <f t="shared" si="10"/>
        <v xml:space="preserve"> </v>
      </c>
      <c r="E208" s="51">
        <v>1.1574074074074073E-5</v>
      </c>
      <c r="F208" s="52" t="e">
        <f t="shared" si="11"/>
        <v>#N/A</v>
      </c>
      <c r="G208" t="str">
        <f>IF((ISERROR((VLOOKUP(B208,Calculation!C$2:C$1430,1,FALSE)))),"not entered","")</f>
        <v/>
      </c>
    </row>
    <row r="209" spans="2:7" x14ac:dyDescent="0.2">
      <c r="B209" s="66" t="s">
        <v>5</v>
      </c>
      <c r="C209" s="51" t="str">
        <f t="shared" si="9"/>
        <v xml:space="preserve"> </v>
      </c>
      <c r="D209" s="50" t="str">
        <f t="shared" si="10"/>
        <v xml:space="preserve"> </v>
      </c>
      <c r="E209" s="51">
        <v>1.1574074074074073E-5</v>
      </c>
      <c r="F209" s="52" t="e">
        <f t="shared" si="11"/>
        <v>#N/A</v>
      </c>
      <c r="G209" t="str">
        <f>IF((ISERROR((VLOOKUP(B209,Calculation!C$2:C$1430,1,FALSE)))),"not entered","")</f>
        <v/>
      </c>
    </row>
    <row r="210" spans="2:7" x14ac:dyDescent="0.2">
      <c r="B210" s="66" t="s">
        <v>5</v>
      </c>
      <c r="C210" s="51" t="str">
        <f t="shared" si="9"/>
        <v xml:space="preserve"> </v>
      </c>
      <c r="D210" s="50" t="str">
        <f t="shared" si="10"/>
        <v xml:space="preserve"> </v>
      </c>
      <c r="E210" s="51">
        <v>1.1574074074074073E-5</v>
      </c>
      <c r="F210" s="52" t="e">
        <f t="shared" si="11"/>
        <v>#N/A</v>
      </c>
      <c r="G210" t="str">
        <f>IF((ISERROR((VLOOKUP(B210,Calculation!C$2:C$1430,1,FALSE)))),"not entered","")</f>
        <v/>
      </c>
    </row>
    <row r="211" spans="2:7" x14ac:dyDescent="0.2">
      <c r="B211" s="66" t="s">
        <v>5</v>
      </c>
      <c r="C211" s="51" t="str">
        <f t="shared" si="9"/>
        <v xml:space="preserve"> </v>
      </c>
      <c r="D211" s="50" t="str">
        <f t="shared" si="10"/>
        <v xml:space="preserve"> </v>
      </c>
      <c r="E211" s="51">
        <v>1.1574074074074073E-5</v>
      </c>
      <c r="F211" s="52" t="e">
        <f t="shared" si="11"/>
        <v>#N/A</v>
      </c>
      <c r="G211" t="str">
        <f>IF((ISERROR((VLOOKUP(B211,Calculation!C$2:C$1430,1,FALSE)))),"not entered","")</f>
        <v/>
      </c>
    </row>
    <row r="212" spans="2:7" x14ac:dyDescent="0.2">
      <c r="B212" s="66" t="s">
        <v>5</v>
      </c>
      <c r="C212" s="51" t="str">
        <f t="shared" si="9"/>
        <v xml:space="preserve"> </v>
      </c>
      <c r="D212" s="50" t="str">
        <f t="shared" si="10"/>
        <v xml:space="preserve"> </v>
      </c>
      <c r="E212" s="51">
        <v>1.1574074074074073E-5</v>
      </c>
      <c r="F212" s="52" t="e">
        <f t="shared" si="11"/>
        <v>#N/A</v>
      </c>
      <c r="G212" t="str">
        <f>IF((ISERROR((VLOOKUP(B212,Calculation!C$2:C$1430,1,FALSE)))),"not entered","")</f>
        <v/>
      </c>
    </row>
    <row r="213" spans="2:7" x14ac:dyDescent="0.2">
      <c r="B213" s="66" t="s">
        <v>5</v>
      </c>
      <c r="C213" s="51" t="str">
        <f t="shared" si="9"/>
        <v xml:space="preserve"> </v>
      </c>
      <c r="D213" s="50" t="str">
        <f t="shared" si="10"/>
        <v xml:space="preserve"> </v>
      </c>
      <c r="E213" s="51">
        <v>1.1574074074074073E-5</v>
      </c>
      <c r="F213" s="52" t="e">
        <f t="shared" si="11"/>
        <v>#N/A</v>
      </c>
      <c r="G213" t="str">
        <f>IF((ISERROR((VLOOKUP(B213,Calculation!C$2:C$1430,1,FALSE)))),"not entered","")</f>
        <v/>
      </c>
    </row>
    <row r="214" spans="2:7" x14ac:dyDescent="0.2">
      <c r="B214" s="66" t="s">
        <v>5</v>
      </c>
      <c r="C214" s="51" t="str">
        <f t="shared" si="9"/>
        <v xml:space="preserve"> </v>
      </c>
      <c r="D214" s="50" t="str">
        <f t="shared" si="10"/>
        <v xml:space="preserve"> </v>
      </c>
      <c r="E214" s="51">
        <v>1.1574074074074073E-5</v>
      </c>
      <c r="F214" s="52" t="e">
        <f t="shared" si="11"/>
        <v>#N/A</v>
      </c>
      <c r="G214" t="str">
        <f>IF((ISERROR((VLOOKUP(B214,Calculation!C$2:C$1430,1,FALSE)))),"not entered","")</f>
        <v/>
      </c>
    </row>
    <row r="215" spans="2:7" x14ac:dyDescent="0.2">
      <c r="B215" s="66" t="s">
        <v>5</v>
      </c>
      <c r="C215" s="51" t="str">
        <f t="shared" si="9"/>
        <v xml:space="preserve"> </v>
      </c>
      <c r="D215" s="50" t="str">
        <f t="shared" si="10"/>
        <v xml:space="preserve"> </v>
      </c>
      <c r="E215" s="51">
        <v>1.1574074074074073E-5</v>
      </c>
      <c r="F215" s="52" t="e">
        <f t="shared" si="11"/>
        <v>#N/A</v>
      </c>
      <c r="G215" t="str">
        <f>IF((ISERROR((VLOOKUP(B215,Calculation!C$2:C$1430,1,FALSE)))),"not entered","")</f>
        <v/>
      </c>
    </row>
    <row r="216" spans="2:7" x14ac:dyDescent="0.2">
      <c r="B216" s="66" t="s">
        <v>5</v>
      </c>
      <c r="C216" s="51" t="str">
        <f t="shared" si="9"/>
        <v xml:space="preserve"> </v>
      </c>
      <c r="D216" s="50" t="str">
        <f t="shared" si="10"/>
        <v xml:space="preserve"> </v>
      </c>
      <c r="E216" s="51">
        <v>1.1574074074074073E-5</v>
      </c>
      <c r="F216" s="52" t="e">
        <f t="shared" si="11"/>
        <v>#N/A</v>
      </c>
      <c r="G216" t="str">
        <f>IF((ISERROR((VLOOKUP(B216,Calculation!C$2:C$1430,1,FALSE)))),"not entered","")</f>
        <v/>
      </c>
    </row>
    <row r="217" spans="2:7" x14ac:dyDescent="0.2">
      <c r="B217" s="66" t="s">
        <v>5</v>
      </c>
      <c r="C217" s="51" t="str">
        <f t="shared" si="9"/>
        <v xml:space="preserve"> </v>
      </c>
      <c r="D217" s="50" t="str">
        <f t="shared" si="10"/>
        <v xml:space="preserve"> </v>
      </c>
      <c r="E217" s="51">
        <v>1.1574074074074073E-5</v>
      </c>
      <c r="F217" s="52" t="e">
        <f t="shared" si="11"/>
        <v>#N/A</v>
      </c>
      <c r="G217" t="str">
        <f>IF((ISERROR((VLOOKUP(B217,Calculation!C$2:C$1430,1,FALSE)))),"not entered","")</f>
        <v/>
      </c>
    </row>
    <row r="218" spans="2:7" x14ac:dyDescent="0.2">
      <c r="B218" s="66" t="s">
        <v>5</v>
      </c>
      <c r="C218" s="51" t="str">
        <f t="shared" si="9"/>
        <v xml:space="preserve"> </v>
      </c>
      <c r="D218" s="50" t="str">
        <f t="shared" si="10"/>
        <v xml:space="preserve"> </v>
      </c>
      <c r="E218" s="51">
        <v>1.1574074074074073E-5</v>
      </c>
      <c r="F218" s="52" t="e">
        <f t="shared" si="11"/>
        <v>#N/A</v>
      </c>
      <c r="G218" t="str">
        <f>IF((ISERROR((VLOOKUP(B218,Calculation!C$2:C$1430,1,FALSE)))),"not entered","")</f>
        <v/>
      </c>
    </row>
    <row r="219" spans="2:7" x14ac:dyDescent="0.2">
      <c r="B219" s="66" t="s">
        <v>5</v>
      </c>
      <c r="C219" s="51" t="str">
        <f t="shared" si="9"/>
        <v xml:space="preserve"> </v>
      </c>
      <c r="D219" s="50" t="str">
        <f t="shared" si="10"/>
        <v xml:space="preserve"> </v>
      </c>
      <c r="E219" s="51">
        <v>1.1574074074074073E-5</v>
      </c>
      <c r="F219" s="52" t="e">
        <f t="shared" si="11"/>
        <v>#N/A</v>
      </c>
      <c r="G219" t="str">
        <f>IF((ISERROR((VLOOKUP(B219,Calculation!C$2:C$1430,1,FALSE)))),"not entered","")</f>
        <v/>
      </c>
    </row>
    <row r="220" spans="2:7" x14ac:dyDescent="0.2">
      <c r="B220" s="66" t="s">
        <v>5</v>
      </c>
      <c r="C220" s="51" t="str">
        <f t="shared" si="9"/>
        <v xml:space="preserve"> </v>
      </c>
      <c r="D220" s="50" t="str">
        <f t="shared" si="10"/>
        <v xml:space="preserve"> </v>
      </c>
      <c r="E220" s="51">
        <v>1.1574074074074073E-5</v>
      </c>
      <c r="F220" s="52" t="e">
        <f t="shared" si="11"/>
        <v>#N/A</v>
      </c>
      <c r="G220" t="str">
        <f>IF((ISERROR((VLOOKUP(B220,Calculation!C$2:C$1430,1,FALSE)))),"not entered","")</f>
        <v/>
      </c>
    </row>
    <row r="221" spans="2:7" x14ac:dyDescent="0.2">
      <c r="B221" s="66" t="s">
        <v>5</v>
      </c>
      <c r="C221" s="51" t="str">
        <f t="shared" si="9"/>
        <v xml:space="preserve"> </v>
      </c>
      <c r="D221" s="50" t="str">
        <f t="shared" si="10"/>
        <v xml:space="preserve"> </v>
      </c>
      <c r="E221" s="51">
        <v>1.1574074074074073E-5</v>
      </c>
      <c r="F221" s="52" t="e">
        <f t="shared" si="11"/>
        <v>#N/A</v>
      </c>
      <c r="G221" t="str">
        <f>IF((ISERROR((VLOOKUP(B221,Calculation!C$2:C$1430,1,FALSE)))),"not entered","")</f>
        <v/>
      </c>
    </row>
    <row r="222" spans="2:7" x14ac:dyDescent="0.2">
      <c r="B222" s="66" t="s">
        <v>5</v>
      </c>
      <c r="C222" s="51" t="str">
        <f t="shared" si="9"/>
        <v xml:space="preserve"> </v>
      </c>
      <c r="D222" s="50" t="str">
        <f t="shared" si="10"/>
        <v xml:space="preserve"> </v>
      </c>
      <c r="E222" s="51">
        <v>1.1574074074074073E-5</v>
      </c>
      <c r="F222" s="52" t="e">
        <f t="shared" si="11"/>
        <v>#N/A</v>
      </c>
      <c r="G222" t="str">
        <f>IF((ISERROR((VLOOKUP(B222,Calculation!C$2:C$1430,1,FALSE)))),"not entered","")</f>
        <v/>
      </c>
    </row>
    <row r="223" spans="2:7" x14ac:dyDescent="0.2">
      <c r="B223" s="66" t="s">
        <v>5</v>
      </c>
      <c r="C223" s="51" t="str">
        <f t="shared" si="9"/>
        <v xml:space="preserve"> </v>
      </c>
      <c r="D223" s="50" t="str">
        <f t="shared" si="10"/>
        <v xml:space="preserve"> </v>
      </c>
      <c r="E223" s="51">
        <v>1.1574074074074073E-5</v>
      </c>
      <c r="F223" s="52" t="e">
        <f t="shared" si="11"/>
        <v>#N/A</v>
      </c>
      <c r="G223" t="str">
        <f>IF((ISERROR((VLOOKUP(B223,Calculation!C$2:C$1430,1,FALSE)))),"not entered","")</f>
        <v/>
      </c>
    </row>
    <row r="224" spans="2:7" x14ac:dyDescent="0.2">
      <c r="B224" s="66" t="s">
        <v>5</v>
      </c>
      <c r="C224" s="51" t="str">
        <f t="shared" si="9"/>
        <v xml:space="preserve"> </v>
      </c>
      <c r="D224" s="50" t="str">
        <f t="shared" si="10"/>
        <v xml:space="preserve"> </v>
      </c>
      <c r="E224" s="51">
        <v>1.1574074074074073E-5</v>
      </c>
      <c r="F224" s="52" t="e">
        <f t="shared" si="11"/>
        <v>#N/A</v>
      </c>
      <c r="G224" t="str">
        <f>IF((ISERROR((VLOOKUP(B224,Calculation!C$2:C$1430,1,FALSE)))),"not entered","")</f>
        <v/>
      </c>
    </row>
    <row r="225" spans="2:7" x14ac:dyDescent="0.2">
      <c r="B225" s="66" t="s">
        <v>5</v>
      </c>
      <c r="C225" s="51" t="str">
        <f t="shared" si="9"/>
        <v xml:space="preserve"> </v>
      </c>
      <c r="D225" s="50" t="str">
        <f t="shared" si="10"/>
        <v xml:space="preserve"> </v>
      </c>
      <c r="E225" s="51">
        <v>1.1574074074074073E-5</v>
      </c>
      <c r="F225" s="52" t="e">
        <f t="shared" si="11"/>
        <v>#N/A</v>
      </c>
      <c r="G225" t="str">
        <f>IF((ISERROR((VLOOKUP(B225,Calculation!C$2:C$1430,1,FALSE)))),"not entered","")</f>
        <v/>
      </c>
    </row>
    <row r="226" spans="2:7" x14ac:dyDescent="0.2">
      <c r="B226" s="66" t="s">
        <v>5</v>
      </c>
      <c r="C226" s="51" t="str">
        <f t="shared" si="9"/>
        <v xml:space="preserve"> </v>
      </c>
      <c r="D226" s="50" t="str">
        <f t="shared" si="10"/>
        <v xml:space="preserve"> </v>
      </c>
      <c r="E226" s="51">
        <v>1.1574074074074073E-5</v>
      </c>
      <c r="F226" s="52" t="e">
        <f t="shared" si="11"/>
        <v>#N/A</v>
      </c>
      <c r="G226" t="str">
        <f>IF((ISERROR((VLOOKUP(B226,Calculation!C$2:C$1430,1,FALSE)))),"not entered","")</f>
        <v/>
      </c>
    </row>
    <row r="227" spans="2:7" x14ac:dyDescent="0.2">
      <c r="B227" s="66" t="s">
        <v>5</v>
      </c>
      <c r="C227" s="51" t="str">
        <f t="shared" si="9"/>
        <v xml:space="preserve"> </v>
      </c>
      <c r="D227" s="50" t="str">
        <f t="shared" si="10"/>
        <v xml:space="preserve"> </v>
      </c>
      <c r="E227" s="51">
        <v>1.1574074074074073E-5</v>
      </c>
      <c r="F227" s="52" t="e">
        <f t="shared" si="11"/>
        <v>#N/A</v>
      </c>
      <c r="G227" t="str">
        <f>IF((ISERROR((VLOOKUP(B227,Calculation!C$2:C$1430,1,FALSE)))),"not entered","")</f>
        <v/>
      </c>
    </row>
    <row r="228" spans="2:7" x14ac:dyDescent="0.2">
      <c r="B228" s="66" t="s">
        <v>5</v>
      </c>
      <c r="C228" s="51" t="str">
        <f t="shared" si="9"/>
        <v xml:space="preserve"> </v>
      </c>
      <c r="D228" s="50" t="str">
        <f t="shared" si="10"/>
        <v xml:space="preserve"> </v>
      </c>
      <c r="E228" s="51">
        <v>1.1574074074074073E-5</v>
      </c>
      <c r="F228" s="52" t="e">
        <f t="shared" si="11"/>
        <v>#N/A</v>
      </c>
      <c r="G228" t="str">
        <f>IF((ISERROR((VLOOKUP(B228,Calculation!C$2:C$1430,1,FALSE)))),"not entered","")</f>
        <v/>
      </c>
    </row>
    <row r="229" spans="2:7" x14ac:dyDescent="0.2">
      <c r="B229" s="66" t="s">
        <v>5</v>
      </c>
      <c r="C229" s="51" t="str">
        <f t="shared" si="9"/>
        <v xml:space="preserve"> </v>
      </c>
      <c r="D229" s="50" t="str">
        <f t="shared" si="10"/>
        <v xml:space="preserve"> </v>
      </c>
      <c r="E229" s="51">
        <v>1.1574074074074073E-5</v>
      </c>
      <c r="F229" s="52" t="e">
        <f t="shared" si="11"/>
        <v>#N/A</v>
      </c>
      <c r="G229" t="str">
        <f>IF((ISERROR((VLOOKUP(B229,Calculation!C$2:C$1430,1,FALSE)))),"not entered","")</f>
        <v/>
      </c>
    </row>
    <row r="230" spans="2:7" x14ac:dyDescent="0.2">
      <c r="B230" s="66" t="s">
        <v>5</v>
      </c>
      <c r="C230" s="51" t="str">
        <f t="shared" si="9"/>
        <v xml:space="preserve"> </v>
      </c>
      <c r="D230" s="50" t="str">
        <f t="shared" si="10"/>
        <v xml:space="preserve"> </v>
      </c>
      <c r="E230" s="51">
        <v>1.1574074074074073E-5</v>
      </c>
      <c r="F230" s="52" t="e">
        <f t="shared" si="11"/>
        <v>#N/A</v>
      </c>
      <c r="G230" t="str">
        <f>IF((ISERROR((VLOOKUP(B230,Calculation!C$2:C$1430,1,FALSE)))),"not entered","")</f>
        <v/>
      </c>
    </row>
    <row r="231" spans="2:7" x14ac:dyDescent="0.2">
      <c r="B231" s="66" t="s">
        <v>5</v>
      </c>
      <c r="C231" s="51" t="str">
        <f t="shared" si="9"/>
        <v xml:space="preserve"> </v>
      </c>
      <c r="D231" s="50" t="str">
        <f t="shared" si="10"/>
        <v xml:space="preserve"> </v>
      </c>
      <c r="E231" s="51">
        <v>1.1574074074074073E-5</v>
      </c>
      <c r="F231" s="52" t="e">
        <f t="shared" si="11"/>
        <v>#N/A</v>
      </c>
      <c r="G231" t="str">
        <f>IF((ISERROR((VLOOKUP(B231,Calculation!C$2:C$1430,1,FALSE)))),"not entered","")</f>
        <v/>
      </c>
    </row>
    <row r="232" spans="2:7" x14ac:dyDescent="0.2">
      <c r="B232" s="66" t="s">
        <v>5</v>
      </c>
      <c r="C232" s="51" t="str">
        <f t="shared" si="9"/>
        <v xml:space="preserve"> </v>
      </c>
      <c r="D232" s="50" t="str">
        <f t="shared" si="10"/>
        <v xml:space="preserve"> </v>
      </c>
      <c r="E232" s="51">
        <v>1.1574074074074073E-5</v>
      </c>
      <c r="F232" s="52" t="e">
        <f t="shared" si="11"/>
        <v>#N/A</v>
      </c>
      <c r="G232" t="str">
        <f>IF((ISERROR((VLOOKUP(B232,Calculation!C$2:C$1430,1,FALSE)))),"not entered","")</f>
        <v/>
      </c>
    </row>
    <row r="233" spans="2:7" x14ac:dyDescent="0.2">
      <c r="B233" s="66" t="s">
        <v>5</v>
      </c>
      <c r="C233" s="51" t="str">
        <f t="shared" si="9"/>
        <v xml:space="preserve"> </v>
      </c>
      <c r="D233" s="50" t="str">
        <f t="shared" si="10"/>
        <v xml:space="preserve"> </v>
      </c>
      <c r="E233" s="51">
        <v>1.1574074074074073E-5</v>
      </c>
      <c r="F233" s="52" t="e">
        <f t="shared" si="11"/>
        <v>#N/A</v>
      </c>
      <c r="G233" t="str">
        <f>IF((ISERROR((VLOOKUP(B233,Calculation!C$2:C$1430,1,FALSE)))),"not entered","")</f>
        <v/>
      </c>
    </row>
    <row r="234" spans="2:7" x14ac:dyDescent="0.2">
      <c r="B234" s="66" t="s">
        <v>5</v>
      </c>
      <c r="C234" s="51" t="str">
        <f t="shared" si="9"/>
        <v xml:space="preserve"> </v>
      </c>
      <c r="D234" s="50" t="str">
        <f t="shared" si="10"/>
        <v xml:space="preserve"> </v>
      </c>
      <c r="E234" s="51">
        <v>1.1574074074074073E-5</v>
      </c>
      <c r="F234" s="52" t="e">
        <f t="shared" si="11"/>
        <v>#N/A</v>
      </c>
      <c r="G234" t="str">
        <f>IF((ISERROR((VLOOKUP(B234,Calculation!C$2:C$1430,1,FALSE)))),"not entered","")</f>
        <v/>
      </c>
    </row>
    <row r="235" spans="2:7" x14ac:dyDescent="0.2">
      <c r="B235" s="66" t="s">
        <v>5</v>
      </c>
      <c r="C235" s="51" t="str">
        <f t="shared" si="9"/>
        <v xml:space="preserve"> </v>
      </c>
      <c r="D235" s="50" t="str">
        <f t="shared" si="10"/>
        <v xml:space="preserve"> </v>
      </c>
      <c r="E235" s="51">
        <v>1.1574074074074073E-5</v>
      </c>
      <c r="F235" s="52" t="e">
        <f t="shared" si="11"/>
        <v>#N/A</v>
      </c>
      <c r="G235" t="str">
        <f>IF((ISERROR((VLOOKUP(B235,Calculation!C$2:C$1430,1,FALSE)))),"not entered","")</f>
        <v/>
      </c>
    </row>
    <row r="236" spans="2:7" x14ac:dyDescent="0.2">
      <c r="B236" s="66" t="s">
        <v>5</v>
      </c>
      <c r="C236" s="51" t="str">
        <f t="shared" ref="C236:C252" si="12">VLOOKUP(B236,name,3,FALSE)</f>
        <v xml:space="preserve"> </v>
      </c>
      <c r="D236" s="50" t="str">
        <f t="shared" ref="D236:D252" si="13">VLOOKUP(B236,name,2,FALSE)</f>
        <v xml:space="preserve"> </v>
      </c>
      <c r="E236" s="51">
        <v>1.1574074074074073E-5</v>
      </c>
      <c r="F236" s="52" t="e">
        <f t="shared" ref="F236:F252" si="14">(VLOOKUP(C236,C$4:E$5,3,FALSE))/(E236/10000)</f>
        <v>#N/A</v>
      </c>
      <c r="G236" t="str">
        <f>IF((ISERROR((VLOOKUP(B236,Calculation!C$2:C$1430,1,FALSE)))),"not entered","")</f>
        <v/>
      </c>
    </row>
    <row r="237" spans="2:7" x14ac:dyDescent="0.2">
      <c r="B237" s="66" t="s">
        <v>5</v>
      </c>
      <c r="C237" s="51" t="str">
        <f t="shared" si="12"/>
        <v xml:space="preserve"> </v>
      </c>
      <c r="D237" s="50" t="str">
        <f t="shared" si="13"/>
        <v xml:space="preserve"> </v>
      </c>
      <c r="E237" s="51">
        <v>1.1574074074074073E-5</v>
      </c>
      <c r="F237" s="52" t="e">
        <f t="shared" si="14"/>
        <v>#N/A</v>
      </c>
      <c r="G237" t="str">
        <f>IF((ISERROR((VLOOKUP(B237,Calculation!C$2:C$1430,1,FALSE)))),"not entered","")</f>
        <v/>
      </c>
    </row>
    <row r="238" spans="2:7" x14ac:dyDescent="0.2">
      <c r="B238" s="66" t="s">
        <v>5</v>
      </c>
      <c r="C238" s="51" t="str">
        <f t="shared" si="12"/>
        <v xml:space="preserve"> </v>
      </c>
      <c r="D238" s="50" t="str">
        <f t="shared" si="13"/>
        <v xml:space="preserve"> </v>
      </c>
      <c r="E238" s="51">
        <v>1.1574074074074073E-5</v>
      </c>
      <c r="F238" s="52" t="e">
        <f t="shared" si="14"/>
        <v>#N/A</v>
      </c>
      <c r="G238" t="str">
        <f>IF((ISERROR((VLOOKUP(B238,Calculation!C$2:C$1430,1,FALSE)))),"not entered","")</f>
        <v/>
      </c>
    </row>
    <row r="239" spans="2:7" x14ac:dyDescent="0.2">
      <c r="B239" s="66" t="s">
        <v>5</v>
      </c>
      <c r="C239" s="51" t="str">
        <f t="shared" si="12"/>
        <v xml:space="preserve"> </v>
      </c>
      <c r="D239" s="50" t="str">
        <f t="shared" si="13"/>
        <v xml:space="preserve"> </v>
      </c>
      <c r="E239" s="51">
        <v>1.1574074074074073E-5</v>
      </c>
      <c r="F239" s="52" t="e">
        <f t="shared" si="14"/>
        <v>#N/A</v>
      </c>
      <c r="G239" t="str">
        <f>IF((ISERROR((VLOOKUP(B239,Calculation!C$2:C$1430,1,FALSE)))),"not entered","")</f>
        <v/>
      </c>
    </row>
    <row r="240" spans="2:7" x14ac:dyDescent="0.2">
      <c r="B240" s="66" t="s">
        <v>5</v>
      </c>
      <c r="C240" s="51" t="str">
        <f t="shared" si="12"/>
        <v xml:space="preserve"> </v>
      </c>
      <c r="D240" s="50" t="str">
        <f t="shared" si="13"/>
        <v xml:space="preserve"> </v>
      </c>
      <c r="E240" s="51">
        <v>1.1574074074074073E-5</v>
      </c>
      <c r="F240" s="52" t="e">
        <f t="shared" si="14"/>
        <v>#N/A</v>
      </c>
      <c r="G240" t="str">
        <f>IF((ISERROR((VLOOKUP(B240,Calculation!C$2:C$1430,1,FALSE)))),"not entered","")</f>
        <v/>
      </c>
    </row>
    <row r="241" spans="2:7" x14ac:dyDescent="0.2">
      <c r="B241" s="66" t="s">
        <v>5</v>
      </c>
      <c r="C241" s="51" t="str">
        <f t="shared" si="12"/>
        <v xml:space="preserve"> </v>
      </c>
      <c r="D241" s="50" t="str">
        <f t="shared" si="13"/>
        <v xml:space="preserve"> </v>
      </c>
      <c r="E241" s="51">
        <v>1.1574074074074073E-5</v>
      </c>
      <c r="F241" s="52" t="e">
        <f t="shared" si="14"/>
        <v>#N/A</v>
      </c>
      <c r="G241" t="str">
        <f>IF((ISERROR((VLOOKUP(B241,Calculation!C$2:C$1430,1,FALSE)))),"not entered","")</f>
        <v/>
      </c>
    </row>
    <row r="242" spans="2:7" x14ac:dyDescent="0.2">
      <c r="B242" s="66" t="s">
        <v>5</v>
      </c>
      <c r="C242" s="51" t="str">
        <f t="shared" si="12"/>
        <v xml:space="preserve"> </v>
      </c>
      <c r="D242" s="50" t="str">
        <f t="shared" si="13"/>
        <v xml:space="preserve"> </v>
      </c>
      <c r="E242" s="51">
        <v>1.1574074074074073E-5</v>
      </c>
      <c r="F242" s="52" t="e">
        <f t="shared" si="14"/>
        <v>#N/A</v>
      </c>
      <c r="G242" t="str">
        <f>IF((ISERROR((VLOOKUP(B242,Calculation!C$2:C$1430,1,FALSE)))),"not entered","")</f>
        <v/>
      </c>
    </row>
    <row r="243" spans="2:7" x14ac:dyDescent="0.2">
      <c r="B243" s="66" t="s">
        <v>5</v>
      </c>
      <c r="C243" s="51" t="str">
        <f t="shared" si="12"/>
        <v xml:space="preserve"> </v>
      </c>
      <c r="D243" s="50" t="str">
        <f t="shared" si="13"/>
        <v xml:space="preserve"> </v>
      </c>
      <c r="E243" s="51">
        <v>1.1574074074074073E-5</v>
      </c>
      <c r="F243" s="52" t="e">
        <f t="shared" si="14"/>
        <v>#N/A</v>
      </c>
      <c r="G243" t="str">
        <f>IF((ISERROR((VLOOKUP(B243,Calculation!C$2:C$1430,1,FALSE)))),"not entered","")</f>
        <v/>
      </c>
    </row>
    <row r="244" spans="2:7" x14ac:dyDescent="0.2">
      <c r="B244" s="66" t="s">
        <v>5</v>
      </c>
      <c r="C244" s="51" t="str">
        <f t="shared" si="12"/>
        <v xml:space="preserve"> </v>
      </c>
      <c r="D244" s="50" t="str">
        <f t="shared" si="13"/>
        <v xml:space="preserve"> </v>
      </c>
      <c r="E244" s="51">
        <v>1.1574074074074073E-5</v>
      </c>
      <c r="F244" s="52" t="e">
        <f t="shared" si="14"/>
        <v>#N/A</v>
      </c>
      <c r="G244" t="str">
        <f>IF((ISERROR((VLOOKUP(B244,Calculation!C$2:C$1430,1,FALSE)))),"not entered","")</f>
        <v/>
      </c>
    </row>
    <row r="245" spans="2:7" x14ac:dyDescent="0.2">
      <c r="B245" s="66" t="s">
        <v>5</v>
      </c>
      <c r="C245" s="51" t="str">
        <f t="shared" si="12"/>
        <v xml:space="preserve"> </v>
      </c>
      <c r="D245" s="50" t="str">
        <f t="shared" si="13"/>
        <v xml:space="preserve"> </v>
      </c>
      <c r="E245" s="51">
        <v>1.1574074074074073E-5</v>
      </c>
      <c r="F245" s="52" t="e">
        <f t="shared" si="14"/>
        <v>#N/A</v>
      </c>
      <c r="G245" t="str">
        <f>IF((ISERROR((VLOOKUP(B245,Calculation!C$2:C$1430,1,FALSE)))),"not entered","")</f>
        <v/>
      </c>
    </row>
    <row r="246" spans="2:7" x14ac:dyDescent="0.2">
      <c r="B246" s="66" t="s">
        <v>5</v>
      </c>
      <c r="C246" s="51" t="str">
        <f t="shared" si="12"/>
        <v xml:space="preserve"> </v>
      </c>
      <c r="D246" s="50" t="str">
        <f t="shared" si="13"/>
        <v xml:space="preserve"> </v>
      </c>
      <c r="E246" s="51">
        <v>1.1574074074074073E-5</v>
      </c>
      <c r="F246" s="52" t="e">
        <f t="shared" si="14"/>
        <v>#N/A</v>
      </c>
      <c r="G246" t="str">
        <f>IF((ISERROR((VLOOKUP(B246,Calculation!C$2:C$1430,1,FALSE)))),"not entered","")</f>
        <v/>
      </c>
    </row>
    <row r="247" spans="2:7" x14ac:dyDescent="0.2">
      <c r="B247" s="66" t="s">
        <v>5</v>
      </c>
      <c r="C247" s="51" t="str">
        <f t="shared" si="12"/>
        <v xml:space="preserve"> </v>
      </c>
      <c r="D247" s="50" t="str">
        <f t="shared" si="13"/>
        <v xml:space="preserve"> </v>
      </c>
      <c r="E247" s="51">
        <v>1.1574074074074073E-5</v>
      </c>
      <c r="F247" s="52" t="e">
        <f t="shared" si="14"/>
        <v>#N/A</v>
      </c>
      <c r="G247" t="str">
        <f>IF((ISERROR((VLOOKUP(B247,Calculation!C$2:C$1430,1,FALSE)))),"not entered","")</f>
        <v/>
      </c>
    </row>
    <row r="248" spans="2:7" x14ac:dyDescent="0.2">
      <c r="B248" s="66" t="s">
        <v>5</v>
      </c>
      <c r="C248" s="51" t="str">
        <f t="shared" si="12"/>
        <v xml:space="preserve"> </v>
      </c>
      <c r="D248" s="50" t="str">
        <f t="shared" si="13"/>
        <v xml:space="preserve"> </v>
      </c>
      <c r="E248" s="51">
        <v>1.1574074074074073E-5</v>
      </c>
      <c r="F248" s="52" t="e">
        <f t="shared" si="14"/>
        <v>#N/A</v>
      </c>
      <c r="G248" t="str">
        <f>IF((ISERROR((VLOOKUP(B248,Calculation!C$2:C$1430,1,FALSE)))),"not entered","")</f>
        <v/>
      </c>
    </row>
    <row r="249" spans="2:7" x14ac:dyDescent="0.2">
      <c r="B249" s="66" t="s">
        <v>5</v>
      </c>
      <c r="C249" s="51" t="str">
        <f t="shared" si="12"/>
        <v xml:space="preserve"> </v>
      </c>
      <c r="D249" s="50" t="str">
        <f t="shared" si="13"/>
        <v xml:space="preserve"> </v>
      </c>
      <c r="E249" s="51">
        <v>1.1574074074074073E-5</v>
      </c>
      <c r="F249" s="52" t="e">
        <f t="shared" si="14"/>
        <v>#N/A</v>
      </c>
      <c r="G249" t="str">
        <f>IF((ISERROR((VLOOKUP(B249,Calculation!C$2:C$1430,1,FALSE)))),"not entered","")</f>
        <v/>
      </c>
    </row>
    <row r="250" spans="2:7" x14ac:dyDescent="0.2">
      <c r="B250" s="66" t="s">
        <v>5</v>
      </c>
      <c r="C250" s="51" t="str">
        <f t="shared" si="12"/>
        <v xml:space="preserve"> </v>
      </c>
      <c r="D250" s="50" t="str">
        <f t="shared" si="13"/>
        <v xml:space="preserve"> </v>
      </c>
      <c r="E250" s="51">
        <v>1.1574074074074073E-5</v>
      </c>
      <c r="F250" s="52" t="e">
        <f t="shared" si="14"/>
        <v>#N/A</v>
      </c>
      <c r="G250" t="str">
        <f>IF((ISERROR((VLOOKUP(B250,Calculation!C$2:C$1430,1,FALSE)))),"not entered","")</f>
        <v/>
      </c>
    </row>
    <row r="251" spans="2:7" x14ac:dyDescent="0.2">
      <c r="B251" s="66" t="s">
        <v>5</v>
      </c>
      <c r="C251" s="51" t="str">
        <f t="shared" si="12"/>
        <v xml:space="preserve"> </v>
      </c>
      <c r="D251" s="50" t="str">
        <f t="shared" si="13"/>
        <v xml:space="preserve"> </v>
      </c>
      <c r="E251" s="51">
        <v>1.1574074074074073E-5</v>
      </c>
      <c r="F251" s="52" t="e">
        <f t="shared" si="14"/>
        <v>#N/A</v>
      </c>
      <c r="G251" t="str">
        <f>IF((ISERROR((VLOOKUP(B251,Calculation!C$2:C$1430,1,FALSE)))),"not entered","")</f>
        <v/>
      </c>
    </row>
    <row r="252" spans="2:7" x14ac:dyDescent="0.2">
      <c r="B252" s="66" t="s">
        <v>5</v>
      </c>
      <c r="C252" s="51" t="str">
        <f t="shared" si="12"/>
        <v xml:space="preserve"> </v>
      </c>
      <c r="D252" s="50" t="str">
        <f t="shared" si="13"/>
        <v xml:space="preserve"> </v>
      </c>
      <c r="E252" s="51">
        <v>1.1574074074074073E-5</v>
      </c>
      <c r="F252" s="52" t="e">
        <f t="shared" si="14"/>
        <v>#N/A</v>
      </c>
      <c r="G252" t="str">
        <f>IF((ISERROR((VLOOKUP(B252,Calculation!C$2:C$1430,1,FALSE)))),"not entered","")</f>
        <v/>
      </c>
    </row>
    <row r="253" spans="2:7" x14ac:dyDescent="0.2">
      <c r="B253" s="66" t="s">
        <v>5</v>
      </c>
      <c r="C253" s="51" t="str">
        <f t="shared" ref="C253:C316" si="15">VLOOKUP(B253,name,3,FALSE)</f>
        <v xml:space="preserve"> </v>
      </c>
      <c r="D253" s="50" t="str">
        <f t="shared" ref="D253:D316" si="16">VLOOKUP(B253,name,2,FALSE)</f>
        <v xml:space="preserve"> </v>
      </c>
      <c r="E253" s="51">
        <v>1.1574074074074073E-5</v>
      </c>
      <c r="F253" s="52" t="e">
        <f t="shared" ref="F253:F316" si="17">(VLOOKUP(C253,C$4:E$5,3,FALSE))/(E253/10000)</f>
        <v>#N/A</v>
      </c>
      <c r="G253" t="str">
        <f>IF((ISERROR((VLOOKUP(B253,Calculation!C$2:C$1430,1,FALSE)))),"not entered","")</f>
        <v/>
      </c>
    </row>
    <row r="254" spans="2:7" x14ac:dyDescent="0.2">
      <c r="B254" s="66" t="s">
        <v>5</v>
      </c>
      <c r="C254" s="51" t="str">
        <f t="shared" si="15"/>
        <v xml:space="preserve"> </v>
      </c>
      <c r="D254" s="50" t="str">
        <f t="shared" si="16"/>
        <v xml:space="preserve"> </v>
      </c>
      <c r="E254" s="51">
        <v>1.1574074074074073E-5</v>
      </c>
      <c r="F254" s="52" t="e">
        <f t="shared" si="17"/>
        <v>#N/A</v>
      </c>
      <c r="G254" t="str">
        <f>IF((ISERROR((VLOOKUP(B254,Calculation!C$2:C$1430,1,FALSE)))),"not entered","")</f>
        <v/>
      </c>
    </row>
    <row r="255" spans="2:7" x14ac:dyDescent="0.2">
      <c r="B255" s="66" t="s">
        <v>5</v>
      </c>
      <c r="C255" s="51" t="str">
        <f t="shared" si="15"/>
        <v xml:space="preserve"> </v>
      </c>
      <c r="D255" s="50" t="str">
        <f t="shared" si="16"/>
        <v xml:space="preserve"> </v>
      </c>
      <c r="E255" s="51">
        <v>1.1574074074074073E-5</v>
      </c>
      <c r="F255" s="52" t="e">
        <f t="shared" si="17"/>
        <v>#N/A</v>
      </c>
      <c r="G255" t="str">
        <f>IF((ISERROR((VLOOKUP(B255,Calculation!C$2:C$1430,1,FALSE)))),"not entered","")</f>
        <v/>
      </c>
    </row>
    <row r="256" spans="2:7" x14ac:dyDescent="0.2">
      <c r="B256" s="66" t="s">
        <v>5</v>
      </c>
      <c r="C256" s="51" t="str">
        <f t="shared" si="15"/>
        <v xml:space="preserve"> </v>
      </c>
      <c r="D256" s="50" t="str">
        <f t="shared" si="16"/>
        <v xml:space="preserve"> </v>
      </c>
      <c r="E256" s="51">
        <v>1.1574074074074073E-5</v>
      </c>
      <c r="F256" s="52" t="e">
        <f t="shared" si="17"/>
        <v>#N/A</v>
      </c>
      <c r="G256" t="str">
        <f>IF((ISERROR((VLOOKUP(B256,Calculation!C$2:C$1430,1,FALSE)))),"not entered","")</f>
        <v/>
      </c>
    </row>
    <row r="257" spans="2:7" x14ac:dyDescent="0.2">
      <c r="B257" s="66" t="s">
        <v>5</v>
      </c>
      <c r="C257" s="51" t="str">
        <f t="shared" si="15"/>
        <v xml:space="preserve"> </v>
      </c>
      <c r="D257" s="50" t="str">
        <f t="shared" si="16"/>
        <v xml:space="preserve"> </v>
      </c>
      <c r="E257" s="51">
        <v>1.1574074074074073E-5</v>
      </c>
      <c r="F257" s="52" t="e">
        <f t="shared" si="17"/>
        <v>#N/A</v>
      </c>
      <c r="G257" t="str">
        <f>IF((ISERROR((VLOOKUP(B257,Calculation!C$2:C$1430,1,FALSE)))),"not entered","")</f>
        <v/>
      </c>
    </row>
    <row r="258" spans="2:7" x14ac:dyDescent="0.2">
      <c r="B258" s="66" t="s">
        <v>5</v>
      </c>
      <c r="C258" s="51" t="str">
        <f t="shared" si="15"/>
        <v xml:space="preserve"> </v>
      </c>
      <c r="D258" s="50" t="str">
        <f t="shared" si="16"/>
        <v xml:space="preserve"> </v>
      </c>
      <c r="E258" s="51">
        <v>1.1574074074074073E-5</v>
      </c>
      <c r="F258" s="52" t="e">
        <f t="shared" si="17"/>
        <v>#N/A</v>
      </c>
      <c r="G258" t="str">
        <f>IF((ISERROR((VLOOKUP(B258,Calculation!C$2:C$1430,1,FALSE)))),"not entered","")</f>
        <v/>
      </c>
    </row>
    <row r="259" spans="2:7" x14ac:dyDescent="0.2">
      <c r="B259" s="66" t="s">
        <v>5</v>
      </c>
      <c r="C259" s="51" t="str">
        <f t="shared" si="15"/>
        <v xml:space="preserve"> </v>
      </c>
      <c r="D259" s="50" t="str">
        <f t="shared" si="16"/>
        <v xml:space="preserve"> </v>
      </c>
      <c r="E259" s="51">
        <v>1.1574074074074073E-5</v>
      </c>
      <c r="F259" s="52" t="e">
        <f t="shared" si="17"/>
        <v>#N/A</v>
      </c>
      <c r="G259" t="str">
        <f>IF((ISERROR((VLOOKUP(B259,Calculation!C$2:C$1430,1,FALSE)))),"not entered","")</f>
        <v/>
      </c>
    </row>
    <row r="260" spans="2:7" x14ac:dyDescent="0.2">
      <c r="B260" s="66" t="s">
        <v>5</v>
      </c>
      <c r="C260" s="51" t="str">
        <f t="shared" si="15"/>
        <v xml:space="preserve"> </v>
      </c>
      <c r="D260" s="50" t="str">
        <f t="shared" si="16"/>
        <v xml:space="preserve"> </v>
      </c>
      <c r="E260" s="51">
        <v>1.1574074074074073E-5</v>
      </c>
      <c r="F260" s="52" t="e">
        <f t="shared" si="17"/>
        <v>#N/A</v>
      </c>
      <c r="G260" t="str">
        <f>IF((ISERROR((VLOOKUP(B260,Calculation!C$2:C$1430,1,FALSE)))),"not entered","")</f>
        <v/>
      </c>
    </row>
    <row r="261" spans="2:7" x14ac:dyDescent="0.2">
      <c r="B261" s="66" t="s">
        <v>5</v>
      </c>
      <c r="C261" s="51" t="str">
        <f t="shared" si="15"/>
        <v xml:space="preserve"> </v>
      </c>
      <c r="D261" s="50" t="str">
        <f t="shared" si="16"/>
        <v xml:space="preserve"> </v>
      </c>
      <c r="E261" s="51">
        <v>1.1574074074074073E-5</v>
      </c>
      <c r="F261" s="52" t="e">
        <f t="shared" si="17"/>
        <v>#N/A</v>
      </c>
      <c r="G261" t="str">
        <f>IF((ISERROR((VLOOKUP(B261,Calculation!C$2:C$1430,1,FALSE)))),"not entered","")</f>
        <v/>
      </c>
    </row>
    <row r="262" spans="2:7" x14ac:dyDescent="0.2">
      <c r="B262" s="66" t="s">
        <v>5</v>
      </c>
      <c r="C262" s="51" t="str">
        <f t="shared" si="15"/>
        <v xml:space="preserve"> </v>
      </c>
      <c r="D262" s="50" t="str">
        <f t="shared" si="16"/>
        <v xml:space="preserve"> </v>
      </c>
      <c r="E262" s="51">
        <v>1.1574074074074073E-5</v>
      </c>
      <c r="F262" s="52" t="e">
        <f t="shared" si="17"/>
        <v>#N/A</v>
      </c>
      <c r="G262" t="str">
        <f>IF((ISERROR((VLOOKUP(B262,Calculation!C$2:C$1430,1,FALSE)))),"not entered","")</f>
        <v/>
      </c>
    </row>
    <row r="263" spans="2:7" x14ac:dyDescent="0.2">
      <c r="B263" s="66" t="s">
        <v>5</v>
      </c>
      <c r="C263" s="51" t="str">
        <f t="shared" si="15"/>
        <v xml:space="preserve"> </v>
      </c>
      <c r="D263" s="50" t="str">
        <f t="shared" si="16"/>
        <v xml:space="preserve"> </v>
      </c>
      <c r="E263" s="51">
        <v>1.1574074074074073E-5</v>
      </c>
      <c r="F263" s="52" t="e">
        <f t="shared" si="17"/>
        <v>#N/A</v>
      </c>
      <c r="G263" t="str">
        <f>IF((ISERROR((VLOOKUP(B263,Calculation!C$2:C$1430,1,FALSE)))),"not entered","")</f>
        <v/>
      </c>
    </row>
    <row r="264" spans="2:7" x14ac:dyDescent="0.2">
      <c r="B264" s="66" t="s">
        <v>5</v>
      </c>
      <c r="C264" s="51" t="str">
        <f t="shared" si="15"/>
        <v xml:space="preserve"> </v>
      </c>
      <c r="D264" s="50" t="str">
        <f t="shared" si="16"/>
        <v xml:space="preserve"> </v>
      </c>
      <c r="E264" s="51">
        <v>1.1574074074074073E-5</v>
      </c>
      <c r="F264" s="52" t="e">
        <f t="shared" si="17"/>
        <v>#N/A</v>
      </c>
      <c r="G264" t="str">
        <f>IF((ISERROR((VLOOKUP(B264,Calculation!C$2:C$1430,1,FALSE)))),"not entered","")</f>
        <v/>
      </c>
    </row>
    <row r="265" spans="2:7" x14ac:dyDescent="0.2">
      <c r="B265" s="66" t="s">
        <v>5</v>
      </c>
      <c r="C265" s="51" t="str">
        <f t="shared" si="15"/>
        <v xml:space="preserve"> </v>
      </c>
      <c r="D265" s="50" t="str">
        <f t="shared" si="16"/>
        <v xml:space="preserve"> </v>
      </c>
      <c r="E265" s="51">
        <v>1.1574074074074073E-5</v>
      </c>
      <c r="F265" s="52" t="e">
        <f t="shared" si="17"/>
        <v>#N/A</v>
      </c>
      <c r="G265" t="str">
        <f>IF((ISERROR((VLOOKUP(B265,Calculation!C$2:C$1430,1,FALSE)))),"not entered","")</f>
        <v/>
      </c>
    </row>
    <row r="266" spans="2:7" x14ac:dyDescent="0.2">
      <c r="B266" s="66" t="s">
        <v>5</v>
      </c>
      <c r="C266" s="51" t="str">
        <f t="shared" si="15"/>
        <v xml:space="preserve"> </v>
      </c>
      <c r="D266" s="50" t="str">
        <f t="shared" si="16"/>
        <v xml:space="preserve"> </v>
      </c>
      <c r="E266" s="51">
        <v>1.1574074074074073E-5</v>
      </c>
      <c r="F266" s="52" t="e">
        <f t="shared" si="17"/>
        <v>#N/A</v>
      </c>
      <c r="G266" t="str">
        <f>IF((ISERROR((VLOOKUP(B266,Calculation!C$2:C$1430,1,FALSE)))),"not entered","")</f>
        <v/>
      </c>
    </row>
    <row r="267" spans="2:7" x14ac:dyDescent="0.2">
      <c r="B267" s="66" t="s">
        <v>5</v>
      </c>
      <c r="C267" s="51" t="str">
        <f t="shared" si="15"/>
        <v xml:space="preserve"> </v>
      </c>
      <c r="D267" s="50" t="str">
        <f t="shared" si="16"/>
        <v xml:space="preserve"> </v>
      </c>
      <c r="E267" s="51">
        <v>1.1574074074074073E-5</v>
      </c>
      <c r="F267" s="52" t="e">
        <f t="shared" si="17"/>
        <v>#N/A</v>
      </c>
      <c r="G267" t="str">
        <f>IF((ISERROR((VLOOKUP(B267,Calculation!C$2:C$1430,1,FALSE)))),"not entered","")</f>
        <v/>
      </c>
    </row>
    <row r="268" spans="2:7" x14ac:dyDescent="0.2">
      <c r="B268" s="66" t="s">
        <v>5</v>
      </c>
      <c r="C268" s="51" t="str">
        <f t="shared" si="15"/>
        <v xml:space="preserve"> </v>
      </c>
      <c r="D268" s="50" t="str">
        <f t="shared" si="16"/>
        <v xml:space="preserve"> </v>
      </c>
      <c r="E268" s="51">
        <v>1.1574074074074073E-5</v>
      </c>
      <c r="F268" s="52" t="e">
        <f t="shared" si="17"/>
        <v>#N/A</v>
      </c>
      <c r="G268" t="str">
        <f>IF((ISERROR((VLOOKUP(B268,Calculation!C$2:C$1430,1,FALSE)))),"not entered","")</f>
        <v/>
      </c>
    </row>
    <row r="269" spans="2:7" x14ac:dyDescent="0.2">
      <c r="B269" s="66" t="s">
        <v>5</v>
      </c>
      <c r="C269" s="51" t="str">
        <f t="shared" si="15"/>
        <v xml:space="preserve"> </v>
      </c>
      <c r="D269" s="50" t="str">
        <f t="shared" si="16"/>
        <v xml:space="preserve"> </v>
      </c>
      <c r="E269" s="51">
        <v>1.1574074074074073E-5</v>
      </c>
      <c r="F269" s="52" t="e">
        <f t="shared" si="17"/>
        <v>#N/A</v>
      </c>
      <c r="G269" t="str">
        <f>IF((ISERROR((VLOOKUP(B269,Calculation!C$2:C$1430,1,FALSE)))),"not entered","")</f>
        <v/>
      </c>
    </row>
    <row r="270" spans="2:7" x14ac:dyDescent="0.2">
      <c r="B270" s="66" t="s">
        <v>5</v>
      </c>
      <c r="C270" s="51" t="str">
        <f t="shared" si="15"/>
        <v xml:space="preserve"> </v>
      </c>
      <c r="D270" s="50" t="str">
        <f t="shared" si="16"/>
        <v xml:space="preserve"> </v>
      </c>
      <c r="E270" s="51">
        <v>1.1574074074074073E-5</v>
      </c>
      <c r="F270" s="52" t="e">
        <f t="shared" si="17"/>
        <v>#N/A</v>
      </c>
      <c r="G270" t="str">
        <f>IF((ISERROR((VLOOKUP(B270,Calculation!C$2:C$1430,1,FALSE)))),"not entered","")</f>
        <v/>
      </c>
    </row>
    <row r="271" spans="2:7" x14ac:dyDescent="0.2">
      <c r="B271" s="66" t="s">
        <v>5</v>
      </c>
      <c r="C271" s="51" t="str">
        <f t="shared" si="15"/>
        <v xml:space="preserve"> </v>
      </c>
      <c r="D271" s="50" t="str">
        <f t="shared" si="16"/>
        <v xml:space="preserve"> </v>
      </c>
      <c r="E271" s="51">
        <v>1.1574074074074073E-5</v>
      </c>
      <c r="F271" s="52" t="e">
        <f t="shared" si="17"/>
        <v>#N/A</v>
      </c>
      <c r="G271" t="str">
        <f>IF((ISERROR((VLOOKUP(B271,Calculation!C$2:C$1430,1,FALSE)))),"not entered","")</f>
        <v/>
      </c>
    </row>
    <row r="272" spans="2:7" x14ac:dyDescent="0.2">
      <c r="B272" s="66" t="s">
        <v>5</v>
      </c>
      <c r="C272" s="51" t="str">
        <f t="shared" si="15"/>
        <v xml:space="preserve"> </v>
      </c>
      <c r="D272" s="50" t="str">
        <f t="shared" si="16"/>
        <v xml:space="preserve"> </v>
      </c>
      <c r="E272" s="51">
        <v>1.1574074074074073E-5</v>
      </c>
      <c r="F272" s="52" t="e">
        <f t="shared" si="17"/>
        <v>#N/A</v>
      </c>
      <c r="G272" t="str">
        <f>IF((ISERROR((VLOOKUP(B272,Calculation!C$2:C$1430,1,FALSE)))),"not entered","")</f>
        <v/>
      </c>
    </row>
    <row r="273" spans="2:7" x14ac:dyDescent="0.2">
      <c r="B273" s="66" t="s">
        <v>5</v>
      </c>
      <c r="C273" s="51" t="str">
        <f t="shared" si="15"/>
        <v xml:space="preserve"> </v>
      </c>
      <c r="D273" s="50" t="str">
        <f t="shared" si="16"/>
        <v xml:space="preserve"> </v>
      </c>
      <c r="E273" s="51">
        <v>1.1574074074074073E-5</v>
      </c>
      <c r="F273" s="52" t="e">
        <f t="shared" si="17"/>
        <v>#N/A</v>
      </c>
      <c r="G273" t="str">
        <f>IF((ISERROR((VLOOKUP(B273,Calculation!C$2:C$1430,1,FALSE)))),"not entered","")</f>
        <v/>
      </c>
    </row>
    <row r="274" spans="2:7" x14ac:dyDescent="0.2">
      <c r="B274" s="66" t="s">
        <v>5</v>
      </c>
      <c r="C274" s="51" t="str">
        <f t="shared" si="15"/>
        <v xml:space="preserve"> </v>
      </c>
      <c r="D274" s="50" t="str">
        <f t="shared" si="16"/>
        <v xml:space="preserve"> </v>
      </c>
      <c r="E274" s="51">
        <v>1.1574074074074073E-5</v>
      </c>
      <c r="F274" s="52" t="e">
        <f t="shared" si="17"/>
        <v>#N/A</v>
      </c>
      <c r="G274" t="str">
        <f>IF((ISERROR((VLOOKUP(B274,Calculation!C$2:C$1430,1,FALSE)))),"not entered","")</f>
        <v/>
      </c>
    </row>
    <row r="275" spans="2:7" x14ac:dyDescent="0.2">
      <c r="B275" s="66" t="s">
        <v>5</v>
      </c>
      <c r="C275" s="51" t="str">
        <f t="shared" si="15"/>
        <v xml:space="preserve"> </v>
      </c>
      <c r="D275" s="50" t="str">
        <f t="shared" si="16"/>
        <v xml:space="preserve"> </v>
      </c>
      <c r="E275" s="51">
        <v>1.1574074074074073E-5</v>
      </c>
      <c r="F275" s="52" t="e">
        <f t="shared" si="17"/>
        <v>#N/A</v>
      </c>
      <c r="G275" t="str">
        <f>IF((ISERROR((VLOOKUP(B275,Calculation!C$2:C$1430,1,FALSE)))),"not entered","")</f>
        <v/>
      </c>
    </row>
    <row r="276" spans="2:7" x14ac:dyDescent="0.2">
      <c r="B276" s="66" t="s">
        <v>5</v>
      </c>
      <c r="C276" s="51" t="str">
        <f t="shared" si="15"/>
        <v xml:space="preserve"> </v>
      </c>
      <c r="D276" s="50" t="str">
        <f t="shared" si="16"/>
        <v xml:space="preserve"> </v>
      </c>
      <c r="E276" s="51">
        <v>1.1574074074074073E-5</v>
      </c>
      <c r="F276" s="52" t="e">
        <f t="shared" si="17"/>
        <v>#N/A</v>
      </c>
      <c r="G276" t="str">
        <f>IF((ISERROR((VLOOKUP(B276,Calculation!C$2:C$1430,1,FALSE)))),"not entered","")</f>
        <v/>
      </c>
    </row>
    <row r="277" spans="2:7" x14ac:dyDescent="0.2">
      <c r="B277" s="66" t="s">
        <v>5</v>
      </c>
      <c r="C277" s="51" t="str">
        <f t="shared" si="15"/>
        <v xml:space="preserve"> </v>
      </c>
      <c r="D277" s="50" t="str">
        <f t="shared" si="16"/>
        <v xml:space="preserve"> </v>
      </c>
      <c r="E277" s="51">
        <v>1.1574074074074073E-5</v>
      </c>
      <c r="F277" s="52" t="e">
        <f t="shared" si="17"/>
        <v>#N/A</v>
      </c>
      <c r="G277" t="str">
        <f>IF((ISERROR((VLOOKUP(B277,Calculation!C$2:C$1430,1,FALSE)))),"not entered","")</f>
        <v/>
      </c>
    </row>
    <row r="278" spans="2:7" x14ac:dyDescent="0.2">
      <c r="B278" s="66" t="s">
        <v>5</v>
      </c>
      <c r="C278" s="51" t="str">
        <f t="shared" si="15"/>
        <v xml:space="preserve"> </v>
      </c>
      <c r="D278" s="50" t="str">
        <f t="shared" si="16"/>
        <v xml:space="preserve"> </v>
      </c>
      <c r="E278" s="51">
        <v>1.1574074074074073E-5</v>
      </c>
      <c r="F278" s="52" t="e">
        <f t="shared" si="17"/>
        <v>#N/A</v>
      </c>
      <c r="G278" t="str">
        <f>IF((ISERROR((VLOOKUP(B278,Calculation!C$2:C$1430,1,FALSE)))),"not entered","")</f>
        <v/>
      </c>
    </row>
    <row r="279" spans="2:7" x14ac:dyDescent="0.2">
      <c r="B279" s="66" t="s">
        <v>5</v>
      </c>
      <c r="C279" s="51" t="str">
        <f t="shared" si="15"/>
        <v xml:space="preserve"> </v>
      </c>
      <c r="D279" s="50" t="str">
        <f t="shared" si="16"/>
        <v xml:space="preserve"> </v>
      </c>
      <c r="E279" s="51">
        <v>1.1574074074074073E-5</v>
      </c>
      <c r="F279" s="52" t="e">
        <f t="shared" si="17"/>
        <v>#N/A</v>
      </c>
      <c r="G279" t="str">
        <f>IF((ISERROR((VLOOKUP(B279,Calculation!C$2:C$1430,1,FALSE)))),"not entered","")</f>
        <v/>
      </c>
    </row>
    <row r="280" spans="2:7" x14ac:dyDescent="0.2">
      <c r="B280" s="66" t="s">
        <v>5</v>
      </c>
      <c r="C280" s="51" t="str">
        <f t="shared" si="15"/>
        <v xml:space="preserve"> </v>
      </c>
      <c r="D280" s="50" t="str">
        <f t="shared" si="16"/>
        <v xml:space="preserve"> </v>
      </c>
      <c r="E280" s="51">
        <v>1.1574074074074073E-5</v>
      </c>
      <c r="F280" s="52" t="e">
        <f t="shared" si="17"/>
        <v>#N/A</v>
      </c>
      <c r="G280" t="str">
        <f>IF((ISERROR((VLOOKUP(B280,Calculation!C$2:C$1430,1,FALSE)))),"not entered","")</f>
        <v/>
      </c>
    </row>
    <row r="281" spans="2:7" x14ac:dyDescent="0.2">
      <c r="B281" s="66" t="s">
        <v>5</v>
      </c>
      <c r="C281" s="51" t="str">
        <f t="shared" si="15"/>
        <v xml:space="preserve"> </v>
      </c>
      <c r="D281" s="50" t="str">
        <f t="shared" si="16"/>
        <v xml:space="preserve"> </v>
      </c>
      <c r="E281" s="51">
        <v>1.1574074074074073E-5</v>
      </c>
      <c r="F281" s="52" t="e">
        <f t="shared" si="17"/>
        <v>#N/A</v>
      </c>
      <c r="G281" t="str">
        <f>IF((ISERROR((VLOOKUP(B281,Calculation!C$2:C$1430,1,FALSE)))),"not entered","")</f>
        <v/>
      </c>
    </row>
    <row r="282" spans="2:7" x14ac:dyDescent="0.2">
      <c r="B282" s="66" t="s">
        <v>5</v>
      </c>
      <c r="C282" s="51" t="str">
        <f t="shared" si="15"/>
        <v xml:space="preserve"> </v>
      </c>
      <c r="D282" s="50" t="str">
        <f t="shared" si="16"/>
        <v xml:space="preserve"> </v>
      </c>
      <c r="E282" s="51">
        <v>1.1574074074074073E-5</v>
      </c>
      <c r="F282" s="52" t="e">
        <f t="shared" si="17"/>
        <v>#N/A</v>
      </c>
      <c r="G282" t="str">
        <f>IF((ISERROR((VLOOKUP(B282,Calculation!C$2:C$1430,1,FALSE)))),"not entered","")</f>
        <v/>
      </c>
    </row>
    <row r="283" spans="2:7" x14ac:dyDescent="0.2">
      <c r="B283" s="66" t="s">
        <v>5</v>
      </c>
      <c r="C283" s="51" t="str">
        <f t="shared" si="15"/>
        <v xml:space="preserve"> </v>
      </c>
      <c r="D283" s="50" t="str">
        <f t="shared" si="16"/>
        <v xml:space="preserve"> </v>
      </c>
      <c r="E283" s="51">
        <v>1.1574074074074073E-5</v>
      </c>
      <c r="F283" s="52" t="e">
        <f t="shared" si="17"/>
        <v>#N/A</v>
      </c>
      <c r="G283" t="str">
        <f>IF((ISERROR((VLOOKUP(B283,Calculation!C$2:C$1430,1,FALSE)))),"not entered","")</f>
        <v/>
      </c>
    </row>
    <row r="284" spans="2:7" x14ac:dyDescent="0.2">
      <c r="B284" s="66" t="s">
        <v>5</v>
      </c>
      <c r="C284" s="51" t="str">
        <f t="shared" si="15"/>
        <v xml:space="preserve"> </v>
      </c>
      <c r="D284" s="50" t="str">
        <f t="shared" si="16"/>
        <v xml:space="preserve"> </v>
      </c>
      <c r="E284" s="51">
        <v>1.1574074074074073E-5</v>
      </c>
      <c r="F284" s="52" t="e">
        <f t="shared" si="17"/>
        <v>#N/A</v>
      </c>
      <c r="G284" t="str">
        <f>IF((ISERROR((VLOOKUP(B284,Calculation!C$2:C$1430,1,FALSE)))),"not entered","")</f>
        <v/>
      </c>
    </row>
    <row r="285" spans="2:7" x14ac:dyDescent="0.2">
      <c r="B285" s="66" t="s">
        <v>5</v>
      </c>
      <c r="C285" s="51" t="str">
        <f t="shared" si="15"/>
        <v xml:space="preserve"> </v>
      </c>
      <c r="D285" s="50" t="str">
        <f t="shared" si="16"/>
        <v xml:space="preserve"> </v>
      </c>
      <c r="E285" s="51">
        <v>1.1574074074074073E-5</v>
      </c>
      <c r="F285" s="52" t="e">
        <f t="shared" si="17"/>
        <v>#N/A</v>
      </c>
      <c r="G285" t="str">
        <f>IF((ISERROR((VLOOKUP(B285,Calculation!C$2:C$1430,1,FALSE)))),"not entered","")</f>
        <v/>
      </c>
    </row>
    <row r="286" spans="2:7" x14ac:dyDescent="0.2">
      <c r="B286" s="66" t="s">
        <v>5</v>
      </c>
      <c r="C286" s="51" t="str">
        <f t="shared" si="15"/>
        <v xml:space="preserve"> </v>
      </c>
      <c r="D286" s="50" t="str">
        <f t="shared" si="16"/>
        <v xml:space="preserve"> </v>
      </c>
      <c r="E286" s="51">
        <v>1.1574074074074073E-5</v>
      </c>
      <c r="F286" s="52" t="e">
        <f t="shared" si="17"/>
        <v>#N/A</v>
      </c>
      <c r="G286" t="str">
        <f>IF((ISERROR((VLOOKUP(B286,Calculation!C$2:C$1430,1,FALSE)))),"not entered","")</f>
        <v/>
      </c>
    </row>
    <row r="287" spans="2:7" x14ac:dyDescent="0.2">
      <c r="B287" s="66" t="s">
        <v>5</v>
      </c>
      <c r="C287" s="51" t="str">
        <f t="shared" si="15"/>
        <v xml:space="preserve"> </v>
      </c>
      <c r="D287" s="50" t="str">
        <f t="shared" si="16"/>
        <v xml:space="preserve"> </v>
      </c>
      <c r="E287" s="51">
        <v>1.1574074074074073E-5</v>
      </c>
      <c r="F287" s="52" t="e">
        <f t="shared" si="17"/>
        <v>#N/A</v>
      </c>
      <c r="G287" t="str">
        <f>IF((ISERROR((VLOOKUP(B287,Calculation!C$2:C$1430,1,FALSE)))),"not entered","")</f>
        <v/>
      </c>
    </row>
    <row r="288" spans="2:7" x14ac:dyDescent="0.2">
      <c r="B288" s="66" t="s">
        <v>5</v>
      </c>
      <c r="C288" s="51" t="str">
        <f t="shared" si="15"/>
        <v xml:space="preserve"> </v>
      </c>
      <c r="D288" s="50" t="str">
        <f t="shared" si="16"/>
        <v xml:space="preserve"> </v>
      </c>
      <c r="E288" s="51">
        <v>1.1574074074074073E-5</v>
      </c>
      <c r="F288" s="52" t="e">
        <f t="shared" si="17"/>
        <v>#N/A</v>
      </c>
      <c r="G288" t="str">
        <f>IF((ISERROR((VLOOKUP(B288,Calculation!C$2:C$1430,1,FALSE)))),"not entered","")</f>
        <v/>
      </c>
    </row>
    <row r="289" spans="2:7" x14ac:dyDescent="0.2">
      <c r="B289" s="66" t="s">
        <v>5</v>
      </c>
      <c r="C289" s="51" t="str">
        <f t="shared" si="15"/>
        <v xml:space="preserve"> </v>
      </c>
      <c r="D289" s="50" t="str">
        <f t="shared" si="16"/>
        <v xml:space="preserve"> </v>
      </c>
      <c r="E289" s="51">
        <v>1.1574074074074073E-5</v>
      </c>
      <c r="F289" s="52" t="e">
        <f t="shared" si="17"/>
        <v>#N/A</v>
      </c>
      <c r="G289" t="str">
        <f>IF((ISERROR((VLOOKUP(B289,Calculation!C$2:C$1430,1,FALSE)))),"not entered","")</f>
        <v/>
      </c>
    </row>
    <row r="290" spans="2:7" x14ac:dyDescent="0.2">
      <c r="B290" s="66" t="s">
        <v>5</v>
      </c>
      <c r="C290" s="51" t="str">
        <f t="shared" si="15"/>
        <v xml:space="preserve"> </v>
      </c>
      <c r="D290" s="50" t="str">
        <f t="shared" si="16"/>
        <v xml:space="preserve"> </v>
      </c>
      <c r="E290" s="51">
        <v>1.1574074074074073E-5</v>
      </c>
      <c r="F290" s="52" t="e">
        <f t="shared" si="17"/>
        <v>#N/A</v>
      </c>
      <c r="G290" t="str">
        <f>IF((ISERROR((VLOOKUP(B290,Calculation!C$2:C$1430,1,FALSE)))),"not entered","")</f>
        <v/>
      </c>
    </row>
    <row r="291" spans="2:7" x14ac:dyDescent="0.2">
      <c r="B291" s="66" t="s">
        <v>5</v>
      </c>
      <c r="C291" s="51" t="str">
        <f t="shared" si="15"/>
        <v xml:space="preserve"> </v>
      </c>
      <c r="D291" s="50" t="str">
        <f t="shared" si="16"/>
        <v xml:space="preserve"> </v>
      </c>
      <c r="E291" s="51">
        <v>1.1574074074074073E-5</v>
      </c>
      <c r="F291" s="52" t="e">
        <f t="shared" si="17"/>
        <v>#N/A</v>
      </c>
      <c r="G291" t="str">
        <f>IF((ISERROR((VLOOKUP(B291,Calculation!C$2:C$1430,1,FALSE)))),"not entered","")</f>
        <v/>
      </c>
    </row>
    <row r="292" spans="2:7" x14ac:dyDescent="0.2">
      <c r="B292" s="66" t="s">
        <v>5</v>
      </c>
      <c r="C292" s="51" t="str">
        <f t="shared" si="15"/>
        <v xml:space="preserve"> </v>
      </c>
      <c r="D292" s="50" t="str">
        <f t="shared" si="16"/>
        <v xml:space="preserve"> </v>
      </c>
      <c r="E292" s="51">
        <v>1.1574074074074073E-5</v>
      </c>
      <c r="F292" s="52" t="e">
        <f t="shared" si="17"/>
        <v>#N/A</v>
      </c>
      <c r="G292" t="str">
        <f>IF((ISERROR((VLOOKUP(B292,Calculation!C$2:C$1430,1,FALSE)))),"not entered","")</f>
        <v/>
      </c>
    </row>
    <row r="293" spans="2:7" x14ac:dyDescent="0.2">
      <c r="B293" s="66" t="s">
        <v>5</v>
      </c>
      <c r="C293" s="51" t="str">
        <f t="shared" si="15"/>
        <v xml:space="preserve"> </v>
      </c>
      <c r="D293" s="50" t="str">
        <f t="shared" si="16"/>
        <v xml:space="preserve"> </v>
      </c>
      <c r="E293" s="51">
        <v>1.1574074074074073E-5</v>
      </c>
      <c r="F293" s="52" t="e">
        <f t="shared" si="17"/>
        <v>#N/A</v>
      </c>
      <c r="G293" t="str">
        <f>IF((ISERROR((VLOOKUP(B293,Calculation!C$2:C$1430,1,FALSE)))),"not entered","")</f>
        <v/>
      </c>
    </row>
    <row r="294" spans="2:7" x14ac:dyDescent="0.2">
      <c r="B294" s="66" t="s">
        <v>5</v>
      </c>
      <c r="C294" s="51" t="str">
        <f t="shared" si="15"/>
        <v xml:space="preserve"> </v>
      </c>
      <c r="D294" s="50" t="str">
        <f t="shared" si="16"/>
        <v xml:space="preserve"> </v>
      </c>
      <c r="E294" s="51">
        <v>1.1574074074074073E-5</v>
      </c>
      <c r="F294" s="52" t="e">
        <f t="shared" si="17"/>
        <v>#N/A</v>
      </c>
      <c r="G294" t="str">
        <f>IF((ISERROR((VLOOKUP(B294,Calculation!C$2:C$1430,1,FALSE)))),"not entered","")</f>
        <v/>
      </c>
    </row>
    <row r="295" spans="2:7" x14ac:dyDescent="0.2">
      <c r="B295" s="66" t="s">
        <v>5</v>
      </c>
      <c r="C295" s="51" t="str">
        <f t="shared" si="15"/>
        <v xml:space="preserve"> </v>
      </c>
      <c r="D295" s="50" t="str">
        <f t="shared" si="16"/>
        <v xml:space="preserve"> </v>
      </c>
      <c r="E295" s="51">
        <v>1.1574074074074073E-5</v>
      </c>
      <c r="F295" s="52" t="e">
        <f t="shared" si="17"/>
        <v>#N/A</v>
      </c>
      <c r="G295" t="str">
        <f>IF((ISERROR((VLOOKUP(B295,Calculation!C$2:C$1430,1,FALSE)))),"not entered","")</f>
        <v/>
      </c>
    </row>
    <row r="296" spans="2:7" x14ac:dyDescent="0.2">
      <c r="B296" s="66" t="s">
        <v>5</v>
      </c>
      <c r="C296" s="51" t="str">
        <f t="shared" si="15"/>
        <v xml:space="preserve"> </v>
      </c>
      <c r="D296" s="50" t="str">
        <f t="shared" si="16"/>
        <v xml:space="preserve"> </v>
      </c>
      <c r="E296" s="51">
        <v>1.1574074074074073E-5</v>
      </c>
      <c r="F296" s="52" t="e">
        <f t="shared" si="17"/>
        <v>#N/A</v>
      </c>
      <c r="G296" t="str">
        <f>IF((ISERROR((VLOOKUP(B296,Calculation!C$2:C$1430,1,FALSE)))),"not entered","")</f>
        <v/>
      </c>
    </row>
    <row r="297" spans="2:7" x14ac:dyDescent="0.2">
      <c r="B297" s="66" t="s">
        <v>5</v>
      </c>
      <c r="C297" s="51" t="str">
        <f t="shared" si="15"/>
        <v xml:space="preserve"> </v>
      </c>
      <c r="D297" s="50" t="str">
        <f t="shared" si="16"/>
        <v xml:space="preserve"> </v>
      </c>
      <c r="E297" s="51">
        <v>1.1574074074074073E-5</v>
      </c>
      <c r="F297" s="52" t="e">
        <f t="shared" si="17"/>
        <v>#N/A</v>
      </c>
      <c r="G297" t="str">
        <f>IF((ISERROR((VLOOKUP(B297,Calculation!C$2:C$1430,1,FALSE)))),"not entered","")</f>
        <v/>
      </c>
    </row>
    <row r="298" spans="2:7" x14ac:dyDescent="0.2">
      <c r="B298" s="66" t="s">
        <v>5</v>
      </c>
      <c r="C298" s="51" t="str">
        <f t="shared" si="15"/>
        <v xml:space="preserve"> </v>
      </c>
      <c r="D298" s="50" t="str">
        <f t="shared" si="16"/>
        <v xml:space="preserve"> </v>
      </c>
      <c r="E298" s="51">
        <v>1.1574074074074073E-5</v>
      </c>
      <c r="F298" s="52" t="e">
        <f t="shared" si="17"/>
        <v>#N/A</v>
      </c>
      <c r="G298" t="str">
        <f>IF((ISERROR((VLOOKUP(B298,Calculation!C$2:C$1430,1,FALSE)))),"not entered","")</f>
        <v/>
      </c>
    </row>
    <row r="299" spans="2:7" x14ac:dyDescent="0.2">
      <c r="B299" s="66" t="s">
        <v>5</v>
      </c>
      <c r="C299" s="51" t="str">
        <f t="shared" si="15"/>
        <v xml:space="preserve"> </v>
      </c>
      <c r="D299" s="50" t="str">
        <f t="shared" si="16"/>
        <v xml:space="preserve"> </v>
      </c>
      <c r="E299" s="51">
        <v>1.1574074074074073E-5</v>
      </c>
      <c r="F299" s="52" t="e">
        <f t="shared" si="17"/>
        <v>#N/A</v>
      </c>
      <c r="G299" t="str">
        <f>IF((ISERROR((VLOOKUP(B299,Calculation!C$2:C$1430,1,FALSE)))),"not entered","")</f>
        <v/>
      </c>
    </row>
    <row r="300" spans="2:7" x14ac:dyDescent="0.2">
      <c r="B300" s="66" t="s">
        <v>5</v>
      </c>
      <c r="C300" s="51" t="str">
        <f t="shared" si="15"/>
        <v xml:space="preserve"> </v>
      </c>
      <c r="D300" s="50" t="str">
        <f t="shared" si="16"/>
        <v xml:space="preserve"> </v>
      </c>
      <c r="E300" s="51">
        <v>1.1574074074074073E-5</v>
      </c>
      <c r="F300" s="52" t="e">
        <f t="shared" si="17"/>
        <v>#N/A</v>
      </c>
      <c r="G300" t="str">
        <f>IF((ISERROR((VLOOKUP(B300,Calculation!C$2:C$1430,1,FALSE)))),"not entered","")</f>
        <v/>
      </c>
    </row>
    <row r="301" spans="2:7" x14ac:dyDescent="0.2">
      <c r="B301" s="66" t="s">
        <v>5</v>
      </c>
      <c r="C301" s="51" t="str">
        <f t="shared" si="15"/>
        <v xml:space="preserve"> </v>
      </c>
      <c r="D301" s="50" t="str">
        <f t="shared" si="16"/>
        <v xml:space="preserve"> </v>
      </c>
      <c r="E301" s="51">
        <v>1.1574074074074073E-5</v>
      </c>
      <c r="F301" s="52" t="e">
        <f t="shared" si="17"/>
        <v>#N/A</v>
      </c>
      <c r="G301" t="str">
        <f>IF((ISERROR((VLOOKUP(B301,Calculation!C$2:C$1430,1,FALSE)))),"not entered","")</f>
        <v/>
      </c>
    </row>
    <row r="302" spans="2:7" x14ac:dyDescent="0.2">
      <c r="B302" s="66" t="s">
        <v>5</v>
      </c>
      <c r="C302" s="51" t="str">
        <f t="shared" si="15"/>
        <v xml:space="preserve"> </v>
      </c>
      <c r="D302" s="50" t="str">
        <f t="shared" si="16"/>
        <v xml:space="preserve"> </v>
      </c>
      <c r="E302" s="51">
        <v>1.1574074074074073E-5</v>
      </c>
      <c r="F302" s="52" t="e">
        <f t="shared" si="17"/>
        <v>#N/A</v>
      </c>
      <c r="G302" t="str">
        <f>IF((ISERROR((VLOOKUP(B302,Calculation!C$2:C$1430,1,FALSE)))),"not entered","")</f>
        <v/>
      </c>
    </row>
    <row r="303" spans="2:7" x14ac:dyDescent="0.2">
      <c r="B303" s="66" t="s">
        <v>5</v>
      </c>
      <c r="C303" s="51" t="str">
        <f t="shared" si="15"/>
        <v xml:space="preserve"> </v>
      </c>
      <c r="D303" s="50" t="str">
        <f t="shared" si="16"/>
        <v xml:space="preserve"> </v>
      </c>
      <c r="E303" s="51">
        <v>1.1574074074074073E-5</v>
      </c>
      <c r="F303" s="52" t="e">
        <f t="shared" si="17"/>
        <v>#N/A</v>
      </c>
      <c r="G303" t="str">
        <f>IF((ISERROR((VLOOKUP(B303,Calculation!C$2:C$1430,1,FALSE)))),"not entered","")</f>
        <v/>
      </c>
    </row>
    <row r="304" spans="2:7" x14ac:dyDescent="0.2">
      <c r="B304" s="66" t="s">
        <v>5</v>
      </c>
      <c r="C304" s="51" t="str">
        <f t="shared" si="15"/>
        <v xml:space="preserve"> </v>
      </c>
      <c r="D304" s="50" t="str">
        <f t="shared" si="16"/>
        <v xml:space="preserve"> </v>
      </c>
      <c r="E304" s="51">
        <v>1.1574074074074073E-5</v>
      </c>
      <c r="F304" s="52" t="e">
        <f t="shared" si="17"/>
        <v>#N/A</v>
      </c>
      <c r="G304" t="str">
        <f>IF((ISERROR((VLOOKUP(B304,Calculation!C$2:C$1430,1,FALSE)))),"not entered","")</f>
        <v/>
      </c>
    </row>
    <row r="305" spans="2:7" x14ac:dyDescent="0.2">
      <c r="B305" s="66" t="s">
        <v>5</v>
      </c>
      <c r="C305" s="51" t="str">
        <f t="shared" si="15"/>
        <v xml:space="preserve"> </v>
      </c>
      <c r="D305" s="50" t="str">
        <f t="shared" si="16"/>
        <v xml:space="preserve"> </v>
      </c>
      <c r="E305" s="51">
        <v>1.1574074074074073E-5</v>
      </c>
      <c r="F305" s="52" t="e">
        <f t="shared" si="17"/>
        <v>#N/A</v>
      </c>
      <c r="G305" t="str">
        <f>IF((ISERROR((VLOOKUP(B305,Calculation!C$2:C$1430,1,FALSE)))),"not entered","")</f>
        <v/>
      </c>
    </row>
    <row r="306" spans="2:7" x14ac:dyDescent="0.2">
      <c r="B306" s="66" t="s">
        <v>5</v>
      </c>
      <c r="C306" s="51" t="str">
        <f t="shared" si="15"/>
        <v xml:space="preserve"> </v>
      </c>
      <c r="D306" s="50" t="str">
        <f t="shared" si="16"/>
        <v xml:space="preserve"> </v>
      </c>
      <c r="E306" s="51">
        <v>1.1574074074074073E-5</v>
      </c>
      <c r="F306" s="52" t="e">
        <f t="shared" si="17"/>
        <v>#N/A</v>
      </c>
      <c r="G306" t="str">
        <f>IF((ISERROR((VLOOKUP(B306,Calculation!C$2:C$1430,1,FALSE)))),"not entered","")</f>
        <v/>
      </c>
    </row>
    <row r="307" spans="2:7" x14ac:dyDescent="0.2">
      <c r="B307" s="66" t="s">
        <v>5</v>
      </c>
      <c r="C307" s="51" t="str">
        <f t="shared" si="15"/>
        <v xml:space="preserve"> </v>
      </c>
      <c r="D307" s="50" t="str">
        <f t="shared" si="16"/>
        <v xml:space="preserve"> </v>
      </c>
      <c r="E307" s="51">
        <v>1.1574074074074073E-5</v>
      </c>
      <c r="F307" s="52" t="e">
        <f t="shared" si="17"/>
        <v>#N/A</v>
      </c>
      <c r="G307" t="str">
        <f>IF((ISERROR((VLOOKUP(B307,Calculation!C$2:C$1430,1,FALSE)))),"not entered","")</f>
        <v/>
      </c>
    </row>
    <row r="308" spans="2:7" x14ac:dyDescent="0.2">
      <c r="B308" s="66" t="s">
        <v>5</v>
      </c>
      <c r="C308" s="51" t="str">
        <f t="shared" si="15"/>
        <v xml:space="preserve"> </v>
      </c>
      <c r="D308" s="50" t="str">
        <f t="shared" si="16"/>
        <v xml:space="preserve"> </v>
      </c>
      <c r="E308" s="51">
        <v>1.1574074074074073E-5</v>
      </c>
      <c r="F308" s="52" t="e">
        <f t="shared" si="17"/>
        <v>#N/A</v>
      </c>
      <c r="G308" t="str">
        <f>IF((ISERROR((VLOOKUP(B308,Calculation!C$2:C$1430,1,FALSE)))),"not entered","")</f>
        <v/>
      </c>
    </row>
    <row r="309" spans="2:7" x14ac:dyDescent="0.2">
      <c r="B309" s="66" t="s">
        <v>5</v>
      </c>
      <c r="C309" s="51" t="str">
        <f t="shared" si="15"/>
        <v xml:space="preserve"> </v>
      </c>
      <c r="D309" s="50" t="str">
        <f t="shared" si="16"/>
        <v xml:space="preserve"> </v>
      </c>
      <c r="E309" s="51">
        <v>1.1574074074074073E-5</v>
      </c>
      <c r="F309" s="52" t="e">
        <f t="shared" si="17"/>
        <v>#N/A</v>
      </c>
      <c r="G309" t="str">
        <f>IF((ISERROR((VLOOKUP(B309,Calculation!C$2:C$1430,1,FALSE)))),"not entered","")</f>
        <v/>
      </c>
    </row>
    <row r="310" spans="2:7" x14ac:dyDescent="0.2">
      <c r="B310" s="66" t="s">
        <v>5</v>
      </c>
      <c r="C310" s="51" t="str">
        <f t="shared" si="15"/>
        <v xml:space="preserve"> </v>
      </c>
      <c r="D310" s="50" t="str">
        <f t="shared" si="16"/>
        <v xml:space="preserve"> </v>
      </c>
      <c r="E310" s="51">
        <v>1.1574074074074073E-5</v>
      </c>
      <c r="F310" s="52" t="e">
        <f t="shared" si="17"/>
        <v>#N/A</v>
      </c>
      <c r="G310" t="str">
        <f>IF((ISERROR((VLOOKUP(B310,Calculation!C$2:C$1430,1,FALSE)))),"not entered","")</f>
        <v/>
      </c>
    </row>
    <row r="311" spans="2:7" x14ac:dyDescent="0.2">
      <c r="B311" s="66" t="s">
        <v>5</v>
      </c>
      <c r="C311" s="51" t="str">
        <f t="shared" si="15"/>
        <v xml:space="preserve"> </v>
      </c>
      <c r="D311" s="50" t="str">
        <f t="shared" si="16"/>
        <v xml:space="preserve"> </v>
      </c>
      <c r="E311" s="51">
        <v>1.1574074074074073E-5</v>
      </c>
      <c r="F311" s="52" t="e">
        <f t="shared" si="17"/>
        <v>#N/A</v>
      </c>
      <c r="G311" t="str">
        <f>IF((ISERROR((VLOOKUP(B311,Calculation!C$2:C$1430,1,FALSE)))),"not entered","")</f>
        <v/>
      </c>
    </row>
    <row r="312" spans="2:7" x14ac:dyDescent="0.2">
      <c r="B312" s="66" t="s">
        <v>5</v>
      </c>
      <c r="C312" s="51" t="str">
        <f t="shared" si="15"/>
        <v xml:space="preserve"> </v>
      </c>
      <c r="D312" s="50" t="str">
        <f t="shared" si="16"/>
        <v xml:space="preserve"> </v>
      </c>
      <c r="E312" s="51">
        <v>1.1574074074074073E-5</v>
      </c>
      <c r="F312" s="52" t="e">
        <f t="shared" si="17"/>
        <v>#N/A</v>
      </c>
      <c r="G312" t="str">
        <f>IF((ISERROR((VLOOKUP(B312,Calculation!C$2:C$1430,1,FALSE)))),"not entered","")</f>
        <v/>
      </c>
    </row>
    <row r="313" spans="2:7" x14ac:dyDescent="0.2">
      <c r="B313" s="66" t="s">
        <v>5</v>
      </c>
      <c r="C313" s="51" t="str">
        <f t="shared" si="15"/>
        <v xml:space="preserve"> </v>
      </c>
      <c r="D313" s="50" t="str">
        <f t="shared" si="16"/>
        <v xml:space="preserve"> </v>
      </c>
      <c r="E313" s="51">
        <v>1.1574074074074073E-5</v>
      </c>
      <c r="F313" s="52" t="e">
        <f t="shared" si="17"/>
        <v>#N/A</v>
      </c>
      <c r="G313" t="str">
        <f>IF((ISERROR((VLOOKUP(B313,Calculation!C$2:C$1430,1,FALSE)))),"not entered","")</f>
        <v/>
      </c>
    </row>
    <row r="314" spans="2:7" x14ac:dyDescent="0.2">
      <c r="B314" s="66" t="s">
        <v>5</v>
      </c>
      <c r="C314" s="51" t="str">
        <f t="shared" si="15"/>
        <v xml:space="preserve"> </v>
      </c>
      <c r="D314" s="50" t="str">
        <f t="shared" si="16"/>
        <v xml:space="preserve"> </v>
      </c>
      <c r="E314" s="51">
        <v>1.1574074074074073E-5</v>
      </c>
      <c r="F314" s="52" t="e">
        <f t="shared" si="17"/>
        <v>#N/A</v>
      </c>
      <c r="G314" t="str">
        <f>IF((ISERROR((VLOOKUP(B314,Calculation!C$2:C$1430,1,FALSE)))),"not entered","")</f>
        <v/>
      </c>
    </row>
    <row r="315" spans="2:7" x14ac:dyDescent="0.2">
      <c r="B315" s="66" t="s">
        <v>5</v>
      </c>
      <c r="C315" s="51" t="str">
        <f t="shared" si="15"/>
        <v xml:space="preserve"> </v>
      </c>
      <c r="D315" s="50" t="str">
        <f t="shared" si="16"/>
        <v xml:space="preserve"> </v>
      </c>
      <c r="E315" s="51">
        <v>1.1574074074074073E-5</v>
      </c>
      <c r="F315" s="52" t="e">
        <f t="shared" si="17"/>
        <v>#N/A</v>
      </c>
      <c r="G315" t="str">
        <f>IF((ISERROR((VLOOKUP(B315,Calculation!C$2:C$1430,1,FALSE)))),"not entered","")</f>
        <v/>
      </c>
    </row>
    <row r="316" spans="2:7" x14ac:dyDescent="0.2">
      <c r="B316" s="66" t="s">
        <v>5</v>
      </c>
      <c r="C316" s="51" t="str">
        <f t="shared" si="15"/>
        <v xml:space="preserve"> </v>
      </c>
      <c r="D316" s="50" t="str">
        <f t="shared" si="16"/>
        <v xml:space="preserve"> </v>
      </c>
      <c r="E316" s="51">
        <v>1.1574074074074073E-5</v>
      </c>
      <c r="F316" s="52" t="e">
        <f t="shared" si="17"/>
        <v>#N/A</v>
      </c>
      <c r="G316" t="str">
        <f>IF((ISERROR((VLOOKUP(B316,Calculation!C$2:C$1430,1,FALSE)))),"not entered","")</f>
        <v/>
      </c>
    </row>
    <row r="317" spans="2:7" x14ac:dyDescent="0.2">
      <c r="B317" s="66" t="s">
        <v>5</v>
      </c>
      <c r="C317" s="51" t="str">
        <f t="shared" ref="C317:C380" si="18">VLOOKUP(B317,name,3,FALSE)</f>
        <v xml:space="preserve"> </v>
      </c>
      <c r="D317" s="50" t="str">
        <f t="shared" ref="D317:D380" si="19">VLOOKUP(B317,name,2,FALSE)</f>
        <v xml:space="preserve"> </v>
      </c>
      <c r="E317" s="51">
        <v>1.1574074074074073E-5</v>
      </c>
      <c r="F317" s="52" t="e">
        <f t="shared" ref="F317:F380" si="20">(VLOOKUP(C317,C$4:E$5,3,FALSE))/(E317/10000)</f>
        <v>#N/A</v>
      </c>
      <c r="G317" t="str">
        <f>IF((ISERROR((VLOOKUP(B317,Calculation!C$2:C$1430,1,FALSE)))),"not entered","")</f>
        <v/>
      </c>
    </row>
    <row r="318" spans="2:7" x14ac:dyDescent="0.2">
      <c r="B318" s="66" t="s">
        <v>5</v>
      </c>
      <c r="C318" s="51" t="str">
        <f t="shared" si="18"/>
        <v xml:space="preserve"> </v>
      </c>
      <c r="D318" s="50" t="str">
        <f t="shared" si="19"/>
        <v xml:space="preserve"> </v>
      </c>
      <c r="E318" s="51">
        <v>1.1574074074074073E-5</v>
      </c>
      <c r="F318" s="52" t="e">
        <f t="shared" si="20"/>
        <v>#N/A</v>
      </c>
      <c r="G318" t="str">
        <f>IF((ISERROR((VLOOKUP(B318,Calculation!C$2:C$1430,1,FALSE)))),"not entered","")</f>
        <v/>
      </c>
    </row>
    <row r="319" spans="2:7" x14ac:dyDescent="0.2">
      <c r="B319" s="66" t="s">
        <v>5</v>
      </c>
      <c r="C319" s="51" t="str">
        <f t="shared" si="18"/>
        <v xml:space="preserve"> </v>
      </c>
      <c r="D319" s="50" t="str">
        <f t="shared" si="19"/>
        <v xml:space="preserve"> </v>
      </c>
      <c r="E319" s="51">
        <v>1.1574074074074073E-5</v>
      </c>
      <c r="F319" s="52" t="e">
        <f t="shared" si="20"/>
        <v>#N/A</v>
      </c>
      <c r="G319" t="str">
        <f>IF((ISERROR((VLOOKUP(B319,Calculation!C$2:C$1430,1,FALSE)))),"not entered","")</f>
        <v/>
      </c>
    </row>
    <row r="320" spans="2:7" x14ac:dyDescent="0.2">
      <c r="B320" s="66" t="s">
        <v>5</v>
      </c>
      <c r="C320" s="51" t="str">
        <f t="shared" si="18"/>
        <v xml:space="preserve"> </v>
      </c>
      <c r="D320" s="50" t="str">
        <f t="shared" si="19"/>
        <v xml:space="preserve"> </v>
      </c>
      <c r="E320" s="51">
        <v>1.1574074074074073E-5</v>
      </c>
      <c r="F320" s="52" t="e">
        <f t="shared" si="20"/>
        <v>#N/A</v>
      </c>
      <c r="G320" t="str">
        <f>IF((ISERROR((VLOOKUP(B320,Calculation!C$2:C$1430,1,FALSE)))),"not entered","")</f>
        <v/>
      </c>
    </row>
    <row r="321" spans="2:7" x14ac:dyDescent="0.2">
      <c r="B321" s="66" t="s">
        <v>5</v>
      </c>
      <c r="C321" s="51" t="str">
        <f t="shared" si="18"/>
        <v xml:space="preserve"> </v>
      </c>
      <c r="D321" s="50" t="str">
        <f t="shared" si="19"/>
        <v xml:space="preserve"> </v>
      </c>
      <c r="E321" s="51">
        <v>1.1574074074074073E-5</v>
      </c>
      <c r="F321" s="52" t="e">
        <f t="shared" si="20"/>
        <v>#N/A</v>
      </c>
      <c r="G321" t="str">
        <f>IF((ISERROR((VLOOKUP(B321,Calculation!C$2:C$1430,1,FALSE)))),"not entered","")</f>
        <v/>
      </c>
    </row>
    <row r="322" spans="2:7" x14ac:dyDescent="0.2">
      <c r="B322" s="66" t="s">
        <v>5</v>
      </c>
      <c r="C322" s="51" t="str">
        <f t="shared" si="18"/>
        <v xml:space="preserve"> </v>
      </c>
      <c r="D322" s="50" t="str">
        <f t="shared" si="19"/>
        <v xml:space="preserve"> </v>
      </c>
      <c r="E322" s="51">
        <v>1.1574074074074073E-5</v>
      </c>
      <c r="F322" s="52" t="e">
        <f t="shared" si="20"/>
        <v>#N/A</v>
      </c>
      <c r="G322" t="str">
        <f>IF((ISERROR((VLOOKUP(B322,Calculation!C$2:C$1430,1,FALSE)))),"not entered","")</f>
        <v/>
      </c>
    </row>
    <row r="323" spans="2:7" x14ac:dyDescent="0.2">
      <c r="B323" s="66" t="s">
        <v>5</v>
      </c>
      <c r="C323" s="51" t="str">
        <f t="shared" si="18"/>
        <v xml:space="preserve"> </v>
      </c>
      <c r="D323" s="50" t="str">
        <f t="shared" si="19"/>
        <v xml:space="preserve"> </v>
      </c>
      <c r="E323" s="51">
        <v>1.1574074074074073E-5</v>
      </c>
      <c r="F323" s="52" t="e">
        <f t="shared" si="20"/>
        <v>#N/A</v>
      </c>
      <c r="G323" t="str">
        <f>IF((ISERROR((VLOOKUP(B323,Calculation!C$2:C$1430,1,FALSE)))),"not entered","")</f>
        <v/>
      </c>
    </row>
    <row r="324" spans="2:7" x14ac:dyDescent="0.2">
      <c r="B324" s="66" t="s">
        <v>5</v>
      </c>
      <c r="C324" s="51" t="str">
        <f t="shared" si="18"/>
        <v xml:space="preserve"> </v>
      </c>
      <c r="D324" s="50" t="str">
        <f t="shared" si="19"/>
        <v xml:space="preserve"> </v>
      </c>
      <c r="E324" s="51">
        <v>1.1574074074074073E-5</v>
      </c>
      <c r="F324" s="52" t="e">
        <f t="shared" si="20"/>
        <v>#N/A</v>
      </c>
      <c r="G324" t="str">
        <f>IF((ISERROR((VLOOKUP(B324,Calculation!C$2:C$1430,1,FALSE)))),"not entered","")</f>
        <v/>
      </c>
    </row>
    <row r="325" spans="2:7" x14ac:dyDescent="0.2">
      <c r="B325" s="66" t="s">
        <v>5</v>
      </c>
      <c r="C325" s="51" t="str">
        <f t="shared" si="18"/>
        <v xml:space="preserve"> </v>
      </c>
      <c r="D325" s="50" t="str">
        <f t="shared" si="19"/>
        <v xml:space="preserve"> </v>
      </c>
      <c r="E325" s="51">
        <v>1.1574074074074073E-5</v>
      </c>
      <c r="F325" s="52" t="e">
        <f t="shared" si="20"/>
        <v>#N/A</v>
      </c>
      <c r="G325" t="str">
        <f>IF((ISERROR((VLOOKUP(B325,Calculation!C$2:C$1430,1,FALSE)))),"not entered","")</f>
        <v/>
      </c>
    </row>
    <row r="326" spans="2:7" x14ac:dyDescent="0.2">
      <c r="B326" s="66" t="s">
        <v>5</v>
      </c>
      <c r="C326" s="51" t="str">
        <f t="shared" si="18"/>
        <v xml:space="preserve"> </v>
      </c>
      <c r="D326" s="50" t="str">
        <f t="shared" si="19"/>
        <v xml:space="preserve"> </v>
      </c>
      <c r="E326" s="51">
        <v>1.1574074074074073E-5</v>
      </c>
      <c r="F326" s="52" t="e">
        <f t="shared" si="20"/>
        <v>#N/A</v>
      </c>
      <c r="G326" t="str">
        <f>IF((ISERROR((VLOOKUP(B326,Calculation!C$2:C$1430,1,FALSE)))),"not entered","")</f>
        <v/>
      </c>
    </row>
    <row r="327" spans="2:7" x14ac:dyDescent="0.2">
      <c r="B327" s="66" t="s">
        <v>5</v>
      </c>
      <c r="C327" s="51" t="str">
        <f t="shared" si="18"/>
        <v xml:space="preserve"> </v>
      </c>
      <c r="D327" s="50" t="str">
        <f t="shared" si="19"/>
        <v xml:space="preserve"> </v>
      </c>
      <c r="E327" s="51">
        <v>1.1574074074074073E-5</v>
      </c>
      <c r="F327" s="52" t="e">
        <f t="shared" si="20"/>
        <v>#N/A</v>
      </c>
      <c r="G327" t="str">
        <f>IF((ISERROR((VLOOKUP(B327,Calculation!C$2:C$1430,1,FALSE)))),"not entered","")</f>
        <v/>
      </c>
    </row>
    <row r="328" spans="2:7" x14ac:dyDescent="0.2">
      <c r="B328" s="66" t="s">
        <v>5</v>
      </c>
      <c r="C328" s="51" t="str">
        <f t="shared" si="18"/>
        <v xml:space="preserve"> </v>
      </c>
      <c r="D328" s="50" t="str">
        <f t="shared" si="19"/>
        <v xml:space="preserve"> </v>
      </c>
      <c r="E328" s="51">
        <v>1.1574074074074073E-5</v>
      </c>
      <c r="F328" s="52" t="e">
        <f t="shared" si="20"/>
        <v>#N/A</v>
      </c>
      <c r="G328" t="str">
        <f>IF((ISERROR((VLOOKUP(B328,Calculation!C$2:C$1430,1,FALSE)))),"not entered","")</f>
        <v/>
      </c>
    </row>
    <row r="329" spans="2:7" x14ac:dyDescent="0.2">
      <c r="B329" s="66" t="s">
        <v>5</v>
      </c>
      <c r="C329" s="51" t="str">
        <f t="shared" si="18"/>
        <v xml:space="preserve"> </v>
      </c>
      <c r="D329" s="50" t="str">
        <f t="shared" si="19"/>
        <v xml:space="preserve"> </v>
      </c>
      <c r="E329" s="51">
        <v>1.1574074074074073E-5</v>
      </c>
      <c r="F329" s="52" t="e">
        <f t="shared" si="20"/>
        <v>#N/A</v>
      </c>
      <c r="G329" t="str">
        <f>IF((ISERROR((VLOOKUP(B329,Calculation!C$2:C$1430,1,FALSE)))),"not entered","")</f>
        <v/>
      </c>
    </row>
    <row r="330" spans="2:7" x14ac:dyDescent="0.2">
      <c r="B330" s="66" t="s">
        <v>5</v>
      </c>
      <c r="C330" s="51" t="str">
        <f t="shared" si="18"/>
        <v xml:space="preserve"> </v>
      </c>
      <c r="D330" s="50" t="str">
        <f t="shared" si="19"/>
        <v xml:space="preserve"> </v>
      </c>
      <c r="E330" s="51">
        <v>1.1574074074074073E-5</v>
      </c>
      <c r="F330" s="52" t="e">
        <f t="shared" si="20"/>
        <v>#N/A</v>
      </c>
      <c r="G330" t="str">
        <f>IF((ISERROR((VLOOKUP(B330,Calculation!C$2:C$1430,1,FALSE)))),"not entered","")</f>
        <v/>
      </c>
    </row>
    <row r="331" spans="2:7" x14ac:dyDescent="0.2">
      <c r="B331" s="66" t="s">
        <v>5</v>
      </c>
      <c r="C331" s="51" t="str">
        <f t="shared" si="18"/>
        <v xml:space="preserve"> </v>
      </c>
      <c r="D331" s="50" t="str">
        <f t="shared" si="19"/>
        <v xml:space="preserve"> </v>
      </c>
      <c r="E331" s="51">
        <v>1.1574074074074073E-5</v>
      </c>
      <c r="F331" s="52" t="e">
        <f t="shared" si="20"/>
        <v>#N/A</v>
      </c>
      <c r="G331" t="str">
        <f>IF((ISERROR((VLOOKUP(B331,Calculation!C$2:C$1430,1,FALSE)))),"not entered","")</f>
        <v/>
      </c>
    </row>
    <row r="332" spans="2:7" x14ac:dyDescent="0.2">
      <c r="B332" s="66" t="s">
        <v>5</v>
      </c>
      <c r="C332" s="51" t="str">
        <f t="shared" si="18"/>
        <v xml:space="preserve"> </v>
      </c>
      <c r="D332" s="50" t="str">
        <f t="shared" si="19"/>
        <v xml:space="preserve"> </v>
      </c>
      <c r="E332" s="51">
        <v>1.1574074074074073E-5</v>
      </c>
      <c r="F332" s="52" t="e">
        <f t="shared" si="20"/>
        <v>#N/A</v>
      </c>
      <c r="G332" t="str">
        <f>IF((ISERROR((VLOOKUP(B332,Calculation!C$2:C$1430,1,FALSE)))),"not entered","")</f>
        <v/>
      </c>
    </row>
    <row r="333" spans="2:7" x14ac:dyDescent="0.2">
      <c r="B333" s="66" t="s">
        <v>5</v>
      </c>
      <c r="C333" s="51" t="str">
        <f t="shared" si="18"/>
        <v xml:space="preserve"> </v>
      </c>
      <c r="D333" s="50" t="str">
        <f t="shared" si="19"/>
        <v xml:space="preserve"> </v>
      </c>
      <c r="E333" s="51">
        <v>1.1574074074074073E-5</v>
      </c>
      <c r="F333" s="52" t="e">
        <f t="shared" si="20"/>
        <v>#N/A</v>
      </c>
      <c r="G333" t="str">
        <f>IF((ISERROR((VLOOKUP(B333,Calculation!C$2:C$1430,1,FALSE)))),"not entered","")</f>
        <v/>
      </c>
    </row>
    <row r="334" spans="2:7" x14ac:dyDescent="0.2">
      <c r="B334" s="66" t="s">
        <v>5</v>
      </c>
      <c r="C334" s="51" t="str">
        <f t="shared" si="18"/>
        <v xml:space="preserve"> </v>
      </c>
      <c r="D334" s="50" t="str">
        <f t="shared" si="19"/>
        <v xml:space="preserve"> </v>
      </c>
      <c r="E334" s="51">
        <v>1.1574074074074073E-5</v>
      </c>
      <c r="F334" s="52" t="e">
        <f t="shared" si="20"/>
        <v>#N/A</v>
      </c>
      <c r="G334" t="str">
        <f>IF((ISERROR((VLOOKUP(B334,Calculation!C$2:C$1430,1,FALSE)))),"not entered","")</f>
        <v/>
      </c>
    </row>
    <row r="335" spans="2:7" x14ac:dyDescent="0.2">
      <c r="B335" s="66" t="s">
        <v>5</v>
      </c>
      <c r="C335" s="51" t="str">
        <f t="shared" si="18"/>
        <v xml:space="preserve"> </v>
      </c>
      <c r="D335" s="50" t="str">
        <f t="shared" si="19"/>
        <v xml:space="preserve"> </v>
      </c>
      <c r="E335" s="51">
        <v>1.1574074074074073E-5</v>
      </c>
      <c r="F335" s="52" t="e">
        <f t="shared" si="20"/>
        <v>#N/A</v>
      </c>
      <c r="G335" t="str">
        <f>IF((ISERROR((VLOOKUP(B335,Calculation!C$2:C$1430,1,FALSE)))),"not entered","")</f>
        <v/>
      </c>
    </row>
    <row r="336" spans="2:7" x14ac:dyDescent="0.2">
      <c r="B336" s="66" t="s">
        <v>5</v>
      </c>
      <c r="C336" s="51" t="str">
        <f t="shared" si="18"/>
        <v xml:space="preserve"> </v>
      </c>
      <c r="D336" s="50" t="str">
        <f t="shared" si="19"/>
        <v xml:space="preserve"> </v>
      </c>
      <c r="E336" s="51">
        <v>1.1574074074074073E-5</v>
      </c>
      <c r="F336" s="52" t="e">
        <f t="shared" si="20"/>
        <v>#N/A</v>
      </c>
      <c r="G336" t="str">
        <f>IF((ISERROR((VLOOKUP(B336,Calculation!C$2:C$1430,1,FALSE)))),"not entered","")</f>
        <v/>
      </c>
    </row>
    <row r="337" spans="2:7" x14ac:dyDescent="0.2">
      <c r="B337" s="66" t="s">
        <v>5</v>
      </c>
      <c r="C337" s="51" t="str">
        <f t="shared" si="18"/>
        <v xml:space="preserve"> </v>
      </c>
      <c r="D337" s="50" t="str">
        <f t="shared" si="19"/>
        <v xml:space="preserve"> </v>
      </c>
      <c r="E337" s="51">
        <v>1.1574074074074073E-5</v>
      </c>
      <c r="F337" s="52" t="e">
        <f t="shared" si="20"/>
        <v>#N/A</v>
      </c>
      <c r="G337" t="str">
        <f>IF((ISERROR((VLOOKUP(B337,Calculation!C$2:C$1430,1,FALSE)))),"not entered","")</f>
        <v/>
      </c>
    </row>
    <row r="338" spans="2:7" x14ac:dyDescent="0.2">
      <c r="B338" s="66" t="s">
        <v>5</v>
      </c>
      <c r="C338" s="51" t="str">
        <f t="shared" si="18"/>
        <v xml:space="preserve"> </v>
      </c>
      <c r="D338" s="50" t="str">
        <f t="shared" si="19"/>
        <v xml:space="preserve"> </v>
      </c>
      <c r="E338" s="51">
        <v>1.1574074074074073E-5</v>
      </c>
      <c r="F338" s="52" t="e">
        <f t="shared" si="20"/>
        <v>#N/A</v>
      </c>
      <c r="G338" t="str">
        <f>IF((ISERROR((VLOOKUP(B338,Calculation!C$2:C$1430,1,FALSE)))),"not entered","")</f>
        <v/>
      </c>
    </row>
    <row r="339" spans="2:7" x14ac:dyDescent="0.2">
      <c r="B339" s="66" t="s">
        <v>5</v>
      </c>
      <c r="C339" s="51" t="str">
        <f t="shared" si="18"/>
        <v xml:space="preserve"> </v>
      </c>
      <c r="D339" s="50" t="str">
        <f t="shared" si="19"/>
        <v xml:space="preserve"> </v>
      </c>
      <c r="E339" s="51">
        <v>1.1574074074074073E-5</v>
      </c>
      <c r="F339" s="52" t="e">
        <f t="shared" si="20"/>
        <v>#N/A</v>
      </c>
      <c r="G339" t="str">
        <f>IF((ISERROR((VLOOKUP(B339,Calculation!C$2:C$1430,1,FALSE)))),"not entered","")</f>
        <v/>
      </c>
    </row>
    <row r="340" spans="2:7" x14ac:dyDescent="0.2">
      <c r="B340" s="66" t="s">
        <v>5</v>
      </c>
      <c r="C340" s="51" t="str">
        <f t="shared" si="18"/>
        <v xml:space="preserve"> </v>
      </c>
      <c r="D340" s="50" t="str">
        <f t="shared" si="19"/>
        <v xml:space="preserve"> </v>
      </c>
      <c r="E340" s="51">
        <v>1.1574074074074073E-5</v>
      </c>
      <c r="F340" s="52" t="e">
        <f t="shared" si="20"/>
        <v>#N/A</v>
      </c>
      <c r="G340" t="str">
        <f>IF((ISERROR((VLOOKUP(B340,Calculation!C$2:C$1430,1,FALSE)))),"not entered","")</f>
        <v/>
      </c>
    </row>
    <row r="341" spans="2:7" x14ac:dyDescent="0.2">
      <c r="B341" s="66" t="s">
        <v>5</v>
      </c>
      <c r="C341" s="51" t="str">
        <f t="shared" si="18"/>
        <v xml:space="preserve"> </v>
      </c>
      <c r="D341" s="50" t="str">
        <f t="shared" si="19"/>
        <v xml:space="preserve"> </v>
      </c>
      <c r="E341" s="51">
        <v>1.1574074074074073E-5</v>
      </c>
      <c r="F341" s="52" t="e">
        <f t="shared" si="20"/>
        <v>#N/A</v>
      </c>
      <c r="G341" t="str">
        <f>IF((ISERROR((VLOOKUP(B341,Calculation!C$2:C$1430,1,FALSE)))),"not entered","")</f>
        <v/>
      </c>
    </row>
    <row r="342" spans="2:7" x14ac:dyDescent="0.2">
      <c r="B342" s="66" t="s">
        <v>5</v>
      </c>
      <c r="C342" s="51" t="str">
        <f t="shared" si="18"/>
        <v xml:space="preserve"> </v>
      </c>
      <c r="D342" s="50" t="str">
        <f t="shared" si="19"/>
        <v xml:space="preserve"> </v>
      </c>
      <c r="E342" s="51">
        <v>1.1574074074074073E-5</v>
      </c>
      <c r="F342" s="52" t="e">
        <f t="shared" si="20"/>
        <v>#N/A</v>
      </c>
      <c r="G342" t="str">
        <f>IF((ISERROR((VLOOKUP(B342,Calculation!C$2:C$1430,1,FALSE)))),"not entered","")</f>
        <v/>
      </c>
    </row>
    <row r="343" spans="2:7" x14ac:dyDescent="0.2">
      <c r="B343" s="66" t="s">
        <v>5</v>
      </c>
      <c r="C343" s="51" t="str">
        <f t="shared" si="18"/>
        <v xml:space="preserve"> </v>
      </c>
      <c r="D343" s="50" t="str">
        <f t="shared" si="19"/>
        <v xml:space="preserve"> </v>
      </c>
      <c r="E343" s="51">
        <v>1.1574074074074073E-5</v>
      </c>
      <c r="F343" s="52" t="e">
        <f t="shared" si="20"/>
        <v>#N/A</v>
      </c>
      <c r="G343" t="str">
        <f>IF((ISERROR((VLOOKUP(B343,Calculation!C$2:C$1430,1,FALSE)))),"not entered","")</f>
        <v/>
      </c>
    </row>
    <row r="344" spans="2:7" x14ac:dyDescent="0.2">
      <c r="B344" s="66" t="s">
        <v>5</v>
      </c>
      <c r="C344" s="51" t="str">
        <f t="shared" si="18"/>
        <v xml:space="preserve"> </v>
      </c>
      <c r="D344" s="50" t="str">
        <f t="shared" si="19"/>
        <v xml:space="preserve"> </v>
      </c>
      <c r="E344" s="51">
        <v>1.1574074074074073E-5</v>
      </c>
      <c r="F344" s="52" t="e">
        <f t="shared" si="20"/>
        <v>#N/A</v>
      </c>
      <c r="G344" t="str">
        <f>IF((ISERROR((VLOOKUP(B344,Calculation!C$2:C$1430,1,FALSE)))),"not entered","")</f>
        <v/>
      </c>
    </row>
    <row r="345" spans="2:7" x14ac:dyDescent="0.2">
      <c r="B345" s="66" t="s">
        <v>5</v>
      </c>
      <c r="C345" s="51" t="str">
        <f t="shared" si="18"/>
        <v xml:space="preserve"> </v>
      </c>
      <c r="D345" s="50" t="str">
        <f t="shared" si="19"/>
        <v xml:space="preserve"> </v>
      </c>
      <c r="E345" s="51">
        <v>1.1574074074074073E-5</v>
      </c>
      <c r="F345" s="52" t="e">
        <f t="shared" si="20"/>
        <v>#N/A</v>
      </c>
      <c r="G345" t="str">
        <f>IF((ISERROR((VLOOKUP(B345,Calculation!C$2:C$1430,1,FALSE)))),"not entered","")</f>
        <v/>
      </c>
    </row>
    <row r="346" spans="2:7" x14ac:dyDescent="0.2">
      <c r="B346" s="66" t="s">
        <v>5</v>
      </c>
      <c r="C346" s="51" t="str">
        <f t="shared" si="18"/>
        <v xml:space="preserve"> </v>
      </c>
      <c r="D346" s="50" t="str">
        <f t="shared" si="19"/>
        <v xml:space="preserve"> </v>
      </c>
      <c r="E346" s="51">
        <v>1.1574074074074073E-5</v>
      </c>
      <c r="F346" s="52" t="e">
        <f t="shared" si="20"/>
        <v>#N/A</v>
      </c>
      <c r="G346" t="str">
        <f>IF((ISERROR((VLOOKUP(B346,Calculation!C$2:C$1430,1,FALSE)))),"not entered","")</f>
        <v/>
      </c>
    </row>
    <row r="347" spans="2:7" x14ac:dyDescent="0.2">
      <c r="B347" s="66" t="s">
        <v>5</v>
      </c>
      <c r="C347" s="51" t="str">
        <f t="shared" si="18"/>
        <v xml:space="preserve"> </v>
      </c>
      <c r="D347" s="50" t="str">
        <f t="shared" si="19"/>
        <v xml:space="preserve"> </v>
      </c>
      <c r="E347" s="51">
        <v>1.1574074074074073E-5</v>
      </c>
      <c r="F347" s="52" t="e">
        <f t="shared" si="20"/>
        <v>#N/A</v>
      </c>
      <c r="G347" t="str">
        <f>IF((ISERROR((VLOOKUP(B347,Calculation!C$2:C$1430,1,FALSE)))),"not entered","")</f>
        <v/>
      </c>
    </row>
    <row r="348" spans="2:7" x14ac:dyDescent="0.2">
      <c r="B348" s="66" t="s">
        <v>5</v>
      </c>
      <c r="C348" s="51" t="str">
        <f t="shared" si="18"/>
        <v xml:space="preserve"> </v>
      </c>
      <c r="D348" s="50" t="str">
        <f t="shared" si="19"/>
        <v xml:space="preserve"> </v>
      </c>
      <c r="E348" s="51">
        <v>1.1574074074074073E-5</v>
      </c>
      <c r="F348" s="52" t="e">
        <f t="shared" si="20"/>
        <v>#N/A</v>
      </c>
      <c r="G348" t="str">
        <f>IF((ISERROR((VLOOKUP(B348,Calculation!C$2:C$1430,1,FALSE)))),"not entered","")</f>
        <v/>
      </c>
    </row>
    <row r="349" spans="2:7" x14ac:dyDescent="0.2">
      <c r="B349" s="66" t="s">
        <v>5</v>
      </c>
      <c r="C349" s="51" t="str">
        <f t="shared" si="18"/>
        <v xml:space="preserve"> </v>
      </c>
      <c r="D349" s="50" t="str">
        <f t="shared" si="19"/>
        <v xml:space="preserve"> </v>
      </c>
      <c r="E349" s="51">
        <v>1.1574074074074073E-5</v>
      </c>
      <c r="F349" s="52" t="e">
        <f t="shared" si="20"/>
        <v>#N/A</v>
      </c>
      <c r="G349" t="str">
        <f>IF((ISERROR((VLOOKUP(B349,Calculation!C$2:C$1430,1,FALSE)))),"not entered","")</f>
        <v/>
      </c>
    </row>
    <row r="350" spans="2:7" x14ac:dyDescent="0.2">
      <c r="B350" s="66" t="s">
        <v>5</v>
      </c>
      <c r="C350" s="51" t="str">
        <f t="shared" si="18"/>
        <v xml:space="preserve"> </v>
      </c>
      <c r="D350" s="50" t="str">
        <f t="shared" si="19"/>
        <v xml:space="preserve"> </v>
      </c>
      <c r="E350" s="51">
        <v>1.1574074074074073E-5</v>
      </c>
      <c r="F350" s="52" t="e">
        <f t="shared" si="20"/>
        <v>#N/A</v>
      </c>
      <c r="G350" t="str">
        <f>IF((ISERROR((VLOOKUP(B350,Calculation!C$2:C$1430,1,FALSE)))),"not entered","")</f>
        <v/>
      </c>
    </row>
    <row r="351" spans="2:7" x14ac:dyDescent="0.2">
      <c r="B351" s="66" t="s">
        <v>5</v>
      </c>
      <c r="C351" s="51" t="str">
        <f t="shared" si="18"/>
        <v xml:space="preserve"> </v>
      </c>
      <c r="D351" s="50" t="str">
        <f t="shared" si="19"/>
        <v xml:space="preserve"> </v>
      </c>
      <c r="E351" s="51">
        <v>1.1574074074074073E-5</v>
      </c>
      <c r="F351" s="52" t="e">
        <f t="shared" si="20"/>
        <v>#N/A</v>
      </c>
      <c r="G351" t="str">
        <f>IF((ISERROR((VLOOKUP(B351,Calculation!C$2:C$1430,1,FALSE)))),"not entered","")</f>
        <v/>
      </c>
    </row>
    <row r="352" spans="2:7" x14ac:dyDescent="0.2">
      <c r="B352" s="66" t="s">
        <v>5</v>
      </c>
      <c r="C352" s="51" t="str">
        <f t="shared" si="18"/>
        <v xml:space="preserve"> </v>
      </c>
      <c r="D352" s="50" t="str">
        <f t="shared" si="19"/>
        <v xml:space="preserve"> </v>
      </c>
      <c r="E352" s="51">
        <v>1.1574074074074073E-5</v>
      </c>
      <c r="F352" s="52" t="e">
        <f t="shared" si="20"/>
        <v>#N/A</v>
      </c>
      <c r="G352" t="str">
        <f>IF((ISERROR((VLOOKUP(B352,Calculation!C$2:C$1430,1,FALSE)))),"not entered","")</f>
        <v/>
      </c>
    </row>
    <row r="353" spans="2:7" x14ac:dyDescent="0.2">
      <c r="B353" s="66" t="s">
        <v>5</v>
      </c>
      <c r="C353" s="51" t="str">
        <f t="shared" si="18"/>
        <v xml:space="preserve"> </v>
      </c>
      <c r="D353" s="50" t="str">
        <f t="shared" si="19"/>
        <v xml:space="preserve"> </v>
      </c>
      <c r="E353" s="51">
        <v>1.1574074074074073E-5</v>
      </c>
      <c r="F353" s="52" t="e">
        <f t="shared" si="20"/>
        <v>#N/A</v>
      </c>
      <c r="G353" t="str">
        <f>IF((ISERROR((VLOOKUP(B353,Calculation!C$2:C$1430,1,FALSE)))),"not entered","")</f>
        <v/>
      </c>
    </row>
    <row r="354" spans="2:7" x14ac:dyDescent="0.2">
      <c r="B354" s="66" t="s">
        <v>5</v>
      </c>
      <c r="C354" s="51" t="str">
        <f t="shared" si="18"/>
        <v xml:space="preserve"> </v>
      </c>
      <c r="D354" s="50" t="str">
        <f t="shared" si="19"/>
        <v xml:space="preserve"> </v>
      </c>
      <c r="E354" s="51">
        <v>1.1574074074074073E-5</v>
      </c>
      <c r="F354" s="52" t="e">
        <f t="shared" si="20"/>
        <v>#N/A</v>
      </c>
      <c r="G354" t="str">
        <f>IF((ISERROR((VLOOKUP(B354,Calculation!C$2:C$1430,1,FALSE)))),"not entered","")</f>
        <v/>
      </c>
    </row>
    <row r="355" spans="2:7" x14ac:dyDescent="0.2">
      <c r="B355" s="66" t="s">
        <v>5</v>
      </c>
      <c r="C355" s="51" t="str">
        <f t="shared" si="18"/>
        <v xml:space="preserve"> </v>
      </c>
      <c r="D355" s="50" t="str">
        <f t="shared" si="19"/>
        <v xml:space="preserve"> </v>
      </c>
      <c r="E355" s="51">
        <v>1.1574074074074073E-5</v>
      </c>
      <c r="F355" s="52" t="e">
        <f t="shared" si="20"/>
        <v>#N/A</v>
      </c>
      <c r="G355" t="str">
        <f>IF((ISERROR((VLOOKUP(B355,Calculation!C$2:C$1430,1,FALSE)))),"not entered","")</f>
        <v/>
      </c>
    </row>
    <row r="356" spans="2:7" x14ac:dyDescent="0.2">
      <c r="B356" s="66" t="s">
        <v>5</v>
      </c>
      <c r="C356" s="51" t="str">
        <f t="shared" si="18"/>
        <v xml:space="preserve"> </v>
      </c>
      <c r="D356" s="50" t="str">
        <f t="shared" si="19"/>
        <v xml:space="preserve"> </v>
      </c>
      <c r="E356" s="51">
        <v>1.1574074074074073E-5</v>
      </c>
      <c r="F356" s="52" t="e">
        <f t="shared" si="20"/>
        <v>#N/A</v>
      </c>
      <c r="G356" t="str">
        <f>IF((ISERROR((VLOOKUP(B356,Calculation!C$2:C$1430,1,FALSE)))),"not entered","")</f>
        <v/>
      </c>
    </row>
    <row r="357" spans="2:7" x14ac:dyDescent="0.2">
      <c r="B357" s="66" t="s">
        <v>5</v>
      </c>
      <c r="C357" s="51" t="str">
        <f t="shared" si="18"/>
        <v xml:space="preserve"> </v>
      </c>
      <c r="D357" s="50" t="str">
        <f t="shared" si="19"/>
        <v xml:space="preserve"> </v>
      </c>
      <c r="E357" s="51">
        <v>1.1574074074074073E-5</v>
      </c>
      <c r="F357" s="52" t="e">
        <f t="shared" si="20"/>
        <v>#N/A</v>
      </c>
      <c r="G357" t="str">
        <f>IF((ISERROR((VLOOKUP(B357,Calculation!C$2:C$1430,1,FALSE)))),"not entered","")</f>
        <v/>
      </c>
    </row>
    <row r="358" spans="2:7" x14ac:dyDescent="0.2">
      <c r="B358" s="66" t="s">
        <v>5</v>
      </c>
      <c r="C358" s="51" t="str">
        <f t="shared" si="18"/>
        <v xml:space="preserve"> </v>
      </c>
      <c r="D358" s="50" t="str">
        <f t="shared" si="19"/>
        <v xml:space="preserve"> </v>
      </c>
      <c r="E358" s="51">
        <v>1.1574074074074073E-5</v>
      </c>
      <c r="F358" s="52" t="e">
        <f t="shared" si="20"/>
        <v>#N/A</v>
      </c>
      <c r="G358" t="str">
        <f>IF((ISERROR((VLOOKUP(B358,Calculation!C$2:C$1430,1,FALSE)))),"not entered","")</f>
        <v/>
      </c>
    </row>
    <row r="359" spans="2:7" x14ac:dyDescent="0.2">
      <c r="B359" s="66" t="s">
        <v>5</v>
      </c>
      <c r="C359" s="51" t="str">
        <f t="shared" si="18"/>
        <v xml:space="preserve"> </v>
      </c>
      <c r="D359" s="50" t="str">
        <f t="shared" si="19"/>
        <v xml:space="preserve"> </v>
      </c>
      <c r="E359" s="51">
        <v>1.1574074074074073E-5</v>
      </c>
      <c r="F359" s="52" t="e">
        <f t="shared" si="20"/>
        <v>#N/A</v>
      </c>
      <c r="G359" t="str">
        <f>IF((ISERROR((VLOOKUP(B359,Calculation!C$2:C$1430,1,FALSE)))),"not entered","")</f>
        <v/>
      </c>
    </row>
    <row r="360" spans="2:7" x14ac:dyDescent="0.2">
      <c r="B360" s="66" t="s">
        <v>5</v>
      </c>
      <c r="C360" s="51" t="str">
        <f t="shared" si="18"/>
        <v xml:space="preserve"> </v>
      </c>
      <c r="D360" s="50" t="str">
        <f t="shared" si="19"/>
        <v xml:space="preserve"> </v>
      </c>
      <c r="E360" s="51">
        <v>1.1574074074074073E-5</v>
      </c>
      <c r="F360" s="52" t="e">
        <f t="shared" si="20"/>
        <v>#N/A</v>
      </c>
      <c r="G360" t="str">
        <f>IF((ISERROR((VLOOKUP(B360,Calculation!C$2:C$1430,1,FALSE)))),"not entered","")</f>
        <v/>
      </c>
    </row>
    <row r="361" spans="2:7" x14ac:dyDescent="0.2">
      <c r="B361" s="66" t="s">
        <v>5</v>
      </c>
      <c r="C361" s="51" t="str">
        <f t="shared" si="18"/>
        <v xml:space="preserve"> </v>
      </c>
      <c r="D361" s="50" t="str">
        <f t="shared" si="19"/>
        <v xml:space="preserve"> </v>
      </c>
      <c r="E361" s="51">
        <v>1.1574074074074073E-5</v>
      </c>
      <c r="F361" s="52" t="e">
        <f t="shared" si="20"/>
        <v>#N/A</v>
      </c>
      <c r="G361" t="str">
        <f>IF((ISERROR((VLOOKUP(B361,Calculation!C$2:C$1430,1,FALSE)))),"not entered","")</f>
        <v/>
      </c>
    </row>
    <row r="362" spans="2:7" x14ac:dyDescent="0.2">
      <c r="B362" s="66" t="s">
        <v>5</v>
      </c>
      <c r="C362" s="51" t="str">
        <f t="shared" si="18"/>
        <v xml:space="preserve"> </v>
      </c>
      <c r="D362" s="50" t="str">
        <f t="shared" si="19"/>
        <v xml:space="preserve"> </v>
      </c>
      <c r="E362" s="51">
        <v>1.1574074074074073E-5</v>
      </c>
      <c r="F362" s="52" t="e">
        <f t="shared" si="20"/>
        <v>#N/A</v>
      </c>
      <c r="G362" t="str">
        <f>IF((ISERROR((VLOOKUP(B362,Calculation!C$2:C$1430,1,FALSE)))),"not entered","")</f>
        <v/>
      </c>
    </row>
    <row r="363" spans="2:7" x14ac:dyDescent="0.2">
      <c r="B363" s="66" t="s">
        <v>5</v>
      </c>
      <c r="C363" s="51" t="str">
        <f t="shared" si="18"/>
        <v xml:space="preserve"> </v>
      </c>
      <c r="D363" s="50" t="str">
        <f t="shared" si="19"/>
        <v xml:space="preserve"> </v>
      </c>
      <c r="E363" s="51">
        <v>1.1574074074074073E-5</v>
      </c>
      <c r="F363" s="52" t="e">
        <f t="shared" si="20"/>
        <v>#N/A</v>
      </c>
      <c r="G363" t="str">
        <f>IF((ISERROR((VLOOKUP(B363,Calculation!C$2:C$1430,1,FALSE)))),"not entered","")</f>
        <v/>
      </c>
    </row>
    <row r="364" spans="2:7" x14ac:dyDescent="0.2">
      <c r="B364" s="66" t="s">
        <v>5</v>
      </c>
      <c r="C364" s="51" t="str">
        <f t="shared" si="18"/>
        <v xml:space="preserve"> </v>
      </c>
      <c r="D364" s="50" t="str">
        <f t="shared" si="19"/>
        <v xml:space="preserve"> </v>
      </c>
      <c r="E364" s="51">
        <v>1.1574074074074073E-5</v>
      </c>
      <c r="F364" s="52" t="e">
        <f t="shared" si="20"/>
        <v>#N/A</v>
      </c>
      <c r="G364" t="str">
        <f>IF((ISERROR((VLOOKUP(B364,Calculation!C$2:C$1430,1,FALSE)))),"not entered","")</f>
        <v/>
      </c>
    </row>
    <row r="365" spans="2:7" x14ac:dyDescent="0.2">
      <c r="B365" s="66" t="s">
        <v>5</v>
      </c>
      <c r="C365" s="51" t="str">
        <f t="shared" si="18"/>
        <v xml:space="preserve"> </v>
      </c>
      <c r="D365" s="50" t="str">
        <f t="shared" si="19"/>
        <v xml:space="preserve"> </v>
      </c>
      <c r="E365" s="51">
        <v>1.1574074074074073E-5</v>
      </c>
      <c r="F365" s="52" t="e">
        <f t="shared" si="20"/>
        <v>#N/A</v>
      </c>
      <c r="G365" t="str">
        <f>IF((ISERROR((VLOOKUP(B365,Calculation!C$2:C$1430,1,FALSE)))),"not entered","")</f>
        <v/>
      </c>
    </row>
    <row r="366" spans="2:7" x14ac:dyDescent="0.2">
      <c r="B366" s="66" t="s">
        <v>5</v>
      </c>
      <c r="C366" s="51" t="str">
        <f t="shared" si="18"/>
        <v xml:space="preserve"> </v>
      </c>
      <c r="D366" s="50" t="str">
        <f t="shared" si="19"/>
        <v xml:space="preserve"> </v>
      </c>
      <c r="E366" s="51">
        <v>1.1574074074074073E-5</v>
      </c>
      <c r="F366" s="52" t="e">
        <f t="shared" si="20"/>
        <v>#N/A</v>
      </c>
      <c r="G366" t="str">
        <f>IF((ISERROR((VLOOKUP(B366,Calculation!C$2:C$1430,1,FALSE)))),"not entered","")</f>
        <v/>
      </c>
    </row>
    <row r="367" spans="2:7" x14ac:dyDescent="0.2">
      <c r="B367" s="66" t="s">
        <v>5</v>
      </c>
      <c r="C367" s="51" t="str">
        <f t="shared" si="18"/>
        <v xml:space="preserve"> </v>
      </c>
      <c r="D367" s="50" t="str">
        <f t="shared" si="19"/>
        <v xml:space="preserve"> </v>
      </c>
      <c r="E367" s="51">
        <v>1.1574074074074073E-5</v>
      </c>
      <c r="F367" s="52" t="e">
        <f t="shared" si="20"/>
        <v>#N/A</v>
      </c>
      <c r="G367" t="str">
        <f>IF((ISERROR((VLOOKUP(B367,Calculation!C$2:C$1430,1,FALSE)))),"not entered","")</f>
        <v/>
      </c>
    </row>
    <row r="368" spans="2:7" x14ac:dyDescent="0.2">
      <c r="B368" s="66" t="s">
        <v>5</v>
      </c>
      <c r="C368" s="51" t="str">
        <f t="shared" si="18"/>
        <v xml:space="preserve"> </v>
      </c>
      <c r="D368" s="50" t="str">
        <f t="shared" si="19"/>
        <v xml:space="preserve"> </v>
      </c>
      <c r="E368" s="51">
        <v>1.1574074074074073E-5</v>
      </c>
      <c r="F368" s="52" t="e">
        <f t="shared" si="20"/>
        <v>#N/A</v>
      </c>
      <c r="G368" t="str">
        <f>IF((ISERROR((VLOOKUP(B368,Calculation!C$2:C$1430,1,FALSE)))),"not entered","")</f>
        <v/>
      </c>
    </row>
    <row r="369" spans="2:7" x14ac:dyDescent="0.2">
      <c r="B369" s="66" t="s">
        <v>5</v>
      </c>
      <c r="C369" s="51" t="str">
        <f t="shared" si="18"/>
        <v xml:space="preserve"> </v>
      </c>
      <c r="D369" s="50" t="str">
        <f t="shared" si="19"/>
        <v xml:space="preserve"> </v>
      </c>
      <c r="E369" s="51">
        <v>1.1574074074074073E-5</v>
      </c>
      <c r="F369" s="52" t="e">
        <f t="shared" si="20"/>
        <v>#N/A</v>
      </c>
      <c r="G369" t="str">
        <f>IF((ISERROR((VLOOKUP(B369,Calculation!C$2:C$1430,1,FALSE)))),"not entered","")</f>
        <v/>
      </c>
    </row>
    <row r="370" spans="2:7" x14ac:dyDescent="0.2">
      <c r="B370" s="66" t="s">
        <v>5</v>
      </c>
      <c r="C370" s="51" t="str">
        <f t="shared" si="18"/>
        <v xml:space="preserve"> </v>
      </c>
      <c r="D370" s="50" t="str">
        <f t="shared" si="19"/>
        <v xml:space="preserve"> </v>
      </c>
      <c r="E370" s="51">
        <v>1.1574074074074073E-5</v>
      </c>
      <c r="F370" s="52" t="e">
        <f t="shared" si="20"/>
        <v>#N/A</v>
      </c>
      <c r="G370" t="str">
        <f>IF((ISERROR((VLOOKUP(B370,Calculation!C$2:C$1430,1,FALSE)))),"not entered","")</f>
        <v/>
      </c>
    </row>
    <row r="371" spans="2:7" x14ac:dyDescent="0.2">
      <c r="B371" s="66" t="s">
        <v>5</v>
      </c>
      <c r="C371" s="51" t="str">
        <f t="shared" si="18"/>
        <v xml:space="preserve"> </v>
      </c>
      <c r="D371" s="50" t="str">
        <f t="shared" si="19"/>
        <v xml:space="preserve"> </v>
      </c>
      <c r="E371" s="51">
        <v>1.1574074074074073E-5</v>
      </c>
      <c r="F371" s="52" t="e">
        <f t="shared" si="20"/>
        <v>#N/A</v>
      </c>
      <c r="G371" t="str">
        <f>IF((ISERROR((VLOOKUP(B371,Calculation!C$2:C$1430,1,FALSE)))),"not entered","")</f>
        <v/>
      </c>
    </row>
    <row r="372" spans="2:7" x14ac:dyDescent="0.2">
      <c r="B372" s="66" t="s">
        <v>5</v>
      </c>
      <c r="C372" s="51" t="str">
        <f t="shared" si="18"/>
        <v xml:space="preserve"> </v>
      </c>
      <c r="D372" s="50" t="str">
        <f t="shared" si="19"/>
        <v xml:space="preserve"> </v>
      </c>
      <c r="E372" s="51">
        <v>1.1574074074074073E-5</v>
      </c>
      <c r="F372" s="52" t="e">
        <f t="shared" si="20"/>
        <v>#N/A</v>
      </c>
      <c r="G372" t="str">
        <f>IF((ISERROR((VLOOKUP(B372,Calculation!C$2:C$1430,1,FALSE)))),"not entered","")</f>
        <v/>
      </c>
    </row>
    <row r="373" spans="2:7" x14ac:dyDescent="0.2">
      <c r="B373" s="66" t="s">
        <v>5</v>
      </c>
      <c r="C373" s="51" t="str">
        <f t="shared" si="18"/>
        <v xml:space="preserve"> </v>
      </c>
      <c r="D373" s="50" t="str">
        <f t="shared" si="19"/>
        <v xml:space="preserve"> </v>
      </c>
      <c r="E373" s="51">
        <v>1.1574074074074073E-5</v>
      </c>
      <c r="F373" s="52" t="e">
        <f t="shared" si="20"/>
        <v>#N/A</v>
      </c>
      <c r="G373" t="str">
        <f>IF((ISERROR((VLOOKUP(B373,Calculation!C$2:C$1430,1,FALSE)))),"not entered","")</f>
        <v/>
      </c>
    </row>
    <row r="374" spans="2:7" x14ac:dyDescent="0.2">
      <c r="B374" s="66" t="s">
        <v>5</v>
      </c>
      <c r="C374" s="51" t="str">
        <f t="shared" si="18"/>
        <v xml:space="preserve"> </v>
      </c>
      <c r="D374" s="50" t="str">
        <f t="shared" si="19"/>
        <v xml:space="preserve"> </v>
      </c>
      <c r="E374" s="51">
        <v>1.1574074074074073E-5</v>
      </c>
      <c r="F374" s="52" t="e">
        <f t="shared" si="20"/>
        <v>#N/A</v>
      </c>
      <c r="G374" t="str">
        <f>IF((ISERROR((VLOOKUP(B374,Calculation!C$2:C$1430,1,FALSE)))),"not entered","")</f>
        <v/>
      </c>
    </row>
    <row r="375" spans="2:7" x14ac:dyDescent="0.2">
      <c r="B375" s="66" t="s">
        <v>5</v>
      </c>
      <c r="C375" s="51" t="str">
        <f t="shared" si="18"/>
        <v xml:space="preserve"> </v>
      </c>
      <c r="D375" s="50" t="str">
        <f t="shared" si="19"/>
        <v xml:space="preserve"> </v>
      </c>
      <c r="E375" s="51">
        <v>1.1574074074074073E-5</v>
      </c>
      <c r="F375" s="52" t="e">
        <f t="shared" si="20"/>
        <v>#N/A</v>
      </c>
      <c r="G375" t="str">
        <f>IF((ISERROR((VLOOKUP(B375,Calculation!C$2:C$1430,1,FALSE)))),"not entered","")</f>
        <v/>
      </c>
    </row>
    <row r="376" spans="2:7" x14ac:dyDescent="0.2">
      <c r="B376" s="66" t="s">
        <v>5</v>
      </c>
      <c r="C376" s="51" t="str">
        <f t="shared" si="18"/>
        <v xml:space="preserve"> </v>
      </c>
      <c r="D376" s="50" t="str">
        <f t="shared" si="19"/>
        <v xml:space="preserve"> </v>
      </c>
      <c r="E376" s="51">
        <v>1.1574074074074073E-5</v>
      </c>
      <c r="F376" s="52" t="e">
        <f t="shared" si="20"/>
        <v>#N/A</v>
      </c>
      <c r="G376" t="str">
        <f>IF((ISERROR((VLOOKUP(B376,Calculation!C$2:C$1430,1,FALSE)))),"not entered","")</f>
        <v/>
      </c>
    </row>
    <row r="377" spans="2:7" x14ac:dyDescent="0.2">
      <c r="B377" s="66" t="s">
        <v>5</v>
      </c>
      <c r="C377" s="51" t="str">
        <f t="shared" si="18"/>
        <v xml:space="preserve"> </v>
      </c>
      <c r="D377" s="50" t="str">
        <f t="shared" si="19"/>
        <v xml:space="preserve"> </v>
      </c>
      <c r="E377" s="51">
        <v>1.1574074074074073E-5</v>
      </c>
      <c r="F377" s="52" t="e">
        <f t="shared" si="20"/>
        <v>#N/A</v>
      </c>
      <c r="G377" t="str">
        <f>IF((ISERROR((VLOOKUP(B377,Calculation!C$2:C$1430,1,FALSE)))),"not entered","")</f>
        <v/>
      </c>
    </row>
    <row r="378" spans="2:7" x14ac:dyDescent="0.2">
      <c r="B378" s="66" t="s">
        <v>5</v>
      </c>
      <c r="C378" s="51" t="str">
        <f t="shared" si="18"/>
        <v xml:space="preserve"> </v>
      </c>
      <c r="D378" s="50" t="str">
        <f t="shared" si="19"/>
        <v xml:space="preserve"> </v>
      </c>
      <c r="E378" s="51">
        <v>1.1574074074074073E-5</v>
      </c>
      <c r="F378" s="52" t="e">
        <f t="shared" si="20"/>
        <v>#N/A</v>
      </c>
      <c r="G378" t="str">
        <f>IF((ISERROR((VLOOKUP(B378,Calculation!C$2:C$1430,1,FALSE)))),"not entered","")</f>
        <v/>
      </c>
    </row>
    <row r="379" spans="2:7" x14ac:dyDescent="0.2">
      <c r="B379" s="66" t="s">
        <v>5</v>
      </c>
      <c r="C379" s="51" t="str">
        <f t="shared" si="18"/>
        <v xml:space="preserve"> </v>
      </c>
      <c r="D379" s="50" t="str">
        <f t="shared" si="19"/>
        <v xml:space="preserve"> </v>
      </c>
      <c r="E379" s="51">
        <v>1.1574074074074073E-5</v>
      </c>
      <c r="F379" s="52" t="e">
        <f t="shared" si="20"/>
        <v>#N/A</v>
      </c>
      <c r="G379" t="str">
        <f>IF((ISERROR((VLOOKUP(B379,Calculation!C$2:C$1430,1,FALSE)))),"not entered","")</f>
        <v/>
      </c>
    </row>
    <row r="380" spans="2:7" x14ac:dyDescent="0.2">
      <c r="B380" s="66" t="s">
        <v>5</v>
      </c>
      <c r="C380" s="51" t="str">
        <f t="shared" si="18"/>
        <v xml:space="preserve"> </v>
      </c>
      <c r="D380" s="50" t="str">
        <f t="shared" si="19"/>
        <v xml:space="preserve"> </v>
      </c>
      <c r="E380" s="51">
        <v>1.1574074074074073E-5</v>
      </c>
      <c r="F380" s="52" t="e">
        <f t="shared" si="20"/>
        <v>#N/A</v>
      </c>
      <c r="G380" t="str">
        <f>IF((ISERROR((VLOOKUP(B380,Calculation!C$2:C$1430,1,FALSE)))),"not entered","")</f>
        <v/>
      </c>
    </row>
    <row r="381" spans="2:7" x14ac:dyDescent="0.2">
      <c r="B381" s="66" t="s">
        <v>5</v>
      </c>
      <c r="C381" s="51" t="str">
        <f t="shared" ref="C381:C441" si="21">VLOOKUP(B381,name,3,FALSE)</f>
        <v xml:space="preserve"> </v>
      </c>
      <c r="D381" s="50" t="str">
        <f t="shared" ref="D381:D441" si="22">VLOOKUP(B381,name,2,FALSE)</f>
        <v xml:space="preserve"> </v>
      </c>
      <c r="E381" s="51">
        <v>1.1574074074074073E-5</v>
      </c>
      <c r="F381" s="52" t="e">
        <f t="shared" ref="F381:F441" si="23">(VLOOKUP(C381,C$4:E$5,3,FALSE))/(E381/10000)</f>
        <v>#N/A</v>
      </c>
      <c r="G381" t="str">
        <f>IF((ISERROR((VLOOKUP(B381,Calculation!C$2:C$1430,1,FALSE)))),"not entered","")</f>
        <v/>
      </c>
    </row>
    <row r="382" spans="2:7" x14ac:dyDescent="0.2">
      <c r="B382" s="66" t="s">
        <v>5</v>
      </c>
      <c r="C382" s="51" t="str">
        <f t="shared" si="21"/>
        <v xml:space="preserve"> </v>
      </c>
      <c r="D382" s="50" t="str">
        <f t="shared" si="22"/>
        <v xml:space="preserve"> </v>
      </c>
      <c r="E382" s="51">
        <v>1.1574074074074073E-5</v>
      </c>
      <c r="F382" s="52" t="e">
        <f t="shared" si="23"/>
        <v>#N/A</v>
      </c>
      <c r="G382" t="str">
        <f>IF((ISERROR((VLOOKUP(B382,Calculation!C$2:C$1430,1,FALSE)))),"not entered","")</f>
        <v/>
      </c>
    </row>
    <row r="383" spans="2:7" x14ac:dyDescent="0.2">
      <c r="B383" s="66" t="s">
        <v>5</v>
      </c>
      <c r="C383" s="51" t="str">
        <f t="shared" si="21"/>
        <v xml:space="preserve"> </v>
      </c>
      <c r="D383" s="50" t="str">
        <f t="shared" si="22"/>
        <v xml:space="preserve"> </v>
      </c>
      <c r="E383" s="51">
        <v>1.1574074074074073E-5</v>
      </c>
      <c r="F383" s="52" t="e">
        <f t="shared" si="23"/>
        <v>#N/A</v>
      </c>
      <c r="G383" t="str">
        <f>IF((ISERROR((VLOOKUP(B383,Calculation!C$2:C$1430,1,FALSE)))),"not entered","")</f>
        <v/>
      </c>
    </row>
    <row r="384" spans="2:7" x14ac:dyDescent="0.2">
      <c r="B384" s="66" t="s">
        <v>5</v>
      </c>
      <c r="C384" s="51" t="str">
        <f t="shared" si="21"/>
        <v xml:space="preserve"> </v>
      </c>
      <c r="D384" s="50" t="str">
        <f t="shared" si="22"/>
        <v xml:space="preserve"> </v>
      </c>
      <c r="E384" s="51">
        <v>1.1574074074074073E-5</v>
      </c>
      <c r="F384" s="52" t="e">
        <f t="shared" si="23"/>
        <v>#N/A</v>
      </c>
      <c r="G384" t="str">
        <f>IF((ISERROR((VLOOKUP(B384,Calculation!C$2:C$1430,1,FALSE)))),"not entered","")</f>
        <v/>
      </c>
    </row>
    <row r="385" spans="2:7" x14ac:dyDescent="0.2">
      <c r="B385" s="66" t="s">
        <v>5</v>
      </c>
      <c r="C385" s="51" t="str">
        <f t="shared" si="21"/>
        <v xml:space="preserve"> </v>
      </c>
      <c r="D385" s="50" t="str">
        <f t="shared" si="22"/>
        <v xml:space="preserve"> </v>
      </c>
      <c r="E385" s="51">
        <v>1.1574074074074073E-5</v>
      </c>
      <c r="F385" s="52" t="e">
        <f t="shared" si="23"/>
        <v>#N/A</v>
      </c>
      <c r="G385" t="str">
        <f>IF((ISERROR((VLOOKUP(B385,Calculation!C$2:C$1430,1,FALSE)))),"not entered","")</f>
        <v/>
      </c>
    </row>
    <row r="386" spans="2:7" x14ac:dyDescent="0.2">
      <c r="B386" s="66" t="s">
        <v>5</v>
      </c>
      <c r="C386" s="51" t="str">
        <f t="shared" si="21"/>
        <v xml:space="preserve"> </v>
      </c>
      <c r="D386" s="50" t="str">
        <f t="shared" si="22"/>
        <v xml:space="preserve"> </v>
      </c>
      <c r="E386" s="51">
        <v>1.1574074074074073E-5</v>
      </c>
      <c r="F386" s="52" t="e">
        <f t="shared" si="23"/>
        <v>#N/A</v>
      </c>
      <c r="G386" t="str">
        <f>IF((ISERROR((VLOOKUP(B386,Calculation!C$2:C$1430,1,FALSE)))),"not entered","")</f>
        <v/>
      </c>
    </row>
    <row r="387" spans="2:7" x14ac:dyDescent="0.2">
      <c r="B387" s="66" t="s">
        <v>5</v>
      </c>
      <c r="C387" s="51" t="str">
        <f t="shared" si="21"/>
        <v xml:space="preserve"> </v>
      </c>
      <c r="D387" s="50" t="str">
        <f t="shared" si="22"/>
        <v xml:space="preserve"> </v>
      </c>
      <c r="E387" s="51">
        <v>1.1574074074074073E-5</v>
      </c>
      <c r="F387" s="52" t="e">
        <f t="shared" si="23"/>
        <v>#N/A</v>
      </c>
      <c r="G387" t="str">
        <f>IF((ISERROR((VLOOKUP(B387,Calculation!C$2:C$1430,1,FALSE)))),"not entered","")</f>
        <v/>
      </c>
    </row>
    <row r="388" spans="2:7" x14ac:dyDescent="0.2">
      <c r="B388" s="66" t="s">
        <v>5</v>
      </c>
      <c r="C388" s="51" t="str">
        <f t="shared" si="21"/>
        <v xml:space="preserve"> </v>
      </c>
      <c r="D388" s="50" t="str">
        <f t="shared" si="22"/>
        <v xml:space="preserve"> </v>
      </c>
      <c r="E388" s="51">
        <v>1.1574074074074073E-5</v>
      </c>
      <c r="F388" s="52" t="e">
        <f t="shared" si="23"/>
        <v>#N/A</v>
      </c>
      <c r="G388" t="str">
        <f>IF((ISERROR((VLOOKUP(B388,Calculation!C$2:C$1430,1,FALSE)))),"not entered","")</f>
        <v/>
      </c>
    </row>
    <row r="389" spans="2:7" x14ac:dyDescent="0.2">
      <c r="B389" s="66" t="s">
        <v>5</v>
      </c>
      <c r="C389" s="51" t="str">
        <f t="shared" si="21"/>
        <v xml:space="preserve"> </v>
      </c>
      <c r="D389" s="50" t="str">
        <f t="shared" si="22"/>
        <v xml:space="preserve"> </v>
      </c>
      <c r="E389" s="51">
        <v>1.1574074074074073E-5</v>
      </c>
      <c r="F389" s="52" t="e">
        <f t="shared" si="23"/>
        <v>#N/A</v>
      </c>
      <c r="G389" t="str">
        <f>IF((ISERROR((VLOOKUP(B389,Calculation!C$2:C$1430,1,FALSE)))),"not entered","")</f>
        <v/>
      </c>
    </row>
    <row r="390" spans="2:7" x14ac:dyDescent="0.2">
      <c r="B390" s="66" t="s">
        <v>5</v>
      </c>
      <c r="C390" s="51" t="str">
        <f t="shared" si="21"/>
        <v xml:space="preserve"> </v>
      </c>
      <c r="D390" s="50" t="str">
        <f t="shared" si="22"/>
        <v xml:space="preserve"> </v>
      </c>
      <c r="E390" s="51">
        <v>1.1574074074074073E-5</v>
      </c>
      <c r="F390" s="52" t="e">
        <f t="shared" si="23"/>
        <v>#N/A</v>
      </c>
      <c r="G390" t="str">
        <f>IF((ISERROR((VLOOKUP(B390,Calculation!C$2:C$1430,1,FALSE)))),"not entered","")</f>
        <v/>
      </c>
    </row>
    <row r="391" spans="2:7" x14ac:dyDescent="0.2">
      <c r="B391" s="66" t="s">
        <v>5</v>
      </c>
      <c r="C391" s="51" t="str">
        <f t="shared" si="21"/>
        <v xml:space="preserve"> </v>
      </c>
      <c r="D391" s="50" t="str">
        <f t="shared" si="22"/>
        <v xml:space="preserve"> </v>
      </c>
      <c r="E391" s="51">
        <v>1.1574074074074073E-5</v>
      </c>
      <c r="F391" s="52" t="e">
        <f t="shared" si="23"/>
        <v>#N/A</v>
      </c>
      <c r="G391" t="str">
        <f>IF((ISERROR((VLOOKUP(B391,Calculation!C$2:C$1430,1,FALSE)))),"not entered","")</f>
        <v/>
      </c>
    </row>
    <row r="392" spans="2:7" x14ac:dyDescent="0.2">
      <c r="B392" s="66" t="s">
        <v>5</v>
      </c>
      <c r="C392" s="51" t="str">
        <f t="shared" si="21"/>
        <v xml:space="preserve"> </v>
      </c>
      <c r="D392" s="50" t="str">
        <f t="shared" si="22"/>
        <v xml:space="preserve"> </v>
      </c>
      <c r="E392" s="51">
        <v>1.1574074074074073E-5</v>
      </c>
      <c r="F392" s="52" t="e">
        <f t="shared" si="23"/>
        <v>#N/A</v>
      </c>
      <c r="G392" t="str">
        <f>IF((ISERROR((VLOOKUP(B392,Calculation!C$2:C$1430,1,FALSE)))),"not entered","")</f>
        <v/>
      </c>
    </row>
    <row r="393" spans="2:7" x14ac:dyDescent="0.2">
      <c r="B393" s="66" t="s">
        <v>5</v>
      </c>
      <c r="C393" s="51" t="str">
        <f t="shared" si="21"/>
        <v xml:space="preserve"> </v>
      </c>
      <c r="D393" s="50" t="str">
        <f t="shared" si="22"/>
        <v xml:space="preserve"> </v>
      </c>
      <c r="E393" s="51">
        <v>1.1574074074074073E-5</v>
      </c>
      <c r="F393" s="52" t="e">
        <f t="shared" si="23"/>
        <v>#N/A</v>
      </c>
      <c r="G393" t="str">
        <f>IF((ISERROR((VLOOKUP(B393,Calculation!C$2:C$1430,1,FALSE)))),"not entered","")</f>
        <v/>
      </c>
    </row>
    <row r="394" spans="2:7" x14ac:dyDescent="0.2">
      <c r="B394" s="66" t="s">
        <v>5</v>
      </c>
      <c r="C394" s="51" t="str">
        <f t="shared" si="21"/>
        <v xml:space="preserve"> </v>
      </c>
      <c r="D394" s="50" t="str">
        <f t="shared" si="22"/>
        <v xml:space="preserve"> </v>
      </c>
      <c r="E394" s="51">
        <v>1.1574074074074073E-5</v>
      </c>
      <c r="F394" s="52" t="e">
        <f t="shared" si="23"/>
        <v>#N/A</v>
      </c>
      <c r="G394" t="str">
        <f>IF((ISERROR((VLOOKUP(B394,Calculation!C$2:C$1430,1,FALSE)))),"not entered","")</f>
        <v/>
      </c>
    </row>
    <row r="395" spans="2:7" x14ac:dyDescent="0.2">
      <c r="B395" s="66" t="s">
        <v>5</v>
      </c>
      <c r="C395" s="51" t="str">
        <f t="shared" si="21"/>
        <v xml:space="preserve"> </v>
      </c>
      <c r="D395" s="50" t="str">
        <f t="shared" si="22"/>
        <v xml:space="preserve"> </v>
      </c>
      <c r="E395" s="51">
        <v>1.1574074074074073E-5</v>
      </c>
      <c r="F395" s="52" t="e">
        <f t="shared" si="23"/>
        <v>#N/A</v>
      </c>
      <c r="G395" t="str">
        <f>IF((ISERROR((VLOOKUP(B395,Calculation!C$2:C$1430,1,FALSE)))),"not entered","")</f>
        <v/>
      </c>
    </row>
    <row r="396" spans="2:7" x14ac:dyDescent="0.2">
      <c r="B396" s="66" t="s">
        <v>5</v>
      </c>
      <c r="C396" s="51" t="str">
        <f t="shared" si="21"/>
        <v xml:space="preserve"> </v>
      </c>
      <c r="D396" s="50" t="str">
        <f t="shared" si="22"/>
        <v xml:space="preserve"> </v>
      </c>
      <c r="E396" s="51">
        <v>1.1574074074074073E-5</v>
      </c>
      <c r="F396" s="52" t="e">
        <f t="shared" si="23"/>
        <v>#N/A</v>
      </c>
      <c r="G396" t="str">
        <f>IF((ISERROR((VLOOKUP(B396,Calculation!C$2:C$1430,1,FALSE)))),"not entered","")</f>
        <v/>
      </c>
    </row>
    <row r="397" spans="2:7" x14ac:dyDescent="0.2">
      <c r="B397" s="66" t="s">
        <v>5</v>
      </c>
      <c r="C397" s="51" t="str">
        <f t="shared" si="21"/>
        <v xml:space="preserve"> </v>
      </c>
      <c r="D397" s="50" t="str">
        <f t="shared" si="22"/>
        <v xml:space="preserve"> </v>
      </c>
      <c r="E397" s="51">
        <v>1.1574074074074073E-5</v>
      </c>
      <c r="F397" s="52" t="e">
        <f t="shared" si="23"/>
        <v>#N/A</v>
      </c>
      <c r="G397" t="str">
        <f>IF((ISERROR((VLOOKUP(B397,Calculation!C$2:C$1430,1,FALSE)))),"not entered","")</f>
        <v/>
      </c>
    </row>
    <row r="398" spans="2:7" x14ac:dyDescent="0.2">
      <c r="B398" s="66" t="s">
        <v>5</v>
      </c>
      <c r="C398" s="51" t="str">
        <f t="shared" si="21"/>
        <v xml:space="preserve"> </v>
      </c>
      <c r="D398" s="50" t="str">
        <f t="shared" si="22"/>
        <v xml:space="preserve"> </v>
      </c>
      <c r="E398" s="51">
        <v>1.1574074074074073E-5</v>
      </c>
      <c r="F398" s="52" t="e">
        <f t="shared" si="23"/>
        <v>#N/A</v>
      </c>
      <c r="G398" t="str">
        <f>IF((ISERROR((VLOOKUP(B398,Calculation!C$2:C$1430,1,FALSE)))),"not entered","")</f>
        <v/>
      </c>
    </row>
    <row r="399" spans="2:7" x14ac:dyDescent="0.2">
      <c r="B399" s="66" t="s">
        <v>5</v>
      </c>
      <c r="C399" s="51" t="str">
        <f t="shared" si="21"/>
        <v xml:space="preserve"> </v>
      </c>
      <c r="D399" s="50" t="str">
        <f t="shared" si="22"/>
        <v xml:space="preserve"> </v>
      </c>
      <c r="E399" s="51">
        <v>1.1574074074074073E-5</v>
      </c>
      <c r="F399" s="52" t="e">
        <f t="shared" si="23"/>
        <v>#N/A</v>
      </c>
      <c r="G399" t="str">
        <f>IF((ISERROR((VLOOKUP(B399,Calculation!C$2:C$1430,1,FALSE)))),"not entered","")</f>
        <v/>
      </c>
    </row>
    <row r="400" spans="2:7" x14ac:dyDescent="0.2">
      <c r="B400" s="66" t="s">
        <v>5</v>
      </c>
      <c r="C400" s="51" t="str">
        <f t="shared" si="21"/>
        <v xml:space="preserve"> </v>
      </c>
      <c r="D400" s="50" t="str">
        <f t="shared" si="22"/>
        <v xml:space="preserve"> </v>
      </c>
      <c r="E400" s="51">
        <v>1.1574074074074073E-5</v>
      </c>
      <c r="F400" s="52" t="e">
        <f t="shared" si="23"/>
        <v>#N/A</v>
      </c>
      <c r="G400" t="str">
        <f>IF((ISERROR((VLOOKUP(B400,Calculation!C$2:C$1430,1,FALSE)))),"not entered","")</f>
        <v/>
      </c>
    </row>
    <row r="401" spans="2:7" x14ac:dyDescent="0.2">
      <c r="B401" s="66" t="s">
        <v>5</v>
      </c>
      <c r="C401" s="51" t="str">
        <f t="shared" si="21"/>
        <v xml:space="preserve"> </v>
      </c>
      <c r="D401" s="50" t="str">
        <f t="shared" si="22"/>
        <v xml:space="preserve"> </v>
      </c>
      <c r="E401" s="51">
        <v>1.1574074074074073E-5</v>
      </c>
      <c r="F401" s="52" t="e">
        <f t="shared" si="23"/>
        <v>#N/A</v>
      </c>
      <c r="G401" t="str">
        <f>IF((ISERROR((VLOOKUP(B401,Calculation!C$2:C$1430,1,FALSE)))),"not entered","")</f>
        <v/>
      </c>
    </row>
    <row r="402" spans="2:7" x14ac:dyDescent="0.2">
      <c r="B402" s="66" t="s">
        <v>5</v>
      </c>
      <c r="C402" s="51" t="str">
        <f t="shared" si="21"/>
        <v xml:space="preserve"> </v>
      </c>
      <c r="D402" s="50" t="str">
        <f t="shared" si="22"/>
        <v xml:space="preserve"> </v>
      </c>
      <c r="E402" s="51">
        <v>1.1574074074074073E-5</v>
      </c>
      <c r="F402" s="52" t="e">
        <f t="shared" si="23"/>
        <v>#N/A</v>
      </c>
      <c r="G402" t="str">
        <f>IF((ISERROR((VLOOKUP(B402,Calculation!C$2:C$1430,1,FALSE)))),"not entered","")</f>
        <v/>
      </c>
    </row>
    <row r="403" spans="2:7" x14ac:dyDescent="0.2">
      <c r="B403" s="66" t="s">
        <v>5</v>
      </c>
      <c r="C403" s="51" t="str">
        <f t="shared" si="21"/>
        <v xml:space="preserve"> </v>
      </c>
      <c r="D403" s="50" t="str">
        <f t="shared" si="22"/>
        <v xml:space="preserve"> </v>
      </c>
      <c r="E403" s="51">
        <v>1.1574074074074073E-5</v>
      </c>
      <c r="F403" s="52" t="e">
        <f t="shared" si="23"/>
        <v>#N/A</v>
      </c>
      <c r="G403" t="str">
        <f>IF((ISERROR((VLOOKUP(B403,Calculation!C$2:C$1430,1,FALSE)))),"not entered","")</f>
        <v/>
      </c>
    </row>
    <row r="404" spans="2:7" x14ac:dyDescent="0.2">
      <c r="B404" s="66" t="s">
        <v>5</v>
      </c>
      <c r="C404" s="51" t="str">
        <f t="shared" si="21"/>
        <v xml:space="preserve"> </v>
      </c>
      <c r="D404" s="50" t="str">
        <f t="shared" si="22"/>
        <v xml:space="preserve"> </v>
      </c>
      <c r="E404" s="51">
        <v>1.1574074074074073E-5</v>
      </c>
      <c r="F404" s="52" t="e">
        <f t="shared" si="23"/>
        <v>#N/A</v>
      </c>
      <c r="G404" t="str">
        <f>IF((ISERROR((VLOOKUP(B404,Calculation!C$2:C$1430,1,FALSE)))),"not entered","")</f>
        <v/>
      </c>
    </row>
    <row r="405" spans="2:7" x14ac:dyDescent="0.2">
      <c r="B405" s="66" t="s">
        <v>5</v>
      </c>
      <c r="C405" s="51" t="str">
        <f t="shared" si="21"/>
        <v xml:space="preserve"> </v>
      </c>
      <c r="D405" s="50" t="str">
        <f t="shared" si="22"/>
        <v xml:space="preserve"> </v>
      </c>
      <c r="E405" s="51">
        <v>1.1574074074074073E-5</v>
      </c>
      <c r="F405" s="52" t="e">
        <f t="shared" si="23"/>
        <v>#N/A</v>
      </c>
      <c r="G405" t="str">
        <f>IF((ISERROR((VLOOKUP(B405,Calculation!C$2:C$1430,1,FALSE)))),"not entered","")</f>
        <v/>
      </c>
    </row>
    <row r="406" spans="2:7" x14ac:dyDescent="0.2">
      <c r="B406" s="66" t="s">
        <v>5</v>
      </c>
      <c r="C406" s="51" t="str">
        <f t="shared" si="21"/>
        <v xml:space="preserve"> </v>
      </c>
      <c r="D406" s="50" t="str">
        <f t="shared" si="22"/>
        <v xml:space="preserve"> </v>
      </c>
      <c r="E406" s="51">
        <v>1.1574074074074073E-5</v>
      </c>
      <c r="F406" s="52" t="e">
        <f t="shared" si="23"/>
        <v>#N/A</v>
      </c>
      <c r="G406" t="str">
        <f>IF((ISERROR((VLOOKUP(B406,Calculation!C$2:C$1430,1,FALSE)))),"not entered","")</f>
        <v/>
      </c>
    </row>
    <row r="407" spans="2:7" x14ac:dyDescent="0.2">
      <c r="B407" s="66" t="s">
        <v>5</v>
      </c>
      <c r="C407" s="51" t="str">
        <f t="shared" si="21"/>
        <v xml:space="preserve"> </v>
      </c>
      <c r="D407" s="50" t="str">
        <f t="shared" si="22"/>
        <v xml:space="preserve"> </v>
      </c>
      <c r="E407" s="51">
        <v>1.1574074074074073E-5</v>
      </c>
      <c r="F407" s="52" t="e">
        <f t="shared" si="23"/>
        <v>#N/A</v>
      </c>
      <c r="G407" t="str">
        <f>IF((ISERROR((VLOOKUP(B407,Calculation!C$2:C$1430,1,FALSE)))),"not entered","")</f>
        <v/>
      </c>
    </row>
    <row r="408" spans="2:7" x14ac:dyDescent="0.2">
      <c r="B408" s="66" t="s">
        <v>5</v>
      </c>
      <c r="C408" s="51" t="str">
        <f t="shared" si="21"/>
        <v xml:space="preserve"> </v>
      </c>
      <c r="D408" s="50" t="str">
        <f t="shared" si="22"/>
        <v xml:space="preserve"> </v>
      </c>
      <c r="E408" s="51">
        <v>1.1574074074074073E-5</v>
      </c>
      <c r="F408" s="52" t="e">
        <f t="shared" si="23"/>
        <v>#N/A</v>
      </c>
      <c r="G408" t="str">
        <f>IF((ISERROR((VLOOKUP(B408,Calculation!C$2:C$1430,1,FALSE)))),"not entered","")</f>
        <v/>
      </c>
    </row>
    <row r="409" spans="2:7" x14ac:dyDescent="0.2">
      <c r="B409" s="66" t="s">
        <v>5</v>
      </c>
      <c r="C409" s="51" t="str">
        <f t="shared" si="21"/>
        <v xml:space="preserve"> </v>
      </c>
      <c r="D409" s="50" t="str">
        <f t="shared" si="22"/>
        <v xml:space="preserve"> </v>
      </c>
      <c r="E409" s="51">
        <v>1.1574074074074073E-5</v>
      </c>
      <c r="F409" s="52" t="e">
        <f t="shared" si="23"/>
        <v>#N/A</v>
      </c>
      <c r="G409" t="str">
        <f>IF((ISERROR((VLOOKUP(B409,Calculation!C$2:C$1430,1,FALSE)))),"not entered","")</f>
        <v/>
      </c>
    </row>
    <row r="410" spans="2:7" x14ac:dyDescent="0.2">
      <c r="B410" s="66" t="s">
        <v>5</v>
      </c>
      <c r="C410" s="51" t="str">
        <f t="shared" si="21"/>
        <v xml:space="preserve"> </v>
      </c>
      <c r="D410" s="50" t="str">
        <f t="shared" si="22"/>
        <v xml:space="preserve"> </v>
      </c>
      <c r="E410" s="51">
        <v>1.1574074074074073E-5</v>
      </c>
      <c r="F410" s="52" t="e">
        <f t="shared" si="23"/>
        <v>#N/A</v>
      </c>
      <c r="G410" t="str">
        <f>IF((ISERROR((VLOOKUP(B410,Calculation!C$2:C$1430,1,FALSE)))),"not entered","")</f>
        <v/>
      </c>
    </row>
    <row r="411" spans="2:7" x14ac:dyDescent="0.2">
      <c r="B411" s="66" t="s">
        <v>5</v>
      </c>
      <c r="C411" s="51" t="str">
        <f t="shared" si="21"/>
        <v xml:space="preserve"> </v>
      </c>
      <c r="D411" s="50" t="str">
        <f t="shared" si="22"/>
        <v xml:space="preserve"> </v>
      </c>
      <c r="E411" s="51">
        <v>1.1574074074074073E-5</v>
      </c>
      <c r="F411" s="52" t="e">
        <f t="shared" si="23"/>
        <v>#N/A</v>
      </c>
      <c r="G411" t="str">
        <f>IF((ISERROR((VLOOKUP(B411,Calculation!C$2:C$1430,1,FALSE)))),"not entered","")</f>
        <v/>
      </c>
    </row>
    <row r="412" spans="2:7" x14ac:dyDescent="0.2">
      <c r="B412" s="66" t="s">
        <v>5</v>
      </c>
      <c r="C412" s="51" t="str">
        <f t="shared" si="21"/>
        <v xml:space="preserve"> </v>
      </c>
      <c r="D412" s="50" t="str">
        <f t="shared" si="22"/>
        <v xml:space="preserve"> </v>
      </c>
      <c r="E412" s="51">
        <v>1.1574074074074073E-5</v>
      </c>
      <c r="F412" s="52" t="e">
        <f t="shared" si="23"/>
        <v>#N/A</v>
      </c>
      <c r="G412" t="str">
        <f>IF((ISERROR((VLOOKUP(B412,Calculation!C$2:C$1430,1,FALSE)))),"not entered","")</f>
        <v/>
      </c>
    </row>
    <row r="413" spans="2:7" x14ac:dyDescent="0.2">
      <c r="B413" s="66" t="s">
        <v>5</v>
      </c>
      <c r="C413" s="51" t="str">
        <f t="shared" si="21"/>
        <v xml:space="preserve"> </v>
      </c>
      <c r="D413" s="50" t="str">
        <f t="shared" si="22"/>
        <v xml:space="preserve"> </v>
      </c>
      <c r="E413" s="51">
        <v>1.1574074074074073E-5</v>
      </c>
      <c r="F413" s="52" t="e">
        <f t="shared" si="23"/>
        <v>#N/A</v>
      </c>
      <c r="G413" t="str">
        <f>IF((ISERROR((VLOOKUP(B413,Calculation!C$2:C$1430,1,FALSE)))),"not entered","")</f>
        <v/>
      </c>
    </row>
    <row r="414" spans="2:7" x14ac:dyDescent="0.2">
      <c r="B414" s="66" t="s">
        <v>5</v>
      </c>
      <c r="C414" s="51" t="str">
        <f t="shared" si="21"/>
        <v xml:space="preserve"> </v>
      </c>
      <c r="D414" s="50" t="str">
        <f t="shared" si="22"/>
        <v xml:space="preserve"> </v>
      </c>
      <c r="E414" s="51">
        <v>1.1574074074074073E-5</v>
      </c>
      <c r="F414" s="52" t="e">
        <f t="shared" si="23"/>
        <v>#N/A</v>
      </c>
      <c r="G414" t="str">
        <f>IF((ISERROR((VLOOKUP(B414,Calculation!C$2:C$1430,1,FALSE)))),"not entered","")</f>
        <v/>
      </c>
    </row>
    <row r="415" spans="2:7" x14ac:dyDescent="0.2">
      <c r="B415" s="66" t="s">
        <v>5</v>
      </c>
      <c r="C415" s="51" t="str">
        <f t="shared" si="21"/>
        <v xml:space="preserve"> </v>
      </c>
      <c r="D415" s="50" t="str">
        <f t="shared" si="22"/>
        <v xml:space="preserve"> </v>
      </c>
      <c r="E415" s="51">
        <v>1.1574074074074073E-5</v>
      </c>
      <c r="F415" s="52" t="e">
        <f t="shared" si="23"/>
        <v>#N/A</v>
      </c>
      <c r="G415" t="str">
        <f>IF((ISERROR((VLOOKUP(B415,Calculation!C$2:C$1430,1,FALSE)))),"not entered","")</f>
        <v/>
      </c>
    </row>
    <row r="416" spans="2:7" x14ac:dyDescent="0.2">
      <c r="B416" s="66" t="s">
        <v>5</v>
      </c>
      <c r="C416" s="51" t="str">
        <f t="shared" si="21"/>
        <v xml:space="preserve"> </v>
      </c>
      <c r="D416" s="50" t="str">
        <f t="shared" si="22"/>
        <v xml:space="preserve"> </v>
      </c>
      <c r="E416" s="51">
        <v>1.1574074074074073E-5</v>
      </c>
      <c r="F416" s="52" t="e">
        <f t="shared" si="23"/>
        <v>#N/A</v>
      </c>
      <c r="G416" t="str">
        <f>IF((ISERROR((VLOOKUP(B416,Calculation!C$2:C$1430,1,FALSE)))),"not entered","")</f>
        <v/>
      </c>
    </row>
    <row r="417" spans="2:7" x14ac:dyDescent="0.2">
      <c r="B417" s="66" t="s">
        <v>5</v>
      </c>
      <c r="C417" s="51" t="str">
        <f t="shared" si="21"/>
        <v xml:space="preserve"> </v>
      </c>
      <c r="D417" s="50" t="str">
        <f t="shared" si="22"/>
        <v xml:space="preserve"> </v>
      </c>
      <c r="E417" s="51">
        <v>1.1574074074074073E-5</v>
      </c>
      <c r="F417" s="52" t="e">
        <f t="shared" si="23"/>
        <v>#N/A</v>
      </c>
      <c r="G417" t="str">
        <f>IF((ISERROR((VLOOKUP(B417,Calculation!C$2:C$1430,1,FALSE)))),"not entered","")</f>
        <v/>
      </c>
    </row>
    <row r="418" spans="2:7" x14ac:dyDescent="0.2">
      <c r="B418" s="66" t="s">
        <v>5</v>
      </c>
      <c r="C418" s="51" t="str">
        <f t="shared" si="21"/>
        <v xml:space="preserve"> </v>
      </c>
      <c r="D418" s="50" t="str">
        <f t="shared" si="22"/>
        <v xml:space="preserve"> </v>
      </c>
      <c r="E418" s="51">
        <v>1.1574074074074073E-5</v>
      </c>
      <c r="F418" s="52" t="e">
        <f t="shared" si="23"/>
        <v>#N/A</v>
      </c>
      <c r="G418" t="str">
        <f>IF((ISERROR((VLOOKUP(B418,Calculation!C$2:C$1430,1,FALSE)))),"not entered","")</f>
        <v/>
      </c>
    </row>
    <row r="419" spans="2:7" x14ac:dyDescent="0.2">
      <c r="B419" s="66" t="s">
        <v>5</v>
      </c>
      <c r="C419" s="51" t="str">
        <f t="shared" si="21"/>
        <v xml:space="preserve"> </v>
      </c>
      <c r="D419" s="50" t="str">
        <f t="shared" si="22"/>
        <v xml:space="preserve"> </v>
      </c>
      <c r="E419" s="51">
        <v>1.1574074074074073E-5</v>
      </c>
      <c r="F419" s="52" t="e">
        <f t="shared" si="23"/>
        <v>#N/A</v>
      </c>
      <c r="G419" t="str">
        <f>IF((ISERROR((VLOOKUP(B419,Calculation!C$2:C$1430,1,FALSE)))),"not entered","")</f>
        <v/>
      </c>
    </row>
    <row r="420" spans="2:7" x14ac:dyDescent="0.2">
      <c r="B420" s="66" t="s">
        <v>5</v>
      </c>
      <c r="C420" s="51" t="str">
        <f t="shared" si="21"/>
        <v xml:space="preserve"> </v>
      </c>
      <c r="D420" s="50" t="str">
        <f t="shared" si="22"/>
        <v xml:space="preserve"> </v>
      </c>
      <c r="E420" s="51">
        <v>1.1574074074074073E-5</v>
      </c>
      <c r="F420" s="52" t="e">
        <f t="shared" si="23"/>
        <v>#N/A</v>
      </c>
      <c r="G420" t="str">
        <f>IF((ISERROR((VLOOKUP(B420,Calculation!C$2:C$1430,1,FALSE)))),"not entered","")</f>
        <v/>
      </c>
    </row>
    <row r="421" spans="2:7" x14ac:dyDescent="0.2">
      <c r="B421" s="66" t="s">
        <v>5</v>
      </c>
      <c r="C421" s="51" t="str">
        <f t="shared" si="21"/>
        <v xml:space="preserve"> </v>
      </c>
      <c r="D421" s="50" t="str">
        <f t="shared" si="22"/>
        <v xml:space="preserve"> </v>
      </c>
      <c r="E421" s="51">
        <v>1.1574074074074073E-5</v>
      </c>
      <c r="F421" s="52" t="e">
        <f t="shared" si="23"/>
        <v>#N/A</v>
      </c>
      <c r="G421" t="str">
        <f>IF((ISERROR((VLOOKUP(B421,Calculation!C$2:C$1430,1,FALSE)))),"not entered","")</f>
        <v/>
      </c>
    </row>
    <row r="422" spans="2:7" x14ac:dyDescent="0.2">
      <c r="B422" s="66" t="s">
        <v>5</v>
      </c>
      <c r="C422" s="51" t="str">
        <f t="shared" si="21"/>
        <v xml:space="preserve"> </v>
      </c>
      <c r="D422" s="50" t="str">
        <f t="shared" si="22"/>
        <v xml:space="preserve"> </v>
      </c>
      <c r="E422" s="51">
        <v>1.1574074074074073E-5</v>
      </c>
      <c r="F422" s="52" t="e">
        <f t="shared" si="23"/>
        <v>#N/A</v>
      </c>
      <c r="G422" t="str">
        <f>IF((ISERROR((VLOOKUP(B422,Calculation!C$2:C$1430,1,FALSE)))),"not entered","")</f>
        <v/>
      </c>
    </row>
    <row r="423" spans="2:7" x14ac:dyDescent="0.2">
      <c r="B423" s="66" t="s">
        <v>5</v>
      </c>
      <c r="C423" s="51" t="str">
        <f t="shared" si="21"/>
        <v xml:space="preserve"> </v>
      </c>
      <c r="D423" s="50" t="str">
        <f t="shared" si="22"/>
        <v xml:space="preserve"> </v>
      </c>
      <c r="E423" s="51">
        <v>1.1574074074074073E-5</v>
      </c>
      <c r="F423" s="52" t="e">
        <f t="shared" si="23"/>
        <v>#N/A</v>
      </c>
      <c r="G423" t="str">
        <f>IF((ISERROR((VLOOKUP(B423,Calculation!C$2:C$1430,1,FALSE)))),"not entered","")</f>
        <v/>
      </c>
    </row>
    <row r="424" spans="2:7" x14ac:dyDescent="0.2">
      <c r="B424" s="66" t="s">
        <v>5</v>
      </c>
      <c r="C424" s="51" t="str">
        <f t="shared" si="21"/>
        <v xml:space="preserve"> </v>
      </c>
      <c r="D424" s="50" t="str">
        <f t="shared" si="22"/>
        <v xml:space="preserve"> </v>
      </c>
      <c r="E424" s="51">
        <v>1.1574074074074073E-5</v>
      </c>
      <c r="F424" s="52" t="e">
        <f t="shared" si="23"/>
        <v>#N/A</v>
      </c>
      <c r="G424" t="str">
        <f>IF((ISERROR((VLOOKUP(B424,Calculation!C$2:C$1430,1,FALSE)))),"not entered","")</f>
        <v/>
      </c>
    </row>
    <row r="425" spans="2:7" x14ac:dyDescent="0.2">
      <c r="B425" s="66" t="s">
        <v>5</v>
      </c>
      <c r="C425" s="51" t="str">
        <f t="shared" si="21"/>
        <v xml:space="preserve"> </v>
      </c>
      <c r="D425" s="50" t="str">
        <f t="shared" si="22"/>
        <v xml:space="preserve"> </v>
      </c>
      <c r="E425" s="51">
        <v>1.1574074074074073E-5</v>
      </c>
      <c r="F425" s="52" t="e">
        <f t="shared" si="23"/>
        <v>#N/A</v>
      </c>
      <c r="G425" t="str">
        <f>IF((ISERROR((VLOOKUP(B425,Calculation!C$2:C$1430,1,FALSE)))),"not entered","")</f>
        <v/>
      </c>
    </row>
    <row r="426" spans="2:7" x14ac:dyDescent="0.2">
      <c r="B426" s="66" t="s">
        <v>5</v>
      </c>
      <c r="C426" s="51" t="str">
        <f t="shared" si="21"/>
        <v xml:space="preserve"> </v>
      </c>
      <c r="D426" s="50" t="str">
        <f t="shared" si="22"/>
        <v xml:space="preserve"> </v>
      </c>
      <c r="E426" s="51">
        <v>1.1574074074074073E-5</v>
      </c>
      <c r="F426" s="52" t="e">
        <f t="shared" si="23"/>
        <v>#N/A</v>
      </c>
      <c r="G426" t="str">
        <f>IF((ISERROR((VLOOKUP(B426,Calculation!C$2:C$1430,1,FALSE)))),"not entered","")</f>
        <v/>
      </c>
    </row>
    <row r="427" spans="2:7" x14ac:dyDescent="0.2">
      <c r="B427" s="66" t="s">
        <v>5</v>
      </c>
      <c r="C427" s="51" t="str">
        <f t="shared" si="21"/>
        <v xml:space="preserve"> </v>
      </c>
      <c r="D427" s="50" t="str">
        <f t="shared" si="22"/>
        <v xml:space="preserve"> </v>
      </c>
      <c r="E427" s="51">
        <v>1.1574074074074073E-5</v>
      </c>
      <c r="F427" s="52" t="e">
        <f t="shared" si="23"/>
        <v>#N/A</v>
      </c>
      <c r="G427" t="str">
        <f>IF((ISERROR((VLOOKUP(B427,Calculation!C$2:C$1430,1,FALSE)))),"not entered","")</f>
        <v/>
      </c>
    </row>
    <row r="428" spans="2:7" x14ac:dyDescent="0.2">
      <c r="B428" s="66" t="s">
        <v>5</v>
      </c>
      <c r="C428" s="51" t="str">
        <f t="shared" si="21"/>
        <v xml:space="preserve"> </v>
      </c>
      <c r="D428" s="50" t="str">
        <f t="shared" si="22"/>
        <v xml:space="preserve"> </v>
      </c>
      <c r="E428" s="51">
        <v>1.1574074074074073E-5</v>
      </c>
      <c r="F428" s="52" t="e">
        <f t="shared" si="23"/>
        <v>#N/A</v>
      </c>
      <c r="G428" t="str">
        <f>IF((ISERROR((VLOOKUP(B428,Calculation!C$2:C$1430,1,FALSE)))),"not entered","")</f>
        <v/>
      </c>
    </row>
    <row r="429" spans="2:7" x14ac:dyDescent="0.2">
      <c r="B429" s="66" t="s">
        <v>5</v>
      </c>
      <c r="C429" s="51" t="str">
        <f t="shared" si="21"/>
        <v xml:space="preserve"> </v>
      </c>
      <c r="D429" s="50" t="str">
        <f t="shared" si="22"/>
        <v xml:space="preserve"> </v>
      </c>
      <c r="E429" s="51">
        <v>1.1574074074074073E-5</v>
      </c>
      <c r="F429" s="52" t="e">
        <f t="shared" si="23"/>
        <v>#N/A</v>
      </c>
      <c r="G429" t="str">
        <f>IF((ISERROR((VLOOKUP(B429,Calculation!C$2:C$1430,1,FALSE)))),"not entered","")</f>
        <v/>
      </c>
    </row>
    <row r="430" spans="2:7" x14ac:dyDescent="0.2">
      <c r="B430" s="66" t="s">
        <v>5</v>
      </c>
      <c r="C430" s="51" t="str">
        <f t="shared" si="21"/>
        <v xml:space="preserve"> </v>
      </c>
      <c r="D430" s="50" t="str">
        <f t="shared" si="22"/>
        <v xml:space="preserve"> </v>
      </c>
      <c r="E430" s="51">
        <v>1.1574074074074073E-5</v>
      </c>
      <c r="F430" s="52" t="e">
        <f t="shared" si="23"/>
        <v>#N/A</v>
      </c>
      <c r="G430" t="str">
        <f>IF((ISERROR((VLOOKUP(B430,Calculation!C$2:C$1430,1,FALSE)))),"not entered","")</f>
        <v/>
      </c>
    </row>
    <row r="431" spans="2:7" x14ac:dyDescent="0.2">
      <c r="B431" s="66" t="s">
        <v>5</v>
      </c>
      <c r="C431" s="51" t="str">
        <f t="shared" si="21"/>
        <v xml:space="preserve"> </v>
      </c>
      <c r="D431" s="50" t="str">
        <f t="shared" si="22"/>
        <v xml:space="preserve"> </v>
      </c>
      <c r="E431" s="51">
        <v>1.1574074074074073E-5</v>
      </c>
      <c r="F431" s="52" t="e">
        <f t="shared" si="23"/>
        <v>#N/A</v>
      </c>
      <c r="G431" t="str">
        <f>IF((ISERROR((VLOOKUP(B431,Calculation!C$2:C$1430,1,FALSE)))),"not entered","")</f>
        <v/>
      </c>
    </row>
    <row r="432" spans="2:7" x14ac:dyDescent="0.2">
      <c r="B432" s="66" t="s">
        <v>5</v>
      </c>
      <c r="C432" s="51" t="str">
        <f t="shared" si="21"/>
        <v xml:space="preserve"> </v>
      </c>
      <c r="D432" s="50" t="str">
        <f t="shared" si="22"/>
        <v xml:space="preserve"> </v>
      </c>
      <c r="E432" s="51">
        <v>1.1574074074074073E-5</v>
      </c>
      <c r="F432" s="52" t="e">
        <f t="shared" si="23"/>
        <v>#N/A</v>
      </c>
      <c r="G432" t="str">
        <f>IF((ISERROR((VLOOKUP(B432,Calculation!C$2:C$1430,1,FALSE)))),"not entered","")</f>
        <v/>
      </c>
    </row>
    <row r="433" spans="2:7" x14ac:dyDescent="0.2">
      <c r="B433" s="66" t="s">
        <v>5</v>
      </c>
      <c r="C433" s="51" t="str">
        <f t="shared" si="21"/>
        <v xml:space="preserve"> </v>
      </c>
      <c r="D433" s="50" t="str">
        <f t="shared" si="22"/>
        <v xml:space="preserve"> </v>
      </c>
      <c r="E433" s="51">
        <v>1.1574074074074073E-5</v>
      </c>
      <c r="F433" s="52" t="e">
        <f t="shared" si="23"/>
        <v>#N/A</v>
      </c>
      <c r="G433" t="str">
        <f>IF((ISERROR((VLOOKUP(B433,Calculation!C$2:C$1430,1,FALSE)))),"not entered","")</f>
        <v/>
      </c>
    </row>
    <row r="434" spans="2:7" x14ac:dyDescent="0.2">
      <c r="B434" s="66" t="s">
        <v>5</v>
      </c>
      <c r="C434" s="51" t="str">
        <f t="shared" si="21"/>
        <v xml:space="preserve"> </v>
      </c>
      <c r="D434" s="50" t="str">
        <f t="shared" si="22"/>
        <v xml:space="preserve"> </v>
      </c>
      <c r="E434" s="51">
        <v>1.1574074074074073E-5</v>
      </c>
      <c r="F434" s="52" t="e">
        <f t="shared" si="23"/>
        <v>#N/A</v>
      </c>
      <c r="G434" t="str">
        <f>IF((ISERROR((VLOOKUP(B434,Calculation!C$2:C$1430,1,FALSE)))),"not entered","")</f>
        <v/>
      </c>
    </row>
    <row r="435" spans="2:7" x14ac:dyDescent="0.2">
      <c r="B435" s="66" t="s">
        <v>5</v>
      </c>
      <c r="C435" s="51" t="str">
        <f t="shared" si="21"/>
        <v xml:space="preserve"> </v>
      </c>
      <c r="D435" s="50" t="str">
        <f t="shared" si="22"/>
        <v xml:space="preserve"> </v>
      </c>
      <c r="E435" s="51">
        <v>1.1574074074074073E-5</v>
      </c>
      <c r="F435" s="52" t="e">
        <f t="shared" si="23"/>
        <v>#N/A</v>
      </c>
      <c r="G435" t="str">
        <f>IF((ISERROR((VLOOKUP(B435,Calculation!C$2:C$1430,1,FALSE)))),"not entered","")</f>
        <v/>
      </c>
    </row>
    <row r="436" spans="2:7" x14ac:dyDescent="0.2">
      <c r="B436" s="66" t="s">
        <v>5</v>
      </c>
      <c r="C436" s="51" t="str">
        <f t="shared" si="21"/>
        <v xml:space="preserve"> </v>
      </c>
      <c r="D436" s="50" t="str">
        <f t="shared" si="22"/>
        <v xml:space="preserve"> </v>
      </c>
      <c r="E436" s="51">
        <v>1.1574074074074073E-5</v>
      </c>
      <c r="F436" s="52" t="e">
        <f t="shared" si="23"/>
        <v>#N/A</v>
      </c>
      <c r="G436" t="str">
        <f>IF((ISERROR((VLOOKUP(B436,Calculation!C$2:C$1430,1,FALSE)))),"not entered","")</f>
        <v/>
      </c>
    </row>
    <row r="437" spans="2:7" x14ac:dyDescent="0.2">
      <c r="B437" s="66" t="s">
        <v>5</v>
      </c>
      <c r="C437" s="51" t="str">
        <f t="shared" si="21"/>
        <v xml:space="preserve"> </v>
      </c>
      <c r="D437" s="50" t="str">
        <f t="shared" si="22"/>
        <v xml:space="preserve"> </v>
      </c>
      <c r="E437" s="51">
        <v>1.1574074074074073E-5</v>
      </c>
      <c r="F437" s="52" t="e">
        <f t="shared" si="23"/>
        <v>#N/A</v>
      </c>
      <c r="G437" t="str">
        <f>IF((ISERROR((VLOOKUP(B437,Calculation!C$2:C$1430,1,FALSE)))),"not entered","")</f>
        <v/>
      </c>
    </row>
    <row r="438" spans="2:7" x14ac:dyDescent="0.2">
      <c r="B438" s="66" t="s">
        <v>5</v>
      </c>
      <c r="C438" s="51" t="str">
        <f t="shared" si="21"/>
        <v xml:space="preserve"> </v>
      </c>
      <c r="D438" s="50" t="str">
        <f t="shared" si="22"/>
        <v xml:space="preserve"> </v>
      </c>
      <c r="E438" s="51">
        <v>1.1574074074074073E-5</v>
      </c>
      <c r="F438" s="52" t="e">
        <f t="shared" si="23"/>
        <v>#N/A</v>
      </c>
      <c r="G438" t="str">
        <f>IF((ISERROR((VLOOKUP(B438,Calculation!C$2:C$1430,1,FALSE)))),"not entered","")</f>
        <v/>
      </c>
    </row>
    <row r="439" spans="2:7" x14ac:dyDescent="0.2">
      <c r="B439" s="66" t="s">
        <v>5</v>
      </c>
      <c r="C439" s="51" t="str">
        <f t="shared" si="21"/>
        <v xml:space="preserve"> </v>
      </c>
      <c r="D439" s="50" t="str">
        <f t="shared" si="22"/>
        <v xml:space="preserve"> </v>
      </c>
      <c r="E439" s="51">
        <v>1.1574074074074073E-5</v>
      </c>
      <c r="F439" s="52" t="e">
        <f t="shared" si="23"/>
        <v>#N/A</v>
      </c>
      <c r="G439" t="str">
        <f>IF((ISERROR((VLOOKUP(B439,Calculation!C$2:C$1430,1,FALSE)))),"not entered","")</f>
        <v/>
      </c>
    </row>
    <row r="440" spans="2:7" x14ac:dyDescent="0.2">
      <c r="B440" s="66" t="s">
        <v>5</v>
      </c>
      <c r="C440" s="51" t="str">
        <f t="shared" si="21"/>
        <v xml:space="preserve"> </v>
      </c>
      <c r="D440" s="50" t="str">
        <f t="shared" si="22"/>
        <v xml:space="preserve"> </v>
      </c>
      <c r="E440" s="51">
        <v>1.1574074074074073E-5</v>
      </c>
      <c r="F440" s="52" t="e">
        <f t="shared" si="23"/>
        <v>#N/A</v>
      </c>
      <c r="G440" t="str">
        <f>IF((ISERROR((VLOOKUP(B440,Calculation!C$2:C$1430,1,FALSE)))),"not entered","")</f>
        <v/>
      </c>
    </row>
    <row r="441" spans="2:7" x14ac:dyDescent="0.2">
      <c r="B441" s="66" t="s">
        <v>5</v>
      </c>
      <c r="C441" s="51" t="str">
        <f t="shared" si="21"/>
        <v xml:space="preserve"> </v>
      </c>
      <c r="D441" s="50" t="str">
        <f t="shared" si="22"/>
        <v xml:space="preserve"> </v>
      </c>
      <c r="E441" s="51">
        <v>1.1574074074074073E-5</v>
      </c>
      <c r="F441" s="52" t="e">
        <f t="shared" si="23"/>
        <v>#N/A</v>
      </c>
      <c r="G441" t="str">
        <f>IF((ISERROR((VLOOKUP(B441,Calculation!C$2:C$1430,1,FALSE)))),"not entered","")</f>
        <v/>
      </c>
    </row>
    <row r="442" spans="2:7" x14ac:dyDescent="0.2">
      <c r="B442" s="66" t="s">
        <v>5</v>
      </c>
      <c r="C442" s="51" t="str">
        <f t="shared" ref="C442:C444" si="24">VLOOKUP(B442,name,3,FALSE)</f>
        <v xml:space="preserve"> </v>
      </c>
      <c r="D442" s="50" t="str">
        <f t="shared" ref="D442:D444" si="25">VLOOKUP(B442,name,2,FALSE)</f>
        <v xml:space="preserve"> </v>
      </c>
      <c r="E442" s="51">
        <v>1.1574074074074073E-5</v>
      </c>
      <c r="F442" s="52" t="e">
        <f t="shared" ref="F442:F444" si="26">(VLOOKUP(C442,C$4:E$5,3,FALSE))/(E442/10000)</f>
        <v>#N/A</v>
      </c>
      <c r="G442" t="str">
        <f>IF((ISERROR((VLOOKUP(B442,Calculation!C$2:C$1430,1,FALSE)))),"not entered","")</f>
        <v/>
      </c>
    </row>
    <row r="443" spans="2:7" x14ac:dyDescent="0.2">
      <c r="B443" s="66" t="s">
        <v>5</v>
      </c>
      <c r="C443" s="51" t="str">
        <f t="shared" si="24"/>
        <v xml:space="preserve"> </v>
      </c>
      <c r="D443" s="50" t="str">
        <f t="shared" si="25"/>
        <v xml:space="preserve"> </v>
      </c>
      <c r="E443" s="51">
        <v>1.1574074074074073E-5</v>
      </c>
      <c r="F443" s="52" t="e">
        <f t="shared" si="26"/>
        <v>#N/A</v>
      </c>
      <c r="G443" t="str">
        <f>IF((ISERROR((VLOOKUP(B443,Calculation!C$2:C$1430,1,FALSE)))),"not entered","")</f>
        <v/>
      </c>
    </row>
    <row r="444" spans="2:7" x14ac:dyDescent="0.2">
      <c r="B444" s="66" t="s">
        <v>5</v>
      </c>
      <c r="C444" s="51" t="str">
        <f t="shared" si="24"/>
        <v xml:space="preserve"> </v>
      </c>
      <c r="D444" s="50" t="str">
        <f t="shared" si="25"/>
        <v xml:space="preserve"> </v>
      </c>
      <c r="E444" s="51">
        <v>1.1574074074074073E-5</v>
      </c>
      <c r="F444" s="52" t="e">
        <f t="shared" si="26"/>
        <v>#N/A</v>
      </c>
      <c r="G444" t="str">
        <f>IF((ISERROR((VLOOKUP(B444,Calculation!C$2:C$1430,1,FALSE)))),"not entered","")</f>
        <v/>
      </c>
    </row>
    <row r="445" spans="2:7" x14ac:dyDescent="0.2">
      <c r="B445" s="66" t="s">
        <v>5</v>
      </c>
      <c r="C445" s="51" t="str">
        <f t="shared" ref="C445:C496" si="27">VLOOKUP(B445,name,3,FALSE)</f>
        <v xml:space="preserve"> </v>
      </c>
      <c r="D445" s="50" t="str">
        <f t="shared" ref="D445:D496" si="28">VLOOKUP(B445,name,2,FALSE)</f>
        <v xml:space="preserve"> </v>
      </c>
      <c r="E445" s="51">
        <v>1.1574074074074073E-5</v>
      </c>
      <c r="F445" s="52" t="e">
        <f t="shared" ref="F445:F496" si="29">(VLOOKUP(C445,C$4:E$5,3,FALSE))/(E445/10000)</f>
        <v>#N/A</v>
      </c>
      <c r="G445" t="str">
        <f>IF((ISERROR((VLOOKUP(B445,Calculation!C$2:C$1430,1,FALSE)))),"not entered","")</f>
        <v/>
      </c>
    </row>
    <row r="446" spans="2:7" x14ac:dyDescent="0.2">
      <c r="B446" s="66" t="s">
        <v>5</v>
      </c>
      <c r="C446" s="51" t="str">
        <f t="shared" si="27"/>
        <v xml:space="preserve"> </v>
      </c>
      <c r="D446" s="50" t="str">
        <f t="shared" si="28"/>
        <v xml:space="preserve"> </v>
      </c>
      <c r="E446" s="51">
        <v>1.1574074074074073E-5</v>
      </c>
      <c r="F446" s="52" t="e">
        <f t="shared" si="29"/>
        <v>#N/A</v>
      </c>
      <c r="G446" t="str">
        <f>IF((ISERROR((VLOOKUP(B446,Calculation!C$2:C$1430,1,FALSE)))),"not entered","")</f>
        <v/>
      </c>
    </row>
    <row r="447" spans="2:7" x14ac:dyDescent="0.2">
      <c r="B447" s="66" t="s">
        <v>5</v>
      </c>
      <c r="C447" s="51" t="str">
        <f t="shared" si="27"/>
        <v xml:space="preserve"> </v>
      </c>
      <c r="D447" s="50" t="str">
        <f t="shared" si="28"/>
        <v xml:space="preserve"> </v>
      </c>
      <c r="E447" s="51">
        <v>1.1574074074074073E-5</v>
      </c>
      <c r="F447" s="52" t="e">
        <f t="shared" si="29"/>
        <v>#N/A</v>
      </c>
      <c r="G447" t="str">
        <f>IF((ISERROR((VLOOKUP(B447,Calculation!C$2:C$1430,1,FALSE)))),"not entered","")</f>
        <v/>
      </c>
    </row>
    <row r="448" spans="2:7" x14ac:dyDescent="0.2">
      <c r="B448" s="66" t="s">
        <v>5</v>
      </c>
      <c r="C448" s="51" t="str">
        <f t="shared" si="27"/>
        <v xml:space="preserve"> </v>
      </c>
      <c r="D448" s="50" t="str">
        <f t="shared" si="28"/>
        <v xml:space="preserve"> </v>
      </c>
      <c r="E448" s="51">
        <v>1.1574074074074073E-5</v>
      </c>
      <c r="F448" s="52" t="e">
        <f t="shared" si="29"/>
        <v>#N/A</v>
      </c>
      <c r="G448" t="str">
        <f>IF((ISERROR((VLOOKUP(B448,Calculation!C$2:C$1430,1,FALSE)))),"not entered","")</f>
        <v/>
      </c>
    </row>
    <row r="449" spans="2:7" x14ac:dyDescent="0.2">
      <c r="B449" s="66" t="s">
        <v>5</v>
      </c>
      <c r="C449" s="51" t="str">
        <f t="shared" si="27"/>
        <v xml:space="preserve"> </v>
      </c>
      <c r="D449" s="50" t="str">
        <f t="shared" si="28"/>
        <v xml:space="preserve"> </v>
      </c>
      <c r="E449" s="51">
        <v>1.1574074074074073E-5</v>
      </c>
      <c r="F449" s="52" t="e">
        <f t="shared" si="29"/>
        <v>#N/A</v>
      </c>
      <c r="G449" t="str">
        <f>IF((ISERROR((VLOOKUP(B449,Calculation!C$2:C$1430,1,FALSE)))),"not entered","")</f>
        <v/>
      </c>
    </row>
    <row r="450" spans="2:7" x14ac:dyDescent="0.2">
      <c r="B450" s="66" t="s">
        <v>5</v>
      </c>
      <c r="C450" s="51" t="str">
        <f t="shared" si="27"/>
        <v xml:space="preserve"> </v>
      </c>
      <c r="D450" s="50" t="str">
        <f t="shared" si="28"/>
        <v xml:space="preserve"> </v>
      </c>
      <c r="E450" s="51">
        <v>1.1574074074074073E-5</v>
      </c>
      <c r="F450" s="52" t="e">
        <f t="shared" si="29"/>
        <v>#N/A</v>
      </c>
      <c r="G450" t="str">
        <f>IF((ISERROR((VLOOKUP(B450,Calculation!C$2:C$1430,1,FALSE)))),"not entered","")</f>
        <v/>
      </c>
    </row>
    <row r="451" spans="2:7" x14ac:dyDescent="0.2">
      <c r="B451" s="66" t="s">
        <v>5</v>
      </c>
      <c r="C451" s="51" t="str">
        <f t="shared" si="27"/>
        <v xml:space="preserve"> </v>
      </c>
      <c r="D451" s="50" t="str">
        <f t="shared" si="28"/>
        <v xml:space="preserve"> </v>
      </c>
      <c r="E451" s="51">
        <v>1.1574074074074073E-5</v>
      </c>
      <c r="F451" s="52" t="e">
        <f t="shared" si="29"/>
        <v>#N/A</v>
      </c>
      <c r="G451" t="str">
        <f>IF((ISERROR((VLOOKUP(B451,Calculation!C$2:C$1430,1,FALSE)))),"not entered","")</f>
        <v/>
      </c>
    </row>
    <row r="452" spans="2:7" x14ac:dyDescent="0.2">
      <c r="B452" s="66" t="s">
        <v>5</v>
      </c>
      <c r="C452" s="51" t="str">
        <f t="shared" si="27"/>
        <v xml:space="preserve"> </v>
      </c>
      <c r="D452" s="50" t="str">
        <f t="shared" si="28"/>
        <v xml:space="preserve"> </v>
      </c>
      <c r="E452" s="51">
        <v>1.1574074074074073E-5</v>
      </c>
      <c r="F452" s="52" t="e">
        <f t="shared" si="29"/>
        <v>#N/A</v>
      </c>
      <c r="G452" t="str">
        <f>IF((ISERROR((VLOOKUP(B452,Calculation!C$2:C$1430,1,FALSE)))),"not entered","")</f>
        <v/>
      </c>
    </row>
    <row r="453" spans="2:7" x14ac:dyDescent="0.2">
      <c r="B453" s="66" t="s">
        <v>5</v>
      </c>
      <c r="C453" s="51" t="str">
        <f t="shared" si="27"/>
        <v xml:space="preserve"> </v>
      </c>
      <c r="D453" s="50" t="str">
        <f t="shared" si="28"/>
        <v xml:space="preserve"> </v>
      </c>
      <c r="E453" s="51">
        <v>1.1574074074074073E-5</v>
      </c>
      <c r="F453" s="52" t="e">
        <f t="shared" si="29"/>
        <v>#N/A</v>
      </c>
      <c r="G453" t="str">
        <f>IF((ISERROR((VLOOKUP(B453,Calculation!C$2:C$1430,1,FALSE)))),"not entered","")</f>
        <v/>
      </c>
    </row>
    <row r="454" spans="2:7" x14ac:dyDescent="0.2">
      <c r="B454" s="66" t="s">
        <v>5</v>
      </c>
      <c r="C454" s="51" t="str">
        <f t="shared" si="27"/>
        <v xml:space="preserve"> </v>
      </c>
      <c r="D454" s="50" t="str">
        <f t="shared" si="28"/>
        <v xml:space="preserve"> </v>
      </c>
      <c r="E454" s="51">
        <v>1.1574074074074073E-5</v>
      </c>
      <c r="F454" s="52" t="e">
        <f t="shared" si="29"/>
        <v>#N/A</v>
      </c>
      <c r="G454" t="str">
        <f>IF((ISERROR((VLOOKUP(B454,Calculation!C$2:C$1430,1,FALSE)))),"not entered","")</f>
        <v/>
      </c>
    </row>
    <row r="455" spans="2:7" x14ac:dyDescent="0.2">
      <c r="B455" s="66" t="s">
        <v>5</v>
      </c>
      <c r="C455" s="51" t="str">
        <f t="shared" si="27"/>
        <v xml:space="preserve"> </v>
      </c>
      <c r="D455" s="50" t="str">
        <f t="shared" si="28"/>
        <v xml:space="preserve"> </v>
      </c>
      <c r="E455" s="51">
        <v>1.1574074074074073E-5</v>
      </c>
      <c r="F455" s="52" t="e">
        <f t="shared" si="29"/>
        <v>#N/A</v>
      </c>
      <c r="G455" t="str">
        <f>IF((ISERROR((VLOOKUP(B455,Calculation!C$2:C$1430,1,FALSE)))),"not entered","")</f>
        <v/>
      </c>
    </row>
    <row r="456" spans="2:7" x14ac:dyDescent="0.2">
      <c r="B456" s="66" t="s">
        <v>5</v>
      </c>
      <c r="C456" s="51" t="str">
        <f t="shared" si="27"/>
        <v xml:space="preserve"> </v>
      </c>
      <c r="D456" s="50" t="str">
        <f t="shared" si="28"/>
        <v xml:space="preserve"> </v>
      </c>
      <c r="E456" s="51">
        <v>1.1574074074074073E-5</v>
      </c>
      <c r="F456" s="52" t="e">
        <f t="shared" si="29"/>
        <v>#N/A</v>
      </c>
      <c r="G456" t="str">
        <f>IF((ISERROR((VLOOKUP(B456,Calculation!C$2:C$1430,1,FALSE)))),"not entered","")</f>
        <v/>
      </c>
    </row>
    <row r="457" spans="2:7" x14ac:dyDescent="0.2">
      <c r="B457" s="66" t="s">
        <v>5</v>
      </c>
      <c r="C457" s="51" t="str">
        <f t="shared" si="27"/>
        <v xml:space="preserve"> </v>
      </c>
      <c r="D457" s="50" t="str">
        <f t="shared" si="28"/>
        <v xml:space="preserve"> </v>
      </c>
      <c r="E457" s="51">
        <v>1.1574074074074073E-5</v>
      </c>
      <c r="F457" s="52" t="e">
        <f t="shared" si="29"/>
        <v>#N/A</v>
      </c>
      <c r="G457" t="str">
        <f>IF((ISERROR((VLOOKUP(B457,Calculation!C$2:C$1430,1,FALSE)))),"not entered","")</f>
        <v/>
      </c>
    </row>
    <row r="458" spans="2:7" x14ac:dyDescent="0.2">
      <c r="B458" s="66" t="s">
        <v>5</v>
      </c>
      <c r="C458" s="51" t="str">
        <f t="shared" si="27"/>
        <v xml:space="preserve"> </v>
      </c>
      <c r="D458" s="50" t="str">
        <f t="shared" si="28"/>
        <v xml:space="preserve"> </v>
      </c>
      <c r="E458" s="51">
        <v>1.1574074074074073E-5</v>
      </c>
      <c r="F458" s="52" t="e">
        <f t="shared" si="29"/>
        <v>#N/A</v>
      </c>
      <c r="G458" t="str">
        <f>IF((ISERROR((VLOOKUP(B458,Calculation!C$2:C$1430,1,FALSE)))),"not entered","")</f>
        <v/>
      </c>
    </row>
    <row r="459" spans="2:7" x14ac:dyDescent="0.2">
      <c r="B459" s="66" t="s">
        <v>5</v>
      </c>
      <c r="C459" s="51" t="str">
        <f t="shared" si="27"/>
        <v xml:space="preserve"> </v>
      </c>
      <c r="D459" s="50" t="str">
        <f t="shared" si="28"/>
        <v xml:space="preserve"> </v>
      </c>
      <c r="E459" s="51">
        <v>1.1574074074074073E-5</v>
      </c>
      <c r="F459" s="52" t="e">
        <f t="shared" si="29"/>
        <v>#N/A</v>
      </c>
      <c r="G459" t="str">
        <f>IF((ISERROR((VLOOKUP(B459,Calculation!C$2:C$1430,1,FALSE)))),"not entered","")</f>
        <v/>
      </c>
    </row>
    <row r="460" spans="2:7" x14ac:dyDescent="0.2">
      <c r="B460" s="66" t="s">
        <v>5</v>
      </c>
      <c r="C460" s="51" t="str">
        <f t="shared" si="27"/>
        <v xml:space="preserve"> </v>
      </c>
      <c r="D460" s="50" t="str">
        <f t="shared" si="28"/>
        <v xml:space="preserve"> </v>
      </c>
      <c r="E460" s="51">
        <v>1.1574074074074073E-5</v>
      </c>
      <c r="F460" s="52" t="e">
        <f t="shared" si="29"/>
        <v>#N/A</v>
      </c>
      <c r="G460" t="str">
        <f>IF((ISERROR((VLOOKUP(B460,Calculation!C$2:C$1430,1,FALSE)))),"not entered","")</f>
        <v/>
      </c>
    </row>
    <row r="461" spans="2:7" x14ac:dyDescent="0.2">
      <c r="B461" s="66" t="s">
        <v>5</v>
      </c>
      <c r="C461" s="51" t="str">
        <f t="shared" si="27"/>
        <v xml:space="preserve"> </v>
      </c>
      <c r="D461" s="50" t="str">
        <f t="shared" si="28"/>
        <v xml:space="preserve"> </v>
      </c>
      <c r="E461" s="51">
        <v>1.1574074074074073E-5</v>
      </c>
      <c r="F461" s="52" t="e">
        <f t="shared" si="29"/>
        <v>#N/A</v>
      </c>
      <c r="G461" t="str">
        <f>IF((ISERROR((VLOOKUP(B461,Calculation!C$2:C$1430,1,FALSE)))),"not entered","")</f>
        <v/>
      </c>
    </row>
    <row r="462" spans="2:7" x14ac:dyDescent="0.2">
      <c r="B462" s="66" t="s">
        <v>5</v>
      </c>
      <c r="C462" s="51" t="str">
        <f t="shared" si="27"/>
        <v xml:space="preserve"> </v>
      </c>
      <c r="D462" s="50" t="str">
        <f t="shared" si="28"/>
        <v xml:space="preserve"> </v>
      </c>
      <c r="E462" s="51">
        <v>1.1574074074074073E-5</v>
      </c>
      <c r="F462" s="52" t="e">
        <f t="shared" si="29"/>
        <v>#N/A</v>
      </c>
      <c r="G462" t="str">
        <f>IF((ISERROR((VLOOKUP(B462,Calculation!C$2:C$1430,1,FALSE)))),"not entered","")</f>
        <v/>
      </c>
    </row>
    <row r="463" spans="2:7" x14ac:dyDescent="0.2">
      <c r="B463" s="66" t="s">
        <v>5</v>
      </c>
      <c r="C463" s="51" t="str">
        <f t="shared" si="27"/>
        <v xml:space="preserve"> </v>
      </c>
      <c r="D463" s="50" t="str">
        <f t="shared" si="28"/>
        <v xml:space="preserve"> </v>
      </c>
      <c r="E463" s="51">
        <v>1.1574074074074073E-5</v>
      </c>
      <c r="F463" s="52" t="e">
        <f t="shared" si="29"/>
        <v>#N/A</v>
      </c>
      <c r="G463" t="str">
        <f>IF((ISERROR((VLOOKUP(B463,Calculation!C$2:C$1430,1,FALSE)))),"not entered","")</f>
        <v/>
      </c>
    </row>
    <row r="464" spans="2:7" x14ac:dyDescent="0.2">
      <c r="B464" s="66" t="s">
        <v>5</v>
      </c>
      <c r="C464" s="51" t="str">
        <f t="shared" si="27"/>
        <v xml:space="preserve"> </v>
      </c>
      <c r="D464" s="50" t="str">
        <f t="shared" si="28"/>
        <v xml:space="preserve"> </v>
      </c>
      <c r="E464" s="51">
        <v>1.1574074074074073E-5</v>
      </c>
      <c r="F464" s="52" t="e">
        <f t="shared" si="29"/>
        <v>#N/A</v>
      </c>
      <c r="G464" t="str">
        <f>IF((ISERROR((VLOOKUP(B464,Calculation!C$2:C$1430,1,FALSE)))),"not entered","")</f>
        <v/>
      </c>
    </row>
    <row r="465" spans="2:7" x14ac:dyDescent="0.2">
      <c r="B465" s="66" t="s">
        <v>5</v>
      </c>
      <c r="C465" s="51" t="str">
        <f t="shared" si="27"/>
        <v xml:space="preserve"> </v>
      </c>
      <c r="D465" s="50" t="str">
        <f t="shared" si="28"/>
        <v xml:space="preserve"> </v>
      </c>
      <c r="E465" s="51">
        <v>1.1574074074074073E-5</v>
      </c>
      <c r="F465" s="52" t="e">
        <f t="shared" si="29"/>
        <v>#N/A</v>
      </c>
      <c r="G465" t="str">
        <f>IF((ISERROR((VLOOKUP(B465,Calculation!C$2:C$1430,1,FALSE)))),"not entered","")</f>
        <v/>
      </c>
    </row>
    <row r="466" spans="2:7" x14ac:dyDescent="0.2">
      <c r="B466" s="66" t="s">
        <v>5</v>
      </c>
      <c r="C466" s="51" t="str">
        <f t="shared" si="27"/>
        <v xml:space="preserve"> </v>
      </c>
      <c r="D466" s="50" t="str">
        <f t="shared" si="28"/>
        <v xml:space="preserve"> </v>
      </c>
      <c r="E466" s="51">
        <v>1.1574074074074073E-5</v>
      </c>
      <c r="F466" s="52" t="e">
        <f t="shared" si="29"/>
        <v>#N/A</v>
      </c>
      <c r="G466" t="str">
        <f>IF((ISERROR((VLOOKUP(B466,Calculation!C$2:C$1430,1,FALSE)))),"not entered","")</f>
        <v/>
      </c>
    </row>
    <row r="467" spans="2:7" x14ac:dyDescent="0.2">
      <c r="B467" s="66" t="s">
        <v>5</v>
      </c>
      <c r="C467" s="51" t="str">
        <f t="shared" si="27"/>
        <v xml:space="preserve"> </v>
      </c>
      <c r="D467" s="50" t="str">
        <f t="shared" si="28"/>
        <v xml:space="preserve"> </v>
      </c>
      <c r="E467" s="51">
        <v>1.1574074074074073E-5</v>
      </c>
      <c r="F467" s="52" t="e">
        <f t="shared" si="29"/>
        <v>#N/A</v>
      </c>
      <c r="G467" t="str">
        <f>IF((ISERROR((VLOOKUP(B467,Calculation!C$2:C$1430,1,FALSE)))),"not entered","")</f>
        <v/>
      </c>
    </row>
    <row r="468" spans="2:7" x14ac:dyDescent="0.2">
      <c r="B468" s="66" t="s">
        <v>5</v>
      </c>
      <c r="C468" s="51" t="str">
        <f t="shared" si="27"/>
        <v xml:space="preserve"> </v>
      </c>
      <c r="D468" s="50" t="str">
        <f t="shared" si="28"/>
        <v xml:space="preserve"> </v>
      </c>
      <c r="E468" s="51">
        <v>1.1574074074074073E-5</v>
      </c>
      <c r="F468" s="52" t="e">
        <f t="shared" si="29"/>
        <v>#N/A</v>
      </c>
      <c r="G468" t="str">
        <f>IF((ISERROR((VLOOKUP(B468,Calculation!C$2:C$1430,1,FALSE)))),"not entered","")</f>
        <v/>
      </c>
    </row>
    <row r="469" spans="2:7" x14ac:dyDescent="0.2">
      <c r="B469" s="66" t="s">
        <v>5</v>
      </c>
      <c r="C469" s="51" t="str">
        <f t="shared" si="27"/>
        <v xml:space="preserve"> </v>
      </c>
      <c r="D469" s="50" t="str">
        <f t="shared" si="28"/>
        <v xml:space="preserve"> </v>
      </c>
      <c r="E469" s="51">
        <v>1.1574074074074073E-5</v>
      </c>
      <c r="F469" s="52" t="e">
        <f t="shared" si="29"/>
        <v>#N/A</v>
      </c>
      <c r="G469" t="str">
        <f>IF((ISERROR((VLOOKUP(B469,Calculation!C$2:C$1430,1,FALSE)))),"not entered","")</f>
        <v/>
      </c>
    </row>
    <row r="470" spans="2:7" x14ac:dyDescent="0.2">
      <c r="B470" s="66" t="s">
        <v>5</v>
      </c>
      <c r="C470" s="51" t="str">
        <f t="shared" si="27"/>
        <v xml:space="preserve"> </v>
      </c>
      <c r="D470" s="50" t="str">
        <f t="shared" si="28"/>
        <v xml:space="preserve"> </v>
      </c>
      <c r="E470" s="51">
        <v>1.1574074074074073E-5</v>
      </c>
      <c r="F470" s="52" t="e">
        <f t="shared" si="29"/>
        <v>#N/A</v>
      </c>
      <c r="G470" t="str">
        <f>IF((ISERROR((VLOOKUP(B470,Calculation!C$2:C$1430,1,FALSE)))),"not entered","")</f>
        <v/>
      </c>
    </row>
    <row r="471" spans="2:7" x14ac:dyDescent="0.2">
      <c r="B471" s="66" t="s">
        <v>5</v>
      </c>
      <c r="C471" s="51" t="str">
        <f t="shared" si="27"/>
        <v xml:space="preserve"> </v>
      </c>
      <c r="D471" s="50" t="str">
        <f t="shared" si="28"/>
        <v xml:space="preserve"> </v>
      </c>
      <c r="E471" s="51">
        <v>1.1574074074074073E-5</v>
      </c>
      <c r="F471" s="52" t="e">
        <f t="shared" si="29"/>
        <v>#N/A</v>
      </c>
      <c r="G471" t="str">
        <f>IF((ISERROR((VLOOKUP(B471,Calculation!C$2:C$1430,1,FALSE)))),"not entered","")</f>
        <v/>
      </c>
    </row>
    <row r="472" spans="2:7" x14ac:dyDescent="0.2">
      <c r="B472" s="66" t="s">
        <v>5</v>
      </c>
      <c r="C472" s="51" t="str">
        <f t="shared" si="27"/>
        <v xml:space="preserve"> </v>
      </c>
      <c r="D472" s="50" t="str">
        <f t="shared" si="28"/>
        <v xml:space="preserve"> </v>
      </c>
      <c r="E472" s="51">
        <v>1.1574074074074073E-5</v>
      </c>
      <c r="F472" s="52" t="e">
        <f t="shared" si="29"/>
        <v>#N/A</v>
      </c>
      <c r="G472" t="str">
        <f>IF((ISERROR((VLOOKUP(B472,Calculation!C$2:C$1430,1,FALSE)))),"not entered","")</f>
        <v/>
      </c>
    </row>
    <row r="473" spans="2:7" x14ac:dyDescent="0.2">
      <c r="B473" s="66" t="s">
        <v>5</v>
      </c>
      <c r="C473" s="51" t="str">
        <f t="shared" si="27"/>
        <v xml:space="preserve"> </v>
      </c>
      <c r="D473" s="50" t="str">
        <f t="shared" si="28"/>
        <v xml:space="preserve"> </v>
      </c>
      <c r="E473" s="51">
        <v>1.1574074074074073E-5</v>
      </c>
      <c r="F473" s="52" t="e">
        <f t="shared" si="29"/>
        <v>#N/A</v>
      </c>
      <c r="G473" t="str">
        <f>IF((ISERROR((VLOOKUP(B473,Calculation!C$2:C$1430,1,FALSE)))),"not entered","")</f>
        <v/>
      </c>
    </row>
    <row r="474" spans="2:7" x14ac:dyDescent="0.2">
      <c r="B474" s="66" t="s">
        <v>5</v>
      </c>
      <c r="C474" s="51" t="str">
        <f t="shared" si="27"/>
        <v xml:space="preserve"> </v>
      </c>
      <c r="D474" s="50" t="str">
        <f t="shared" si="28"/>
        <v xml:space="preserve"> </v>
      </c>
      <c r="E474" s="51">
        <v>1.1574074074074073E-5</v>
      </c>
      <c r="F474" s="52" t="e">
        <f t="shared" si="29"/>
        <v>#N/A</v>
      </c>
      <c r="G474" t="str">
        <f>IF((ISERROR((VLOOKUP(B474,Calculation!C$2:C$1430,1,FALSE)))),"not entered","")</f>
        <v/>
      </c>
    </row>
    <row r="475" spans="2:7" x14ac:dyDescent="0.2">
      <c r="B475" s="66" t="s">
        <v>5</v>
      </c>
      <c r="C475" s="51" t="str">
        <f t="shared" si="27"/>
        <v xml:space="preserve"> </v>
      </c>
      <c r="D475" s="50" t="str">
        <f t="shared" si="28"/>
        <v xml:space="preserve"> </v>
      </c>
      <c r="E475" s="51">
        <v>1.1574074074074073E-5</v>
      </c>
      <c r="F475" s="52" t="e">
        <f t="shared" si="29"/>
        <v>#N/A</v>
      </c>
      <c r="G475" t="str">
        <f>IF((ISERROR((VLOOKUP(B475,Calculation!C$2:C$1430,1,FALSE)))),"not entered","")</f>
        <v/>
      </c>
    </row>
    <row r="476" spans="2:7" x14ac:dyDescent="0.2">
      <c r="B476" s="66" t="s">
        <v>5</v>
      </c>
      <c r="C476" s="51" t="str">
        <f t="shared" si="27"/>
        <v xml:space="preserve"> </v>
      </c>
      <c r="D476" s="50" t="str">
        <f t="shared" si="28"/>
        <v xml:space="preserve"> </v>
      </c>
      <c r="E476" s="51">
        <v>1.1574074074074073E-5</v>
      </c>
      <c r="F476" s="52" t="e">
        <f t="shared" si="29"/>
        <v>#N/A</v>
      </c>
      <c r="G476" t="str">
        <f>IF((ISERROR((VLOOKUP(B476,Calculation!C$2:C$1430,1,FALSE)))),"not entered","")</f>
        <v/>
      </c>
    </row>
    <row r="477" spans="2:7" x14ac:dyDescent="0.2">
      <c r="B477" s="66" t="s">
        <v>5</v>
      </c>
      <c r="C477" s="51" t="str">
        <f t="shared" si="27"/>
        <v xml:space="preserve"> </v>
      </c>
      <c r="D477" s="50" t="str">
        <f t="shared" si="28"/>
        <v xml:space="preserve"> </v>
      </c>
      <c r="E477" s="51">
        <v>1.1574074074074073E-5</v>
      </c>
      <c r="F477" s="52" t="e">
        <f t="shared" si="29"/>
        <v>#N/A</v>
      </c>
      <c r="G477" t="str">
        <f>IF((ISERROR((VLOOKUP(B477,Calculation!C$2:C$1430,1,FALSE)))),"not entered","")</f>
        <v/>
      </c>
    </row>
    <row r="478" spans="2:7" x14ac:dyDescent="0.2">
      <c r="B478" s="66" t="s">
        <v>5</v>
      </c>
      <c r="C478" s="51" t="str">
        <f t="shared" si="27"/>
        <v xml:space="preserve"> </v>
      </c>
      <c r="D478" s="50" t="str">
        <f t="shared" si="28"/>
        <v xml:space="preserve"> </v>
      </c>
      <c r="E478" s="51">
        <v>1.1574074074074073E-5</v>
      </c>
      <c r="F478" s="52" t="e">
        <f t="shared" si="29"/>
        <v>#N/A</v>
      </c>
      <c r="G478" t="str">
        <f>IF((ISERROR((VLOOKUP(B478,Calculation!C$2:C$1430,1,FALSE)))),"not entered","")</f>
        <v/>
      </c>
    </row>
    <row r="479" spans="2:7" x14ac:dyDescent="0.2">
      <c r="B479" s="66" t="s">
        <v>5</v>
      </c>
      <c r="C479" s="51" t="str">
        <f t="shared" si="27"/>
        <v xml:space="preserve"> </v>
      </c>
      <c r="D479" s="50" t="str">
        <f t="shared" si="28"/>
        <v xml:space="preserve"> </v>
      </c>
      <c r="E479" s="51">
        <v>1.1574074074074073E-5</v>
      </c>
      <c r="F479" s="52" t="e">
        <f t="shared" si="29"/>
        <v>#N/A</v>
      </c>
      <c r="G479" t="str">
        <f>IF((ISERROR((VLOOKUP(B479,Calculation!C$2:C$1430,1,FALSE)))),"not entered","")</f>
        <v/>
      </c>
    </row>
    <row r="480" spans="2:7" x14ac:dyDescent="0.2">
      <c r="B480" s="66" t="s">
        <v>5</v>
      </c>
      <c r="C480" s="51" t="str">
        <f t="shared" si="27"/>
        <v xml:space="preserve"> </v>
      </c>
      <c r="D480" s="50" t="str">
        <f t="shared" si="28"/>
        <v xml:space="preserve"> </v>
      </c>
      <c r="E480" s="51">
        <v>1.1574074074074073E-5</v>
      </c>
      <c r="F480" s="52" t="e">
        <f t="shared" si="29"/>
        <v>#N/A</v>
      </c>
      <c r="G480" t="str">
        <f>IF((ISERROR((VLOOKUP(B480,Calculation!C$2:C$1430,1,FALSE)))),"not entered","")</f>
        <v/>
      </c>
    </row>
    <row r="481" spans="2:7" x14ac:dyDescent="0.2">
      <c r="B481" s="66" t="s">
        <v>5</v>
      </c>
      <c r="C481" s="51" t="str">
        <f t="shared" si="27"/>
        <v xml:space="preserve"> </v>
      </c>
      <c r="D481" s="50" t="str">
        <f t="shared" si="28"/>
        <v xml:space="preserve"> </v>
      </c>
      <c r="E481" s="51">
        <v>1.1574074074074073E-5</v>
      </c>
      <c r="F481" s="52" t="e">
        <f t="shared" si="29"/>
        <v>#N/A</v>
      </c>
      <c r="G481" t="str">
        <f>IF((ISERROR((VLOOKUP(B481,Calculation!C$2:C$1430,1,FALSE)))),"not entered","")</f>
        <v/>
      </c>
    </row>
    <row r="482" spans="2:7" x14ac:dyDescent="0.2">
      <c r="B482" s="66" t="s">
        <v>5</v>
      </c>
      <c r="C482" s="51" t="str">
        <f t="shared" si="27"/>
        <v xml:space="preserve"> </v>
      </c>
      <c r="D482" s="50" t="str">
        <f t="shared" si="28"/>
        <v xml:space="preserve"> </v>
      </c>
      <c r="E482" s="51">
        <v>1.1574074074074073E-5</v>
      </c>
      <c r="F482" s="52" t="e">
        <f t="shared" si="29"/>
        <v>#N/A</v>
      </c>
      <c r="G482" t="str">
        <f>IF((ISERROR((VLOOKUP(B482,Calculation!C$2:C$1430,1,FALSE)))),"not entered","")</f>
        <v/>
      </c>
    </row>
    <row r="483" spans="2:7" x14ac:dyDescent="0.2">
      <c r="B483" s="66" t="s">
        <v>5</v>
      </c>
      <c r="C483" s="51" t="str">
        <f t="shared" si="27"/>
        <v xml:space="preserve"> </v>
      </c>
      <c r="D483" s="50" t="str">
        <f t="shared" si="28"/>
        <v xml:space="preserve"> </v>
      </c>
      <c r="E483" s="51">
        <v>1.1574074074074073E-5</v>
      </c>
      <c r="F483" s="52" t="e">
        <f t="shared" si="29"/>
        <v>#N/A</v>
      </c>
      <c r="G483" t="str">
        <f>IF((ISERROR((VLOOKUP(B483,Calculation!C$2:C$1430,1,FALSE)))),"not entered","")</f>
        <v/>
      </c>
    </row>
    <row r="484" spans="2:7" x14ac:dyDescent="0.2">
      <c r="B484" s="66" t="s">
        <v>5</v>
      </c>
      <c r="C484" s="51" t="str">
        <f t="shared" si="27"/>
        <v xml:space="preserve"> </v>
      </c>
      <c r="D484" s="50" t="str">
        <f t="shared" si="28"/>
        <v xml:space="preserve"> </v>
      </c>
      <c r="E484" s="51">
        <v>1.1574074074074073E-5</v>
      </c>
      <c r="F484" s="52" t="e">
        <f t="shared" si="29"/>
        <v>#N/A</v>
      </c>
      <c r="G484" t="str">
        <f>IF((ISERROR((VLOOKUP(B484,Calculation!C$2:C$1430,1,FALSE)))),"not entered","")</f>
        <v/>
      </c>
    </row>
    <row r="485" spans="2:7" x14ac:dyDescent="0.2">
      <c r="B485" s="66" t="s">
        <v>5</v>
      </c>
      <c r="C485" s="51" t="str">
        <f t="shared" si="27"/>
        <v xml:space="preserve"> </v>
      </c>
      <c r="D485" s="50" t="str">
        <f t="shared" si="28"/>
        <v xml:space="preserve"> </v>
      </c>
      <c r="E485" s="51">
        <v>1.1574074074074073E-5</v>
      </c>
      <c r="F485" s="52" t="e">
        <f t="shared" si="29"/>
        <v>#N/A</v>
      </c>
      <c r="G485" t="str">
        <f>IF((ISERROR((VLOOKUP(B485,Calculation!C$2:C$1430,1,FALSE)))),"not entered","")</f>
        <v/>
      </c>
    </row>
    <row r="486" spans="2:7" x14ac:dyDescent="0.2">
      <c r="B486" s="66" t="s">
        <v>5</v>
      </c>
      <c r="C486" s="51" t="str">
        <f t="shared" si="27"/>
        <v xml:space="preserve"> </v>
      </c>
      <c r="D486" s="50" t="str">
        <f t="shared" si="28"/>
        <v xml:space="preserve"> </v>
      </c>
      <c r="E486" s="51">
        <v>1.1574074074074073E-5</v>
      </c>
      <c r="F486" s="52" t="e">
        <f t="shared" si="29"/>
        <v>#N/A</v>
      </c>
      <c r="G486" t="str">
        <f>IF((ISERROR((VLOOKUP(B486,Calculation!C$2:C$1430,1,FALSE)))),"not entered","")</f>
        <v/>
      </c>
    </row>
    <row r="487" spans="2:7" x14ac:dyDescent="0.2">
      <c r="B487" s="66" t="s">
        <v>5</v>
      </c>
      <c r="C487" s="51" t="str">
        <f t="shared" si="27"/>
        <v xml:space="preserve"> </v>
      </c>
      <c r="D487" s="50" t="str">
        <f t="shared" si="28"/>
        <v xml:space="preserve"> </v>
      </c>
      <c r="E487" s="51">
        <v>1.1574074074074073E-5</v>
      </c>
      <c r="F487" s="52" t="e">
        <f t="shared" si="29"/>
        <v>#N/A</v>
      </c>
      <c r="G487" t="str">
        <f>IF((ISERROR((VLOOKUP(B487,Calculation!C$2:C$1430,1,FALSE)))),"not entered","")</f>
        <v/>
      </c>
    </row>
    <row r="488" spans="2:7" x14ac:dyDescent="0.2">
      <c r="B488" s="66" t="s">
        <v>5</v>
      </c>
      <c r="C488" s="51" t="str">
        <f t="shared" si="27"/>
        <v xml:space="preserve"> </v>
      </c>
      <c r="D488" s="50" t="str">
        <f t="shared" si="28"/>
        <v xml:space="preserve"> </v>
      </c>
      <c r="E488" s="51">
        <v>1.1574074074074073E-5</v>
      </c>
      <c r="F488" s="52" t="e">
        <f t="shared" si="29"/>
        <v>#N/A</v>
      </c>
      <c r="G488" t="str">
        <f>IF((ISERROR((VLOOKUP(B488,Calculation!C$2:C$1430,1,FALSE)))),"not entered","")</f>
        <v/>
      </c>
    </row>
    <row r="489" spans="2:7" x14ac:dyDescent="0.2">
      <c r="B489" s="66" t="s">
        <v>5</v>
      </c>
      <c r="C489" s="51" t="str">
        <f t="shared" si="27"/>
        <v xml:space="preserve"> </v>
      </c>
      <c r="D489" s="50" t="str">
        <f t="shared" si="28"/>
        <v xml:space="preserve"> </v>
      </c>
      <c r="E489" s="51">
        <v>1.1574074074074073E-5</v>
      </c>
      <c r="F489" s="52" t="e">
        <f t="shared" si="29"/>
        <v>#N/A</v>
      </c>
      <c r="G489" t="str">
        <f>IF((ISERROR((VLOOKUP(B489,Calculation!C$2:C$1430,1,FALSE)))),"not entered","")</f>
        <v/>
      </c>
    </row>
    <row r="490" spans="2:7" x14ac:dyDescent="0.2">
      <c r="B490" s="66" t="s">
        <v>5</v>
      </c>
      <c r="C490" s="51" t="str">
        <f t="shared" si="27"/>
        <v xml:space="preserve"> </v>
      </c>
      <c r="D490" s="50" t="str">
        <f t="shared" si="28"/>
        <v xml:space="preserve"> </v>
      </c>
      <c r="E490" s="51">
        <v>1.1574074074074073E-5</v>
      </c>
      <c r="F490" s="52" t="e">
        <f t="shared" si="29"/>
        <v>#N/A</v>
      </c>
      <c r="G490" t="str">
        <f>IF((ISERROR((VLOOKUP(B490,Calculation!C$2:C$1430,1,FALSE)))),"not entered","")</f>
        <v/>
      </c>
    </row>
    <row r="491" spans="2:7" x14ac:dyDescent="0.2">
      <c r="B491" s="66" t="s">
        <v>5</v>
      </c>
      <c r="C491" s="51" t="str">
        <f t="shared" si="27"/>
        <v xml:space="preserve"> </v>
      </c>
      <c r="D491" s="50" t="str">
        <f t="shared" si="28"/>
        <v xml:space="preserve"> </v>
      </c>
      <c r="E491" s="51">
        <v>1.1574074074074073E-5</v>
      </c>
      <c r="F491" s="52" t="e">
        <f t="shared" si="29"/>
        <v>#N/A</v>
      </c>
      <c r="G491" t="str">
        <f>IF((ISERROR((VLOOKUP(B491,Calculation!C$2:C$1430,1,FALSE)))),"not entered","")</f>
        <v/>
      </c>
    </row>
    <row r="492" spans="2:7" x14ac:dyDescent="0.2">
      <c r="B492" s="66" t="s">
        <v>5</v>
      </c>
      <c r="C492" s="51" t="str">
        <f t="shared" si="27"/>
        <v xml:space="preserve"> </v>
      </c>
      <c r="D492" s="50" t="str">
        <f t="shared" si="28"/>
        <v xml:space="preserve"> </v>
      </c>
      <c r="E492" s="51">
        <v>1.1574074074074073E-5</v>
      </c>
      <c r="F492" s="52" t="e">
        <f t="shared" si="29"/>
        <v>#N/A</v>
      </c>
      <c r="G492" t="str">
        <f>IF((ISERROR((VLOOKUP(B492,Calculation!C$2:C$1430,1,FALSE)))),"not entered","")</f>
        <v/>
      </c>
    </row>
    <row r="493" spans="2:7" x14ac:dyDescent="0.2">
      <c r="B493" s="66" t="s">
        <v>5</v>
      </c>
      <c r="C493" s="51" t="str">
        <f t="shared" si="27"/>
        <v xml:space="preserve"> </v>
      </c>
      <c r="D493" s="50" t="str">
        <f t="shared" si="28"/>
        <v xml:space="preserve"> </v>
      </c>
      <c r="E493" s="51">
        <v>1.1574074074074073E-5</v>
      </c>
      <c r="F493" s="52" t="e">
        <f t="shared" si="29"/>
        <v>#N/A</v>
      </c>
      <c r="G493" t="str">
        <f>IF((ISERROR((VLOOKUP(B493,Calculation!C$2:C$1430,1,FALSE)))),"not entered","")</f>
        <v/>
      </c>
    </row>
    <row r="494" spans="2:7" x14ac:dyDescent="0.2">
      <c r="B494" s="66" t="s">
        <v>5</v>
      </c>
      <c r="C494" s="51" t="str">
        <f t="shared" si="27"/>
        <v xml:space="preserve"> </v>
      </c>
      <c r="D494" s="50" t="str">
        <f t="shared" si="28"/>
        <v xml:space="preserve"> </v>
      </c>
      <c r="E494" s="51">
        <v>1.1574074074074073E-5</v>
      </c>
      <c r="F494" s="52" t="e">
        <f t="shared" si="29"/>
        <v>#N/A</v>
      </c>
      <c r="G494" t="str">
        <f>IF((ISERROR((VLOOKUP(B494,Calculation!C$2:C$1430,1,FALSE)))),"not entered","")</f>
        <v/>
      </c>
    </row>
    <row r="495" spans="2:7" x14ac:dyDescent="0.2">
      <c r="B495" s="66" t="s">
        <v>5</v>
      </c>
      <c r="C495" s="51" t="str">
        <f t="shared" si="27"/>
        <v xml:space="preserve"> </v>
      </c>
      <c r="D495" s="50" t="str">
        <f t="shared" si="28"/>
        <v xml:space="preserve"> </v>
      </c>
      <c r="E495" s="51">
        <v>1.1574074074074073E-5</v>
      </c>
      <c r="F495" s="52" t="e">
        <f t="shared" si="29"/>
        <v>#N/A</v>
      </c>
      <c r="G495" t="str">
        <f>IF((ISERROR((VLOOKUP(B495,Calculation!C$2:C$1430,1,FALSE)))),"not entered","")</f>
        <v/>
      </c>
    </row>
    <row r="496" spans="2:7" x14ac:dyDescent="0.2">
      <c r="B496" s="66" t="s">
        <v>5</v>
      </c>
      <c r="C496" s="51" t="str">
        <f t="shared" si="27"/>
        <v xml:space="preserve"> </v>
      </c>
      <c r="D496" s="50" t="str">
        <f t="shared" si="28"/>
        <v xml:space="preserve"> </v>
      </c>
      <c r="E496" s="51">
        <v>1.1574074074074073E-5</v>
      </c>
      <c r="F496" s="52" t="e">
        <f t="shared" si="29"/>
        <v>#N/A</v>
      </c>
      <c r="G496" t="str">
        <f>IF((ISERROR((VLOOKUP(B496,Calculation!C$2:C$1430,1,FALSE)))),"not entered","")</f>
        <v/>
      </c>
    </row>
    <row r="497" spans="2:6" ht="13.5" thickBot="1" x14ac:dyDescent="0.25">
      <c r="B497" s="93"/>
      <c r="C497" s="53"/>
      <c r="D497" s="53"/>
      <c r="E497" s="94"/>
      <c r="F497" s="54"/>
    </row>
  </sheetData>
  <phoneticPr fontId="3" type="noConversion"/>
  <conditionalFormatting sqref="B1:B3 B6:B235">
    <cfRule type="cellIs" dxfId="96" priority="21" stopIfTrue="1" operator="equal">
      <formula>"x"</formula>
    </cfRule>
  </conditionalFormatting>
  <conditionalFormatting sqref="B442:B477">
    <cfRule type="cellIs" dxfId="95" priority="6" stopIfTrue="1" operator="equal">
      <formula>"x"</formula>
    </cfRule>
  </conditionalFormatting>
  <conditionalFormatting sqref="B236:B404">
    <cfRule type="cellIs" dxfId="94" priority="4" stopIfTrue="1" operator="equal">
      <formula>"x"</formula>
    </cfRule>
  </conditionalFormatting>
  <conditionalFormatting sqref="B478:B497">
    <cfRule type="cellIs" dxfId="93" priority="12" stopIfTrue="1" operator="equal">
      <formula>"x"</formula>
    </cfRule>
  </conditionalFormatting>
  <conditionalFormatting sqref="G478:G497 G4:G404">
    <cfRule type="cellIs" dxfId="92" priority="13" stopIfTrue="1" operator="equal">
      <formula>#N/A</formula>
    </cfRule>
  </conditionalFormatting>
  <conditionalFormatting sqref="G405:G477">
    <cfRule type="cellIs" dxfId="91" priority="7" stopIfTrue="1" operator="equal">
      <formula>#N/A</formula>
    </cfRule>
  </conditionalFormatting>
  <conditionalFormatting sqref="B4:B5">
    <cfRule type="cellIs" dxfId="90" priority="5" stopIfTrue="1" operator="equal">
      <formula>"x"</formula>
    </cfRule>
  </conditionalFormatting>
  <conditionalFormatting sqref="B405:B441">
    <cfRule type="cellIs" dxfId="89" priority="3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21330" divId="teer league Adult_21330" sourceType="range" sourceRef="A1:F16" destinationFile="C:\A TEER\Web\TEER League 10\stalban.htm"/>
    <webPublishItem id="32615" divId="teer league Standard_32615" sourceType="range" sourceRef="A1:F33" destinationFile="C:\A TEER\Web\TEER League 08\clacton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6"/>
  <sheetViews>
    <sheetView workbookViewId="0">
      <selection activeCell="I36" sqref="I36"/>
    </sheetView>
  </sheetViews>
  <sheetFormatPr defaultRowHeight="12.75" x14ac:dyDescent="0.2"/>
  <cols>
    <col min="1" max="1" width="2.85546875" customWidth="1"/>
    <col min="2" max="2" width="18.7109375" bestFit="1" customWidth="1"/>
    <col min="3" max="3" width="7.140625" bestFit="1" customWidth="1"/>
    <col min="4" max="4" width="26.28515625" bestFit="1" customWidth="1"/>
    <col min="5" max="5" width="8.140625" bestFit="1" customWidth="1"/>
    <col min="6" max="6" width="8.5703125" bestFit="1" customWidth="1"/>
  </cols>
  <sheetData>
    <row r="1" spans="2:7" x14ac:dyDescent="0.2">
      <c r="B1" s="22"/>
      <c r="C1" s="39"/>
      <c r="D1" s="23"/>
      <c r="E1" s="24"/>
    </row>
    <row r="2" spans="2:7" ht="15.75" x14ac:dyDescent="0.25">
      <c r="B2" s="58" t="str">
        <f>Races!A11</f>
        <v>Sprint 6</v>
      </c>
      <c r="C2" s="39"/>
      <c r="D2" s="23"/>
      <c r="E2" s="24"/>
    </row>
    <row r="3" spans="2:7" ht="13.5" thickBot="1" x14ac:dyDescent="0.25">
      <c r="B3" s="34" t="s">
        <v>0</v>
      </c>
      <c r="C3" s="40" t="s">
        <v>10</v>
      </c>
      <c r="D3" s="40" t="s">
        <v>9</v>
      </c>
      <c r="E3" s="35" t="s">
        <v>4</v>
      </c>
      <c r="F3" s="36" t="s">
        <v>2</v>
      </c>
    </row>
    <row r="4" spans="2:7" x14ac:dyDescent="0.2">
      <c r="B4" s="57" t="s">
        <v>17</v>
      </c>
      <c r="C4" s="47" t="s">
        <v>20</v>
      </c>
      <c r="D4" s="47"/>
      <c r="E4" s="60">
        <v>1.1574074074074073E-5</v>
      </c>
      <c r="F4" s="48"/>
      <c r="G4" t="str">
        <f>IF((ISERROR((VLOOKUP(B4,Calculation!C$2:C$1430,1,FALSE)))),"not entered","")</f>
        <v/>
      </c>
    </row>
    <row r="5" spans="2:7" x14ac:dyDescent="0.2">
      <c r="B5" s="49" t="s">
        <v>17</v>
      </c>
      <c r="C5" s="50" t="s">
        <v>21</v>
      </c>
      <c r="D5" s="50"/>
      <c r="E5" s="51">
        <v>1.1574074074074073E-5</v>
      </c>
      <c r="F5" s="52"/>
      <c r="G5" t="str">
        <f>IF((ISERROR((VLOOKUP(B5,Calculation!C$2:C$1430,1,FALSE)))),"not entered","")</f>
        <v/>
      </c>
    </row>
    <row r="6" spans="2:7" x14ac:dyDescent="0.2">
      <c r="B6" s="66" t="s">
        <v>5</v>
      </c>
      <c r="C6" s="51" t="str">
        <f t="shared" ref="C6:C69" si="0">VLOOKUP(B6,name,3,FALSE)</f>
        <v xml:space="preserve"> </v>
      </c>
      <c r="D6" s="51" t="str">
        <f t="shared" ref="D6:D69" si="1">VLOOKUP(B6,name,2,FALSE)</f>
        <v xml:space="preserve"> </v>
      </c>
      <c r="E6" s="51">
        <v>1.1574074074074073E-5</v>
      </c>
      <c r="F6" s="52" t="e">
        <f t="shared" ref="F6:F69" si="2">(VLOOKUP(C6,C$4:E$5,3,FALSE))/(E6/10000)</f>
        <v>#N/A</v>
      </c>
      <c r="G6" t="str">
        <f>IF((ISERROR((VLOOKUP(B6,Calculation!C$2:C$1430,1,FALSE)))),"not entered","")</f>
        <v/>
      </c>
    </row>
    <row r="7" spans="2:7" x14ac:dyDescent="0.2">
      <c r="B7" s="66" t="s">
        <v>5</v>
      </c>
      <c r="C7" s="51" t="str">
        <f t="shared" si="0"/>
        <v xml:space="preserve"> </v>
      </c>
      <c r="D7" s="51" t="str">
        <f t="shared" si="1"/>
        <v xml:space="preserve"> </v>
      </c>
      <c r="E7" s="51">
        <v>1.1574074074074073E-5</v>
      </c>
      <c r="F7" s="52" t="e">
        <f t="shared" si="2"/>
        <v>#N/A</v>
      </c>
      <c r="G7" t="str">
        <f>IF((ISERROR((VLOOKUP(B7,Calculation!C$2:C$1430,1,FALSE)))),"not entered","")</f>
        <v/>
      </c>
    </row>
    <row r="8" spans="2:7" x14ac:dyDescent="0.2">
      <c r="B8" s="66" t="s">
        <v>5</v>
      </c>
      <c r="C8" s="51" t="str">
        <f t="shared" si="0"/>
        <v xml:space="preserve"> </v>
      </c>
      <c r="D8" s="51" t="str">
        <f t="shared" si="1"/>
        <v xml:space="preserve"> </v>
      </c>
      <c r="E8" s="51">
        <v>1.1574074074074073E-5</v>
      </c>
      <c r="F8" s="52" t="e">
        <f t="shared" si="2"/>
        <v>#N/A</v>
      </c>
      <c r="G8" t="str">
        <f>IF((ISERROR((VLOOKUP(B8,Calculation!C$2:C$1430,1,FALSE)))),"not entered","")</f>
        <v/>
      </c>
    </row>
    <row r="9" spans="2:7" x14ac:dyDescent="0.2">
      <c r="B9" s="66" t="s">
        <v>5</v>
      </c>
      <c r="C9" s="51" t="str">
        <f t="shared" si="0"/>
        <v xml:space="preserve"> </v>
      </c>
      <c r="D9" s="51" t="str">
        <f t="shared" si="1"/>
        <v xml:space="preserve"> </v>
      </c>
      <c r="E9" s="51">
        <v>1.1574074074074073E-5</v>
      </c>
      <c r="F9" s="52" t="e">
        <f t="shared" si="2"/>
        <v>#N/A</v>
      </c>
      <c r="G9" t="str">
        <f>IF((ISERROR((VLOOKUP(B9,Calculation!C$2:C$1430,1,FALSE)))),"not entered","")</f>
        <v/>
      </c>
    </row>
    <row r="10" spans="2:7" x14ac:dyDescent="0.2">
      <c r="B10" s="66" t="s">
        <v>5</v>
      </c>
      <c r="C10" s="51" t="str">
        <f t="shared" si="0"/>
        <v xml:space="preserve"> </v>
      </c>
      <c r="D10" s="51" t="str">
        <f t="shared" si="1"/>
        <v xml:space="preserve"> </v>
      </c>
      <c r="E10" s="51">
        <v>1.1574074074074073E-5</v>
      </c>
      <c r="F10" s="52" t="e">
        <f t="shared" si="2"/>
        <v>#N/A</v>
      </c>
      <c r="G10" t="str">
        <f>IF((ISERROR((VLOOKUP(B10,Calculation!C$2:C$1430,1,FALSE)))),"not entered","")</f>
        <v/>
      </c>
    </row>
    <row r="11" spans="2:7" x14ac:dyDescent="0.2">
      <c r="B11" s="66" t="s">
        <v>5</v>
      </c>
      <c r="C11" s="51" t="str">
        <f t="shared" si="0"/>
        <v xml:space="preserve"> </v>
      </c>
      <c r="D11" s="51" t="str">
        <f t="shared" si="1"/>
        <v xml:space="preserve"> </v>
      </c>
      <c r="E11" s="51">
        <v>1.1574074074074073E-5</v>
      </c>
      <c r="F11" s="52" t="e">
        <f t="shared" si="2"/>
        <v>#N/A</v>
      </c>
      <c r="G11" t="str">
        <f>IF((ISERROR((VLOOKUP(B11,Calculation!C$2:C$1430,1,FALSE)))),"not entered","")</f>
        <v/>
      </c>
    </row>
    <row r="12" spans="2:7" x14ac:dyDescent="0.2">
      <c r="B12" s="66" t="s">
        <v>5</v>
      </c>
      <c r="C12" s="51" t="str">
        <f t="shared" si="0"/>
        <v xml:space="preserve"> </v>
      </c>
      <c r="D12" s="51" t="str">
        <f t="shared" si="1"/>
        <v xml:space="preserve"> </v>
      </c>
      <c r="E12" s="51">
        <v>1.1574074074074073E-5</v>
      </c>
      <c r="F12" s="52" t="e">
        <f t="shared" si="2"/>
        <v>#N/A</v>
      </c>
      <c r="G12" t="str">
        <f>IF((ISERROR((VLOOKUP(B12,Calculation!C$2:C$1430,1,FALSE)))),"not entered","")</f>
        <v/>
      </c>
    </row>
    <row r="13" spans="2:7" x14ac:dyDescent="0.2">
      <c r="B13" s="66" t="s">
        <v>5</v>
      </c>
      <c r="C13" s="51" t="str">
        <f t="shared" si="0"/>
        <v xml:space="preserve"> </v>
      </c>
      <c r="D13" s="51" t="str">
        <f t="shared" si="1"/>
        <v xml:space="preserve"> </v>
      </c>
      <c r="E13" s="51">
        <v>1.1574074074074073E-5</v>
      </c>
      <c r="F13" s="52" t="e">
        <f t="shared" si="2"/>
        <v>#N/A</v>
      </c>
      <c r="G13" t="str">
        <f>IF((ISERROR((VLOOKUP(B13,Calculation!C$2:C$1430,1,FALSE)))),"not entered","")</f>
        <v/>
      </c>
    </row>
    <row r="14" spans="2:7" x14ac:dyDescent="0.2">
      <c r="B14" s="66" t="s">
        <v>5</v>
      </c>
      <c r="C14" s="51" t="str">
        <f t="shared" si="0"/>
        <v xml:space="preserve"> </v>
      </c>
      <c r="D14" s="51" t="str">
        <f t="shared" si="1"/>
        <v xml:space="preserve"> </v>
      </c>
      <c r="E14" s="51">
        <v>1.1574074074074073E-5</v>
      </c>
      <c r="F14" s="52" t="e">
        <f t="shared" si="2"/>
        <v>#N/A</v>
      </c>
      <c r="G14" t="str">
        <f>IF((ISERROR((VLOOKUP(B14,Calculation!C$2:C$1430,1,FALSE)))),"not entered","")</f>
        <v/>
      </c>
    </row>
    <row r="15" spans="2:7" x14ac:dyDescent="0.2">
      <c r="B15" s="66" t="s">
        <v>5</v>
      </c>
      <c r="C15" s="51" t="str">
        <f t="shared" si="0"/>
        <v xml:space="preserve"> </v>
      </c>
      <c r="D15" s="51" t="str">
        <f t="shared" si="1"/>
        <v xml:space="preserve"> </v>
      </c>
      <c r="E15" s="51">
        <v>1.1574074074074073E-5</v>
      </c>
      <c r="F15" s="52" t="e">
        <f t="shared" si="2"/>
        <v>#N/A</v>
      </c>
      <c r="G15" t="str">
        <f>IF((ISERROR((VLOOKUP(B15,Calculation!C$2:C$1430,1,FALSE)))),"not entered","")</f>
        <v/>
      </c>
    </row>
    <row r="16" spans="2:7" x14ac:dyDescent="0.2">
      <c r="B16" s="66" t="s">
        <v>5</v>
      </c>
      <c r="C16" s="51" t="str">
        <f t="shared" si="0"/>
        <v xml:space="preserve"> </v>
      </c>
      <c r="D16" s="51" t="str">
        <f t="shared" si="1"/>
        <v xml:space="preserve"> </v>
      </c>
      <c r="E16" s="51">
        <v>1.1574074074074073E-5</v>
      </c>
      <c r="F16" s="52" t="e">
        <f t="shared" si="2"/>
        <v>#N/A</v>
      </c>
      <c r="G16" t="str">
        <f>IF((ISERROR((VLOOKUP(B16,Calculation!C$2:C$1430,1,FALSE)))),"not entered","")</f>
        <v/>
      </c>
    </row>
    <row r="17" spans="2:7" x14ac:dyDescent="0.2">
      <c r="B17" s="66" t="s">
        <v>5</v>
      </c>
      <c r="C17" s="51" t="str">
        <f t="shared" si="0"/>
        <v xml:space="preserve"> </v>
      </c>
      <c r="D17" s="51" t="str">
        <f t="shared" si="1"/>
        <v xml:space="preserve"> </v>
      </c>
      <c r="E17" s="51">
        <v>1.1574074074074073E-5</v>
      </c>
      <c r="F17" s="52" t="e">
        <f t="shared" si="2"/>
        <v>#N/A</v>
      </c>
      <c r="G17" t="str">
        <f>IF((ISERROR((VLOOKUP(B17,Calculation!C$2:C$1430,1,FALSE)))),"not entered","")</f>
        <v/>
      </c>
    </row>
    <row r="18" spans="2:7" x14ac:dyDescent="0.2">
      <c r="B18" s="66" t="s">
        <v>5</v>
      </c>
      <c r="C18" s="51" t="str">
        <f t="shared" si="0"/>
        <v xml:space="preserve"> </v>
      </c>
      <c r="D18" s="51" t="str">
        <f t="shared" si="1"/>
        <v xml:space="preserve"> </v>
      </c>
      <c r="E18" s="51">
        <v>1.1574074074074073E-5</v>
      </c>
      <c r="F18" s="52" t="e">
        <f t="shared" si="2"/>
        <v>#N/A</v>
      </c>
      <c r="G18" t="str">
        <f>IF((ISERROR((VLOOKUP(B18,Calculation!C$2:C$1430,1,FALSE)))),"not entered","")</f>
        <v/>
      </c>
    </row>
    <row r="19" spans="2:7" x14ac:dyDescent="0.2">
      <c r="B19" s="66" t="s">
        <v>5</v>
      </c>
      <c r="C19" s="51" t="str">
        <f t="shared" si="0"/>
        <v xml:space="preserve"> </v>
      </c>
      <c r="D19" s="51" t="str">
        <f t="shared" si="1"/>
        <v xml:space="preserve"> </v>
      </c>
      <c r="E19" s="51">
        <v>1.1574074074074073E-5</v>
      </c>
      <c r="F19" s="52" t="e">
        <f t="shared" si="2"/>
        <v>#N/A</v>
      </c>
      <c r="G19" t="str">
        <f>IF((ISERROR((VLOOKUP(B19,Calculation!C$2:C$1430,1,FALSE)))),"not entered","")</f>
        <v/>
      </c>
    </row>
    <row r="20" spans="2:7" x14ac:dyDescent="0.2">
      <c r="B20" s="66" t="s">
        <v>5</v>
      </c>
      <c r="C20" s="51" t="str">
        <f t="shared" si="0"/>
        <v xml:space="preserve"> </v>
      </c>
      <c r="D20" s="51" t="str">
        <f t="shared" si="1"/>
        <v xml:space="preserve"> </v>
      </c>
      <c r="E20" s="51">
        <v>1.1574074074074073E-5</v>
      </c>
      <c r="F20" s="52" t="e">
        <f t="shared" si="2"/>
        <v>#N/A</v>
      </c>
      <c r="G20" t="str">
        <f>IF((ISERROR((VLOOKUP(B20,Calculation!C$2:C$1430,1,FALSE)))),"not entered","")</f>
        <v/>
      </c>
    </row>
    <row r="21" spans="2:7" x14ac:dyDescent="0.2">
      <c r="B21" s="66" t="s">
        <v>5</v>
      </c>
      <c r="C21" s="51" t="str">
        <f t="shared" si="0"/>
        <v xml:space="preserve"> </v>
      </c>
      <c r="D21" s="51" t="str">
        <f t="shared" si="1"/>
        <v xml:space="preserve"> </v>
      </c>
      <c r="E21" s="51">
        <v>1.1574074074074073E-5</v>
      </c>
      <c r="F21" s="52" t="e">
        <f t="shared" si="2"/>
        <v>#N/A</v>
      </c>
      <c r="G21" t="str">
        <f>IF((ISERROR((VLOOKUP(B21,Calculation!C$2:C$1430,1,FALSE)))),"not entered","")</f>
        <v/>
      </c>
    </row>
    <row r="22" spans="2:7" x14ac:dyDescent="0.2">
      <c r="B22" s="66" t="s">
        <v>5</v>
      </c>
      <c r="C22" s="51" t="str">
        <f t="shared" si="0"/>
        <v xml:space="preserve"> </v>
      </c>
      <c r="D22" s="51" t="str">
        <f t="shared" si="1"/>
        <v xml:space="preserve"> </v>
      </c>
      <c r="E22" s="51">
        <v>1.1574074074074073E-5</v>
      </c>
      <c r="F22" s="52" t="e">
        <f t="shared" si="2"/>
        <v>#N/A</v>
      </c>
      <c r="G22" t="str">
        <f>IF((ISERROR((VLOOKUP(B22,Calculation!C$2:C$1430,1,FALSE)))),"not entered","")</f>
        <v/>
      </c>
    </row>
    <row r="23" spans="2:7" x14ac:dyDescent="0.2">
      <c r="B23" s="66" t="s">
        <v>5</v>
      </c>
      <c r="C23" s="51" t="str">
        <f t="shared" si="0"/>
        <v xml:space="preserve"> </v>
      </c>
      <c r="D23" s="51" t="str">
        <f t="shared" si="1"/>
        <v xml:space="preserve"> </v>
      </c>
      <c r="E23" s="51">
        <v>1.1574074074074073E-5</v>
      </c>
      <c r="F23" s="52" t="e">
        <f t="shared" si="2"/>
        <v>#N/A</v>
      </c>
      <c r="G23" t="str">
        <f>IF((ISERROR((VLOOKUP(B23,Calculation!C$2:C$1430,1,FALSE)))),"not entered","")</f>
        <v/>
      </c>
    </row>
    <row r="24" spans="2:7" x14ac:dyDescent="0.2">
      <c r="B24" s="66" t="s">
        <v>5</v>
      </c>
      <c r="C24" s="51" t="str">
        <f t="shared" si="0"/>
        <v xml:space="preserve"> </v>
      </c>
      <c r="D24" s="51" t="str">
        <f t="shared" si="1"/>
        <v xml:space="preserve"> </v>
      </c>
      <c r="E24" s="51">
        <v>1.1574074074074073E-5</v>
      </c>
      <c r="F24" s="52" t="e">
        <f t="shared" si="2"/>
        <v>#N/A</v>
      </c>
      <c r="G24" t="str">
        <f>IF((ISERROR((VLOOKUP(B24,Calculation!C$2:C$1430,1,FALSE)))),"not entered","")</f>
        <v/>
      </c>
    </row>
    <row r="25" spans="2:7" x14ac:dyDescent="0.2">
      <c r="B25" s="66" t="s">
        <v>5</v>
      </c>
      <c r="C25" s="51" t="str">
        <f t="shared" si="0"/>
        <v xml:space="preserve"> </v>
      </c>
      <c r="D25" s="51" t="str">
        <f t="shared" si="1"/>
        <v xml:space="preserve"> </v>
      </c>
      <c r="E25" s="51">
        <v>1.1574074074074073E-5</v>
      </c>
      <c r="F25" s="52" t="e">
        <f t="shared" si="2"/>
        <v>#N/A</v>
      </c>
      <c r="G25" t="str">
        <f>IF((ISERROR((VLOOKUP(B25,Calculation!C$2:C$1430,1,FALSE)))),"not entered","")</f>
        <v/>
      </c>
    </row>
    <row r="26" spans="2:7" x14ac:dyDescent="0.2">
      <c r="B26" s="66" t="s">
        <v>5</v>
      </c>
      <c r="C26" s="51" t="str">
        <f t="shared" si="0"/>
        <v xml:space="preserve"> </v>
      </c>
      <c r="D26" s="51" t="str">
        <f t="shared" si="1"/>
        <v xml:space="preserve"> </v>
      </c>
      <c r="E26" s="51">
        <v>1.1574074074074073E-5</v>
      </c>
      <c r="F26" s="52" t="e">
        <f t="shared" si="2"/>
        <v>#N/A</v>
      </c>
      <c r="G26" t="str">
        <f>IF((ISERROR((VLOOKUP(B26,Calculation!C$2:C$1430,1,FALSE)))),"not entered","")</f>
        <v/>
      </c>
    </row>
    <row r="27" spans="2:7" x14ac:dyDescent="0.2">
      <c r="B27" s="66" t="s">
        <v>5</v>
      </c>
      <c r="C27" s="51" t="str">
        <f t="shared" si="0"/>
        <v xml:space="preserve"> </v>
      </c>
      <c r="D27" s="51" t="str">
        <f t="shared" si="1"/>
        <v xml:space="preserve"> </v>
      </c>
      <c r="E27" s="51">
        <v>1.1574074074074073E-5</v>
      </c>
      <c r="F27" s="52" t="e">
        <f t="shared" si="2"/>
        <v>#N/A</v>
      </c>
      <c r="G27" t="str">
        <f>IF((ISERROR((VLOOKUP(B27,Calculation!C$2:C$1430,1,FALSE)))),"not entered","")</f>
        <v/>
      </c>
    </row>
    <row r="28" spans="2:7" x14ac:dyDescent="0.2">
      <c r="B28" s="66" t="s">
        <v>5</v>
      </c>
      <c r="C28" s="51" t="str">
        <f t="shared" si="0"/>
        <v xml:space="preserve"> </v>
      </c>
      <c r="D28" s="51" t="str">
        <f t="shared" si="1"/>
        <v xml:space="preserve"> </v>
      </c>
      <c r="E28" s="51">
        <v>1.1574074074074073E-5</v>
      </c>
      <c r="F28" s="52" t="e">
        <f t="shared" si="2"/>
        <v>#N/A</v>
      </c>
      <c r="G28" t="str">
        <f>IF((ISERROR((VLOOKUP(B28,Calculation!C$2:C$1430,1,FALSE)))),"not entered","")</f>
        <v/>
      </c>
    </row>
    <row r="29" spans="2:7" x14ac:dyDescent="0.2">
      <c r="B29" s="66" t="s">
        <v>5</v>
      </c>
      <c r="C29" s="51" t="str">
        <f t="shared" si="0"/>
        <v xml:space="preserve"> </v>
      </c>
      <c r="D29" s="51" t="str">
        <f t="shared" si="1"/>
        <v xml:space="preserve"> </v>
      </c>
      <c r="E29" s="51">
        <v>1.1574074074074073E-5</v>
      </c>
      <c r="F29" s="52" t="e">
        <f t="shared" si="2"/>
        <v>#N/A</v>
      </c>
      <c r="G29" t="str">
        <f>IF((ISERROR((VLOOKUP(B29,Calculation!C$2:C$1430,1,FALSE)))),"not entered","")</f>
        <v/>
      </c>
    </row>
    <row r="30" spans="2:7" x14ac:dyDescent="0.2">
      <c r="B30" s="66" t="s">
        <v>5</v>
      </c>
      <c r="C30" s="51" t="str">
        <f t="shared" si="0"/>
        <v xml:space="preserve"> </v>
      </c>
      <c r="D30" s="51" t="str">
        <f t="shared" si="1"/>
        <v xml:space="preserve"> </v>
      </c>
      <c r="E30" s="51">
        <v>1.1574074074074073E-5</v>
      </c>
      <c r="F30" s="52" t="e">
        <f t="shared" si="2"/>
        <v>#N/A</v>
      </c>
      <c r="G30" t="str">
        <f>IF((ISERROR((VLOOKUP(B30,Calculation!C$2:C$1430,1,FALSE)))),"not entered","")</f>
        <v/>
      </c>
    </row>
    <row r="31" spans="2:7" x14ac:dyDescent="0.2">
      <c r="B31" s="66" t="s">
        <v>5</v>
      </c>
      <c r="C31" s="51" t="str">
        <f t="shared" si="0"/>
        <v xml:space="preserve"> </v>
      </c>
      <c r="D31" s="51" t="str">
        <f t="shared" si="1"/>
        <v xml:space="preserve"> </v>
      </c>
      <c r="E31" s="51">
        <v>1.1574074074074073E-5</v>
      </c>
      <c r="F31" s="52" t="e">
        <f t="shared" si="2"/>
        <v>#N/A</v>
      </c>
      <c r="G31" t="str">
        <f>IF((ISERROR((VLOOKUP(B31,Calculation!C$2:C$1430,1,FALSE)))),"not entered","")</f>
        <v/>
      </c>
    </row>
    <row r="32" spans="2:7" x14ac:dyDescent="0.2">
      <c r="B32" s="66" t="s">
        <v>5</v>
      </c>
      <c r="C32" s="51" t="str">
        <f t="shared" si="0"/>
        <v xml:space="preserve"> </v>
      </c>
      <c r="D32" s="51" t="str">
        <f t="shared" si="1"/>
        <v xml:space="preserve"> </v>
      </c>
      <c r="E32" s="51">
        <v>1.1574074074074073E-5</v>
      </c>
      <c r="F32" s="52" t="e">
        <f t="shared" si="2"/>
        <v>#N/A</v>
      </c>
      <c r="G32" t="str">
        <f>IF((ISERROR((VLOOKUP(B32,Calculation!C$2:C$1430,1,FALSE)))),"not entered","")</f>
        <v/>
      </c>
    </row>
    <row r="33" spans="2:7" x14ac:dyDescent="0.2">
      <c r="B33" s="66" t="s">
        <v>5</v>
      </c>
      <c r="C33" s="51" t="str">
        <f t="shared" si="0"/>
        <v xml:space="preserve"> </v>
      </c>
      <c r="D33" s="51" t="str">
        <f t="shared" si="1"/>
        <v xml:space="preserve"> </v>
      </c>
      <c r="E33" s="51">
        <v>1.1574074074074073E-5</v>
      </c>
      <c r="F33" s="52" t="e">
        <f t="shared" si="2"/>
        <v>#N/A</v>
      </c>
      <c r="G33" t="str">
        <f>IF((ISERROR((VLOOKUP(B33,Calculation!C$2:C$1430,1,FALSE)))),"not entered","")</f>
        <v/>
      </c>
    </row>
    <row r="34" spans="2:7" x14ac:dyDescent="0.2">
      <c r="B34" s="66" t="s">
        <v>5</v>
      </c>
      <c r="C34" s="51" t="str">
        <f t="shared" si="0"/>
        <v xml:space="preserve"> </v>
      </c>
      <c r="D34" s="51" t="str">
        <f t="shared" si="1"/>
        <v xml:space="preserve"> </v>
      </c>
      <c r="E34" s="51">
        <v>1.1574074074074073E-5</v>
      </c>
      <c r="F34" s="52" t="e">
        <f t="shared" si="2"/>
        <v>#N/A</v>
      </c>
      <c r="G34" t="str">
        <f>IF((ISERROR((VLOOKUP(B34,Calculation!C$2:C$1430,1,FALSE)))),"not entered","")</f>
        <v/>
      </c>
    </row>
    <row r="35" spans="2:7" x14ac:dyDescent="0.2">
      <c r="B35" s="66" t="s">
        <v>5</v>
      </c>
      <c r="C35" s="51" t="str">
        <f t="shared" si="0"/>
        <v xml:space="preserve"> </v>
      </c>
      <c r="D35" s="51" t="str">
        <f t="shared" si="1"/>
        <v xml:space="preserve"> </v>
      </c>
      <c r="E35" s="51">
        <v>1.1574074074074073E-5</v>
      </c>
      <c r="F35" s="52" t="e">
        <f t="shared" si="2"/>
        <v>#N/A</v>
      </c>
      <c r="G35" t="str">
        <f>IF((ISERROR((VLOOKUP(B35,Calculation!C$2:C$1430,1,FALSE)))),"not entered","")</f>
        <v/>
      </c>
    </row>
    <row r="36" spans="2:7" x14ac:dyDescent="0.2">
      <c r="B36" s="66" t="s">
        <v>5</v>
      </c>
      <c r="C36" s="51" t="str">
        <f t="shared" si="0"/>
        <v xml:space="preserve"> </v>
      </c>
      <c r="D36" s="51" t="str">
        <f t="shared" si="1"/>
        <v xml:space="preserve"> </v>
      </c>
      <c r="E36" s="51">
        <v>1.1574074074074073E-5</v>
      </c>
      <c r="F36" s="52" t="e">
        <f t="shared" si="2"/>
        <v>#N/A</v>
      </c>
      <c r="G36" t="str">
        <f>IF((ISERROR((VLOOKUP(B36,Calculation!C$2:C$1430,1,FALSE)))),"not entered","")</f>
        <v/>
      </c>
    </row>
    <row r="37" spans="2:7" x14ac:dyDescent="0.2">
      <c r="B37" s="66" t="s">
        <v>5</v>
      </c>
      <c r="C37" s="51" t="str">
        <f t="shared" si="0"/>
        <v xml:space="preserve"> </v>
      </c>
      <c r="D37" s="51" t="str">
        <f t="shared" si="1"/>
        <v xml:space="preserve"> </v>
      </c>
      <c r="E37" s="51">
        <v>1.1574074074074073E-5</v>
      </c>
      <c r="F37" s="52" t="e">
        <f t="shared" si="2"/>
        <v>#N/A</v>
      </c>
      <c r="G37" t="str">
        <f>IF((ISERROR((VLOOKUP(B37,Calculation!C$2:C$1430,1,FALSE)))),"not entered","")</f>
        <v/>
      </c>
    </row>
    <row r="38" spans="2:7" x14ac:dyDescent="0.2">
      <c r="B38" s="66" t="s">
        <v>5</v>
      </c>
      <c r="C38" s="51" t="str">
        <f t="shared" si="0"/>
        <v xml:space="preserve"> </v>
      </c>
      <c r="D38" s="51" t="str">
        <f t="shared" si="1"/>
        <v xml:space="preserve"> </v>
      </c>
      <c r="E38" s="51">
        <v>1.1574074074074073E-5</v>
      </c>
      <c r="F38" s="52" t="e">
        <f t="shared" si="2"/>
        <v>#N/A</v>
      </c>
      <c r="G38" t="str">
        <f>IF((ISERROR((VLOOKUP(B38,Calculation!C$2:C$1430,1,FALSE)))),"not entered","")</f>
        <v/>
      </c>
    </row>
    <row r="39" spans="2:7" x14ac:dyDescent="0.2">
      <c r="B39" s="66" t="s">
        <v>5</v>
      </c>
      <c r="C39" s="51" t="str">
        <f t="shared" si="0"/>
        <v xml:space="preserve"> </v>
      </c>
      <c r="D39" s="51" t="str">
        <f t="shared" si="1"/>
        <v xml:space="preserve"> </v>
      </c>
      <c r="E39" s="51">
        <v>1.1574074074074073E-5</v>
      </c>
      <c r="F39" s="52" t="e">
        <f t="shared" si="2"/>
        <v>#N/A</v>
      </c>
      <c r="G39" t="str">
        <f>IF((ISERROR((VLOOKUP(B39,Calculation!C$2:C$1430,1,FALSE)))),"not entered","")</f>
        <v/>
      </c>
    </row>
    <row r="40" spans="2:7" x14ac:dyDescent="0.2">
      <c r="B40" s="66" t="s">
        <v>5</v>
      </c>
      <c r="C40" s="51" t="str">
        <f t="shared" si="0"/>
        <v xml:space="preserve"> </v>
      </c>
      <c r="D40" s="51" t="str">
        <f t="shared" si="1"/>
        <v xml:space="preserve"> </v>
      </c>
      <c r="E40" s="51">
        <v>1.1574074074074073E-5</v>
      </c>
      <c r="F40" s="52" t="e">
        <f t="shared" si="2"/>
        <v>#N/A</v>
      </c>
      <c r="G40" t="str">
        <f>IF((ISERROR((VLOOKUP(B40,Calculation!C$2:C$1430,1,FALSE)))),"not entered","")</f>
        <v/>
      </c>
    </row>
    <row r="41" spans="2:7" x14ac:dyDescent="0.2">
      <c r="B41" s="66" t="s">
        <v>5</v>
      </c>
      <c r="C41" s="51" t="str">
        <f t="shared" si="0"/>
        <v xml:space="preserve"> </v>
      </c>
      <c r="D41" s="51" t="str">
        <f t="shared" si="1"/>
        <v xml:space="preserve"> </v>
      </c>
      <c r="E41" s="51">
        <v>1.1574074074074073E-5</v>
      </c>
      <c r="F41" s="52" t="e">
        <f t="shared" si="2"/>
        <v>#N/A</v>
      </c>
      <c r="G41" t="str">
        <f>IF((ISERROR((VLOOKUP(B41,Calculation!C$2:C$1430,1,FALSE)))),"not entered","")</f>
        <v/>
      </c>
    </row>
    <row r="42" spans="2:7" x14ac:dyDescent="0.2">
      <c r="B42" s="66" t="s">
        <v>5</v>
      </c>
      <c r="C42" s="51" t="str">
        <f t="shared" si="0"/>
        <v xml:space="preserve"> </v>
      </c>
      <c r="D42" s="51" t="str">
        <f t="shared" si="1"/>
        <v xml:space="preserve"> </v>
      </c>
      <c r="E42" s="51">
        <v>1.1574074074074073E-5</v>
      </c>
      <c r="F42" s="52" t="e">
        <f t="shared" si="2"/>
        <v>#N/A</v>
      </c>
      <c r="G42" t="str">
        <f>IF((ISERROR((VLOOKUP(B42,Calculation!C$2:C$1430,1,FALSE)))),"not entered","")</f>
        <v/>
      </c>
    </row>
    <row r="43" spans="2:7" x14ac:dyDescent="0.2">
      <c r="B43" s="66" t="s">
        <v>5</v>
      </c>
      <c r="C43" s="51" t="str">
        <f t="shared" si="0"/>
        <v xml:space="preserve"> </v>
      </c>
      <c r="D43" s="51" t="str">
        <f t="shared" si="1"/>
        <v xml:space="preserve"> </v>
      </c>
      <c r="E43" s="51">
        <v>1.1574074074074073E-5</v>
      </c>
      <c r="F43" s="52" t="e">
        <f t="shared" si="2"/>
        <v>#N/A</v>
      </c>
      <c r="G43" t="str">
        <f>IF((ISERROR((VLOOKUP(B43,Calculation!C$2:C$1430,1,FALSE)))),"not entered","")</f>
        <v/>
      </c>
    </row>
    <row r="44" spans="2:7" x14ac:dyDescent="0.2">
      <c r="B44" s="66" t="s">
        <v>5</v>
      </c>
      <c r="C44" s="51" t="str">
        <f t="shared" si="0"/>
        <v xml:space="preserve"> </v>
      </c>
      <c r="D44" s="51" t="str">
        <f t="shared" si="1"/>
        <v xml:space="preserve"> </v>
      </c>
      <c r="E44" s="51">
        <v>1.1574074074074073E-5</v>
      </c>
      <c r="F44" s="52" t="e">
        <f t="shared" si="2"/>
        <v>#N/A</v>
      </c>
      <c r="G44" t="str">
        <f>IF((ISERROR((VLOOKUP(B44,Calculation!C$2:C$1430,1,FALSE)))),"not entered","")</f>
        <v/>
      </c>
    </row>
    <row r="45" spans="2:7" x14ac:dyDescent="0.2">
      <c r="B45" s="66" t="s">
        <v>5</v>
      </c>
      <c r="C45" s="51" t="str">
        <f t="shared" si="0"/>
        <v xml:space="preserve"> </v>
      </c>
      <c r="D45" s="51" t="str">
        <f t="shared" si="1"/>
        <v xml:space="preserve"> </v>
      </c>
      <c r="E45" s="51">
        <v>1.1574074074074073E-5</v>
      </c>
      <c r="F45" s="52" t="e">
        <f t="shared" si="2"/>
        <v>#N/A</v>
      </c>
      <c r="G45" t="str">
        <f>IF((ISERROR((VLOOKUP(B45,Calculation!C$2:C$1430,1,FALSE)))),"not entered","")</f>
        <v/>
      </c>
    </row>
    <row r="46" spans="2:7" x14ac:dyDescent="0.2">
      <c r="B46" s="66" t="s">
        <v>5</v>
      </c>
      <c r="C46" s="51" t="str">
        <f t="shared" si="0"/>
        <v xml:space="preserve"> </v>
      </c>
      <c r="D46" s="51" t="str">
        <f t="shared" si="1"/>
        <v xml:space="preserve"> </v>
      </c>
      <c r="E46" s="51">
        <v>1.1574074074074073E-5</v>
      </c>
      <c r="F46" s="52" t="e">
        <f t="shared" si="2"/>
        <v>#N/A</v>
      </c>
      <c r="G46" t="str">
        <f>IF((ISERROR((VLOOKUP(B46,Calculation!C$2:C$1430,1,FALSE)))),"not entered","")</f>
        <v/>
      </c>
    </row>
    <row r="47" spans="2:7" x14ac:dyDescent="0.2">
      <c r="B47" s="66" t="s">
        <v>5</v>
      </c>
      <c r="C47" s="51" t="str">
        <f t="shared" si="0"/>
        <v xml:space="preserve"> </v>
      </c>
      <c r="D47" s="51" t="str">
        <f t="shared" si="1"/>
        <v xml:space="preserve"> </v>
      </c>
      <c r="E47" s="51">
        <v>1.1574074074074073E-5</v>
      </c>
      <c r="F47" s="52" t="e">
        <f t="shared" si="2"/>
        <v>#N/A</v>
      </c>
      <c r="G47" t="str">
        <f>IF((ISERROR((VLOOKUP(B47,Calculation!C$2:C$1430,1,FALSE)))),"not entered","")</f>
        <v/>
      </c>
    </row>
    <row r="48" spans="2:7" x14ac:dyDescent="0.2">
      <c r="B48" s="66" t="s">
        <v>5</v>
      </c>
      <c r="C48" s="51" t="str">
        <f t="shared" si="0"/>
        <v xml:space="preserve"> </v>
      </c>
      <c r="D48" s="51" t="str">
        <f t="shared" si="1"/>
        <v xml:space="preserve"> </v>
      </c>
      <c r="E48" s="51">
        <v>1.1574074074074073E-5</v>
      </c>
      <c r="F48" s="52" t="e">
        <f t="shared" si="2"/>
        <v>#N/A</v>
      </c>
      <c r="G48" t="str">
        <f>IF((ISERROR((VLOOKUP(B48,Calculation!C$2:C$1430,1,FALSE)))),"not entered","")</f>
        <v/>
      </c>
    </row>
    <row r="49" spans="2:7" x14ac:dyDescent="0.2">
      <c r="B49" s="66" t="s">
        <v>5</v>
      </c>
      <c r="C49" s="51" t="str">
        <f t="shared" si="0"/>
        <v xml:space="preserve"> </v>
      </c>
      <c r="D49" s="51" t="str">
        <f t="shared" si="1"/>
        <v xml:space="preserve"> </v>
      </c>
      <c r="E49" s="51">
        <v>1.1574074074074073E-5</v>
      </c>
      <c r="F49" s="52" t="e">
        <f t="shared" si="2"/>
        <v>#N/A</v>
      </c>
      <c r="G49" t="str">
        <f>IF((ISERROR((VLOOKUP(B49,Calculation!C$2:C$1430,1,FALSE)))),"not entered","")</f>
        <v/>
      </c>
    </row>
    <row r="50" spans="2:7" x14ac:dyDescent="0.2">
      <c r="B50" s="66" t="s">
        <v>5</v>
      </c>
      <c r="C50" s="51" t="str">
        <f t="shared" si="0"/>
        <v xml:space="preserve"> </v>
      </c>
      <c r="D50" s="51" t="str">
        <f t="shared" si="1"/>
        <v xml:space="preserve"> </v>
      </c>
      <c r="E50" s="51">
        <v>1.1574074074074073E-5</v>
      </c>
      <c r="F50" s="52" t="e">
        <f t="shared" si="2"/>
        <v>#N/A</v>
      </c>
      <c r="G50" t="str">
        <f>IF((ISERROR((VLOOKUP(B50,Calculation!C$2:C$1430,1,FALSE)))),"not entered","")</f>
        <v/>
      </c>
    </row>
    <row r="51" spans="2:7" x14ac:dyDescent="0.2">
      <c r="B51" s="66" t="s">
        <v>5</v>
      </c>
      <c r="C51" s="51" t="str">
        <f t="shared" si="0"/>
        <v xml:space="preserve"> </v>
      </c>
      <c r="D51" s="51" t="str">
        <f t="shared" si="1"/>
        <v xml:space="preserve"> </v>
      </c>
      <c r="E51" s="51">
        <v>1.1574074074074073E-5</v>
      </c>
      <c r="F51" s="52" t="e">
        <f t="shared" si="2"/>
        <v>#N/A</v>
      </c>
      <c r="G51" t="str">
        <f>IF((ISERROR((VLOOKUP(B51,Calculation!C$2:C$1430,1,FALSE)))),"not entered","")</f>
        <v/>
      </c>
    </row>
    <row r="52" spans="2:7" x14ac:dyDescent="0.2">
      <c r="B52" s="66" t="s">
        <v>5</v>
      </c>
      <c r="C52" s="51" t="str">
        <f t="shared" si="0"/>
        <v xml:space="preserve"> </v>
      </c>
      <c r="D52" s="51" t="str">
        <f t="shared" si="1"/>
        <v xml:space="preserve"> </v>
      </c>
      <c r="E52" s="51">
        <v>1.1574074074074073E-5</v>
      </c>
      <c r="F52" s="52" t="e">
        <f t="shared" si="2"/>
        <v>#N/A</v>
      </c>
      <c r="G52" t="str">
        <f>IF((ISERROR((VLOOKUP(B52,Calculation!C$2:C$1430,1,FALSE)))),"not entered","")</f>
        <v/>
      </c>
    </row>
    <row r="53" spans="2:7" x14ac:dyDescent="0.2">
      <c r="B53" s="66" t="s">
        <v>5</v>
      </c>
      <c r="C53" s="51" t="str">
        <f t="shared" si="0"/>
        <v xml:space="preserve"> </v>
      </c>
      <c r="D53" s="51" t="str">
        <f t="shared" si="1"/>
        <v xml:space="preserve"> </v>
      </c>
      <c r="E53" s="51">
        <v>1.1574074074074073E-5</v>
      </c>
      <c r="F53" s="52" t="e">
        <f t="shared" si="2"/>
        <v>#N/A</v>
      </c>
      <c r="G53" t="str">
        <f>IF((ISERROR((VLOOKUP(B53,Calculation!C$2:C$1430,1,FALSE)))),"not entered","")</f>
        <v/>
      </c>
    </row>
    <row r="54" spans="2:7" x14ac:dyDescent="0.2">
      <c r="B54" s="66" t="s">
        <v>5</v>
      </c>
      <c r="C54" s="51" t="str">
        <f t="shared" si="0"/>
        <v xml:space="preserve"> </v>
      </c>
      <c r="D54" s="51" t="str">
        <f t="shared" si="1"/>
        <v xml:space="preserve"> </v>
      </c>
      <c r="E54" s="51">
        <v>1.1574074074074073E-5</v>
      </c>
      <c r="F54" s="52" t="e">
        <f t="shared" si="2"/>
        <v>#N/A</v>
      </c>
      <c r="G54" t="str">
        <f>IF((ISERROR((VLOOKUP(B54,Calculation!C$2:C$1430,1,FALSE)))),"not entered","")</f>
        <v/>
      </c>
    </row>
    <row r="55" spans="2:7" x14ac:dyDescent="0.2">
      <c r="B55" s="66" t="s">
        <v>5</v>
      </c>
      <c r="C55" s="51" t="str">
        <f t="shared" si="0"/>
        <v xml:space="preserve"> </v>
      </c>
      <c r="D55" s="51" t="str">
        <f t="shared" si="1"/>
        <v xml:space="preserve"> </v>
      </c>
      <c r="E55" s="51">
        <v>1.1574074074074073E-5</v>
      </c>
      <c r="F55" s="52" t="e">
        <f t="shared" si="2"/>
        <v>#N/A</v>
      </c>
      <c r="G55" t="str">
        <f>IF((ISERROR((VLOOKUP(B55,Calculation!C$2:C$1430,1,FALSE)))),"not entered","")</f>
        <v/>
      </c>
    </row>
    <row r="56" spans="2:7" x14ac:dyDescent="0.2">
      <c r="B56" s="66" t="s">
        <v>5</v>
      </c>
      <c r="C56" s="51" t="str">
        <f t="shared" si="0"/>
        <v xml:space="preserve"> </v>
      </c>
      <c r="D56" s="51" t="str">
        <f t="shared" si="1"/>
        <v xml:space="preserve"> </v>
      </c>
      <c r="E56" s="51">
        <v>1.1574074074074073E-5</v>
      </c>
      <c r="F56" s="52" t="e">
        <f t="shared" si="2"/>
        <v>#N/A</v>
      </c>
      <c r="G56" t="str">
        <f>IF((ISERROR((VLOOKUP(B56,Calculation!C$2:C$1430,1,FALSE)))),"not entered","")</f>
        <v/>
      </c>
    </row>
    <row r="57" spans="2:7" x14ac:dyDescent="0.2">
      <c r="B57" s="66" t="s">
        <v>5</v>
      </c>
      <c r="C57" s="51" t="str">
        <f t="shared" si="0"/>
        <v xml:space="preserve"> </v>
      </c>
      <c r="D57" s="51" t="str">
        <f t="shared" si="1"/>
        <v xml:space="preserve"> </v>
      </c>
      <c r="E57" s="51">
        <v>1.1574074074074073E-5</v>
      </c>
      <c r="F57" s="52" t="e">
        <f t="shared" si="2"/>
        <v>#N/A</v>
      </c>
      <c r="G57" t="str">
        <f>IF((ISERROR((VLOOKUP(B57,Calculation!C$2:C$1430,1,FALSE)))),"not entered","")</f>
        <v/>
      </c>
    </row>
    <row r="58" spans="2:7" x14ac:dyDescent="0.2">
      <c r="B58" s="66" t="s">
        <v>5</v>
      </c>
      <c r="C58" s="51" t="str">
        <f t="shared" si="0"/>
        <v xml:space="preserve"> </v>
      </c>
      <c r="D58" s="51" t="str">
        <f t="shared" si="1"/>
        <v xml:space="preserve"> </v>
      </c>
      <c r="E58" s="51">
        <v>1.1574074074074073E-5</v>
      </c>
      <c r="F58" s="52" t="e">
        <f t="shared" si="2"/>
        <v>#N/A</v>
      </c>
      <c r="G58" t="str">
        <f>IF((ISERROR((VLOOKUP(B58,Calculation!C$2:C$1430,1,FALSE)))),"not entered","")</f>
        <v/>
      </c>
    </row>
    <row r="59" spans="2:7" x14ac:dyDescent="0.2">
      <c r="B59" s="66" t="s">
        <v>5</v>
      </c>
      <c r="C59" s="51" t="str">
        <f t="shared" si="0"/>
        <v xml:space="preserve"> </v>
      </c>
      <c r="D59" s="51" t="str">
        <f t="shared" si="1"/>
        <v xml:space="preserve"> </v>
      </c>
      <c r="E59" s="51">
        <v>1.1574074074074073E-5</v>
      </c>
      <c r="F59" s="52" t="e">
        <f t="shared" si="2"/>
        <v>#N/A</v>
      </c>
      <c r="G59" t="str">
        <f>IF((ISERROR((VLOOKUP(B59,Calculation!C$2:C$1430,1,FALSE)))),"not entered","")</f>
        <v/>
      </c>
    </row>
    <row r="60" spans="2:7" x14ac:dyDescent="0.2">
      <c r="B60" s="66" t="s">
        <v>5</v>
      </c>
      <c r="C60" s="51" t="str">
        <f t="shared" si="0"/>
        <v xml:space="preserve"> </v>
      </c>
      <c r="D60" s="51" t="str">
        <f t="shared" si="1"/>
        <v xml:space="preserve"> </v>
      </c>
      <c r="E60" s="51">
        <v>1.1574074074074073E-5</v>
      </c>
      <c r="F60" s="52" t="e">
        <f t="shared" si="2"/>
        <v>#N/A</v>
      </c>
      <c r="G60" t="str">
        <f>IF((ISERROR((VLOOKUP(B60,Calculation!C$2:C$1430,1,FALSE)))),"not entered","")</f>
        <v/>
      </c>
    </row>
    <row r="61" spans="2:7" x14ac:dyDescent="0.2">
      <c r="B61" s="66" t="s">
        <v>5</v>
      </c>
      <c r="C61" s="51" t="str">
        <f t="shared" si="0"/>
        <v xml:space="preserve"> </v>
      </c>
      <c r="D61" s="51" t="str">
        <f t="shared" si="1"/>
        <v xml:space="preserve"> </v>
      </c>
      <c r="E61" s="51">
        <v>1.1574074074074073E-5</v>
      </c>
      <c r="F61" s="52" t="e">
        <f t="shared" si="2"/>
        <v>#N/A</v>
      </c>
      <c r="G61" t="str">
        <f>IF((ISERROR((VLOOKUP(B61,Calculation!C$2:C$1430,1,FALSE)))),"not entered","")</f>
        <v/>
      </c>
    </row>
    <row r="62" spans="2:7" x14ac:dyDescent="0.2">
      <c r="B62" s="66" t="s">
        <v>5</v>
      </c>
      <c r="C62" s="51" t="str">
        <f t="shared" si="0"/>
        <v xml:space="preserve"> </v>
      </c>
      <c r="D62" s="51" t="str">
        <f t="shared" si="1"/>
        <v xml:space="preserve"> </v>
      </c>
      <c r="E62" s="51">
        <v>1.1574074074074073E-5</v>
      </c>
      <c r="F62" s="52" t="e">
        <f t="shared" si="2"/>
        <v>#N/A</v>
      </c>
      <c r="G62" t="str">
        <f>IF((ISERROR((VLOOKUP(B62,Calculation!C$2:C$1430,1,FALSE)))),"not entered","")</f>
        <v/>
      </c>
    </row>
    <row r="63" spans="2:7" x14ac:dyDescent="0.2">
      <c r="B63" s="66" t="s">
        <v>5</v>
      </c>
      <c r="C63" s="51" t="str">
        <f t="shared" si="0"/>
        <v xml:space="preserve"> </v>
      </c>
      <c r="D63" s="51" t="str">
        <f t="shared" si="1"/>
        <v xml:space="preserve"> </v>
      </c>
      <c r="E63" s="51">
        <v>1.1574074074074073E-5</v>
      </c>
      <c r="F63" s="52" t="e">
        <f t="shared" si="2"/>
        <v>#N/A</v>
      </c>
      <c r="G63" t="str">
        <f>IF((ISERROR((VLOOKUP(B63,Calculation!C$2:C$1430,1,FALSE)))),"not entered","")</f>
        <v/>
      </c>
    </row>
    <row r="64" spans="2:7" x14ac:dyDescent="0.2">
      <c r="B64" s="66" t="s">
        <v>5</v>
      </c>
      <c r="C64" s="51" t="str">
        <f t="shared" si="0"/>
        <v xml:space="preserve"> </v>
      </c>
      <c r="D64" s="51" t="str">
        <f t="shared" si="1"/>
        <v xml:space="preserve"> </v>
      </c>
      <c r="E64" s="51">
        <v>1.1574074074074073E-5</v>
      </c>
      <c r="F64" s="52" t="e">
        <f t="shared" si="2"/>
        <v>#N/A</v>
      </c>
      <c r="G64" t="str">
        <f>IF((ISERROR((VLOOKUP(B64,Calculation!C$2:C$1430,1,FALSE)))),"not entered","")</f>
        <v/>
      </c>
    </row>
    <row r="65" spans="2:7" x14ac:dyDescent="0.2">
      <c r="B65" s="66" t="s">
        <v>5</v>
      </c>
      <c r="C65" s="51" t="str">
        <f t="shared" si="0"/>
        <v xml:space="preserve"> </v>
      </c>
      <c r="D65" s="51" t="str">
        <f t="shared" si="1"/>
        <v xml:space="preserve"> </v>
      </c>
      <c r="E65" s="51">
        <v>1.1574074074074073E-5</v>
      </c>
      <c r="F65" s="52" t="e">
        <f t="shared" si="2"/>
        <v>#N/A</v>
      </c>
      <c r="G65" t="str">
        <f>IF((ISERROR((VLOOKUP(B65,Calculation!C$2:C$1430,1,FALSE)))),"not entered","")</f>
        <v/>
      </c>
    </row>
    <row r="66" spans="2:7" x14ac:dyDescent="0.2">
      <c r="B66" s="66" t="s">
        <v>5</v>
      </c>
      <c r="C66" s="51" t="str">
        <f t="shared" si="0"/>
        <v xml:space="preserve"> </v>
      </c>
      <c r="D66" s="51" t="str">
        <f t="shared" si="1"/>
        <v xml:space="preserve"> </v>
      </c>
      <c r="E66" s="51">
        <v>1.1574074074074073E-5</v>
      </c>
      <c r="F66" s="52" t="e">
        <f t="shared" si="2"/>
        <v>#N/A</v>
      </c>
      <c r="G66" t="str">
        <f>IF((ISERROR((VLOOKUP(B66,Calculation!C$2:C$1430,1,FALSE)))),"not entered","")</f>
        <v/>
      </c>
    </row>
    <row r="67" spans="2:7" x14ac:dyDescent="0.2">
      <c r="B67" s="66" t="s">
        <v>5</v>
      </c>
      <c r="C67" s="51" t="str">
        <f t="shared" si="0"/>
        <v xml:space="preserve"> </v>
      </c>
      <c r="D67" s="51" t="str">
        <f t="shared" si="1"/>
        <v xml:space="preserve"> </v>
      </c>
      <c r="E67" s="51">
        <v>1.1574074074074073E-5</v>
      </c>
      <c r="F67" s="52" t="e">
        <f t="shared" si="2"/>
        <v>#N/A</v>
      </c>
      <c r="G67" t="str">
        <f>IF((ISERROR((VLOOKUP(B67,Calculation!C$2:C$1430,1,FALSE)))),"not entered","")</f>
        <v/>
      </c>
    </row>
    <row r="68" spans="2:7" x14ac:dyDescent="0.2">
      <c r="B68" s="66" t="s">
        <v>5</v>
      </c>
      <c r="C68" s="51" t="str">
        <f t="shared" si="0"/>
        <v xml:space="preserve"> </v>
      </c>
      <c r="D68" s="51" t="str">
        <f t="shared" si="1"/>
        <v xml:space="preserve"> </v>
      </c>
      <c r="E68" s="51">
        <v>1.1574074074074073E-5</v>
      </c>
      <c r="F68" s="52" t="e">
        <f t="shared" si="2"/>
        <v>#N/A</v>
      </c>
      <c r="G68" t="str">
        <f>IF((ISERROR((VLOOKUP(B68,Calculation!C$2:C$1430,1,FALSE)))),"not entered","")</f>
        <v/>
      </c>
    </row>
    <row r="69" spans="2:7" x14ac:dyDescent="0.2">
      <c r="B69" s="66" t="s">
        <v>5</v>
      </c>
      <c r="C69" s="51" t="str">
        <f t="shared" si="0"/>
        <v xml:space="preserve"> </v>
      </c>
      <c r="D69" s="51" t="str">
        <f t="shared" si="1"/>
        <v xml:space="preserve"> </v>
      </c>
      <c r="E69" s="51">
        <v>1.1574074074074073E-5</v>
      </c>
      <c r="F69" s="52" t="e">
        <f t="shared" si="2"/>
        <v>#N/A</v>
      </c>
      <c r="G69" t="str">
        <f>IF((ISERROR((VLOOKUP(B69,Calculation!C$2:C$1430,1,FALSE)))),"not entered","")</f>
        <v/>
      </c>
    </row>
    <row r="70" spans="2:7" x14ac:dyDescent="0.2">
      <c r="B70" s="66" t="s">
        <v>5</v>
      </c>
      <c r="C70" s="51" t="str">
        <f t="shared" ref="C70:C133" si="3">VLOOKUP(B70,name,3,FALSE)</f>
        <v xml:space="preserve"> </v>
      </c>
      <c r="D70" s="51" t="str">
        <f t="shared" ref="D70:D133" si="4">VLOOKUP(B70,name,2,FALSE)</f>
        <v xml:space="preserve"> </v>
      </c>
      <c r="E70" s="51">
        <v>1.1574074074074073E-5</v>
      </c>
      <c r="F70" s="52" t="e">
        <f t="shared" ref="F70:F133" si="5">(VLOOKUP(C70,C$4:E$5,3,FALSE))/(E70/10000)</f>
        <v>#N/A</v>
      </c>
      <c r="G70" t="str">
        <f>IF((ISERROR((VLOOKUP(B70,Calculation!C$2:C$1430,1,FALSE)))),"not entered","")</f>
        <v/>
      </c>
    </row>
    <row r="71" spans="2:7" x14ac:dyDescent="0.2">
      <c r="B71" s="66" t="s">
        <v>5</v>
      </c>
      <c r="C71" s="51" t="str">
        <f t="shared" si="3"/>
        <v xml:space="preserve"> </v>
      </c>
      <c r="D71" s="51" t="str">
        <f t="shared" si="4"/>
        <v xml:space="preserve"> </v>
      </c>
      <c r="E71" s="51">
        <v>1.1574074074074073E-5</v>
      </c>
      <c r="F71" s="52" t="e">
        <f t="shared" si="5"/>
        <v>#N/A</v>
      </c>
      <c r="G71" t="str">
        <f>IF((ISERROR((VLOOKUP(B71,Calculation!C$2:C$1430,1,FALSE)))),"not entered","")</f>
        <v/>
      </c>
    </row>
    <row r="72" spans="2:7" x14ac:dyDescent="0.2">
      <c r="B72" s="66" t="s">
        <v>5</v>
      </c>
      <c r="C72" s="51" t="str">
        <f t="shared" si="3"/>
        <v xml:space="preserve"> </v>
      </c>
      <c r="D72" s="51" t="str">
        <f t="shared" si="4"/>
        <v xml:space="preserve"> </v>
      </c>
      <c r="E72" s="51">
        <v>1.1574074074074073E-5</v>
      </c>
      <c r="F72" s="52" t="e">
        <f t="shared" si="5"/>
        <v>#N/A</v>
      </c>
      <c r="G72" t="str">
        <f>IF((ISERROR((VLOOKUP(B72,Calculation!C$2:C$1430,1,FALSE)))),"not entered","")</f>
        <v/>
      </c>
    </row>
    <row r="73" spans="2:7" x14ac:dyDescent="0.2">
      <c r="B73" s="66" t="s">
        <v>5</v>
      </c>
      <c r="C73" s="51" t="str">
        <f t="shared" si="3"/>
        <v xml:space="preserve"> </v>
      </c>
      <c r="D73" s="51" t="str">
        <f t="shared" si="4"/>
        <v xml:space="preserve"> </v>
      </c>
      <c r="E73" s="51">
        <v>1.1574074074074073E-5</v>
      </c>
      <c r="F73" s="52" t="e">
        <f t="shared" si="5"/>
        <v>#N/A</v>
      </c>
      <c r="G73" t="str">
        <f>IF((ISERROR((VLOOKUP(B73,Calculation!C$2:C$1430,1,FALSE)))),"not entered","")</f>
        <v/>
      </c>
    </row>
    <row r="74" spans="2:7" x14ac:dyDescent="0.2">
      <c r="B74" s="66" t="s">
        <v>5</v>
      </c>
      <c r="C74" s="51" t="str">
        <f t="shared" si="3"/>
        <v xml:space="preserve"> </v>
      </c>
      <c r="D74" s="51" t="str">
        <f t="shared" si="4"/>
        <v xml:space="preserve"> </v>
      </c>
      <c r="E74" s="51">
        <v>1.1574074074074073E-5</v>
      </c>
      <c r="F74" s="52" t="e">
        <f t="shared" si="5"/>
        <v>#N/A</v>
      </c>
      <c r="G74" t="str">
        <f>IF((ISERROR((VLOOKUP(B74,Calculation!C$2:C$1430,1,FALSE)))),"not entered","")</f>
        <v/>
      </c>
    </row>
    <row r="75" spans="2:7" x14ac:dyDescent="0.2">
      <c r="B75" s="66" t="s">
        <v>5</v>
      </c>
      <c r="C75" s="51" t="str">
        <f t="shared" si="3"/>
        <v xml:space="preserve"> </v>
      </c>
      <c r="D75" s="51" t="str">
        <f t="shared" si="4"/>
        <v xml:space="preserve"> </v>
      </c>
      <c r="E75" s="51">
        <v>1.1574074074074073E-5</v>
      </c>
      <c r="F75" s="52" t="e">
        <f t="shared" si="5"/>
        <v>#N/A</v>
      </c>
      <c r="G75" t="str">
        <f>IF((ISERROR((VLOOKUP(B75,Calculation!C$2:C$1430,1,FALSE)))),"not entered","")</f>
        <v/>
      </c>
    </row>
    <row r="76" spans="2:7" x14ac:dyDescent="0.2">
      <c r="B76" s="66" t="s">
        <v>5</v>
      </c>
      <c r="C76" s="51" t="str">
        <f t="shared" si="3"/>
        <v xml:space="preserve"> </v>
      </c>
      <c r="D76" s="51" t="str">
        <f t="shared" si="4"/>
        <v xml:space="preserve"> </v>
      </c>
      <c r="E76" s="51">
        <v>1.1574074074074073E-5</v>
      </c>
      <c r="F76" s="52" t="e">
        <f t="shared" si="5"/>
        <v>#N/A</v>
      </c>
      <c r="G76" t="str">
        <f>IF((ISERROR((VLOOKUP(B76,Calculation!C$2:C$1430,1,FALSE)))),"not entered","")</f>
        <v/>
      </c>
    </row>
    <row r="77" spans="2:7" x14ac:dyDescent="0.2">
      <c r="B77" s="66" t="s">
        <v>5</v>
      </c>
      <c r="C77" s="51" t="str">
        <f t="shared" si="3"/>
        <v xml:space="preserve"> </v>
      </c>
      <c r="D77" s="51" t="str">
        <f t="shared" si="4"/>
        <v xml:space="preserve"> </v>
      </c>
      <c r="E77" s="51">
        <v>1.1574074074074073E-5</v>
      </c>
      <c r="F77" s="52" t="e">
        <f t="shared" si="5"/>
        <v>#N/A</v>
      </c>
      <c r="G77" t="str">
        <f>IF((ISERROR((VLOOKUP(B77,Calculation!C$2:C$1430,1,FALSE)))),"not entered","")</f>
        <v/>
      </c>
    </row>
    <row r="78" spans="2:7" x14ac:dyDescent="0.2">
      <c r="B78" s="66" t="s">
        <v>5</v>
      </c>
      <c r="C78" s="51" t="str">
        <f t="shared" si="3"/>
        <v xml:space="preserve"> </v>
      </c>
      <c r="D78" s="51" t="str">
        <f t="shared" si="4"/>
        <v xml:space="preserve"> </v>
      </c>
      <c r="E78" s="51">
        <v>1.1574074074074073E-5</v>
      </c>
      <c r="F78" s="52" t="e">
        <f t="shared" si="5"/>
        <v>#N/A</v>
      </c>
      <c r="G78" t="str">
        <f>IF((ISERROR((VLOOKUP(B78,Calculation!C$2:C$1430,1,FALSE)))),"not entered","")</f>
        <v/>
      </c>
    </row>
    <row r="79" spans="2:7" x14ac:dyDescent="0.2">
      <c r="B79" s="66" t="s">
        <v>5</v>
      </c>
      <c r="C79" s="51" t="str">
        <f t="shared" si="3"/>
        <v xml:space="preserve"> </v>
      </c>
      <c r="D79" s="51" t="str">
        <f t="shared" si="4"/>
        <v xml:space="preserve"> </v>
      </c>
      <c r="E79" s="51">
        <v>1.1574074074074073E-5</v>
      </c>
      <c r="F79" s="52" t="e">
        <f t="shared" si="5"/>
        <v>#N/A</v>
      </c>
      <c r="G79" t="str">
        <f>IF((ISERROR((VLOOKUP(B79,Calculation!C$2:C$1430,1,FALSE)))),"not entered","")</f>
        <v/>
      </c>
    </row>
    <row r="80" spans="2:7" x14ac:dyDescent="0.2">
      <c r="B80" s="66" t="s">
        <v>5</v>
      </c>
      <c r="C80" s="51" t="str">
        <f t="shared" si="3"/>
        <v xml:space="preserve"> </v>
      </c>
      <c r="D80" s="51" t="str">
        <f t="shared" si="4"/>
        <v xml:space="preserve"> </v>
      </c>
      <c r="E80" s="51">
        <v>1.1574074074074073E-5</v>
      </c>
      <c r="F80" s="52" t="e">
        <f t="shared" si="5"/>
        <v>#N/A</v>
      </c>
      <c r="G80" t="str">
        <f>IF((ISERROR((VLOOKUP(B80,Calculation!C$2:C$1430,1,FALSE)))),"not entered","")</f>
        <v/>
      </c>
    </row>
    <row r="81" spans="2:7" x14ac:dyDescent="0.2">
      <c r="B81" s="66" t="s">
        <v>5</v>
      </c>
      <c r="C81" s="51" t="str">
        <f t="shared" si="3"/>
        <v xml:space="preserve"> </v>
      </c>
      <c r="D81" s="51" t="str">
        <f t="shared" si="4"/>
        <v xml:space="preserve"> </v>
      </c>
      <c r="E81" s="51">
        <v>1.1574074074074073E-5</v>
      </c>
      <c r="F81" s="52" t="e">
        <f t="shared" si="5"/>
        <v>#N/A</v>
      </c>
      <c r="G81" t="str">
        <f>IF((ISERROR((VLOOKUP(B81,Calculation!C$2:C$1430,1,FALSE)))),"not entered","")</f>
        <v/>
      </c>
    </row>
    <row r="82" spans="2:7" x14ac:dyDescent="0.2">
      <c r="B82" s="66" t="s">
        <v>5</v>
      </c>
      <c r="C82" s="51" t="str">
        <f t="shared" si="3"/>
        <v xml:space="preserve"> </v>
      </c>
      <c r="D82" s="51" t="str">
        <f t="shared" si="4"/>
        <v xml:space="preserve"> </v>
      </c>
      <c r="E82" s="51">
        <v>1.1574074074074073E-5</v>
      </c>
      <c r="F82" s="52" t="e">
        <f t="shared" si="5"/>
        <v>#N/A</v>
      </c>
      <c r="G82" t="str">
        <f>IF((ISERROR((VLOOKUP(B82,Calculation!C$2:C$1430,1,FALSE)))),"not entered","")</f>
        <v/>
      </c>
    </row>
    <row r="83" spans="2:7" x14ac:dyDescent="0.2">
      <c r="B83" s="66" t="s">
        <v>5</v>
      </c>
      <c r="C83" s="51" t="str">
        <f t="shared" si="3"/>
        <v xml:space="preserve"> </v>
      </c>
      <c r="D83" s="51" t="str">
        <f t="shared" si="4"/>
        <v xml:space="preserve"> </v>
      </c>
      <c r="E83" s="51">
        <v>1.1574074074074073E-5</v>
      </c>
      <c r="F83" s="52" t="e">
        <f t="shared" si="5"/>
        <v>#N/A</v>
      </c>
      <c r="G83" t="str">
        <f>IF((ISERROR((VLOOKUP(B83,Calculation!C$2:C$1430,1,FALSE)))),"not entered","")</f>
        <v/>
      </c>
    </row>
    <row r="84" spans="2:7" x14ac:dyDescent="0.2">
      <c r="B84" s="66" t="s">
        <v>5</v>
      </c>
      <c r="C84" s="51" t="str">
        <f t="shared" si="3"/>
        <v xml:space="preserve"> </v>
      </c>
      <c r="D84" s="51" t="str">
        <f t="shared" si="4"/>
        <v xml:space="preserve"> </v>
      </c>
      <c r="E84" s="51">
        <v>1.1574074074074073E-5</v>
      </c>
      <c r="F84" s="52" t="e">
        <f t="shared" si="5"/>
        <v>#N/A</v>
      </c>
      <c r="G84" t="str">
        <f>IF((ISERROR((VLOOKUP(B84,Calculation!C$2:C$1430,1,FALSE)))),"not entered","")</f>
        <v/>
      </c>
    </row>
    <row r="85" spans="2:7" x14ac:dyDescent="0.2">
      <c r="B85" s="66" t="s">
        <v>5</v>
      </c>
      <c r="C85" s="51" t="str">
        <f t="shared" si="3"/>
        <v xml:space="preserve"> </v>
      </c>
      <c r="D85" s="51" t="str">
        <f t="shared" si="4"/>
        <v xml:space="preserve"> </v>
      </c>
      <c r="E85" s="51">
        <v>1.1574074074074073E-5</v>
      </c>
      <c r="F85" s="52" t="e">
        <f t="shared" si="5"/>
        <v>#N/A</v>
      </c>
      <c r="G85" t="str">
        <f>IF((ISERROR((VLOOKUP(B85,Calculation!C$2:C$1430,1,FALSE)))),"not entered","")</f>
        <v/>
      </c>
    </row>
    <row r="86" spans="2:7" x14ac:dyDescent="0.2">
      <c r="B86" s="66" t="s">
        <v>5</v>
      </c>
      <c r="C86" s="51" t="str">
        <f t="shared" si="3"/>
        <v xml:space="preserve"> </v>
      </c>
      <c r="D86" s="51" t="str">
        <f t="shared" si="4"/>
        <v xml:space="preserve"> </v>
      </c>
      <c r="E86" s="51">
        <v>1.1574074074074073E-5</v>
      </c>
      <c r="F86" s="52" t="e">
        <f t="shared" si="5"/>
        <v>#N/A</v>
      </c>
      <c r="G86" t="str">
        <f>IF((ISERROR((VLOOKUP(B86,Calculation!C$2:C$1430,1,FALSE)))),"not entered","")</f>
        <v/>
      </c>
    </row>
    <row r="87" spans="2:7" x14ac:dyDescent="0.2">
      <c r="B87" s="66" t="s">
        <v>5</v>
      </c>
      <c r="C87" s="51" t="str">
        <f t="shared" si="3"/>
        <v xml:space="preserve"> </v>
      </c>
      <c r="D87" s="51" t="str">
        <f t="shared" si="4"/>
        <v xml:space="preserve"> </v>
      </c>
      <c r="E87" s="51">
        <v>1.1574074074074073E-5</v>
      </c>
      <c r="F87" s="52" t="e">
        <f t="shared" si="5"/>
        <v>#N/A</v>
      </c>
      <c r="G87" t="str">
        <f>IF((ISERROR((VLOOKUP(B87,Calculation!C$2:C$1430,1,FALSE)))),"not entered","")</f>
        <v/>
      </c>
    </row>
    <row r="88" spans="2:7" x14ac:dyDescent="0.2">
      <c r="B88" s="66" t="s">
        <v>5</v>
      </c>
      <c r="C88" s="51" t="str">
        <f t="shared" si="3"/>
        <v xml:space="preserve"> </v>
      </c>
      <c r="D88" s="51" t="str">
        <f t="shared" si="4"/>
        <v xml:space="preserve"> </v>
      </c>
      <c r="E88" s="51">
        <v>1.1574074074074073E-5</v>
      </c>
      <c r="F88" s="52" t="e">
        <f t="shared" si="5"/>
        <v>#N/A</v>
      </c>
      <c r="G88" t="str">
        <f>IF((ISERROR((VLOOKUP(B88,Calculation!C$2:C$1430,1,FALSE)))),"not entered","")</f>
        <v/>
      </c>
    </row>
    <row r="89" spans="2:7" x14ac:dyDescent="0.2">
      <c r="B89" s="66" t="s">
        <v>5</v>
      </c>
      <c r="C89" s="51" t="str">
        <f t="shared" si="3"/>
        <v xml:space="preserve"> </v>
      </c>
      <c r="D89" s="51" t="str">
        <f t="shared" si="4"/>
        <v xml:space="preserve"> </v>
      </c>
      <c r="E89" s="51">
        <v>1.1574074074074073E-5</v>
      </c>
      <c r="F89" s="52" t="e">
        <f t="shared" si="5"/>
        <v>#N/A</v>
      </c>
      <c r="G89" t="str">
        <f>IF((ISERROR((VLOOKUP(B89,Calculation!C$2:C$1430,1,FALSE)))),"not entered","")</f>
        <v/>
      </c>
    </row>
    <row r="90" spans="2:7" x14ac:dyDescent="0.2">
      <c r="B90" s="66" t="s">
        <v>5</v>
      </c>
      <c r="C90" s="51" t="str">
        <f t="shared" si="3"/>
        <v xml:space="preserve"> </v>
      </c>
      <c r="D90" s="51" t="str">
        <f t="shared" si="4"/>
        <v xml:space="preserve"> </v>
      </c>
      <c r="E90" s="51">
        <v>1.1574074074074073E-5</v>
      </c>
      <c r="F90" s="52" t="e">
        <f t="shared" si="5"/>
        <v>#N/A</v>
      </c>
      <c r="G90" t="str">
        <f>IF((ISERROR((VLOOKUP(B90,Calculation!C$2:C$1430,1,FALSE)))),"not entered","")</f>
        <v/>
      </c>
    </row>
    <row r="91" spans="2:7" x14ac:dyDescent="0.2">
      <c r="B91" s="66" t="s">
        <v>5</v>
      </c>
      <c r="C91" s="51" t="str">
        <f t="shared" si="3"/>
        <v xml:space="preserve"> </v>
      </c>
      <c r="D91" s="51" t="str">
        <f t="shared" si="4"/>
        <v xml:space="preserve"> </v>
      </c>
      <c r="E91" s="51">
        <v>1.1574074074074073E-5</v>
      </c>
      <c r="F91" s="52" t="e">
        <f t="shared" si="5"/>
        <v>#N/A</v>
      </c>
      <c r="G91" t="str">
        <f>IF((ISERROR((VLOOKUP(B91,Calculation!C$2:C$1430,1,FALSE)))),"not entered","")</f>
        <v/>
      </c>
    </row>
    <row r="92" spans="2:7" x14ac:dyDescent="0.2">
      <c r="B92" s="66" t="s">
        <v>5</v>
      </c>
      <c r="C92" s="51" t="str">
        <f t="shared" si="3"/>
        <v xml:space="preserve"> </v>
      </c>
      <c r="D92" s="51" t="str">
        <f t="shared" si="4"/>
        <v xml:space="preserve"> </v>
      </c>
      <c r="E92" s="51">
        <v>1.1574074074074073E-5</v>
      </c>
      <c r="F92" s="52" t="e">
        <f t="shared" si="5"/>
        <v>#N/A</v>
      </c>
      <c r="G92" t="str">
        <f>IF((ISERROR((VLOOKUP(B92,Calculation!C$2:C$1430,1,FALSE)))),"not entered","")</f>
        <v/>
      </c>
    </row>
    <row r="93" spans="2:7" x14ac:dyDescent="0.2">
      <c r="B93" s="66" t="s">
        <v>5</v>
      </c>
      <c r="C93" s="51" t="str">
        <f t="shared" si="3"/>
        <v xml:space="preserve"> </v>
      </c>
      <c r="D93" s="51" t="str">
        <f t="shared" si="4"/>
        <v xml:space="preserve"> </v>
      </c>
      <c r="E93" s="51">
        <v>1.1574074074074073E-5</v>
      </c>
      <c r="F93" s="52" t="e">
        <f t="shared" si="5"/>
        <v>#N/A</v>
      </c>
      <c r="G93" t="str">
        <f>IF((ISERROR((VLOOKUP(B93,Calculation!C$2:C$1430,1,FALSE)))),"not entered","")</f>
        <v/>
      </c>
    </row>
    <row r="94" spans="2:7" x14ac:dyDescent="0.2">
      <c r="B94" s="66" t="s">
        <v>5</v>
      </c>
      <c r="C94" s="51" t="str">
        <f t="shared" si="3"/>
        <v xml:space="preserve"> </v>
      </c>
      <c r="D94" s="51" t="str">
        <f t="shared" si="4"/>
        <v xml:space="preserve"> </v>
      </c>
      <c r="E94" s="51">
        <v>1.1574074074074073E-5</v>
      </c>
      <c r="F94" s="52" t="e">
        <f t="shared" si="5"/>
        <v>#N/A</v>
      </c>
      <c r="G94" t="str">
        <f>IF((ISERROR((VLOOKUP(B94,Calculation!C$2:C$1430,1,FALSE)))),"not entered","")</f>
        <v/>
      </c>
    </row>
    <row r="95" spans="2:7" x14ac:dyDescent="0.2">
      <c r="B95" s="66" t="s">
        <v>5</v>
      </c>
      <c r="C95" s="51" t="str">
        <f t="shared" si="3"/>
        <v xml:space="preserve"> </v>
      </c>
      <c r="D95" s="51" t="str">
        <f t="shared" si="4"/>
        <v xml:space="preserve"> </v>
      </c>
      <c r="E95" s="51">
        <v>1.1574074074074073E-5</v>
      </c>
      <c r="F95" s="52" t="e">
        <f t="shared" si="5"/>
        <v>#N/A</v>
      </c>
      <c r="G95" t="str">
        <f>IF((ISERROR((VLOOKUP(B95,Calculation!C$2:C$1430,1,FALSE)))),"not entered","")</f>
        <v/>
      </c>
    </row>
    <row r="96" spans="2:7" x14ac:dyDescent="0.2">
      <c r="B96" s="66" t="s">
        <v>5</v>
      </c>
      <c r="C96" s="51" t="str">
        <f t="shared" si="3"/>
        <v xml:space="preserve"> </v>
      </c>
      <c r="D96" s="51" t="str">
        <f t="shared" si="4"/>
        <v xml:space="preserve"> </v>
      </c>
      <c r="E96" s="51">
        <v>1.1574074074074073E-5</v>
      </c>
      <c r="F96" s="52" t="e">
        <f t="shared" si="5"/>
        <v>#N/A</v>
      </c>
      <c r="G96" t="str">
        <f>IF((ISERROR((VLOOKUP(B96,Calculation!C$2:C$1430,1,FALSE)))),"not entered","")</f>
        <v/>
      </c>
    </row>
    <row r="97" spans="2:7" x14ac:dyDescent="0.2">
      <c r="B97" s="66" t="s">
        <v>5</v>
      </c>
      <c r="C97" s="51" t="str">
        <f t="shared" si="3"/>
        <v xml:space="preserve"> </v>
      </c>
      <c r="D97" s="51" t="str">
        <f t="shared" si="4"/>
        <v xml:space="preserve"> </v>
      </c>
      <c r="E97" s="51">
        <v>1.1574074074074073E-5</v>
      </c>
      <c r="F97" s="52" t="e">
        <f t="shared" si="5"/>
        <v>#N/A</v>
      </c>
      <c r="G97" t="str">
        <f>IF((ISERROR((VLOOKUP(B97,Calculation!C$2:C$1430,1,FALSE)))),"not entered","")</f>
        <v/>
      </c>
    </row>
    <row r="98" spans="2:7" x14ac:dyDescent="0.2">
      <c r="B98" s="66" t="s">
        <v>5</v>
      </c>
      <c r="C98" s="51" t="str">
        <f t="shared" si="3"/>
        <v xml:space="preserve"> </v>
      </c>
      <c r="D98" s="51" t="str">
        <f t="shared" si="4"/>
        <v xml:space="preserve"> </v>
      </c>
      <c r="E98" s="51">
        <v>1.1574074074074073E-5</v>
      </c>
      <c r="F98" s="52" t="e">
        <f t="shared" si="5"/>
        <v>#N/A</v>
      </c>
      <c r="G98" t="str">
        <f>IF((ISERROR((VLOOKUP(B98,Calculation!C$2:C$1430,1,FALSE)))),"not entered","")</f>
        <v/>
      </c>
    </row>
    <row r="99" spans="2:7" x14ac:dyDescent="0.2">
      <c r="B99" s="66" t="s">
        <v>5</v>
      </c>
      <c r="C99" s="51" t="str">
        <f t="shared" si="3"/>
        <v xml:space="preserve"> </v>
      </c>
      <c r="D99" s="51" t="str">
        <f t="shared" si="4"/>
        <v xml:space="preserve"> </v>
      </c>
      <c r="E99" s="51">
        <v>1.1574074074074073E-5</v>
      </c>
      <c r="F99" s="52" t="e">
        <f t="shared" si="5"/>
        <v>#N/A</v>
      </c>
      <c r="G99" t="str">
        <f>IF((ISERROR((VLOOKUP(B99,Calculation!C$2:C$1430,1,FALSE)))),"not entered","")</f>
        <v/>
      </c>
    </row>
    <row r="100" spans="2:7" x14ac:dyDescent="0.2">
      <c r="B100" s="66" t="s">
        <v>5</v>
      </c>
      <c r="C100" s="51" t="str">
        <f t="shared" si="3"/>
        <v xml:space="preserve"> </v>
      </c>
      <c r="D100" s="51" t="str">
        <f t="shared" si="4"/>
        <v xml:space="preserve"> </v>
      </c>
      <c r="E100" s="51">
        <v>1.1574074074074073E-5</v>
      </c>
      <c r="F100" s="52" t="e">
        <f t="shared" si="5"/>
        <v>#N/A</v>
      </c>
      <c r="G100" t="str">
        <f>IF((ISERROR((VLOOKUP(B100,Calculation!C$2:C$1430,1,FALSE)))),"not entered","")</f>
        <v/>
      </c>
    </row>
    <row r="101" spans="2:7" x14ac:dyDescent="0.2">
      <c r="B101" s="66" t="s">
        <v>5</v>
      </c>
      <c r="C101" s="51" t="str">
        <f t="shared" si="3"/>
        <v xml:space="preserve"> </v>
      </c>
      <c r="D101" s="51" t="str">
        <f t="shared" si="4"/>
        <v xml:space="preserve"> </v>
      </c>
      <c r="E101" s="51">
        <v>1.1574074074074073E-5</v>
      </c>
      <c r="F101" s="52" t="e">
        <f t="shared" si="5"/>
        <v>#N/A</v>
      </c>
      <c r="G101" t="str">
        <f>IF((ISERROR((VLOOKUP(B101,Calculation!C$2:C$1430,1,FALSE)))),"not entered","")</f>
        <v/>
      </c>
    </row>
    <row r="102" spans="2:7" x14ac:dyDescent="0.2">
      <c r="B102" s="66" t="s">
        <v>5</v>
      </c>
      <c r="C102" s="51" t="str">
        <f t="shared" si="3"/>
        <v xml:space="preserve"> </v>
      </c>
      <c r="D102" s="51" t="str">
        <f t="shared" si="4"/>
        <v xml:space="preserve"> </v>
      </c>
      <c r="E102" s="51">
        <v>1.1574074074074073E-5</v>
      </c>
      <c r="F102" s="52" t="e">
        <f t="shared" si="5"/>
        <v>#N/A</v>
      </c>
      <c r="G102" t="str">
        <f>IF((ISERROR((VLOOKUP(B102,Calculation!C$2:C$1430,1,FALSE)))),"not entered","")</f>
        <v/>
      </c>
    </row>
    <row r="103" spans="2:7" x14ac:dyDescent="0.2">
      <c r="B103" s="66" t="s">
        <v>5</v>
      </c>
      <c r="C103" s="51" t="str">
        <f t="shared" si="3"/>
        <v xml:space="preserve"> </v>
      </c>
      <c r="D103" s="51" t="str">
        <f t="shared" si="4"/>
        <v xml:space="preserve"> </v>
      </c>
      <c r="E103" s="51">
        <v>1.1574074074074073E-5</v>
      </c>
      <c r="F103" s="52" t="e">
        <f t="shared" si="5"/>
        <v>#N/A</v>
      </c>
      <c r="G103" t="str">
        <f>IF((ISERROR((VLOOKUP(B103,Calculation!C$2:C$1430,1,FALSE)))),"not entered","")</f>
        <v/>
      </c>
    </row>
    <row r="104" spans="2:7" x14ac:dyDescent="0.2">
      <c r="B104" s="66" t="s">
        <v>5</v>
      </c>
      <c r="C104" s="51" t="str">
        <f t="shared" si="3"/>
        <v xml:space="preserve"> </v>
      </c>
      <c r="D104" s="51" t="str">
        <f t="shared" si="4"/>
        <v xml:space="preserve"> </v>
      </c>
      <c r="E104" s="51">
        <v>1.1574074074074073E-5</v>
      </c>
      <c r="F104" s="52" t="e">
        <f t="shared" si="5"/>
        <v>#N/A</v>
      </c>
      <c r="G104" t="str">
        <f>IF((ISERROR((VLOOKUP(B104,Calculation!C$2:C$1430,1,FALSE)))),"not entered","")</f>
        <v/>
      </c>
    </row>
    <row r="105" spans="2:7" x14ac:dyDescent="0.2">
      <c r="B105" s="66" t="s">
        <v>5</v>
      </c>
      <c r="C105" s="51" t="str">
        <f t="shared" si="3"/>
        <v xml:space="preserve"> </v>
      </c>
      <c r="D105" s="51" t="str">
        <f t="shared" si="4"/>
        <v xml:space="preserve"> </v>
      </c>
      <c r="E105" s="51">
        <v>1.1574074074074073E-5</v>
      </c>
      <c r="F105" s="52" t="e">
        <f t="shared" si="5"/>
        <v>#N/A</v>
      </c>
      <c r="G105" t="str">
        <f>IF((ISERROR((VLOOKUP(B105,Calculation!C$2:C$1430,1,FALSE)))),"not entered","")</f>
        <v/>
      </c>
    </row>
    <row r="106" spans="2:7" x14ac:dyDescent="0.2">
      <c r="B106" s="66" t="s">
        <v>5</v>
      </c>
      <c r="C106" s="51" t="str">
        <f t="shared" si="3"/>
        <v xml:space="preserve"> </v>
      </c>
      <c r="D106" s="51" t="str">
        <f t="shared" si="4"/>
        <v xml:space="preserve"> </v>
      </c>
      <c r="E106" s="51">
        <v>1.1574074074074073E-5</v>
      </c>
      <c r="F106" s="52" t="e">
        <f t="shared" si="5"/>
        <v>#N/A</v>
      </c>
      <c r="G106" t="str">
        <f>IF((ISERROR((VLOOKUP(B106,Calculation!C$2:C$1430,1,FALSE)))),"not entered","")</f>
        <v/>
      </c>
    </row>
    <row r="107" spans="2:7" x14ac:dyDescent="0.2">
      <c r="B107" s="66" t="s">
        <v>5</v>
      </c>
      <c r="C107" s="51" t="str">
        <f t="shared" si="3"/>
        <v xml:space="preserve"> </v>
      </c>
      <c r="D107" s="51" t="str">
        <f t="shared" si="4"/>
        <v xml:space="preserve"> </v>
      </c>
      <c r="E107" s="51">
        <v>1.1574074074074073E-5</v>
      </c>
      <c r="F107" s="52" t="e">
        <f t="shared" si="5"/>
        <v>#N/A</v>
      </c>
      <c r="G107" t="str">
        <f>IF((ISERROR((VLOOKUP(B107,Calculation!C$2:C$1430,1,FALSE)))),"not entered","")</f>
        <v/>
      </c>
    </row>
    <row r="108" spans="2:7" x14ac:dyDescent="0.2">
      <c r="B108" s="66" t="s">
        <v>5</v>
      </c>
      <c r="C108" s="51" t="str">
        <f t="shared" si="3"/>
        <v xml:space="preserve"> </v>
      </c>
      <c r="D108" s="51" t="str">
        <f t="shared" si="4"/>
        <v xml:space="preserve"> </v>
      </c>
      <c r="E108" s="51">
        <v>1.1574074074074073E-5</v>
      </c>
      <c r="F108" s="52" t="e">
        <f t="shared" si="5"/>
        <v>#N/A</v>
      </c>
      <c r="G108" t="str">
        <f>IF((ISERROR((VLOOKUP(B108,Calculation!C$2:C$1430,1,FALSE)))),"not entered","")</f>
        <v/>
      </c>
    </row>
    <row r="109" spans="2:7" x14ac:dyDescent="0.2">
      <c r="B109" s="66" t="s">
        <v>5</v>
      </c>
      <c r="C109" s="51" t="str">
        <f t="shared" si="3"/>
        <v xml:space="preserve"> </v>
      </c>
      <c r="D109" s="51" t="str">
        <f t="shared" si="4"/>
        <v xml:space="preserve"> </v>
      </c>
      <c r="E109" s="51">
        <v>1.1574074074074073E-5</v>
      </c>
      <c r="F109" s="52" t="e">
        <f t="shared" si="5"/>
        <v>#N/A</v>
      </c>
      <c r="G109" t="str">
        <f>IF((ISERROR((VLOOKUP(B109,Calculation!C$2:C$1430,1,FALSE)))),"not entered","")</f>
        <v/>
      </c>
    </row>
    <row r="110" spans="2:7" x14ac:dyDescent="0.2">
      <c r="B110" s="66" t="s">
        <v>5</v>
      </c>
      <c r="C110" s="51" t="str">
        <f t="shared" si="3"/>
        <v xml:space="preserve"> </v>
      </c>
      <c r="D110" s="51" t="str">
        <f t="shared" si="4"/>
        <v xml:space="preserve"> </v>
      </c>
      <c r="E110" s="51">
        <v>1.1574074074074073E-5</v>
      </c>
      <c r="F110" s="52" t="e">
        <f t="shared" si="5"/>
        <v>#N/A</v>
      </c>
      <c r="G110" t="str">
        <f>IF((ISERROR((VLOOKUP(B110,Calculation!C$2:C$1430,1,FALSE)))),"not entered","")</f>
        <v/>
      </c>
    </row>
    <row r="111" spans="2:7" x14ac:dyDescent="0.2">
      <c r="B111" s="66" t="s">
        <v>5</v>
      </c>
      <c r="C111" s="51" t="str">
        <f t="shared" si="3"/>
        <v xml:space="preserve"> </v>
      </c>
      <c r="D111" s="51" t="str">
        <f t="shared" si="4"/>
        <v xml:space="preserve"> </v>
      </c>
      <c r="E111" s="51">
        <v>1.1574074074074073E-5</v>
      </c>
      <c r="F111" s="52" t="e">
        <f t="shared" si="5"/>
        <v>#N/A</v>
      </c>
      <c r="G111" t="str">
        <f>IF((ISERROR((VLOOKUP(B111,Calculation!C$2:C$1430,1,FALSE)))),"not entered","")</f>
        <v/>
      </c>
    </row>
    <row r="112" spans="2:7" x14ac:dyDescent="0.2">
      <c r="B112" s="66" t="s">
        <v>5</v>
      </c>
      <c r="C112" s="51" t="str">
        <f t="shared" si="3"/>
        <v xml:space="preserve"> </v>
      </c>
      <c r="D112" s="51" t="str">
        <f t="shared" si="4"/>
        <v xml:space="preserve"> </v>
      </c>
      <c r="E112" s="51">
        <v>1.1574074074074073E-5</v>
      </c>
      <c r="F112" s="52" t="e">
        <f t="shared" si="5"/>
        <v>#N/A</v>
      </c>
      <c r="G112" t="str">
        <f>IF((ISERROR((VLOOKUP(B112,Calculation!C$2:C$1430,1,FALSE)))),"not entered","")</f>
        <v/>
      </c>
    </row>
    <row r="113" spans="2:7" x14ac:dyDescent="0.2">
      <c r="B113" s="66" t="s">
        <v>5</v>
      </c>
      <c r="C113" s="51" t="str">
        <f t="shared" si="3"/>
        <v xml:space="preserve"> </v>
      </c>
      <c r="D113" s="51" t="str">
        <f t="shared" si="4"/>
        <v xml:space="preserve"> </v>
      </c>
      <c r="E113" s="51">
        <v>1.1574074074074073E-5</v>
      </c>
      <c r="F113" s="52" t="e">
        <f t="shared" si="5"/>
        <v>#N/A</v>
      </c>
      <c r="G113" t="str">
        <f>IF((ISERROR((VLOOKUP(B113,Calculation!C$2:C$1430,1,FALSE)))),"not entered","")</f>
        <v/>
      </c>
    </row>
    <row r="114" spans="2:7" x14ac:dyDescent="0.2">
      <c r="B114" s="66" t="s">
        <v>5</v>
      </c>
      <c r="C114" s="51" t="str">
        <f t="shared" si="3"/>
        <v xml:space="preserve"> </v>
      </c>
      <c r="D114" s="51" t="str">
        <f t="shared" si="4"/>
        <v xml:space="preserve"> </v>
      </c>
      <c r="E114" s="51">
        <v>1.1574074074074073E-5</v>
      </c>
      <c r="F114" s="52" t="e">
        <f t="shared" si="5"/>
        <v>#N/A</v>
      </c>
      <c r="G114" t="str">
        <f>IF((ISERROR((VLOOKUP(B114,Calculation!C$2:C$1430,1,FALSE)))),"not entered","")</f>
        <v/>
      </c>
    </row>
    <row r="115" spans="2:7" x14ac:dyDescent="0.2">
      <c r="B115" s="66" t="s">
        <v>5</v>
      </c>
      <c r="C115" s="51" t="str">
        <f t="shared" si="3"/>
        <v xml:space="preserve"> </v>
      </c>
      <c r="D115" s="51" t="str">
        <f t="shared" si="4"/>
        <v xml:space="preserve"> </v>
      </c>
      <c r="E115" s="51">
        <v>1.1574074074074073E-5</v>
      </c>
      <c r="F115" s="52" t="e">
        <f t="shared" si="5"/>
        <v>#N/A</v>
      </c>
      <c r="G115" t="str">
        <f>IF((ISERROR((VLOOKUP(B115,Calculation!C$2:C$1430,1,FALSE)))),"not entered","")</f>
        <v/>
      </c>
    </row>
    <row r="116" spans="2:7" x14ac:dyDescent="0.2">
      <c r="B116" s="66" t="s">
        <v>5</v>
      </c>
      <c r="C116" s="51" t="str">
        <f t="shared" si="3"/>
        <v xml:space="preserve"> </v>
      </c>
      <c r="D116" s="51" t="str">
        <f t="shared" si="4"/>
        <v xml:space="preserve"> </v>
      </c>
      <c r="E116" s="51">
        <v>1.1574074074074073E-5</v>
      </c>
      <c r="F116" s="52" t="e">
        <f t="shared" si="5"/>
        <v>#N/A</v>
      </c>
      <c r="G116" t="str">
        <f>IF((ISERROR((VLOOKUP(B116,Calculation!C$2:C$1430,1,FALSE)))),"not entered","")</f>
        <v/>
      </c>
    </row>
    <row r="117" spans="2:7" x14ac:dyDescent="0.2">
      <c r="B117" s="66" t="s">
        <v>5</v>
      </c>
      <c r="C117" s="51" t="str">
        <f t="shared" si="3"/>
        <v xml:space="preserve"> </v>
      </c>
      <c r="D117" s="51" t="str">
        <f t="shared" si="4"/>
        <v xml:space="preserve"> </v>
      </c>
      <c r="E117" s="51">
        <v>1.1574074074074073E-5</v>
      </c>
      <c r="F117" s="52" t="e">
        <f t="shared" si="5"/>
        <v>#N/A</v>
      </c>
      <c r="G117" t="str">
        <f>IF((ISERROR((VLOOKUP(B117,Calculation!C$2:C$1430,1,FALSE)))),"not entered","")</f>
        <v/>
      </c>
    </row>
    <row r="118" spans="2:7" x14ac:dyDescent="0.2">
      <c r="B118" s="66" t="s">
        <v>5</v>
      </c>
      <c r="C118" s="51" t="str">
        <f t="shared" si="3"/>
        <v xml:space="preserve"> </v>
      </c>
      <c r="D118" s="51" t="str">
        <f t="shared" si="4"/>
        <v xml:space="preserve"> </v>
      </c>
      <c r="E118" s="51">
        <v>1.1574074074074073E-5</v>
      </c>
      <c r="F118" s="52" t="e">
        <f t="shared" si="5"/>
        <v>#N/A</v>
      </c>
      <c r="G118" t="str">
        <f>IF((ISERROR((VLOOKUP(B118,Calculation!C$2:C$1430,1,FALSE)))),"not entered","")</f>
        <v/>
      </c>
    </row>
    <row r="119" spans="2:7" x14ac:dyDescent="0.2">
      <c r="B119" s="66" t="s">
        <v>5</v>
      </c>
      <c r="C119" s="51" t="str">
        <f t="shared" si="3"/>
        <v xml:space="preserve"> </v>
      </c>
      <c r="D119" s="51" t="str">
        <f t="shared" si="4"/>
        <v xml:space="preserve"> </v>
      </c>
      <c r="E119" s="51">
        <v>1.1574074074074073E-5</v>
      </c>
      <c r="F119" s="52" t="e">
        <f t="shared" si="5"/>
        <v>#N/A</v>
      </c>
      <c r="G119" t="str">
        <f>IF((ISERROR((VLOOKUP(B119,Calculation!C$2:C$1430,1,FALSE)))),"not entered","")</f>
        <v/>
      </c>
    </row>
    <row r="120" spans="2:7" x14ac:dyDescent="0.2">
      <c r="B120" s="66" t="s">
        <v>5</v>
      </c>
      <c r="C120" s="51" t="str">
        <f t="shared" si="3"/>
        <v xml:space="preserve"> </v>
      </c>
      <c r="D120" s="51" t="str">
        <f t="shared" si="4"/>
        <v xml:space="preserve"> </v>
      </c>
      <c r="E120" s="51">
        <v>1.1574074074074073E-5</v>
      </c>
      <c r="F120" s="52" t="e">
        <f t="shared" si="5"/>
        <v>#N/A</v>
      </c>
      <c r="G120" t="str">
        <f>IF((ISERROR((VLOOKUP(B120,Calculation!C$2:C$1430,1,FALSE)))),"not entered","")</f>
        <v/>
      </c>
    </row>
    <row r="121" spans="2:7" x14ac:dyDescent="0.2">
      <c r="B121" s="66" t="s">
        <v>5</v>
      </c>
      <c r="C121" s="51" t="str">
        <f t="shared" si="3"/>
        <v xml:space="preserve"> </v>
      </c>
      <c r="D121" s="51" t="str">
        <f t="shared" si="4"/>
        <v xml:space="preserve"> </v>
      </c>
      <c r="E121" s="51">
        <v>1.1574074074074073E-5</v>
      </c>
      <c r="F121" s="52" t="e">
        <f t="shared" si="5"/>
        <v>#N/A</v>
      </c>
      <c r="G121" t="str">
        <f>IF((ISERROR((VLOOKUP(B121,Calculation!C$2:C$1430,1,FALSE)))),"not entered","")</f>
        <v/>
      </c>
    </row>
    <row r="122" spans="2:7" x14ac:dyDescent="0.2">
      <c r="B122" s="66" t="s">
        <v>5</v>
      </c>
      <c r="C122" s="51" t="str">
        <f t="shared" si="3"/>
        <v xml:space="preserve"> </v>
      </c>
      <c r="D122" s="51" t="str">
        <f t="shared" si="4"/>
        <v xml:space="preserve"> </v>
      </c>
      <c r="E122" s="51">
        <v>1.1574074074074073E-5</v>
      </c>
      <c r="F122" s="52" t="e">
        <f t="shared" si="5"/>
        <v>#N/A</v>
      </c>
      <c r="G122" t="str">
        <f>IF((ISERROR((VLOOKUP(B122,Calculation!C$2:C$1430,1,FALSE)))),"not entered","")</f>
        <v/>
      </c>
    </row>
    <row r="123" spans="2:7" x14ac:dyDescent="0.2">
      <c r="B123" s="66" t="s">
        <v>5</v>
      </c>
      <c r="C123" s="51" t="str">
        <f t="shared" si="3"/>
        <v xml:space="preserve"> </v>
      </c>
      <c r="D123" s="51" t="str">
        <f t="shared" si="4"/>
        <v xml:space="preserve"> </v>
      </c>
      <c r="E123" s="51">
        <v>1.1574074074074073E-5</v>
      </c>
      <c r="F123" s="52" t="e">
        <f t="shared" si="5"/>
        <v>#N/A</v>
      </c>
      <c r="G123" t="str">
        <f>IF((ISERROR((VLOOKUP(B123,Calculation!C$2:C$1430,1,FALSE)))),"not entered","")</f>
        <v/>
      </c>
    </row>
    <row r="124" spans="2:7" x14ac:dyDescent="0.2">
      <c r="B124" s="66" t="s">
        <v>5</v>
      </c>
      <c r="C124" s="51" t="str">
        <f t="shared" si="3"/>
        <v xml:space="preserve"> </v>
      </c>
      <c r="D124" s="51" t="str">
        <f t="shared" si="4"/>
        <v xml:space="preserve"> </v>
      </c>
      <c r="E124" s="51">
        <v>1.1574074074074073E-5</v>
      </c>
      <c r="F124" s="52" t="e">
        <f t="shared" si="5"/>
        <v>#N/A</v>
      </c>
      <c r="G124" t="str">
        <f>IF((ISERROR((VLOOKUP(B124,Calculation!C$2:C$1430,1,FALSE)))),"not entered","")</f>
        <v/>
      </c>
    </row>
    <row r="125" spans="2:7" x14ac:dyDescent="0.2">
      <c r="B125" s="66" t="s">
        <v>5</v>
      </c>
      <c r="C125" s="51" t="str">
        <f t="shared" si="3"/>
        <v xml:space="preserve"> </v>
      </c>
      <c r="D125" s="51" t="str">
        <f t="shared" si="4"/>
        <v xml:space="preserve"> </v>
      </c>
      <c r="E125" s="51">
        <v>1.1574074074074073E-5</v>
      </c>
      <c r="F125" s="52" t="e">
        <f t="shared" si="5"/>
        <v>#N/A</v>
      </c>
      <c r="G125" t="str">
        <f>IF((ISERROR((VLOOKUP(B125,Calculation!C$2:C$1430,1,FALSE)))),"not entered","")</f>
        <v/>
      </c>
    </row>
    <row r="126" spans="2:7" x14ac:dyDescent="0.2">
      <c r="B126" s="66" t="s">
        <v>5</v>
      </c>
      <c r="C126" s="51" t="str">
        <f t="shared" si="3"/>
        <v xml:space="preserve"> </v>
      </c>
      <c r="D126" s="51" t="str">
        <f t="shared" si="4"/>
        <v xml:space="preserve"> </v>
      </c>
      <c r="E126" s="51">
        <v>1.1574074074074073E-5</v>
      </c>
      <c r="F126" s="52" t="e">
        <f t="shared" si="5"/>
        <v>#N/A</v>
      </c>
      <c r="G126" t="str">
        <f>IF((ISERROR((VLOOKUP(B126,Calculation!C$2:C$1430,1,FALSE)))),"not entered","")</f>
        <v/>
      </c>
    </row>
    <row r="127" spans="2:7" x14ac:dyDescent="0.2">
      <c r="B127" s="66" t="s">
        <v>5</v>
      </c>
      <c r="C127" s="51" t="str">
        <f t="shared" si="3"/>
        <v xml:space="preserve"> </v>
      </c>
      <c r="D127" s="51" t="str">
        <f t="shared" si="4"/>
        <v xml:space="preserve"> </v>
      </c>
      <c r="E127" s="51">
        <v>1.1574074074074073E-5</v>
      </c>
      <c r="F127" s="52" t="e">
        <f t="shared" si="5"/>
        <v>#N/A</v>
      </c>
      <c r="G127" t="str">
        <f>IF((ISERROR((VLOOKUP(B127,Calculation!C$2:C$1430,1,FALSE)))),"not entered","")</f>
        <v/>
      </c>
    </row>
    <row r="128" spans="2:7" x14ac:dyDescent="0.2">
      <c r="B128" s="66" t="s">
        <v>5</v>
      </c>
      <c r="C128" s="51" t="str">
        <f t="shared" si="3"/>
        <v xml:space="preserve"> </v>
      </c>
      <c r="D128" s="51" t="str">
        <f t="shared" si="4"/>
        <v xml:space="preserve"> </v>
      </c>
      <c r="E128" s="51">
        <v>1.1574074074074073E-5</v>
      </c>
      <c r="F128" s="52" t="e">
        <f t="shared" si="5"/>
        <v>#N/A</v>
      </c>
      <c r="G128" t="str">
        <f>IF((ISERROR((VLOOKUP(B128,Calculation!C$2:C$1430,1,FALSE)))),"not entered","")</f>
        <v/>
      </c>
    </row>
    <row r="129" spans="2:7" x14ac:dyDescent="0.2">
      <c r="B129" s="66" t="s">
        <v>5</v>
      </c>
      <c r="C129" s="51" t="str">
        <f t="shared" si="3"/>
        <v xml:space="preserve"> </v>
      </c>
      <c r="D129" s="51" t="str">
        <f t="shared" si="4"/>
        <v xml:space="preserve"> </v>
      </c>
      <c r="E129" s="51">
        <v>1.1574074074074073E-5</v>
      </c>
      <c r="F129" s="52" t="e">
        <f t="shared" si="5"/>
        <v>#N/A</v>
      </c>
      <c r="G129" t="str">
        <f>IF((ISERROR((VLOOKUP(B129,Calculation!C$2:C$1430,1,FALSE)))),"not entered","")</f>
        <v/>
      </c>
    </row>
    <row r="130" spans="2:7" x14ac:dyDescent="0.2">
      <c r="B130" s="66" t="s">
        <v>5</v>
      </c>
      <c r="C130" s="51" t="str">
        <f t="shared" si="3"/>
        <v xml:space="preserve"> </v>
      </c>
      <c r="D130" s="51" t="str">
        <f t="shared" si="4"/>
        <v xml:space="preserve"> </v>
      </c>
      <c r="E130" s="51">
        <v>1.1574074074074073E-5</v>
      </c>
      <c r="F130" s="52" t="e">
        <f t="shared" si="5"/>
        <v>#N/A</v>
      </c>
      <c r="G130" t="str">
        <f>IF((ISERROR((VLOOKUP(B130,Calculation!C$2:C$1430,1,FALSE)))),"not entered","")</f>
        <v/>
      </c>
    </row>
    <row r="131" spans="2:7" x14ac:dyDescent="0.2">
      <c r="B131" s="66" t="s">
        <v>5</v>
      </c>
      <c r="C131" s="51" t="str">
        <f t="shared" si="3"/>
        <v xml:space="preserve"> </v>
      </c>
      <c r="D131" s="51" t="str">
        <f t="shared" si="4"/>
        <v xml:space="preserve"> </v>
      </c>
      <c r="E131" s="51">
        <v>1.1574074074074073E-5</v>
      </c>
      <c r="F131" s="52" t="e">
        <f t="shared" si="5"/>
        <v>#N/A</v>
      </c>
      <c r="G131" t="str">
        <f>IF((ISERROR((VLOOKUP(B131,Calculation!C$2:C$1430,1,FALSE)))),"not entered","")</f>
        <v/>
      </c>
    </row>
    <row r="132" spans="2:7" x14ac:dyDescent="0.2">
      <c r="B132" s="66" t="s">
        <v>5</v>
      </c>
      <c r="C132" s="51" t="str">
        <f t="shared" si="3"/>
        <v xml:space="preserve"> </v>
      </c>
      <c r="D132" s="51" t="str">
        <f t="shared" si="4"/>
        <v xml:space="preserve"> </v>
      </c>
      <c r="E132" s="51">
        <v>1.1574074074074073E-5</v>
      </c>
      <c r="F132" s="52" t="e">
        <f t="shared" si="5"/>
        <v>#N/A</v>
      </c>
      <c r="G132" t="str">
        <f>IF((ISERROR((VLOOKUP(B132,Calculation!C$2:C$1430,1,FALSE)))),"not entered","")</f>
        <v/>
      </c>
    </row>
    <row r="133" spans="2:7" x14ac:dyDescent="0.2">
      <c r="B133" s="66" t="s">
        <v>5</v>
      </c>
      <c r="C133" s="51" t="str">
        <f t="shared" si="3"/>
        <v xml:space="preserve"> </v>
      </c>
      <c r="D133" s="51" t="str">
        <f t="shared" si="4"/>
        <v xml:space="preserve"> </v>
      </c>
      <c r="E133" s="51">
        <v>1.1574074074074073E-5</v>
      </c>
      <c r="F133" s="52" t="e">
        <f t="shared" si="5"/>
        <v>#N/A</v>
      </c>
      <c r="G133" t="str">
        <f>IF((ISERROR((VLOOKUP(B133,Calculation!C$2:C$1430,1,FALSE)))),"not entered","")</f>
        <v/>
      </c>
    </row>
    <row r="134" spans="2:7" x14ac:dyDescent="0.2">
      <c r="B134" s="66" t="s">
        <v>5</v>
      </c>
      <c r="C134" s="51" t="str">
        <f t="shared" ref="C134:C197" si="6">VLOOKUP(B134,name,3,FALSE)</f>
        <v xml:space="preserve"> </v>
      </c>
      <c r="D134" s="51" t="str">
        <f t="shared" ref="D134:D197" si="7">VLOOKUP(B134,name,2,FALSE)</f>
        <v xml:space="preserve"> </v>
      </c>
      <c r="E134" s="51">
        <v>1.1574074074074073E-5</v>
      </c>
      <c r="F134" s="52" t="e">
        <f t="shared" ref="F134:F197" si="8">(VLOOKUP(C134,C$4:E$5,3,FALSE))/(E134/10000)</f>
        <v>#N/A</v>
      </c>
      <c r="G134" t="str">
        <f>IF((ISERROR((VLOOKUP(B134,Calculation!C$2:C$1430,1,FALSE)))),"not entered","")</f>
        <v/>
      </c>
    </row>
    <row r="135" spans="2:7" x14ac:dyDescent="0.2">
      <c r="B135" s="66" t="s">
        <v>5</v>
      </c>
      <c r="C135" s="51" t="str">
        <f t="shared" si="6"/>
        <v xml:space="preserve"> </v>
      </c>
      <c r="D135" s="51" t="str">
        <f t="shared" si="7"/>
        <v xml:space="preserve"> </v>
      </c>
      <c r="E135" s="51">
        <v>1.1574074074074073E-5</v>
      </c>
      <c r="F135" s="52" t="e">
        <f t="shared" si="8"/>
        <v>#N/A</v>
      </c>
      <c r="G135" t="str">
        <f>IF((ISERROR((VLOOKUP(B135,Calculation!C$2:C$1430,1,FALSE)))),"not entered","")</f>
        <v/>
      </c>
    </row>
    <row r="136" spans="2:7" x14ac:dyDescent="0.2">
      <c r="B136" s="66" t="s">
        <v>5</v>
      </c>
      <c r="C136" s="51" t="str">
        <f t="shared" si="6"/>
        <v xml:space="preserve"> </v>
      </c>
      <c r="D136" s="51" t="str">
        <f t="shared" si="7"/>
        <v xml:space="preserve"> </v>
      </c>
      <c r="E136" s="51">
        <v>1.1574074074074073E-5</v>
      </c>
      <c r="F136" s="52" t="e">
        <f t="shared" si="8"/>
        <v>#N/A</v>
      </c>
      <c r="G136" t="str">
        <f>IF((ISERROR((VLOOKUP(B136,Calculation!C$2:C$1430,1,FALSE)))),"not entered","")</f>
        <v/>
      </c>
    </row>
    <row r="137" spans="2:7" x14ac:dyDescent="0.2">
      <c r="B137" s="66" t="s">
        <v>5</v>
      </c>
      <c r="C137" s="51" t="str">
        <f t="shared" si="6"/>
        <v xml:space="preserve"> </v>
      </c>
      <c r="D137" s="51" t="str">
        <f t="shared" si="7"/>
        <v xml:space="preserve"> </v>
      </c>
      <c r="E137" s="51">
        <v>1.1574074074074073E-5</v>
      </c>
      <c r="F137" s="52" t="e">
        <f t="shared" si="8"/>
        <v>#N/A</v>
      </c>
      <c r="G137" t="str">
        <f>IF((ISERROR((VLOOKUP(B137,Calculation!C$2:C$1430,1,FALSE)))),"not entered","")</f>
        <v/>
      </c>
    </row>
    <row r="138" spans="2:7" x14ac:dyDescent="0.2">
      <c r="B138" s="66" t="s">
        <v>5</v>
      </c>
      <c r="C138" s="51" t="str">
        <f t="shared" si="6"/>
        <v xml:space="preserve"> </v>
      </c>
      <c r="D138" s="51" t="str">
        <f t="shared" si="7"/>
        <v xml:space="preserve"> </v>
      </c>
      <c r="E138" s="51">
        <v>1.1574074074074073E-5</v>
      </c>
      <c r="F138" s="52" t="e">
        <f t="shared" si="8"/>
        <v>#N/A</v>
      </c>
      <c r="G138" t="str">
        <f>IF((ISERROR((VLOOKUP(B138,Calculation!C$2:C$1430,1,FALSE)))),"not entered","")</f>
        <v/>
      </c>
    </row>
    <row r="139" spans="2:7" x14ac:dyDescent="0.2">
      <c r="B139" s="66" t="s">
        <v>5</v>
      </c>
      <c r="C139" s="51" t="str">
        <f t="shared" si="6"/>
        <v xml:space="preserve"> </v>
      </c>
      <c r="D139" s="51" t="str">
        <f t="shared" si="7"/>
        <v xml:space="preserve"> </v>
      </c>
      <c r="E139" s="51">
        <v>1.1574074074074073E-5</v>
      </c>
      <c r="F139" s="52" t="e">
        <f t="shared" si="8"/>
        <v>#N/A</v>
      </c>
      <c r="G139" t="str">
        <f>IF((ISERROR((VLOOKUP(B139,Calculation!C$2:C$1430,1,FALSE)))),"not entered","")</f>
        <v/>
      </c>
    </row>
    <row r="140" spans="2:7" x14ac:dyDescent="0.2">
      <c r="B140" s="66" t="s">
        <v>5</v>
      </c>
      <c r="C140" s="51" t="str">
        <f t="shared" si="6"/>
        <v xml:space="preserve"> </v>
      </c>
      <c r="D140" s="51" t="str">
        <f t="shared" si="7"/>
        <v xml:space="preserve"> </v>
      </c>
      <c r="E140" s="51">
        <v>1.1574074074074073E-5</v>
      </c>
      <c r="F140" s="52" t="e">
        <f t="shared" si="8"/>
        <v>#N/A</v>
      </c>
      <c r="G140" t="str">
        <f>IF((ISERROR((VLOOKUP(B140,Calculation!C$2:C$1430,1,FALSE)))),"not entered","")</f>
        <v/>
      </c>
    </row>
    <row r="141" spans="2:7" x14ac:dyDescent="0.2">
      <c r="B141" s="66" t="s">
        <v>5</v>
      </c>
      <c r="C141" s="51" t="str">
        <f t="shared" si="6"/>
        <v xml:space="preserve"> </v>
      </c>
      <c r="D141" s="51" t="str">
        <f t="shared" si="7"/>
        <v xml:space="preserve"> </v>
      </c>
      <c r="E141" s="51">
        <v>1.1574074074074073E-5</v>
      </c>
      <c r="F141" s="52" t="e">
        <f t="shared" si="8"/>
        <v>#N/A</v>
      </c>
      <c r="G141" t="str">
        <f>IF((ISERROR((VLOOKUP(B141,Calculation!C$2:C$1430,1,FALSE)))),"not entered","")</f>
        <v/>
      </c>
    </row>
    <row r="142" spans="2:7" x14ac:dyDescent="0.2">
      <c r="B142" s="66" t="s">
        <v>5</v>
      </c>
      <c r="C142" s="51" t="str">
        <f t="shared" si="6"/>
        <v xml:space="preserve"> </v>
      </c>
      <c r="D142" s="51" t="str">
        <f t="shared" si="7"/>
        <v xml:space="preserve"> </v>
      </c>
      <c r="E142" s="51">
        <v>1.1574074074074073E-5</v>
      </c>
      <c r="F142" s="52" t="e">
        <f t="shared" si="8"/>
        <v>#N/A</v>
      </c>
      <c r="G142" t="str">
        <f>IF((ISERROR((VLOOKUP(B142,Calculation!C$2:C$1430,1,FALSE)))),"not entered","")</f>
        <v/>
      </c>
    </row>
    <row r="143" spans="2:7" x14ac:dyDescent="0.2">
      <c r="B143" s="66" t="s">
        <v>5</v>
      </c>
      <c r="C143" s="51" t="str">
        <f t="shared" si="6"/>
        <v xml:space="preserve"> </v>
      </c>
      <c r="D143" s="51" t="str">
        <f t="shared" si="7"/>
        <v xml:space="preserve"> </v>
      </c>
      <c r="E143" s="51">
        <v>1.1574074074074073E-5</v>
      </c>
      <c r="F143" s="52" t="e">
        <f t="shared" si="8"/>
        <v>#N/A</v>
      </c>
      <c r="G143" t="str">
        <f>IF((ISERROR((VLOOKUP(B143,Calculation!C$2:C$1430,1,FALSE)))),"not entered","")</f>
        <v/>
      </c>
    </row>
    <row r="144" spans="2:7" x14ac:dyDescent="0.2">
      <c r="B144" s="66" t="s">
        <v>5</v>
      </c>
      <c r="C144" s="51" t="str">
        <f t="shared" si="6"/>
        <v xml:space="preserve"> </v>
      </c>
      <c r="D144" s="51" t="str">
        <f t="shared" si="7"/>
        <v xml:space="preserve"> </v>
      </c>
      <c r="E144" s="51">
        <v>1.1574074074074073E-5</v>
      </c>
      <c r="F144" s="52" t="e">
        <f t="shared" si="8"/>
        <v>#N/A</v>
      </c>
      <c r="G144" t="str">
        <f>IF((ISERROR((VLOOKUP(B144,Calculation!C$2:C$1430,1,FALSE)))),"not entered","")</f>
        <v/>
      </c>
    </row>
    <row r="145" spans="2:7" x14ac:dyDescent="0.2">
      <c r="B145" s="66" t="s">
        <v>5</v>
      </c>
      <c r="C145" s="51" t="str">
        <f t="shared" si="6"/>
        <v xml:space="preserve"> </v>
      </c>
      <c r="D145" s="51" t="str">
        <f t="shared" si="7"/>
        <v xml:space="preserve"> </v>
      </c>
      <c r="E145" s="51">
        <v>1.1574074074074073E-5</v>
      </c>
      <c r="F145" s="52" t="e">
        <f t="shared" si="8"/>
        <v>#N/A</v>
      </c>
      <c r="G145" t="str">
        <f>IF((ISERROR((VLOOKUP(B145,Calculation!C$2:C$1430,1,FALSE)))),"not entered","")</f>
        <v/>
      </c>
    </row>
    <row r="146" spans="2:7" x14ac:dyDescent="0.2">
      <c r="B146" s="66" t="s">
        <v>5</v>
      </c>
      <c r="C146" s="51" t="str">
        <f t="shared" si="6"/>
        <v xml:space="preserve"> </v>
      </c>
      <c r="D146" s="51" t="str">
        <f t="shared" si="7"/>
        <v xml:space="preserve"> </v>
      </c>
      <c r="E146" s="51">
        <v>1.1574074074074073E-5</v>
      </c>
      <c r="F146" s="52" t="e">
        <f t="shared" si="8"/>
        <v>#N/A</v>
      </c>
      <c r="G146" t="str">
        <f>IF((ISERROR((VLOOKUP(B146,Calculation!C$2:C$1430,1,FALSE)))),"not entered","")</f>
        <v/>
      </c>
    </row>
    <row r="147" spans="2:7" x14ac:dyDescent="0.2">
      <c r="B147" s="66" t="s">
        <v>5</v>
      </c>
      <c r="C147" s="51" t="str">
        <f t="shared" si="6"/>
        <v xml:space="preserve"> </v>
      </c>
      <c r="D147" s="51" t="str">
        <f t="shared" si="7"/>
        <v xml:space="preserve"> </v>
      </c>
      <c r="E147" s="51">
        <v>1.1574074074074073E-5</v>
      </c>
      <c r="F147" s="52" t="e">
        <f t="shared" si="8"/>
        <v>#N/A</v>
      </c>
      <c r="G147" t="str">
        <f>IF((ISERROR((VLOOKUP(B147,Calculation!C$2:C$1430,1,FALSE)))),"not entered","")</f>
        <v/>
      </c>
    </row>
    <row r="148" spans="2:7" x14ac:dyDescent="0.2">
      <c r="B148" s="66" t="s">
        <v>5</v>
      </c>
      <c r="C148" s="51" t="str">
        <f t="shared" si="6"/>
        <v xml:space="preserve"> </v>
      </c>
      <c r="D148" s="51" t="str">
        <f t="shared" si="7"/>
        <v xml:space="preserve"> </v>
      </c>
      <c r="E148" s="51">
        <v>1.1574074074074073E-5</v>
      </c>
      <c r="F148" s="52" t="e">
        <f t="shared" si="8"/>
        <v>#N/A</v>
      </c>
      <c r="G148" t="str">
        <f>IF((ISERROR((VLOOKUP(B148,Calculation!C$2:C$1430,1,FALSE)))),"not entered","")</f>
        <v/>
      </c>
    </row>
    <row r="149" spans="2:7" x14ac:dyDescent="0.2">
      <c r="B149" s="66" t="s">
        <v>5</v>
      </c>
      <c r="C149" s="51" t="str">
        <f t="shared" si="6"/>
        <v xml:space="preserve"> </v>
      </c>
      <c r="D149" s="51" t="str">
        <f t="shared" si="7"/>
        <v xml:space="preserve"> </v>
      </c>
      <c r="E149" s="51">
        <v>1.1574074074074073E-5</v>
      </c>
      <c r="F149" s="52" t="e">
        <f t="shared" si="8"/>
        <v>#N/A</v>
      </c>
      <c r="G149" t="str">
        <f>IF((ISERROR((VLOOKUP(B149,Calculation!C$2:C$1430,1,FALSE)))),"not entered","")</f>
        <v/>
      </c>
    </row>
    <row r="150" spans="2:7" x14ac:dyDescent="0.2">
      <c r="B150" s="66" t="s">
        <v>5</v>
      </c>
      <c r="C150" s="51" t="str">
        <f t="shared" si="6"/>
        <v xml:space="preserve"> </v>
      </c>
      <c r="D150" s="51" t="str">
        <f t="shared" si="7"/>
        <v xml:space="preserve"> </v>
      </c>
      <c r="E150" s="51">
        <v>1.1574074074074073E-5</v>
      </c>
      <c r="F150" s="52" t="e">
        <f t="shared" si="8"/>
        <v>#N/A</v>
      </c>
      <c r="G150" t="str">
        <f>IF((ISERROR((VLOOKUP(B150,Calculation!C$2:C$1430,1,FALSE)))),"not entered","")</f>
        <v/>
      </c>
    </row>
    <row r="151" spans="2:7" x14ac:dyDescent="0.2">
      <c r="B151" s="66" t="s">
        <v>5</v>
      </c>
      <c r="C151" s="51" t="str">
        <f t="shared" si="6"/>
        <v xml:space="preserve"> </v>
      </c>
      <c r="D151" s="51" t="str">
        <f t="shared" si="7"/>
        <v xml:space="preserve"> </v>
      </c>
      <c r="E151" s="51">
        <v>1.1574074074074073E-5</v>
      </c>
      <c r="F151" s="52" t="e">
        <f t="shared" si="8"/>
        <v>#N/A</v>
      </c>
      <c r="G151" t="str">
        <f>IF((ISERROR((VLOOKUP(B151,Calculation!C$2:C$1430,1,FALSE)))),"not entered","")</f>
        <v/>
      </c>
    </row>
    <row r="152" spans="2:7" x14ac:dyDescent="0.2">
      <c r="B152" s="66" t="s">
        <v>5</v>
      </c>
      <c r="C152" s="51" t="str">
        <f t="shared" si="6"/>
        <v xml:space="preserve"> </v>
      </c>
      <c r="D152" s="51" t="str">
        <f t="shared" si="7"/>
        <v xml:space="preserve"> </v>
      </c>
      <c r="E152" s="51">
        <v>1.1574074074074073E-5</v>
      </c>
      <c r="F152" s="52" t="e">
        <f t="shared" si="8"/>
        <v>#N/A</v>
      </c>
      <c r="G152" t="str">
        <f>IF((ISERROR((VLOOKUP(B152,Calculation!C$2:C$1430,1,FALSE)))),"not entered","")</f>
        <v/>
      </c>
    </row>
    <row r="153" spans="2:7" x14ac:dyDescent="0.2">
      <c r="B153" s="66" t="s">
        <v>5</v>
      </c>
      <c r="C153" s="51" t="str">
        <f t="shared" si="6"/>
        <v xml:space="preserve"> </v>
      </c>
      <c r="D153" s="51" t="str">
        <f t="shared" si="7"/>
        <v xml:space="preserve"> </v>
      </c>
      <c r="E153" s="51">
        <v>1.1574074074074073E-5</v>
      </c>
      <c r="F153" s="52" t="e">
        <f t="shared" si="8"/>
        <v>#N/A</v>
      </c>
      <c r="G153" t="str">
        <f>IF((ISERROR((VLOOKUP(B153,Calculation!C$2:C$1430,1,FALSE)))),"not entered","")</f>
        <v/>
      </c>
    </row>
    <row r="154" spans="2:7" x14ac:dyDescent="0.2">
      <c r="B154" s="66" t="s">
        <v>5</v>
      </c>
      <c r="C154" s="51" t="str">
        <f t="shared" si="6"/>
        <v xml:space="preserve"> </v>
      </c>
      <c r="D154" s="51" t="str">
        <f t="shared" si="7"/>
        <v xml:space="preserve"> </v>
      </c>
      <c r="E154" s="51">
        <v>1.1574074074074073E-5</v>
      </c>
      <c r="F154" s="52" t="e">
        <f t="shared" si="8"/>
        <v>#N/A</v>
      </c>
      <c r="G154" t="str">
        <f>IF((ISERROR((VLOOKUP(B154,Calculation!C$2:C$1430,1,FALSE)))),"not entered","")</f>
        <v/>
      </c>
    </row>
    <row r="155" spans="2:7" x14ac:dyDescent="0.2">
      <c r="B155" s="66" t="s">
        <v>5</v>
      </c>
      <c r="C155" s="51" t="str">
        <f t="shared" si="6"/>
        <v xml:space="preserve"> </v>
      </c>
      <c r="D155" s="51" t="str">
        <f t="shared" si="7"/>
        <v xml:space="preserve"> </v>
      </c>
      <c r="E155" s="51">
        <v>1.1574074074074073E-5</v>
      </c>
      <c r="F155" s="52" t="e">
        <f t="shared" si="8"/>
        <v>#N/A</v>
      </c>
      <c r="G155" t="str">
        <f>IF((ISERROR((VLOOKUP(B155,Calculation!C$2:C$1430,1,FALSE)))),"not entered","")</f>
        <v/>
      </c>
    </row>
    <row r="156" spans="2:7" x14ac:dyDescent="0.2">
      <c r="B156" s="66" t="s">
        <v>5</v>
      </c>
      <c r="C156" s="51" t="str">
        <f t="shared" si="6"/>
        <v xml:space="preserve"> </v>
      </c>
      <c r="D156" s="51" t="str">
        <f t="shared" si="7"/>
        <v xml:space="preserve"> </v>
      </c>
      <c r="E156" s="51">
        <v>1.1574074074074073E-5</v>
      </c>
      <c r="F156" s="52" t="e">
        <f t="shared" si="8"/>
        <v>#N/A</v>
      </c>
      <c r="G156" t="str">
        <f>IF((ISERROR((VLOOKUP(B156,Calculation!C$2:C$1430,1,FALSE)))),"not entered","")</f>
        <v/>
      </c>
    </row>
    <row r="157" spans="2:7" x14ac:dyDescent="0.2">
      <c r="B157" s="66" t="s">
        <v>5</v>
      </c>
      <c r="C157" s="51" t="str">
        <f t="shared" si="6"/>
        <v xml:space="preserve"> </v>
      </c>
      <c r="D157" s="51" t="str">
        <f t="shared" si="7"/>
        <v xml:space="preserve"> </v>
      </c>
      <c r="E157" s="51">
        <v>1.1574074074074073E-5</v>
      </c>
      <c r="F157" s="52" t="e">
        <f t="shared" si="8"/>
        <v>#N/A</v>
      </c>
      <c r="G157" t="str">
        <f>IF((ISERROR((VLOOKUP(B157,Calculation!C$2:C$1430,1,FALSE)))),"not entered","")</f>
        <v/>
      </c>
    </row>
    <row r="158" spans="2:7" x14ac:dyDescent="0.2">
      <c r="B158" s="66" t="s">
        <v>5</v>
      </c>
      <c r="C158" s="51" t="str">
        <f t="shared" si="6"/>
        <v xml:space="preserve"> </v>
      </c>
      <c r="D158" s="51" t="str">
        <f t="shared" si="7"/>
        <v xml:space="preserve"> </v>
      </c>
      <c r="E158" s="51">
        <v>1.1574074074074073E-5</v>
      </c>
      <c r="F158" s="52" t="e">
        <f t="shared" si="8"/>
        <v>#N/A</v>
      </c>
      <c r="G158" t="str">
        <f>IF((ISERROR((VLOOKUP(B158,Calculation!C$2:C$1430,1,FALSE)))),"not entered","")</f>
        <v/>
      </c>
    </row>
    <row r="159" spans="2:7" x14ac:dyDescent="0.2">
      <c r="B159" s="66" t="s">
        <v>5</v>
      </c>
      <c r="C159" s="51" t="str">
        <f t="shared" si="6"/>
        <v xml:space="preserve"> </v>
      </c>
      <c r="D159" s="51" t="str">
        <f t="shared" si="7"/>
        <v xml:space="preserve"> </v>
      </c>
      <c r="E159" s="51">
        <v>1.1574074074074073E-5</v>
      </c>
      <c r="F159" s="52" t="e">
        <f t="shared" si="8"/>
        <v>#N/A</v>
      </c>
      <c r="G159" t="str">
        <f>IF((ISERROR((VLOOKUP(B159,Calculation!C$2:C$1430,1,FALSE)))),"not entered","")</f>
        <v/>
      </c>
    </row>
    <row r="160" spans="2:7" x14ac:dyDescent="0.2">
      <c r="B160" s="66" t="s">
        <v>5</v>
      </c>
      <c r="C160" s="51" t="str">
        <f t="shared" si="6"/>
        <v xml:space="preserve"> </v>
      </c>
      <c r="D160" s="51" t="str">
        <f t="shared" si="7"/>
        <v xml:space="preserve"> </v>
      </c>
      <c r="E160" s="51">
        <v>1.1574074074074073E-5</v>
      </c>
      <c r="F160" s="52" t="e">
        <f t="shared" si="8"/>
        <v>#N/A</v>
      </c>
      <c r="G160" t="str">
        <f>IF((ISERROR((VLOOKUP(B160,Calculation!C$2:C$1430,1,FALSE)))),"not entered","")</f>
        <v/>
      </c>
    </row>
    <row r="161" spans="2:7" x14ac:dyDescent="0.2">
      <c r="B161" s="66" t="s">
        <v>5</v>
      </c>
      <c r="C161" s="51" t="str">
        <f t="shared" si="6"/>
        <v xml:space="preserve"> </v>
      </c>
      <c r="D161" s="51" t="str">
        <f t="shared" si="7"/>
        <v xml:space="preserve"> </v>
      </c>
      <c r="E161" s="51">
        <v>1.1574074074074073E-5</v>
      </c>
      <c r="F161" s="52" t="e">
        <f t="shared" si="8"/>
        <v>#N/A</v>
      </c>
      <c r="G161" t="str">
        <f>IF((ISERROR((VLOOKUP(B161,Calculation!C$2:C$1430,1,FALSE)))),"not entered","")</f>
        <v/>
      </c>
    </row>
    <row r="162" spans="2:7" x14ac:dyDescent="0.2">
      <c r="B162" s="66" t="s">
        <v>5</v>
      </c>
      <c r="C162" s="51" t="str">
        <f t="shared" si="6"/>
        <v xml:space="preserve"> </v>
      </c>
      <c r="D162" s="51" t="str">
        <f t="shared" si="7"/>
        <v xml:space="preserve"> </v>
      </c>
      <c r="E162" s="51">
        <v>1.1574074074074073E-5</v>
      </c>
      <c r="F162" s="52" t="e">
        <f t="shared" si="8"/>
        <v>#N/A</v>
      </c>
      <c r="G162" t="str">
        <f>IF((ISERROR((VLOOKUP(B162,Calculation!C$2:C$1430,1,FALSE)))),"not entered","")</f>
        <v/>
      </c>
    </row>
    <row r="163" spans="2:7" x14ac:dyDescent="0.2">
      <c r="B163" s="66" t="s">
        <v>5</v>
      </c>
      <c r="C163" s="51" t="str">
        <f t="shared" si="6"/>
        <v xml:space="preserve"> </v>
      </c>
      <c r="D163" s="51" t="str">
        <f t="shared" si="7"/>
        <v xml:space="preserve"> </v>
      </c>
      <c r="E163" s="51">
        <v>1.1574074074074073E-5</v>
      </c>
      <c r="F163" s="52" t="e">
        <f t="shared" si="8"/>
        <v>#N/A</v>
      </c>
      <c r="G163" t="str">
        <f>IF((ISERROR((VLOOKUP(B163,Calculation!C$2:C$1430,1,FALSE)))),"not entered","")</f>
        <v/>
      </c>
    </row>
    <row r="164" spans="2:7" x14ac:dyDescent="0.2">
      <c r="B164" s="66" t="s">
        <v>5</v>
      </c>
      <c r="C164" s="51" t="str">
        <f t="shared" si="6"/>
        <v xml:space="preserve"> </v>
      </c>
      <c r="D164" s="51" t="str">
        <f t="shared" si="7"/>
        <v xml:space="preserve"> </v>
      </c>
      <c r="E164" s="51">
        <v>1.1574074074074073E-5</v>
      </c>
      <c r="F164" s="52" t="e">
        <f t="shared" si="8"/>
        <v>#N/A</v>
      </c>
      <c r="G164" t="str">
        <f>IF((ISERROR((VLOOKUP(B164,Calculation!C$2:C$1430,1,FALSE)))),"not entered","")</f>
        <v/>
      </c>
    </row>
    <row r="165" spans="2:7" x14ac:dyDescent="0.2">
      <c r="B165" s="66" t="s">
        <v>5</v>
      </c>
      <c r="C165" s="51" t="str">
        <f t="shared" si="6"/>
        <v xml:space="preserve"> </v>
      </c>
      <c r="D165" s="51" t="str">
        <f t="shared" si="7"/>
        <v xml:space="preserve"> </v>
      </c>
      <c r="E165" s="51">
        <v>1.1574074074074073E-5</v>
      </c>
      <c r="F165" s="52" t="e">
        <f t="shared" si="8"/>
        <v>#N/A</v>
      </c>
      <c r="G165" t="str">
        <f>IF((ISERROR((VLOOKUP(B165,Calculation!C$2:C$1430,1,FALSE)))),"not entered","")</f>
        <v/>
      </c>
    </row>
    <row r="166" spans="2:7" x14ac:dyDescent="0.2">
      <c r="B166" s="66" t="s">
        <v>5</v>
      </c>
      <c r="C166" s="51" t="str">
        <f t="shared" si="6"/>
        <v xml:space="preserve"> </v>
      </c>
      <c r="D166" s="51" t="str">
        <f t="shared" si="7"/>
        <v xml:space="preserve"> </v>
      </c>
      <c r="E166" s="51">
        <v>1.1574074074074073E-5</v>
      </c>
      <c r="F166" s="52" t="e">
        <f t="shared" si="8"/>
        <v>#N/A</v>
      </c>
      <c r="G166" t="str">
        <f>IF((ISERROR((VLOOKUP(B166,Calculation!C$2:C$1430,1,FALSE)))),"not entered","")</f>
        <v/>
      </c>
    </row>
    <row r="167" spans="2:7" x14ac:dyDescent="0.2">
      <c r="B167" s="66" t="s">
        <v>5</v>
      </c>
      <c r="C167" s="51" t="str">
        <f t="shared" si="6"/>
        <v xml:space="preserve"> </v>
      </c>
      <c r="D167" s="51" t="str">
        <f t="shared" si="7"/>
        <v xml:space="preserve"> </v>
      </c>
      <c r="E167" s="51">
        <v>1.1574074074074073E-5</v>
      </c>
      <c r="F167" s="52" t="e">
        <f t="shared" si="8"/>
        <v>#N/A</v>
      </c>
      <c r="G167" t="str">
        <f>IF((ISERROR((VLOOKUP(B167,Calculation!C$2:C$1430,1,FALSE)))),"not entered","")</f>
        <v/>
      </c>
    </row>
    <row r="168" spans="2:7" x14ac:dyDescent="0.2">
      <c r="B168" s="66" t="s">
        <v>5</v>
      </c>
      <c r="C168" s="51" t="str">
        <f t="shared" si="6"/>
        <v xml:space="preserve"> </v>
      </c>
      <c r="D168" s="51" t="str">
        <f t="shared" si="7"/>
        <v xml:space="preserve"> </v>
      </c>
      <c r="E168" s="51">
        <v>1.1574074074074073E-5</v>
      </c>
      <c r="F168" s="52" t="e">
        <f t="shared" si="8"/>
        <v>#N/A</v>
      </c>
      <c r="G168" t="str">
        <f>IF((ISERROR((VLOOKUP(B168,Calculation!C$2:C$1430,1,FALSE)))),"not entered","")</f>
        <v/>
      </c>
    </row>
    <row r="169" spans="2:7" x14ac:dyDescent="0.2">
      <c r="B169" s="66" t="s">
        <v>5</v>
      </c>
      <c r="C169" s="51" t="str">
        <f t="shared" si="6"/>
        <v xml:space="preserve"> </v>
      </c>
      <c r="D169" s="51" t="str">
        <f t="shared" si="7"/>
        <v xml:space="preserve"> </v>
      </c>
      <c r="E169" s="51">
        <v>1.1574074074074073E-5</v>
      </c>
      <c r="F169" s="52" t="e">
        <f t="shared" si="8"/>
        <v>#N/A</v>
      </c>
      <c r="G169" t="str">
        <f>IF((ISERROR((VLOOKUP(B169,Calculation!C$2:C$1430,1,FALSE)))),"not entered","")</f>
        <v/>
      </c>
    </row>
    <row r="170" spans="2:7" x14ac:dyDescent="0.2">
      <c r="B170" s="66" t="s">
        <v>5</v>
      </c>
      <c r="C170" s="51" t="str">
        <f t="shared" si="6"/>
        <v xml:space="preserve"> </v>
      </c>
      <c r="D170" s="51" t="str">
        <f t="shared" si="7"/>
        <v xml:space="preserve"> </v>
      </c>
      <c r="E170" s="51">
        <v>1.1574074074074073E-5</v>
      </c>
      <c r="F170" s="52" t="e">
        <f t="shared" si="8"/>
        <v>#N/A</v>
      </c>
      <c r="G170" t="str">
        <f>IF((ISERROR((VLOOKUP(B170,Calculation!C$2:C$1430,1,FALSE)))),"not entered","")</f>
        <v/>
      </c>
    </row>
    <row r="171" spans="2:7" x14ac:dyDescent="0.2">
      <c r="B171" s="66" t="s">
        <v>5</v>
      </c>
      <c r="C171" s="51" t="str">
        <f t="shared" si="6"/>
        <v xml:space="preserve"> </v>
      </c>
      <c r="D171" s="51" t="str">
        <f t="shared" si="7"/>
        <v xml:space="preserve"> </v>
      </c>
      <c r="E171" s="51">
        <v>1.1574074074074073E-5</v>
      </c>
      <c r="F171" s="52" t="e">
        <f t="shared" si="8"/>
        <v>#N/A</v>
      </c>
      <c r="G171" t="str">
        <f>IF((ISERROR((VLOOKUP(B171,Calculation!C$2:C$1430,1,FALSE)))),"not entered","")</f>
        <v/>
      </c>
    </row>
    <row r="172" spans="2:7" x14ac:dyDescent="0.2">
      <c r="B172" s="66" t="s">
        <v>5</v>
      </c>
      <c r="C172" s="51" t="str">
        <f t="shared" si="6"/>
        <v xml:space="preserve"> </v>
      </c>
      <c r="D172" s="51" t="str">
        <f t="shared" si="7"/>
        <v xml:space="preserve"> </v>
      </c>
      <c r="E172" s="51">
        <v>1.1574074074074073E-5</v>
      </c>
      <c r="F172" s="52" t="e">
        <f t="shared" si="8"/>
        <v>#N/A</v>
      </c>
      <c r="G172" t="str">
        <f>IF((ISERROR((VLOOKUP(B172,Calculation!C$2:C$1430,1,FALSE)))),"not entered","")</f>
        <v/>
      </c>
    </row>
    <row r="173" spans="2:7" x14ac:dyDescent="0.2">
      <c r="B173" s="66" t="s">
        <v>5</v>
      </c>
      <c r="C173" s="51" t="str">
        <f t="shared" si="6"/>
        <v xml:space="preserve"> </v>
      </c>
      <c r="D173" s="51" t="str">
        <f t="shared" si="7"/>
        <v xml:space="preserve"> </v>
      </c>
      <c r="E173" s="51">
        <v>1.1574074074074073E-5</v>
      </c>
      <c r="F173" s="52" t="e">
        <f t="shared" si="8"/>
        <v>#N/A</v>
      </c>
      <c r="G173" t="str">
        <f>IF((ISERROR((VLOOKUP(B173,Calculation!C$2:C$1430,1,FALSE)))),"not entered","")</f>
        <v/>
      </c>
    </row>
    <row r="174" spans="2:7" x14ac:dyDescent="0.2">
      <c r="B174" s="66" t="s">
        <v>5</v>
      </c>
      <c r="C174" s="51" t="str">
        <f t="shared" si="6"/>
        <v xml:space="preserve"> </v>
      </c>
      <c r="D174" s="51" t="str">
        <f t="shared" si="7"/>
        <v xml:space="preserve"> </v>
      </c>
      <c r="E174" s="51">
        <v>1.1574074074074073E-5</v>
      </c>
      <c r="F174" s="52" t="e">
        <f t="shared" si="8"/>
        <v>#N/A</v>
      </c>
      <c r="G174" t="str">
        <f>IF((ISERROR((VLOOKUP(B174,Calculation!C$2:C$1430,1,FALSE)))),"not entered","")</f>
        <v/>
      </c>
    </row>
    <row r="175" spans="2:7" x14ac:dyDescent="0.2">
      <c r="B175" s="66" t="s">
        <v>5</v>
      </c>
      <c r="C175" s="51" t="str">
        <f t="shared" si="6"/>
        <v xml:space="preserve"> </v>
      </c>
      <c r="D175" s="51" t="str">
        <f t="shared" si="7"/>
        <v xml:space="preserve"> </v>
      </c>
      <c r="E175" s="51">
        <v>1.1574074074074073E-5</v>
      </c>
      <c r="F175" s="52" t="e">
        <f t="shared" si="8"/>
        <v>#N/A</v>
      </c>
      <c r="G175" t="str">
        <f>IF((ISERROR((VLOOKUP(B175,Calculation!C$2:C$1430,1,FALSE)))),"not entered","")</f>
        <v/>
      </c>
    </row>
    <row r="176" spans="2:7" x14ac:dyDescent="0.2">
      <c r="B176" s="66" t="s">
        <v>5</v>
      </c>
      <c r="C176" s="51" t="str">
        <f t="shared" si="6"/>
        <v xml:space="preserve"> </v>
      </c>
      <c r="D176" s="51" t="str">
        <f t="shared" si="7"/>
        <v xml:space="preserve"> </v>
      </c>
      <c r="E176" s="51">
        <v>1.1574074074074073E-5</v>
      </c>
      <c r="F176" s="52" t="e">
        <f t="shared" si="8"/>
        <v>#N/A</v>
      </c>
      <c r="G176" t="str">
        <f>IF((ISERROR((VLOOKUP(B176,Calculation!C$2:C$1430,1,FALSE)))),"not entered","")</f>
        <v/>
      </c>
    </row>
    <row r="177" spans="2:7" x14ac:dyDescent="0.2">
      <c r="B177" s="66" t="s">
        <v>5</v>
      </c>
      <c r="C177" s="51" t="str">
        <f t="shared" si="6"/>
        <v xml:space="preserve"> </v>
      </c>
      <c r="D177" s="51" t="str">
        <f t="shared" si="7"/>
        <v xml:space="preserve"> </v>
      </c>
      <c r="E177" s="51">
        <v>1.1574074074074073E-5</v>
      </c>
      <c r="F177" s="52" t="e">
        <f t="shared" si="8"/>
        <v>#N/A</v>
      </c>
      <c r="G177" t="str">
        <f>IF((ISERROR((VLOOKUP(B177,Calculation!C$2:C$1430,1,FALSE)))),"not entered","")</f>
        <v/>
      </c>
    </row>
    <row r="178" spans="2:7" x14ac:dyDescent="0.2">
      <c r="B178" s="66" t="s">
        <v>5</v>
      </c>
      <c r="C178" s="51" t="str">
        <f t="shared" si="6"/>
        <v xml:space="preserve"> </v>
      </c>
      <c r="D178" s="51" t="str">
        <f t="shared" si="7"/>
        <v xml:space="preserve"> </v>
      </c>
      <c r="E178" s="51">
        <v>1.1574074074074073E-5</v>
      </c>
      <c r="F178" s="52" t="e">
        <f t="shared" si="8"/>
        <v>#N/A</v>
      </c>
      <c r="G178" t="str">
        <f>IF((ISERROR((VLOOKUP(B178,Calculation!C$2:C$1430,1,FALSE)))),"not entered","")</f>
        <v/>
      </c>
    </row>
    <row r="179" spans="2:7" x14ac:dyDescent="0.2">
      <c r="B179" s="66" t="s">
        <v>5</v>
      </c>
      <c r="C179" s="51" t="str">
        <f t="shared" si="6"/>
        <v xml:space="preserve"> </v>
      </c>
      <c r="D179" s="51" t="str">
        <f t="shared" si="7"/>
        <v xml:space="preserve"> </v>
      </c>
      <c r="E179" s="51">
        <v>1.1574074074074073E-5</v>
      </c>
      <c r="F179" s="52" t="e">
        <f t="shared" si="8"/>
        <v>#N/A</v>
      </c>
      <c r="G179" t="str">
        <f>IF((ISERROR((VLOOKUP(B179,Calculation!C$2:C$1430,1,FALSE)))),"not entered","")</f>
        <v/>
      </c>
    </row>
    <row r="180" spans="2:7" x14ac:dyDescent="0.2">
      <c r="B180" s="66" t="s">
        <v>5</v>
      </c>
      <c r="C180" s="51" t="str">
        <f t="shared" si="6"/>
        <v xml:space="preserve"> </v>
      </c>
      <c r="D180" s="51" t="str">
        <f t="shared" si="7"/>
        <v xml:space="preserve"> </v>
      </c>
      <c r="E180" s="51">
        <v>1.1574074074074073E-5</v>
      </c>
      <c r="F180" s="52" t="e">
        <f t="shared" si="8"/>
        <v>#N/A</v>
      </c>
      <c r="G180" t="str">
        <f>IF((ISERROR((VLOOKUP(B180,Calculation!C$2:C$1430,1,FALSE)))),"not entered","")</f>
        <v/>
      </c>
    </row>
    <row r="181" spans="2:7" x14ac:dyDescent="0.2">
      <c r="B181" s="66" t="s">
        <v>5</v>
      </c>
      <c r="C181" s="51" t="str">
        <f t="shared" si="6"/>
        <v xml:space="preserve"> </v>
      </c>
      <c r="D181" s="51" t="str">
        <f t="shared" si="7"/>
        <v xml:space="preserve"> </v>
      </c>
      <c r="E181" s="51">
        <v>1.1574074074074073E-5</v>
      </c>
      <c r="F181" s="52" t="e">
        <f t="shared" si="8"/>
        <v>#N/A</v>
      </c>
      <c r="G181" t="str">
        <f>IF((ISERROR((VLOOKUP(B181,Calculation!C$2:C$1430,1,FALSE)))),"not entered","")</f>
        <v/>
      </c>
    </row>
    <row r="182" spans="2:7" x14ac:dyDescent="0.2">
      <c r="B182" s="66" t="s">
        <v>5</v>
      </c>
      <c r="C182" s="51" t="str">
        <f t="shared" si="6"/>
        <v xml:space="preserve"> </v>
      </c>
      <c r="D182" s="51" t="str">
        <f t="shared" si="7"/>
        <v xml:space="preserve"> </v>
      </c>
      <c r="E182" s="51">
        <v>1.1574074074074073E-5</v>
      </c>
      <c r="F182" s="52" t="e">
        <f t="shared" si="8"/>
        <v>#N/A</v>
      </c>
      <c r="G182" t="str">
        <f>IF((ISERROR((VLOOKUP(B182,Calculation!C$2:C$1430,1,FALSE)))),"not entered","")</f>
        <v/>
      </c>
    </row>
    <row r="183" spans="2:7" x14ac:dyDescent="0.2">
      <c r="B183" s="66" t="s">
        <v>5</v>
      </c>
      <c r="C183" s="51" t="str">
        <f t="shared" si="6"/>
        <v xml:space="preserve"> </v>
      </c>
      <c r="D183" s="51" t="str">
        <f t="shared" si="7"/>
        <v xml:space="preserve"> </v>
      </c>
      <c r="E183" s="51">
        <v>1.1574074074074073E-5</v>
      </c>
      <c r="F183" s="52" t="e">
        <f t="shared" si="8"/>
        <v>#N/A</v>
      </c>
      <c r="G183" t="str">
        <f>IF((ISERROR((VLOOKUP(B183,Calculation!C$2:C$1430,1,FALSE)))),"not entered","")</f>
        <v/>
      </c>
    </row>
    <row r="184" spans="2:7" x14ac:dyDescent="0.2">
      <c r="B184" s="66" t="s">
        <v>5</v>
      </c>
      <c r="C184" s="51" t="str">
        <f t="shared" si="6"/>
        <v xml:space="preserve"> </v>
      </c>
      <c r="D184" s="51" t="str">
        <f t="shared" si="7"/>
        <v xml:space="preserve"> </v>
      </c>
      <c r="E184" s="51">
        <v>1.1574074074074073E-5</v>
      </c>
      <c r="F184" s="52" t="e">
        <f t="shared" si="8"/>
        <v>#N/A</v>
      </c>
      <c r="G184" t="str">
        <f>IF((ISERROR((VLOOKUP(B184,Calculation!C$2:C$1430,1,FALSE)))),"not entered","")</f>
        <v/>
      </c>
    </row>
    <row r="185" spans="2:7" x14ac:dyDescent="0.2">
      <c r="B185" s="66" t="s">
        <v>5</v>
      </c>
      <c r="C185" s="51" t="str">
        <f t="shared" si="6"/>
        <v xml:space="preserve"> </v>
      </c>
      <c r="D185" s="51" t="str">
        <f t="shared" si="7"/>
        <v xml:space="preserve"> </v>
      </c>
      <c r="E185" s="51">
        <v>1.1574074074074073E-5</v>
      </c>
      <c r="F185" s="52" t="e">
        <f t="shared" si="8"/>
        <v>#N/A</v>
      </c>
      <c r="G185" t="str">
        <f>IF((ISERROR((VLOOKUP(B185,Calculation!C$2:C$1430,1,FALSE)))),"not entered","")</f>
        <v/>
      </c>
    </row>
    <row r="186" spans="2:7" x14ac:dyDescent="0.2">
      <c r="B186" s="66" t="s">
        <v>5</v>
      </c>
      <c r="C186" s="51" t="str">
        <f t="shared" si="6"/>
        <v xml:space="preserve"> </v>
      </c>
      <c r="D186" s="51" t="str">
        <f t="shared" si="7"/>
        <v xml:space="preserve"> </v>
      </c>
      <c r="E186" s="51">
        <v>1.1574074074074073E-5</v>
      </c>
      <c r="F186" s="52" t="e">
        <f t="shared" si="8"/>
        <v>#N/A</v>
      </c>
      <c r="G186" t="str">
        <f>IF((ISERROR((VLOOKUP(B186,Calculation!C$2:C$1430,1,FALSE)))),"not entered","")</f>
        <v/>
      </c>
    </row>
    <row r="187" spans="2:7" x14ac:dyDescent="0.2">
      <c r="B187" s="66" t="s">
        <v>5</v>
      </c>
      <c r="C187" s="51" t="str">
        <f t="shared" si="6"/>
        <v xml:space="preserve"> </v>
      </c>
      <c r="D187" s="51" t="str">
        <f t="shared" si="7"/>
        <v xml:space="preserve"> </v>
      </c>
      <c r="E187" s="51">
        <v>1.1574074074074073E-5</v>
      </c>
      <c r="F187" s="52" t="e">
        <f t="shared" si="8"/>
        <v>#N/A</v>
      </c>
      <c r="G187" t="str">
        <f>IF((ISERROR((VLOOKUP(B187,Calculation!C$2:C$1430,1,FALSE)))),"not entered","")</f>
        <v/>
      </c>
    </row>
    <row r="188" spans="2:7" x14ac:dyDescent="0.2">
      <c r="B188" s="66" t="s">
        <v>5</v>
      </c>
      <c r="C188" s="51" t="str">
        <f t="shared" si="6"/>
        <v xml:space="preserve"> </v>
      </c>
      <c r="D188" s="51" t="str">
        <f t="shared" si="7"/>
        <v xml:space="preserve"> </v>
      </c>
      <c r="E188" s="51">
        <v>1.1574074074074073E-5</v>
      </c>
      <c r="F188" s="52" t="e">
        <f t="shared" si="8"/>
        <v>#N/A</v>
      </c>
      <c r="G188" t="str">
        <f>IF((ISERROR((VLOOKUP(B188,Calculation!C$2:C$1430,1,FALSE)))),"not entered","")</f>
        <v/>
      </c>
    </row>
    <row r="189" spans="2:7" x14ac:dyDescent="0.2">
      <c r="B189" s="66" t="s">
        <v>5</v>
      </c>
      <c r="C189" s="51" t="str">
        <f t="shared" si="6"/>
        <v xml:space="preserve"> </v>
      </c>
      <c r="D189" s="51" t="str">
        <f t="shared" si="7"/>
        <v xml:space="preserve"> </v>
      </c>
      <c r="E189" s="51">
        <v>1.1574074074074073E-5</v>
      </c>
      <c r="F189" s="52" t="e">
        <f t="shared" si="8"/>
        <v>#N/A</v>
      </c>
      <c r="G189" t="str">
        <f>IF((ISERROR((VLOOKUP(B189,Calculation!C$2:C$1430,1,FALSE)))),"not entered","")</f>
        <v/>
      </c>
    </row>
    <row r="190" spans="2:7" x14ac:dyDescent="0.2">
      <c r="B190" s="66" t="s">
        <v>5</v>
      </c>
      <c r="C190" s="51" t="str">
        <f t="shared" si="6"/>
        <v xml:space="preserve"> </v>
      </c>
      <c r="D190" s="51" t="str">
        <f t="shared" si="7"/>
        <v xml:space="preserve"> </v>
      </c>
      <c r="E190" s="51">
        <v>1.1574074074074073E-5</v>
      </c>
      <c r="F190" s="52" t="e">
        <f t="shared" si="8"/>
        <v>#N/A</v>
      </c>
      <c r="G190" t="str">
        <f>IF((ISERROR((VLOOKUP(B190,Calculation!C$2:C$1430,1,FALSE)))),"not entered","")</f>
        <v/>
      </c>
    </row>
    <row r="191" spans="2:7" x14ac:dyDescent="0.2">
      <c r="B191" s="66" t="s">
        <v>5</v>
      </c>
      <c r="C191" s="51" t="str">
        <f t="shared" si="6"/>
        <v xml:space="preserve"> </v>
      </c>
      <c r="D191" s="51" t="str">
        <f t="shared" si="7"/>
        <v xml:space="preserve"> </v>
      </c>
      <c r="E191" s="51">
        <v>1.1574074074074073E-5</v>
      </c>
      <c r="F191" s="52" t="e">
        <f t="shared" si="8"/>
        <v>#N/A</v>
      </c>
      <c r="G191" t="str">
        <f>IF((ISERROR((VLOOKUP(B191,Calculation!C$2:C$1430,1,FALSE)))),"not entered","")</f>
        <v/>
      </c>
    </row>
    <row r="192" spans="2:7" x14ac:dyDescent="0.2">
      <c r="B192" s="66" t="s">
        <v>5</v>
      </c>
      <c r="C192" s="51" t="str">
        <f t="shared" si="6"/>
        <v xml:space="preserve"> </v>
      </c>
      <c r="D192" s="51" t="str">
        <f t="shared" si="7"/>
        <v xml:space="preserve"> </v>
      </c>
      <c r="E192" s="51">
        <v>1.1574074074074073E-5</v>
      </c>
      <c r="F192" s="52" t="e">
        <f t="shared" si="8"/>
        <v>#N/A</v>
      </c>
      <c r="G192" t="str">
        <f>IF((ISERROR((VLOOKUP(B192,Calculation!C$2:C$1430,1,FALSE)))),"not entered","")</f>
        <v/>
      </c>
    </row>
    <row r="193" spans="2:7" x14ac:dyDescent="0.2">
      <c r="B193" s="66" t="s">
        <v>5</v>
      </c>
      <c r="C193" s="51" t="str">
        <f t="shared" si="6"/>
        <v xml:space="preserve"> </v>
      </c>
      <c r="D193" s="51" t="str">
        <f t="shared" si="7"/>
        <v xml:space="preserve"> </v>
      </c>
      <c r="E193" s="51">
        <v>1.1574074074074073E-5</v>
      </c>
      <c r="F193" s="52" t="e">
        <f t="shared" si="8"/>
        <v>#N/A</v>
      </c>
      <c r="G193" t="str">
        <f>IF((ISERROR((VLOOKUP(B193,Calculation!C$2:C$1430,1,FALSE)))),"not entered","")</f>
        <v/>
      </c>
    </row>
    <row r="194" spans="2:7" x14ac:dyDescent="0.2">
      <c r="B194" s="66" t="s">
        <v>5</v>
      </c>
      <c r="C194" s="51" t="str">
        <f t="shared" si="6"/>
        <v xml:space="preserve"> </v>
      </c>
      <c r="D194" s="51" t="str">
        <f t="shared" si="7"/>
        <v xml:space="preserve"> </v>
      </c>
      <c r="E194" s="51">
        <v>1.1574074074074073E-5</v>
      </c>
      <c r="F194" s="52" t="e">
        <f t="shared" si="8"/>
        <v>#N/A</v>
      </c>
      <c r="G194" t="str">
        <f>IF((ISERROR((VLOOKUP(B194,Calculation!C$2:C$1430,1,FALSE)))),"not entered","")</f>
        <v/>
      </c>
    </row>
    <row r="195" spans="2:7" x14ac:dyDescent="0.2">
      <c r="B195" s="66" t="s">
        <v>5</v>
      </c>
      <c r="C195" s="51" t="str">
        <f t="shared" si="6"/>
        <v xml:space="preserve"> </v>
      </c>
      <c r="D195" s="51" t="str">
        <f t="shared" si="7"/>
        <v xml:space="preserve"> </v>
      </c>
      <c r="E195" s="51">
        <v>1.1574074074074073E-5</v>
      </c>
      <c r="F195" s="52" t="e">
        <f t="shared" si="8"/>
        <v>#N/A</v>
      </c>
      <c r="G195" t="str">
        <f>IF((ISERROR((VLOOKUP(B195,Calculation!C$2:C$1430,1,FALSE)))),"not entered","")</f>
        <v/>
      </c>
    </row>
    <row r="196" spans="2:7" x14ac:dyDescent="0.2">
      <c r="B196" s="66" t="s">
        <v>5</v>
      </c>
      <c r="C196" s="51" t="str">
        <f t="shared" si="6"/>
        <v xml:space="preserve"> </v>
      </c>
      <c r="D196" s="51" t="str">
        <f t="shared" si="7"/>
        <v xml:space="preserve"> </v>
      </c>
      <c r="E196" s="51">
        <v>1.1574074074074073E-5</v>
      </c>
      <c r="F196" s="52" t="e">
        <f t="shared" si="8"/>
        <v>#N/A</v>
      </c>
      <c r="G196" t="str">
        <f>IF((ISERROR((VLOOKUP(B196,Calculation!C$2:C$1430,1,FALSE)))),"not entered","")</f>
        <v/>
      </c>
    </row>
    <row r="197" spans="2:7" x14ac:dyDescent="0.2">
      <c r="B197" s="66" t="s">
        <v>5</v>
      </c>
      <c r="C197" s="51" t="str">
        <f t="shared" si="6"/>
        <v xml:space="preserve"> </v>
      </c>
      <c r="D197" s="51" t="str">
        <f t="shared" si="7"/>
        <v xml:space="preserve"> </v>
      </c>
      <c r="E197" s="51">
        <v>1.1574074074074073E-5</v>
      </c>
      <c r="F197" s="52" t="e">
        <f t="shared" si="8"/>
        <v>#N/A</v>
      </c>
      <c r="G197" t="str">
        <f>IF((ISERROR((VLOOKUP(B197,Calculation!C$2:C$1430,1,FALSE)))),"not entered","")</f>
        <v/>
      </c>
    </row>
    <row r="198" spans="2:7" x14ac:dyDescent="0.2">
      <c r="B198" s="66" t="s">
        <v>5</v>
      </c>
      <c r="C198" s="51" t="str">
        <f t="shared" ref="C198:C261" si="9">VLOOKUP(B198,name,3,FALSE)</f>
        <v xml:space="preserve"> </v>
      </c>
      <c r="D198" s="51" t="str">
        <f t="shared" ref="D198:D261" si="10">VLOOKUP(B198,name,2,FALSE)</f>
        <v xml:space="preserve"> </v>
      </c>
      <c r="E198" s="51">
        <v>1.1574074074074073E-5</v>
      </c>
      <c r="F198" s="52" t="e">
        <f t="shared" ref="F198:F261" si="11">(VLOOKUP(C198,C$4:E$5,3,FALSE))/(E198/10000)</f>
        <v>#N/A</v>
      </c>
      <c r="G198" t="str">
        <f>IF((ISERROR((VLOOKUP(B198,Calculation!C$2:C$1430,1,FALSE)))),"not entered","")</f>
        <v/>
      </c>
    </row>
    <row r="199" spans="2:7" x14ac:dyDescent="0.2">
      <c r="B199" s="66" t="s">
        <v>5</v>
      </c>
      <c r="C199" s="51" t="str">
        <f t="shared" si="9"/>
        <v xml:space="preserve"> </v>
      </c>
      <c r="D199" s="51" t="str">
        <f t="shared" si="10"/>
        <v xml:space="preserve"> </v>
      </c>
      <c r="E199" s="51">
        <v>1.1574074074074073E-5</v>
      </c>
      <c r="F199" s="52" t="e">
        <f t="shared" si="11"/>
        <v>#N/A</v>
      </c>
      <c r="G199" t="str">
        <f>IF((ISERROR((VLOOKUP(B199,Calculation!C$2:C$1430,1,FALSE)))),"not entered","")</f>
        <v/>
      </c>
    </row>
    <row r="200" spans="2:7" x14ac:dyDescent="0.2">
      <c r="B200" s="66" t="s">
        <v>5</v>
      </c>
      <c r="C200" s="51" t="str">
        <f t="shared" si="9"/>
        <v xml:space="preserve"> </v>
      </c>
      <c r="D200" s="51" t="str">
        <f t="shared" si="10"/>
        <v xml:space="preserve"> </v>
      </c>
      <c r="E200" s="51">
        <v>1.1574074074074073E-5</v>
      </c>
      <c r="F200" s="52" t="e">
        <f t="shared" si="11"/>
        <v>#N/A</v>
      </c>
      <c r="G200" t="str">
        <f>IF((ISERROR((VLOOKUP(B200,Calculation!C$2:C$1430,1,FALSE)))),"not entered","")</f>
        <v/>
      </c>
    </row>
    <row r="201" spans="2:7" x14ac:dyDescent="0.2">
      <c r="B201" s="66" t="s">
        <v>5</v>
      </c>
      <c r="C201" s="51" t="str">
        <f t="shared" si="9"/>
        <v xml:space="preserve"> </v>
      </c>
      <c r="D201" s="51" t="str">
        <f t="shared" si="10"/>
        <v xml:space="preserve"> </v>
      </c>
      <c r="E201" s="51">
        <v>1.1574074074074073E-5</v>
      </c>
      <c r="F201" s="52" t="e">
        <f t="shared" si="11"/>
        <v>#N/A</v>
      </c>
      <c r="G201" t="str">
        <f>IF((ISERROR((VLOOKUP(B201,Calculation!C$2:C$1430,1,FALSE)))),"not entered","")</f>
        <v/>
      </c>
    </row>
    <row r="202" spans="2:7" x14ac:dyDescent="0.2">
      <c r="B202" s="66" t="s">
        <v>5</v>
      </c>
      <c r="C202" s="51" t="str">
        <f t="shared" si="9"/>
        <v xml:space="preserve"> </v>
      </c>
      <c r="D202" s="51" t="str">
        <f t="shared" si="10"/>
        <v xml:space="preserve"> </v>
      </c>
      <c r="E202" s="51">
        <v>1.1574074074074073E-5</v>
      </c>
      <c r="F202" s="52" t="e">
        <f t="shared" si="11"/>
        <v>#N/A</v>
      </c>
      <c r="G202" t="str">
        <f>IF((ISERROR((VLOOKUP(B202,Calculation!C$2:C$1430,1,FALSE)))),"not entered","")</f>
        <v/>
      </c>
    </row>
    <row r="203" spans="2:7" x14ac:dyDescent="0.2">
      <c r="B203" s="66" t="s">
        <v>5</v>
      </c>
      <c r="C203" s="51" t="str">
        <f t="shared" si="9"/>
        <v xml:space="preserve"> </v>
      </c>
      <c r="D203" s="51" t="str">
        <f t="shared" si="10"/>
        <v xml:space="preserve"> </v>
      </c>
      <c r="E203" s="51">
        <v>1.1574074074074073E-5</v>
      </c>
      <c r="F203" s="52" t="e">
        <f t="shared" si="11"/>
        <v>#N/A</v>
      </c>
      <c r="G203" t="str">
        <f>IF((ISERROR((VLOOKUP(B203,Calculation!C$2:C$1430,1,FALSE)))),"not entered","")</f>
        <v/>
      </c>
    </row>
    <row r="204" spans="2:7" x14ac:dyDescent="0.2">
      <c r="B204" s="66" t="s">
        <v>5</v>
      </c>
      <c r="C204" s="51" t="str">
        <f t="shared" si="9"/>
        <v xml:space="preserve"> </v>
      </c>
      <c r="D204" s="51" t="str">
        <f t="shared" si="10"/>
        <v xml:space="preserve"> </v>
      </c>
      <c r="E204" s="51">
        <v>1.1574074074074073E-5</v>
      </c>
      <c r="F204" s="52" t="e">
        <f t="shared" si="11"/>
        <v>#N/A</v>
      </c>
      <c r="G204" t="str">
        <f>IF((ISERROR((VLOOKUP(B204,Calculation!C$2:C$1430,1,FALSE)))),"not entered","")</f>
        <v/>
      </c>
    </row>
    <row r="205" spans="2:7" x14ac:dyDescent="0.2">
      <c r="B205" s="66" t="s">
        <v>5</v>
      </c>
      <c r="C205" s="51" t="str">
        <f t="shared" si="9"/>
        <v xml:space="preserve"> </v>
      </c>
      <c r="D205" s="51" t="str">
        <f t="shared" si="10"/>
        <v xml:space="preserve"> </v>
      </c>
      <c r="E205" s="51">
        <v>1.1574074074074073E-5</v>
      </c>
      <c r="F205" s="52" t="e">
        <f t="shared" si="11"/>
        <v>#N/A</v>
      </c>
      <c r="G205" t="str">
        <f>IF((ISERROR((VLOOKUP(B205,Calculation!C$2:C$1430,1,FALSE)))),"not entered","")</f>
        <v/>
      </c>
    </row>
    <row r="206" spans="2:7" x14ac:dyDescent="0.2">
      <c r="B206" s="66" t="s">
        <v>5</v>
      </c>
      <c r="C206" s="51" t="str">
        <f t="shared" si="9"/>
        <v xml:space="preserve"> </v>
      </c>
      <c r="D206" s="51" t="str">
        <f t="shared" si="10"/>
        <v xml:space="preserve"> </v>
      </c>
      <c r="E206" s="51">
        <v>1.1574074074074073E-5</v>
      </c>
      <c r="F206" s="52" t="e">
        <f t="shared" si="11"/>
        <v>#N/A</v>
      </c>
      <c r="G206" t="str">
        <f>IF((ISERROR((VLOOKUP(B206,Calculation!C$2:C$1430,1,FALSE)))),"not entered","")</f>
        <v/>
      </c>
    </row>
    <row r="207" spans="2:7" x14ac:dyDescent="0.2">
      <c r="B207" s="66" t="s">
        <v>5</v>
      </c>
      <c r="C207" s="51" t="str">
        <f t="shared" si="9"/>
        <v xml:space="preserve"> </v>
      </c>
      <c r="D207" s="51" t="str">
        <f t="shared" si="10"/>
        <v xml:space="preserve"> </v>
      </c>
      <c r="E207" s="51">
        <v>1.1574074074074073E-5</v>
      </c>
      <c r="F207" s="52" t="e">
        <f t="shared" si="11"/>
        <v>#N/A</v>
      </c>
      <c r="G207" t="str">
        <f>IF((ISERROR((VLOOKUP(B207,Calculation!C$2:C$1430,1,FALSE)))),"not entered","")</f>
        <v/>
      </c>
    </row>
    <row r="208" spans="2:7" x14ac:dyDescent="0.2">
      <c r="B208" s="66" t="s">
        <v>5</v>
      </c>
      <c r="C208" s="51" t="str">
        <f t="shared" si="9"/>
        <v xml:space="preserve"> </v>
      </c>
      <c r="D208" s="51" t="str">
        <f t="shared" si="10"/>
        <v xml:space="preserve"> </v>
      </c>
      <c r="E208" s="51">
        <v>1.1574074074074073E-5</v>
      </c>
      <c r="F208" s="52" t="e">
        <f t="shared" si="11"/>
        <v>#N/A</v>
      </c>
      <c r="G208" t="str">
        <f>IF((ISERROR((VLOOKUP(B208,Calculation!C$2:C$1430,1,FALSE)))),"not entered","")</f>
        <v/>
      </c>
    </row>
    <row r="209" spans="2:7" x14ac:dyDescent="0.2">
      <c r="B209" s="66" t="s">
        <v>5</v>
      </c>
      <c r="C209" s="51" t="str">
        <f t="shared" si="9"/>
        <v xml:space="preserve"> </v>
      </c>
      <c r="D209" s="51" t="str">
        <f t="shared" si="10"/>
        <v xml:space="preserve"> </v>
      </c>
      <c r="E209" s="51">
        <v>1.1574074074074073E-5</v>
      </c>
      <c r="F209" s="52" t="e">
        <f t="shared" si="11"/>
        <v>#N/A</v>
      </c>
      <c r="G209" t="str">
        <f>IF((ISERROR((VLOOKUP(B209,Calculation!C$2:C$1430,1,FALSE)))),"not entered","")</f>
        <v/>
      </c>
    </row>
    <row r="210" spans="2:7" x14ac:dyDescent="0.2">
      <c r="B210" s="66" t="s">
        <v>5</v>
      </c>
      <c r="C210" s="51" t="str">
        <f t="shared" si="9"/>
        <v xml:space="preserve"> </v>
      </c>
      <c r="D210" s="51" t="str">
        <f t="shared" si="10"/>
        <v xml:space="preserve"> </v>
      </c>
      <c r="E210" s="51">
        <v>1.1574074074074073E-5</v>
      </c>
      <c r="F210" s="52" t="e">
        <f t="shared" si="11"/>
        <v>#N/A</v>
      </c>
      <c r="G210" t="str">
        <f>IF((ISERROR((VLOOKUP(B210,Calculation!C$2:C$1430,1,FALSE)))),"not entered","")</f>
        <v/>
      </c>
    </row>
    <row r="211" spans="2:7" x14ac:dyDescent="0.2">
      <c r="B211" s="66" t="s">
        <v>5</v>
      </c>
      <c r="C211" s="51" t="str">
        <f t="shared" si="9"/>
        <v xml:space="preserve"> </v>
      </c>
      <c r="D211" s="51" t="str">
        <f t="shared" si="10"/>
        <v xml:space="preserve"> </v>
      </c>
      <c r="E211" s="51">
        <v>1.1574074074074073E-5</v>
      </c>
      <c r="F211" s="52" t="e">
        <f t="shared" si="11"/>
        <v>#N/A</v>
      </c>
      <c r="G211" t="str">
        <f>IF((ISERROR((VLOOKUP(B211,Calculation!C$2:C$1430,1,FALSE)))),"not entered","")</f>
        <v/>
      </c>
    </row>
    <row r="212" spans="2:7" x14ac:dyDescent="0.2">
      <c r="B212" s="66" t="s">
        <v>5</v>
      </c>
      <c r="C212" s="51" t="str">
        <f t="shared" si="9"/>
        <v xml:space="preserve"> </v>
      </c>
      <c r="D212" s="51" t="str">
        <f t="shared" si="10"/>
        <v xml:space="preserve"> </v>
      </c>
      <c r="E212" s="51">
        <v>1.1574074074074073E-5</v>
      </c>
      <c r="F212" s="52" t="e">
        <f t="shared" si="11"/>
        <v>#N/A</v>
      </c>
      <c r="G212" t="str">
        <f>IF((ISERROR((VLOOKUP(B212,Calculation!C$2:C$1430,1,FALSE)))),"not entered","")</f>
        <v/>
      </c>
    </row>
    <row r="213" spans="2:7" x14ac:dyDescent="0.2">
      <c r="B213" s="66" t="s">
        <v>5</v>
      </c>
      <c r="C213" s="51" t="str">
        <f t="shared" si="9"/>
        <v xml:space="preserve"> </v>
      </c>
      <c r="D213" s="51" t="str">
        <f t="shared" si="10"/>
        <v xml:space="preserve"> </v>
      </c>
      <c r="E213" s="51">
        <v>1.1574074074074073E-5</v>
      </c>
      <c r="F213" s="52" t="e">
        <f t="shared" si="11"/>
        <v>#N/A</v>
      </c>
      <c r="G213" t="str">
        <f>IF((ISERROR((VLOOKUP(B213,Calculation!C$2:C$1430,1,FALSE)))),"not entered","")</f>
        <v/>
      </c>
    </row>
    <row r="214" spans="2:7" x14ac:dyDescent="0.2">
      <c r="B214" s="66" t="s">
        <v>5</v>
      </c>
      <c r="C214" s="51" t="str">
        <f t="shared" si="9"/>
        <v xml:space="preserve"> </v>
      </c>
      <c r="D214" s="51" t="str">
        <f t="shared" si="10"/>
        <v xml:space="preserve"> </v>
      </c>
      <c r="E214" s="51">
        <v>1.1574074074074073E-5</v>
      </c>
      <c r="F214" s="52" t="e">
        <f t="shared" si="11"/>
        <v>#N/A</v>
      </c>
      <c r="G214" t="str">
        <f>IF((ISERROR((VLOOKUP(B214,Calculation!C$2:C$1430,1,FALSE)))),"not entered","")</f>
        <v/>
      </c>
    </row>
    <row r="215" spans="2:7" x14ac:dyDescent="0.2">
      <c r="B215" s="66" t="s">
        <v>5</v>
      </c>
      <c r="C215" s="51" t="str">
        <f t="shared" si="9"/>
        <v xml:space="preserve"> </v>
      </c>
      <c r="D215" s="51" t="str">
        <f t="shared" si="10"/>
        <v xml:space="preserve"> </v>
      </c>
      <c r="E215" s="51">
        <v>1.1574074074074073E-5</v>
      </c>
      <c r="F215" s="52" t="e">
        <f t="shared" si="11"/>
        <v>#N/A</v>
      </c>
      <c r="G215" t="str">
        <f>IF((ISERROR((VLOOKUP(B215,Calculation!C$2:C$1430,1,FALSE)))),"not entered","")</f>
        <v/>
      </c>
    </row>
    <row r="216" spans="2:7" x14ac:dyDescent="0.2">
      <c r="B216" s="66" t="s">
        <v>5</v>
      </c>
      <c r="C216" s="51" t="str">
        <f t="shared" si="9"/>
        <v xml:space="preserve"> </v>
      </c>
      <c r="D216" s="51" t="str">
        <f t="shared" si="10"/>
        <v xml:space="preserve"> </v>
      </c>
      <c r="E216" s="51">
        <v>1.1574074074074073E-5</v>
      </c>
      <c r="F216" s="52" t="e">
        <f t="shared" si="11"/>
        <v>#N/A</v>
      </c>
      <c r="G216" t="str">
        <f>IF((ISERROR((VLOOKUP(B216,Calculation!C$2:C$1430,1,FALSE)))),"not entered","")</f>
        <v/>
      </c>
    </row>
    <row r="217" spans="2:7" x14ac:dyDescent="0.2">
      <c r="B217" s="66" t="s">
        <v>5</v>
      </c>
      <c r="C217" s="51" t="str">
        <f t="shared" si="9"/>
        <v xml:space="preserve"> </v>
      </c>
      <c r="D217" s="51" t="str">
        <f t="shared" si="10"/>
        <v xml:space="preserve"> </v>
      </c>
      <c r="E217" s="51">
        <v>1.1574074074074073E-5</v>
      </c>
      <c r="F217" s="52" t="e">
        <f t="shared" si="11"/>
        <v>#N/A</v>
      </c>
      <c r="G217" t="str">
        <f>IF((ISERROR((VLOOKUP(B217,Calculation!C$2:C$1430,1,FALSE)))),"not entered","")</f>
        <v/>
      </c>
    </row>
    <row r="218" spans="2:7" x14ac:dyDescent="0.2">
      <c r="B218" s="66" t="s">
        <v>5</v>
      </c>
      <c r="C218" s="51" t="str">
        <f t="shared" si="9"/>
        <v xml:space="preserve"> </v>
      </c>
      <c r="D218" s="51" t="str">
        <f t="shared" si="10"/>
        <v xml:space="preserve"> </v>
      </c>
      <c r="E218" s="51">
        <v>1.1574074074074073E-5</v>
      </c>
      <c r="F218" s="52" t="e">
        <f t="shared" si="11"/>
        <v>#N/A</v>
      </c>
      <c r="G218" t="str">
        <f>IF((ISERROR((VLOOKUP(B218,Calculation!C$2:C$1430,1,FALSE)))),"not entered","")</f>
        <v/>
      </c>
    </row>
    <row r="219" spans="2:7" x14ac:dyDescent="0.2">
      <c r="B219" s="66" t="s">
        <v>5</v>
      </c>
      <c r="C219" s="51" t="str">
        <f t="shared" si="9"/>
        <v xml:space="preserve"> </v>
      </c>
      <c r="D219" s="51" t="str">
        <f t="shared" si="10"/>
        <v xml:space="preserve"> </v>
      </c>
      <c r="E219" s="51">
        <v>1.1574074074074073E-5</v>
      </c>
      <c r="F219" s="52" t="e">
        <f t="shared" si="11"/>
        <v>#N/A</v>
      </c>
      <c r="G219" t="str">
        <f>IF((ISERROR((VLOOKUP(B219,Calculation!C$2:C$1430,1,FALSE)))),"not entered","")</f>
        <v/>
      </c>
    </row>
    <row r="220" spans="2:7" x14ac:dyDescent="0.2">
      <c r="B220" s="66" t="s">
        <v>5</v>
      </c>
      <c r="C220" s="51" t="str">
        <f t="shared" si="9"/>
        <v xml:space="preserve"> </v>
      </c>
      <c r="D220" s="51" t="str">
        <f t="shared" si="10"/>
        <v xml:space="preserve"> </v>
      </c>
      <c r="E220" s="51">
        <v>1.1574074074074073E-5</v>
      </c>
      <c r="F220" s="52" t="e">
        <f t="shared" si="11"/>
        <v>#N/A</v>
      </c>
      <c r="G220" t="str">
        <f>IF((ISERROR((VLOOKUP(B220,Calculation!C$2:C$1430,1,FALSE)))),"not entered","")</f>
        <v/>
      </c>
    </row>
    <row r="221" spans="2:7" x14ac:dyDescent="0.2">
      <c r="B221" s="66" t="s">
        <v>5</v>
      </c>
      <c r="C221" s="51" t="str">
        <f t="shared" si="9"/>
        <v xml:space="preserve"> </v>
      </c>
      <c r="D221" s="51" t="str">
        <f t="shared" si="10"/>
        <v xml:space="preserve"> </v>
      </c>
      <c r="E221" s="51">
        <v>1.1574074074074073E-5</v>
      </c>
      <c r="F221" s="52" t="e">
        <f t="shared" si="11"/>
        <v>#N/A</v>
      </c>
      <c r="G221" t="str">
        <f>IF((ISERROR((VLOOKUP(B221,Calculation!C$2:C$1430,1,FALSE)))),"not entered","")</f>
        <v/>
      </c>
    </row>
    <row r="222" spans="2:7" x14ac:dyDescent="0.2">
      <c r="B222" s="66" t="s">
        <v>5</v>
      </c>
      <c r="C222" s="51" t="str">
        <f t="shared" si="9"/>
        <v xml:space="preserve"> </v>
      </c>
      <c r="D222" s="51" t="str">
        <f t="shared" si="10"/>
        <v xml:space="preserve"> </v>
      </c>
      <c r="E222" s="51">
        <v>1.1574074074074073E-5</v>
      </c>
      <c r="F222" s="52" t="e">
        <f t="shared" si="11"/>
        <v>#N/A</v>
      </c>
      <c r="G222" t="str">
        <f>IF((ISERROR((VLOOKUP(B222,Calculation!C$2:C$1430,1,FALSE)))),"not entered","")</f>
        <v/>
      </c>
    </row>
    <row r="223" spans="2:7" x14ac:dyDescent="0.2">
      <c r="B223" s="66" t="s">
        <v>5</v>
      </c>
      <c r="C223" s="51" t="str">
        <f t="shared" si="9"/>
        <v xml:space="preserve"> </v>
      </c>
      <c r="D223" s="51" t="str">
        <f t="shared" si="10"/>
        <v xml:space="preserve"> </v>
      </c>
      <c r="E223" s="51">
        <v>1.1574074074074073E-5</v>
      </c>
      <c r="F223" s="52" t="e">
        <f t="shared" si="11"/>
        <v>#N/A</v>
      </c>
      <c r="G223" t="str">
        <f>IF((ISERROR((VLOOKUP(B223,Calculation!C$2:C$1430,1,FALSE)))),"not entered","")</f>
        <v/>
      </c>
    </row>
    <row r="224" spans="2:7" x14ac:dyDescent="0.2">
      <c r="B224" s="66" t="s">
        <v>5</v>
      </c>
      <c r="C224" s="51" t="str">
        <f t="shared" si="9"/>
        <v xml:space="preserve"> </v>
      </c>
      <c r="D224" s="51" t="str">
        <f t="shared" si="10"/>
        <v xml:space="preserve"> </v>
      </c>
      <c r="E224" s="51">
        <v>1.1574074074074073E-5</v>
      </c>
      <c r="F224" s="52" t="e">
        <f t="shared" si="11"/>
        <v>#N/A</v>
      </c>
      <c r="G224" t="str">
        <f>IF((ISERROR((VLOOKUP(B224,Calculation!C$2:C$1430,1,FALSE)))),"not entered","")</f>
        <v/>
      </c>
    </row>
    <row r="225" spans="2:7" x14ac:dyDescent="0.2">
      <c r="B225" s="66" t="s">
        <v>5</v>
      </c>
      <c r="C225" s="51" t="str">
        <f t="shared" si="9"/>
        <v xml:space="preserve"> </v>
      </c>
      <c r="D225" s="51" t="str">
        <f t="shared" si="10"/>
        <v xml:space="preserve"> </v>
      </c>
      <c r="E225" s="51">
        <v>1.1574074074074073E-5</v>
      </c>
      <c r="F225" s="52" t="e">
        <f t="shared" si="11"/>
        <v>#N/A</v>
      </c>
      <c r="G225" t="str">
        <f>IF((ISERROR((VLOOKUP(B225,Calculation!C$2:C$1430,1,FALSE)))),"not entered","")</f>
        <v/>
      </c>
    </row>
    <row r="226" spans="2:7" x14ac:dyDescent="0.2">
      <c r="B226" s="66" t="s">
        <v>5</v>
      </c>
      <c r="C226" s="51" t="str">
        <f t="shared" si="9"/>
        <v xml:space="preserve"> </v>
      </c>
      <c r="D226" s="51" t="str">
        <f t="shared" si="10"/>
        <v xml:space="preserve"> </v>
      </c>
      <c r="E226" s="51">
        <v>1.1574074074074073E-5</v>
      </c>
      <c r="F226" s="52" t="e">
        <f t="shared" si="11"/>
        <v>#N/A</v>
      </c>
      <c r="G226" t="str">
        <f>IF((ISERROR((VLOOKUP(B226,Calculation!C$2:C$1430,1,FALSE)))),"not entered","")</f>
        <v/>
      </c>
    </row>
    <row r="227" spans="2:7" x14ac:dyDescent="0.2">
      <c r="B227" s="66" t="s">
        <v>5</v>
      </c>
      <c r="C227" s="51" t="str">
        <f t="shared" si="9"/>
        <v xml:space="preserve"> </v>
      </c>
      <c r="D227" s="51" t="str">
        <f t="shared" si="10"/>
        <v xml:space="preserve"> </v>
      </c>
      <c r="E227" s="51">
        <v>1.1574074074074073E-5</v>
      </c>
      <c r="F227" s="52" t="e">
        <f t="shared" si="11"/>
        <v>#N/A</v>
      </c>
      <c r="G227" t="str">
        <f>IF((ISERROR((VLOOKUP(B227,Calculation!C$2:C$1430,1,FALSE)))),"not entered","")</f>
        <v/>
      </c>
    </row>
    <row r="228" spans="2:7" x14ac:dyDescent="0.2">
      <c r="B228" s="66" t="s">
        <v>5</v>
      </c>
      <c r="C228" s="51" t="str">
        <f t="shared" si="9"/>
        <v xml:space="preserve"> </v>
      </c>
      <c r="D228" s="51" t="str">
        <f t="shared" si="10"/>
        <v xml:space="preserve"> </v>
      </c>
      <c r="E228" s="51">
        <v>1.1574074074074073E-5</v>
      </c>
      <c r="F228" s="52" t="e">
        <f t="shared" si="11"/>
        <v>#N/A</v>
      </c>
      <c r="G228" t="str">
        <f>IF((ISERROR((VLOOKUP(B228,Calculation!C$2:C$1430,1,FALSE)))),"not entered","")</f>
        <v/>
      </c>
    </row>
    <row r="229" spans="2:7" x14ac:dyDescent="0.2">
      <c r="B229" s="66" t="s">
        <v>5</v>
      </c>
      <c r="C229" s="51" t="str">
        <f t="shared" si="9"/>
        <v xml:space="preserve"> </v>
      </c>
      <c r="D229" s="51" t="str">
        <f t="shared" si="10"/>
        <v xml:space="preserve"> </v>
      </c>
      <c r="E229" s="51">
        <v>1.1574074074074073E-5</v>
      </c>
      <c r="F229" s="52" t="e">
        <f t="shared" si="11"/>
        <v>#N/A</v>
      </c>
      <c r="G229" t="str">
        <f>IF((ISERROR((VLOOKUP(B229,Calculation!C$2:C$1430,1,FALSE)))),"not entered","")</f>
        <v/>
      </c>
    </row>
    <row r="230" spans="2:7" x14ac:dyDescent="0.2">
      <c r="B230" s="66" t="s">
        <v>5</v>
      </c>
      <c r="C230" s="51" t="str">
        <f t="shared" si="9"/>
        <v xml:space="preserve"> </v>
      </c>
      <c r="D230" s="51" t="str">
        <f t="shared" si="10"/>
        <v xml:space="preserve"> </v>
      </c>
      <c r="E230" s="51">
        <v>1.1574074074074073E-5</v>
      </c>
      <c r="F230" s="52" t="e">
        <f t="shared" si="11"/>
        <v>#N/A</v>
      </c>
      <c r="G230" t="str">
        <f>IF((ISERROR((VLOOKUP(B230,Calculation!C$2:C$1430,1,FALSE)))),"not entered","")</f>
        <v/>
      </c>
    </row>
    <row r="231" spans="2:7" x14ac:dyDescent="0.2">
      <c r="B231" s="66" t="s">
        <v>5</v>
      </c>
      <c r="C231" s="51" t="str">
        <f t="shared" si="9"/>
        <v xml:space="preserve"> </v>
      </c>
      <c r="D231" s="51" t="str">
        <f t="shared" si="10"/>
        <v xml:space="preserve"> </v>
      </c>
      <c r="E231" s="51">
        <v>1.1574074074074073E-5</v>
      </c>
      <c r="F231" s="52" t="e">
        <f t="shared" si="11"/>
        <v>#N/A</v>
      </c>
      <c r="G231" t="str">
        <f>IF((ISERROR((VLOOKUP(B231,Calculation!C$2:C$1430,1,FALSE)))),"not entered","")</f>
        <v/>
      </c>
    </row>
    <row r="232" spans="2:7" x14ac:dyDescent="0.2">
      <c r="B232" s="66" t="s">
        <v>5</v>
      </c>
      <c r="C232" s="51" t="str">
        <f t="shared" si="9"/>
        <v xml:space="preserve"> </v>
      </c>
      <c r="D232" s="51" t="str">
        <f t="shared" si="10"/>
        <v xml:space="preserve"> </v>
      </c>
      <c r="E232" s="51">
        <v>1.1574074074074073E-5</v>
      </c>
      <c r="F232" s="52" t="e">
        <f t="shared" si="11"/>
        <v>#N/A</v>
      </c>
      <c r="G232" t="str">
        <f>IF((ISERROR((VLOOKUP(B232,Calculation!C$2:C$1430,1,FALSE)))),"not entered","")</f>
        <v/>
      </c>
    </row>
    <row r="233" spans="2:7" x14ac:dyDescent="0.2">
      <c r="B233" s="66" t="s">
        <v>5</v>
      </c>
      <c r="C233" s="51" t="str">
        <f t="shared" si="9"/>
        <v xml:space="preserve"> </v>
      </c>
      <c r="D233" s="51" t="str">
        <f t="shared" si="10"/>
        <v xml:space="preserve"> </v>
      </c>
      <c r="E233" s="51">
        <v>1.1574074074074073E-5</v>
      </c>
      <c r="F233" s="52" t="e">
        <f t="shared" si="11"/>
        <v>#N/A</v>
      </c>
      <c r="G233" t="str">
        <f>IF((ISERROR((VLOOKUP(B233,Calculation!C$2:C$1430,1,FALSE)))),"not entered","")</f>
        <v/>
      </c>
    </row>
    <row r="234" spans="2:7" x14ac:dyDescent="0.2">
      <c r="B234" s="66" t="s">
        <v>5</v>
      </c>
      <c r="C234" s="51" t="str">
        <f t="shared" si="9"/>
        <v xml:space="preserve"> </v>
      </c>
      <c r="D234" s="51" t="str">
        <f t="shared" si="10"/>
        <v xml:space="preserve"> </v>
      </c>
      <c r="E234" s="51">
        <v>1.1574074074074073E-5</v>
      </c>
      <c r="F234" s="52" t="e">
        <f t="shared" si="11"/>
        <v>#N/A</v>
      </c>
      <c r="G234" t="str">
        <f>IF((ISERROR((VLOOKUP(B234,Calculation!C$2:C$1430,1,FALSE)))),"not entered","")</f>
        <v/>
      </c>
    </row>
    <row r="235" spans="2:7" x14ac:dyDescent="0.2">
      <c r="B235" s="66" t="s">
        <v>5</v>
      </c>
      <c r="C235" s="51" t="str">
        <f t="shared" si="9"/>
        <v xml:space="preserve"> </v>
      </c>
      <c r="D235" s="51" t="str">
        <f t="shared" si="10"/>
        <v xml:space="preserve"> </v>
      </c>
      <c r="E235" s="51">
        <v>1.1574074074074073E-5</v>
      </c>
      <c r="F235" s="52" t="e">
        <f t="shared" si="11"/>
        <v>#N/A</v>
      </c>
      <c r="G235" t="str">
        <f>IF((ISERROR((VLOOKUP(B235,Calculation!C$2:C$1430,1,FALSE)))),"not entered","")</f>
        <v/>
      </c>
    </row>
    <row r="236" spans="2:7" x14ac:dyDescent="0.2">
      <c r="B236" s="66" t="s">
        <v>5</v>
      </c>
      <c r="C236" s="51" t="str">
        <f t="shared" si="9"/>
        <v xml:space="preserve"> </v>
      </c>
      <c r="D236" s="51" t="str">
        <f t="shared" si="10"/>
        <v xml:space="preserve"> </v>
      </c>
      <c r="E236" s="51">
        <v>1.1574074074074073E-5</v>
      </c>
      <c r="F236" s="52" t="e">
        <f t="shared" si="11"/>
        <v>#N/A</v>
      </c>
      <c r="G236" t="str">
        <f>IF((ISERROR((VLOOKUP(B236,Calculation!C$2:C$1430,1,FALSE)))),"not entered","")</f>
        <v/>
      </c>
    </row>
    <row r="237" spans="2:7" x14ac:dyDescent="0.2">
      <c r="B237" s="66" t="s">
        <v>5</v>
      </c>
      <c r="C237" s="51" t="str">
        <f t="shared" si="9"/>
        <v xml:space="preserve"> </v>
      </c>
      <c r="D237" s="51" t="str">
        <f t="shared" si="10"/>
        <v xml:space="preserve"> </v>
      </c>
      <c r="E237" s="51">
        <v>1.1574074074074073E-5</v>
      </c>
      <c r="F237" s="52" t="e">
        <f t="shared" si="11"/>
        <v>#N/A</v>
      </c>
      <c r="G237" t="str">
        <f>IF((ISERROR((VLOOKUP(B237,Calculation!C$2:C$1430,1,FALSE)))),"not entered","")</f>
        <v/>
      </c>
    </row>
    <row r="238" spans="2:7" x14ac:dyDescent="0.2">
      <c r="B238" s="66" t="s">
        <v>5</v>
      </c>
      <c r="C238" s="51" t="str">
        <f t="shared" si="9"/>
        <v xml:space="preserve"> </v>
      </c>
      <c r="D238" s="51" t="str">
        <f t="shared" si="10"/>
        <v xml:space="preserve"> </v>
      </c>
      <c r="E238" s="51">
        <v>1.1574074074074073E-5</v>
      </c>
      <c r="F238" s="52" t="e">
        <f t="shared" si="11"/>
        <v>#N/A</v>
      </c>
      <c r="G238" t="str">
        <f>IF((ISERROR((VLOOKUP(B238,Calculation!C$2:C$1430,1,FALSE)))),"not entered","")</f>
        <v/>
      </c>
    </row>
    <row r="239" spans="2:7" x14ac:dyDescent="0.2">
      <c r="B239" s="66" t="s">
        <v>5</v>
      </c>
      <c r="C239" s="51" t="str">
        <f t="shared" si="9"/>
        <v xml:space="preserve"> </v>
      </c>
      <c r="D239" s="51" t="str">
        <f t="shared" si="10"/>
        <v xml:space="preserve"> </v>
      </c>
      <c r="E239" s="51">
        <v>1.1574074074074073E-5</v>
      </c>
      <c r="F239" s="52" t="e">
        <f t="shared" si="11"/>
        <v>#N/A</v>
      </c>
      <c r="G239" t="str">
        <f>IF((ISERROR((VLOOKUP(B239,Calculation!C$2:C$1430,1,FALSE)))),"not entered","")</f>
        <v/>
      </c>
    </row>
    <row r="240" spans="2:7" x14ac:dyDescent="0.2">
      <c r="B240" s="66" t="s">
        <v>5</v>
      </c>
      <c r="C240" s="51" t="str">
        <f t="shared" si="9"/>
        <v xml:space="preserve"> </v>
      </c>
      <c r="D240" s="51" t="str">
        <f t="shared" si="10"/>
        <v xml:space="preserve"> </v>
      </c>
      <c r="E240" s="51">
        <v>1.1574074074074073E-5</v>
      </c>
      <c r="F240" s="52" t="e">
        <f t="shared" si="11"/>
        <v>#N/A</v>
      </c>
      <c r="G240" t="str">
        <f>IF((ISERROR((VLOOKUP(B240,Calculation!C$2:C$1430,1,FALSE)))),"not entered","")</f>
        <v/>
      </c>
    </row>
    <row r="241" spans="2:7" x14ac:dyDescent="0.2">
      <c r="B241" s="66" t="s">
        <v>5</v>
      </c>
      <c r="C241" s="51" t="str">
        <f t="shared" si="9"/>
        <v xml:space="preserve"> </v>
      </c>
      <c r="D241" s="51" t="str">
        <f t="shared" si="10"/>
        <v xml:space="preserve"> </v>
      </c>
      <c r="E241" s="51">
        <v>1.1574074074074073E-5</v>
      </c>
      <c r="F241" s="52" t="e">
        <f t="shared" si="11"/>
        <v>#N/A</v>
      </c>
      <c r="G241" t="str">
        <f>IF((ISERROR((VLOOKUP(B241,Calculation!C$2:C$1430,1,FALSE)))),"not entered","")</f>
        <v/>
      </c>
    </row>
    <row r="242" spans="2:7" x14ac:dyDescent="0.2">
      <c r="B242" s="66" t="s">
        <v>5</v>
      </c>
      <c r="C242" s="51" t="str">
        <f t="shared" si="9"/>
        <v xml:space="preserve"> </v>
      </c>
      <c r="D242" s="51" t="str">
        <f t="shared" si="10"/>
        <v xml:space="preserve"> </v>
      </c>
      <c r="E242" s="51">
        <v>1.1574074074074073E-5</v>
      </c>
      <c r="F242" s="52" t="e">
        <f t="shared" si="11"/>
        <v>#N/A</v>
      </c>
      <c r="G242" t="str">
        <f>IF((ISERROR((VLOOKUP(B242,Calculation!C$2:C$1430,1,FALSE)))),"not entered","")</f>
        <v/>
      </c>
    </row>
    <row r="243" spans="2:7" x14ac:dyDescent="0.2">
      <c r="B243" s="66" t="s">
        <v>5</v>
      </c>
      <c r="C243" s="51" t="str">
        <f t="shared" si="9"/>
        <v xml:space="preserve"> </v>
      </c>
      <c r="D243" s="51" t="str">
        <f t="shared" si="10"/>
        <v xml:space="preserve"> </v>
      </c>
      <c r="E243" s="51">
        <v>1.1574074074074073E-5</v>
      </c>
      <c r="F243" s="52" t="e">
        <f t="shared" si="11"/>
        <v>#N/A</v>
      </c>
      <c r="G243" t="str">
        <f>IF((ISERROR((VLOOKUP(B243,Calculation!C$2:C$1430,1,FALSE)))),"not entered","")</f>
        <v/>
      </c>
    </row>
    <row r="244" spans="2:7" x14ac:dyDescent="0.2">
      <c r="B244" s="66" t="s">
        <v>5</v>
      </c>
      <c r="C244" s="51" t="str">
        <f t="shared" si="9"/>
        <v xml:space="preserve"> </v>
      </c>
      <c r="D244" s="51" t="str">
        <f t="shared" si="10"/>
        <v xml:space="preserve"> </v>
      </c>
      <c r="E244" s="51">
        <v>1.1574074074074073E-5</v>
      </c>
      <c r="F244" s="52" t="e">
        <f t="shared" si="11"/>
        <v>#N/A</v>
      </c>
      <c r="G244" t="str">
        <f>IF((ISERROR((VLOOKUP(B244,Calculation!C$2:C$1430,1,FALSE)))),"not entered","")</f>
        <v/>
      </c>
    </row>
    <row r="245" spans="2:7" x14ac:dyDescent="0.2">
      <c r="B245" s="66" t="s">
        <v>5</v>
      </c>
      <c r="C245" s="51" t="str">
        <f t="shared" si="9"/>
        <v xml:space="preserve"> </v>
      </c>
      <c r="D245" s="51" t="str">
        <f t="shared" si="10"/>
        <v xml:space="preserve"> </v>
      </c>
      <c r="E245" s="51">
        <v>1.1574074074074073E-5</v>
      </c>
      <c r="F245" s="52" t="e">
        <f t="shared" si="11"/>
        <v>#N/A</v>
      </c>
      <c r="G245" t="str">
        <f>IF((ISERROR((VLOOKUP(B245,Calculation!C$2:C$1430,1,FALSE)))),"not entered","")</f>
        <v/>
      </c>
    </row>
    <row r="246" spans="2:7" x14ac:dyDescent="0.2">
      <c r="B246" s="66" t="s">
        <v>5</v>
      </c>
      <c r="C246" s="51" t="str">
        <f t="shared" si="9"/>
        <v xml:space="preserve"> </v>
      </c>
      <c r="D246" s="51" t="str">
        <f t="shared" si="10"/>
        <v xml:space="preserve"> </v>
      </c>
      <c r="E246" s="51">
        <v>1.1574074074074073E-5</v>
      </c>
      <c r="F246" s="52" t="e">
        <f t="shared" si="11"/>
        <v>#N/A</v>
      </c>
      <c r="G246" t="str">
        <f>IF((ISERROR((VLOOKUP(B246,Calculation!C$2:C$1430,1,FALSE)))),"not entered","")</f>
        <v/>
      </c>
    </row>
    <row r="247" spans="2:7" x14ac:dyDescent="0.2">
      <c r="B247" s="66" t="s">
        <v>5</v>
      </c>
      <c r="C247" s="51" t="str">
        <f t="shared" si="9"/>
        <v xml:space="preserve"> </v>
      </c>
      <c r="D247" s="51" t="str">
        <f t="shared" si="10"/>
        <v xml:space="preserve"> </v>
      </c>
      <c r="E247" s="51">
        <v>1.1574074074074073E-5</v>
      </c>
      <c r="F247" s="52" t="e">
        <f t="shared" si="11"/>
        <v>#N/A</v>
      </c>
      <c r="G247" t="str">
        <f>IF((ISERROR((VLOOKUP(B247,Calculation!C$2:C$1430,1,FALSE)))),"not entered","")</f>
        <v/>
      </c>
    </row>
    <row r="248" spans="2:7" x14ac:dyDescent="0.2">
      <c r="B248" s="66" t="s">
        <v>5</v>
      </c>
      <c r="C248" s="51" t="str">
        <f t="shared" si="9"/>
        <v xml:space="preserve"> </v>
      </c>
      <c r="D248" s="51" t="str">
        <f t="shared" si="10"/>
        <v xml:space="preserve"> </v>
      </c>
      <c r="E248" s="51">
        <v>1.1574074074074073E-5</v>
      </c>
      <c r="F248" s="52" t="e">
        <f t="shared" si="11"/>
        <v>#N/A</v>
      </c>
      <c r="G248" t="str">
        <f>IF((ISERROR((VLOOKUP(B248,Calculation!C$2:C$1430,1,FALSE)))),"not entered","")</f>
        <v/>
      </c>
    </row>
    <row r="249" spans="2:7" x14ac:dyDescent="0.2">
      <c r="B249" s="66" t="s">
        <v>5</v>
      </c>
      <c r="C249" s="51" t="str">
        <f t="shared" si="9"/>
        <v xml:space="preserve"> </v>
      </c>
      <c r="D249" s="51" t="str">
        <f t="shared" si="10"/>
        <v xml:space="preserve"> </v>
      </c>
      <c r="E249" s="51">
        <v>1.1574074074074073E-5</v>
      </c>
      <c r="F249" s="52" t="e">
        <f t="shared" si="11"/>
        <v>#N/A</v>
      </c>
      <c r="G249" t="str">
        <f>IF((ISERROR((VLOOKUP(B249,Calculation!C$2:C$1430,1,FALSE)))),"not entered","")</f>
        <v/>
      </c>
    </row>
    <row r="250" spans="2:7" x14ac:dyDescent="0.2">
      <c r="B250" s="66" t="s">
        <v>5</v>
      </c>
      <c r="C250" s="51" t="str">
        <f t="shared" si="9"/>
        <v xml:space="preserve"> </v>
      </c>
      <c r="D250" s="51" t="str">
        <f t="shared" si="10"/>
        <v xml:space="preserve"> </v>
      </c>
      <c r="E250" s="51">
        <v>1.1574074074074073E-5</v>
      </c>
      <c r="F250" s="52" t="e">
        <f t="shared" si="11"/>
        <v>#N/A</v>
      </c>
      <c r="G250" t="str">
        <f>IF((ISERROR((VLOOKUP(B250,Calculation!C$2:C$1430,1,FALSE)))),"not entered","")</f>
        <v/>
      </c>
    </row>
    <row r="251" spans="2:7" x14ac:dyDescent="0.2">
      <c r="B251" s="66" t="s">
        <v>5</v>
      </c>
      <c r="C251" s="51" t="str">
        <f t="shared" si="9"/>
        <v xml:space="preserve"> </v>
      </c>
      <c r="D251" s="51" t="str">
        <f t="shared" si="10"/>
        <v xml:space="preserve"> </v>
      </c>
      <c r="E251" s="51">
        <v>1.1574074074074073E-5</v>
      </c>
      <c r="F251" s="52" t="e">
        <f t="shared" si="11"/>
        <v>#N/A</v>
      </c>
      <c r="G251" t="str">
        <f>IF((ISERROR((VLOOKUP(B251,Calculation!C$2:C$1430,1,FALSE)))),"not entered","")</f>
        <v/>
      </c>
    </row>
    <row r="252" spans="2:7" x14ac:dyDescent="0.2">
      <c r="B252" s="66" t="s">
        <v>5</v>
      </c>
      <c r="C252" s="51" t="str">
        <f t="shared" si="9"/>
        <v xml:space="preserve"> </v>
      </c>
      <c r="D252" s="51" t="str">
        <f t="shared" si="10"/>
        <v xml:space="preserve"> </v>
      </c>
      <c r="E252" s="51">
        <v>1.1574074074074073E-5</v>
      </c>
      <c r="F252" s="52" t="e">
        <f t="shared" si="11"/>
        <v>#N/A</v>
      </c>
      <c r="G252" t="str">
        <f>IF((ISERROR((VLOOKUP(B252,Calculation!C$2:C$1430,1,FALSE)))),"not entered","")</f>
        <v/>
      </c>
    </row>
    <row r="253" spans="2:7" x14ac:dyDescent="0.2">
      <c r="B253" s="66" t="s">
        <v>5</v>
      </c>
      <c r="C253" s="51" t="str">
        <f t="shared" si="9"/>
        <v xml:space="preserve"> </v>
      </c>
      <c r="D253" s="51" t="str">
        <f t="shared" si="10"/>
        <v xml:space="preserve"> </v>
      </c>
      <c r="E253" s="51">
        <v>1.1574074074074073E-5</v>
      </c>
      <c r="F253" s="52" t="e">
        <f t="shared" si="11"/>
        <v>#N/A</v>
      </c>
      <c r="G253" t="str">
        <f>IF((ISERROR((VLOOKUP(B253,Calculation!C$2:C$1430,1,FALSE)))),"not entered","")</f>
        <v/>
      </c>
    </row>
    <row r="254" spans="2:7" x14ac:dyDescent="0.2">
      <c r="B254" s="66" t="s">
        <v>5</v>
      </c>
      <c r="C254" s="51" t="str">
        <f t="shared" si="9"/>
        <v xml:space="preserve"> </v>
      </c>
      <c r="D254" s="51" t="str">
        <f t="shared" si="10"/>
        <v xml:space="preserve"> </v>
      </c>
      <c r="E254" s="51">
        <v>1.1574074074074073E-5</v>
      </c>
      <c r="F254" s="52" t="e">
        <f t="shared" si="11"/>
        <v>#N/A</v>
      </c>
      <c r="G254" t="str">
        <f>IF((ISERROR((VLOOKUP(B254,Calculation!C$2:C$1430,1,FALSE)))),"not entered","")</f>
        <v/>
      </c>
    </row>
    <row r="255" spans="2:7" x14ac:dyDescent="0.2">
      <c r="B255" s="66" t="s">
        <v>5</v>
      </c>
      <c r="C255" s="51" t="str">
        <f t="shared" si="9"/>
        <v xml:space="preserve"> </v>
      </c>
      <c r="D255" s="51" t="str">
        <f t="shared" si="10"/>
        <v xml:space="preserve"> </v>
      </c>
      <c r="E255" s="51">
        <v>1.1574074074074073E-5</v>
      </c>
      <c r="F255" s="52" t="e">
        <f t="shared" si="11"/>
        <v>#N/A</v>
      </c>
      <c r="G255" t="str">
        <f>IF((ISERROR((VLOOKUP(B255,Calculation!C$2:C$1430,1,FALSE)))),"not entered","")</f>
        <v/>
      </c>
    </row>
    <row r="256" spans="2:7" x14ac:dyDescent="0.2">
      <c r="B256" s="66" t="s">
        <v>5</v>
      </c>
      <c r="C256" s="51" t="str">
        <f t="shared" si="9"/>
        <v xml:space="preserve"> </v>
      </c>
      <c r="D256" s="51" t="str">
        <f t="shared" si="10"/>
        <v xml:space="preserve"> </v>
      </c>
      <c r="E256" s="51">
        <v>1.1574074074074073E-5</v>
      </c>
      <c r="F256" s="52" t="e">
        <f t="shared" si="11"/>
        <v>#N/A</v>
      </c>
      <c r="G256" t="str">
        <f>IF((ISERROR((VLOOKUP(B256,Calculation!C$2:C$1430,1,FALSE)))),"not entered","")</f>
        <v/>
      </c>
    </row>
    <row r="257" spans="2:7" x14ac:dyDescent="0.2">
      <c r="B257" s="66" t="s">
        <v>5</v>
      </c>
      <c r="C257" s="51" t="str">
        <f t="shared" si="9"/>
        <v xml:space="preserve"> </v>
      </c>
      <c r="D257" s="51" t="str">
        <f t="shared" si="10"/>
        <v xml:space="preserve"> </v>
      </c>
      <c r="E257" s="51">
        <v>1.1574074074074073E-5</v>
      </c>
      <c r="F257" s="52" t="e">
        <f t="shared" si="11"/>
        <v>#N/A</v>
      </c>
      <c r="G257" t="str">
        <f>IF((ISERROR((VLOOKUP(B257,Calculation!C$2:C$1430,1,FALSE)))),"not entered","")</f>
        <v/>
      </c>
    </row>
    <row r="258" spans="2:7" x14ac:dyDescent="0.2">
      <c r="B258" s="66" t="s">
        <v>5</v>
      </c>
      <c r="C258" s="51" t="str">
        <f t="shared" si="9"/>
        <v xml:space="preserve"> </v>
      </c>
      <c r="D258" s="51" t="str">
        <f t="shared" si="10"/>
        <v xml:space="preserve"> </v>
      </c>
      <c r="E258" s="51">
        <v>1.1574074074074073E-5</v>
      </c>
      <c r="F258" s="52" t="e">
        <f t="shared" si="11"/>
        <v>#N/A</v>
      </c>
      <c r="G258" t="str">
        <f>IF((ISERROR((VLOOKUP(B258,Calculation!C$2:C$1430,1,FALSE)))),"not entered","")</f>
        <v/>
      </c>
    </row>
    <row r="259" spans="2:7" x14ac:dyDescent="0.2">
      <c r="B259" s="66" t="s">
        <v>5</v>
      </c>
      <c r="C259" s="51" t="str">
        <f t="shared" si="9"/>
        <v xml:space="preserve"> </v>
      </c>
      <c r="D259" s="51" t="str">
        <f t="shared" si="10"/>
        <v xml:space="preserve"> </v>
      </c>
      <c r="E259" s="51">
        <v>1.1574074074074073E-5</v>
      </c>
      <c r="F259" s="52" t="e">
        <f t="shared" si="11"/>
        <v>#N/A</v>
      </c>
      <c r="G259" t="str">
        <f>IF((ISERROR((VLOOKUP(B259,Calculation!C$2:C$1430,1,FALSE)))),"not entered","")</f>
        <v/>
      </c>
    </row>
    <row r="260" spans="2:7" x14ac:dyDescent="0.2">
      <c r="B260" s="66" t="s">
        <v>5</v>
      </c>
      <c r="C260" s="51" t="str">
        <f t="shared" si="9"/>
        <v xml:space="preserve"> </v>
      </c>
      <c r="D260" s="51" t="str">
        <f t="shared" si="10"/>
        <v xml:space="preserve"> </v>
      </c>
      <c r="E260" s="51">
        <v>1.1574074074074073E-5</v>
      </c>
      <c r="F260" s="52" t="e">
        <f t="shared" si="11"/>
        <v>#N/A</v>
      </c>
      <c r="G260" t="str">
        <f>IF((ISERROR((VLOOKUP(B260,Calculation!C$2:C$1430,1,FALSE)))),"not entered","")</f>
        <v/>
      </c>
    </row>
    <row r="261" spans="2:7" x14ac:dyDescent="0.2">
      <c r="B261" s="66" t="s">
        <v>5</v>
      </c>
      <c r="C261" s="51" t="str">
        <f t="shared" si="9"/>
        <v xml:space="preserve"> </v>
      </c>
      <c r="D261" s="51" t="str">
        <f t="shared" si="10"/>
        <v xml:space="preserve"> </v>
      </c>
      <c r="E261" s="51">
        <v>1.1574074074074073E-5</v>
      </c>
      <c r="F261" s="52" t="e">
        <f t="shared" si="11"/>
        <v>#N/A</v>
      </c>
      <c r="G261" t="str">
        <f>IF((ISERROR((VLOOKUP(B261,Calculation!C$2:C$1430,1,FALSE)))),"not entered","")</f>
        <v/>
      </c>
    </row>
    <row r="262" spans="2:7" x14ac:dyDescent="0.2">
      <c r="B262" s="66" t="s">
        <v>5</v>
      </c>
      <c r="C262" s="51" t="str">
        <f t="shared" ref="C262:C325" si="12">VLOOKUP(B262,name,3,FALSE)</f>
        <v xml:space="preserve"> </v>
      </c>
      <c r="D262" s="51" t="str">
        <f t="shared" ref="D262:D325" si="13">VLOOKUP(B262,name,2,FALSE)</f>
        <v xml:space="preserve"> </v>
      </c>
      <c r="E262" s="51">
        <v>1.1574074074074073E-5</v>
      </c>
      <c r="F262" s="52" t="e">
        <f t="shared" ref="F262:F325" si="14">(VLOOKUP(C262,C$4:E$5,3,FALSE))/(E262/10000)</f>
        <v>#N/A</v>
      </c>
      <c r="G262" t="str">
        <f>IF((ISERROR((VLOOKUP(B262,Calculation!C$2:C$1430,1,FALSE)))),"not entered","")</f>
        <v/>
      </c>
    </row>
    <row r="263" spans="2:7" x14ac:dyDescent="0.2">
      <c r="B263" s="66" t="s">
        <v>5</v>
      </c>
      <c r="C263" s="51" t="str">
        <f t="shared" si="12"/>
        <v xml:space="preserve"> </v>
      </c>
      <c r="D263" s="51" t="str">
        <f t="shared" si="13"/>
        <v xml:space="preserve"> </v>
      </c>
      <c r="E263" s="51">
        <v>1.1574074074074073E-5</v>
      </c>
      <c r="F263" s="52" t="e">
        <f t="shared" si="14"/>
        <v>#N/A</v>
      </c>
      <c r="G263" t="str">
        <f>IF((ISERROR((VLOOKUP(B263,Calculation!C$2:C$1430,1,FALSE)))),"not entered","")</f>
        <v/>
      </c>
    </row>
    <row r="264" spans="2:7" x14ac:dyDescent="0.2">
      <c r="B264" s="66" t="s">
        <v>5</v>
      </c>
      <c r="C264" s="51" t="str">
        <f t="shared" si="12"/>
        <v xml:space="preserve"> </v>
      </c>
      <c r="D264" s="51" t="str">
        <f t="shared" si="13"/>
        <v xml:space="preserve"> </v>
      </c>
      <c r="E264" s="51">
        <v>1.1574074074074073E-5</v>
      </c>
      <c r="F264" s="52" t="e">
        <f t="shared" si="14"/>
        <v>#N/A</v>
      </c>
      <c r="G264" t="str">
        <f>IF((ISERROR((VLOOKUP(B264,Calculation!C$2:C$1430,1,FALSE)))),"not entered","")</f>
        <v/>
      </c>
    </row>
    <row r="265" spans="2:7" x14ac:dyDescent="0.2">
      <c r="B265" s="66" t="s">
        <v>5</v>
      </c>
      <c r="C265" s="51" t="str">
        <f t="shared" si="12"/>
        <v xml:space="preserve"> </v>
      </c>
      <c r="D265" s="51" t="str">
        <f t="shared" si="13"/>
        <v xml:space="preserve"> </v>
      </c>
      <c r="E265" s="51">
        <v>1.1574074074074073E-5</v>
      </c>
      <c r="F265" s="52" t="e">
        <f t="shared" si="14"/>
        <v>#N/A</v>
      </c>
      <c r="G265" t="str">
        <f>IF((ISERROR((VLOOKUP(B265,Calculation!C$2:C$1430,1,FALSE)))),"not entered","")</f>
        <v/>
      </c>
    </row>
    <row r="266" spans="2:7" x14ac:dyDescent="0.2">
      <c r="B266" s="66" t="s">
        <v>5</v>
      </c>
      <c r="C266" s="51" t="str">
        <f t="shared" si="12"/>
        <v xml:space="preserve"> </v>
      </c>
      <c r="D266" s="51" t="str">
        <f t="shared" si="13"/>
        <v xml:space="preserve"> </v>
      </c>
      <c r="E266" s="51">
        <v>1.1574074074074073E-5</v>
      </c>
      <c r="F266" s="52" t="e">
        <f t="shared" si="14"/>
        <v>#N/A</v>
      </c>
      <c r="G266" t="str">
        <f>IF((ISERROR((VLOOKUP(B266,Calculation!C$2:C$1430,1,FALSE)))),"not entered","")</f>
        <v/>
      </c>
    </row>
    <row r="267" spans="2:7" x14ac:dyDescent="0.2">
      <c r="B267" s="66" t="s">
        <v>5</v>
      </c>
      <c r="C267" s="51" t="str">
        <f t="shared" si="12"/>
        <v xml:space="preserve"> </v>
      </c>
      <c r="D267" s="51" t="str">
        <f t="shared" si="13"/>
        <v xml:space="preserve"> </v>
      </c>
      <c r="E267" s="51">
        <v>1.1574074074074073E-5</v>
      </c>
      <c r="F267" s="52" t="e">
        <f t="shared" si="14"/>
        <v>#N/A</v>
      </c>
      <c r="G267" t="str">
        <f>IF((ISERROR((VLOOKUP(B267,Calculation!C$2:C$1430,1,FALSE)))),"not entered","")</f>
        <v/>
      </c>
    </row>
    <row r="268" spans="2:7" x14ac:dyDescent="0.2">
      <c r="B268" s="66" t="s">
        <v>5</v>
      </c>
      <c r="C268" s="51" t="str">
        <f t="shared" si="12"/>
        <v xml:space="preserve"> </v>
      </c>
      <c r="D268" s="51" t="str">
        <f t="shared" si="13"/>
        <v xml:space="preserve"> </v>
      </c>
      <c r="E268" s="51">
        <v>1.1574074074074073E-5</v>
      </c>
      <c r="F268" s="52" t="e">
        <f t="shared" si="14"/>
        <v>#N/A</v>
      </c>
      <c r="G268" t="str">
        <f>IF((ISERROR((VLOOKUP(B268,Calculation!C$2:C$1430,1,FALSE)))),"not entered","")</f>
        <v/>
      </c>
    </row>
    <row r="269" spans="2:7" x14ac:dyDescent="0.2">
      <c r="B269" s="66" t="s">
        <v>5</v>
      </c>
      <c r="C269" s="51" t="str">
        <f t="shared" si="12"/>
        <v xml:space="preserve"> </v>
      </c>
      <c r="D269" s="51" t="str">
        <f t="shared" si="13"/>
        <v xml:space="preserve"> </v>
      </c>
      <c r="E269" s="51">
        <v>1.1574074074074073E-5</v>
      </c>
      <c r="F269" s="52" t="e">
        <f t="shared" si="14"/>
        <v>#N/A</v>
      </c>
      <c r="G269" t="str">
        <f>IF((ISERROR((VLOOKUP(B269,Calculation!C$2:C$1430,1,FALSE)))),"not entered","")</f>
        <v/>
      </c>
    </row>
    <row r="270" spans="2:7" x14ac:dyDescent="0.2">
      <c r="B270" s="66" t="s">
        <v>5</v>
      </c>
      <c r="C270" s="51" t="str">
        <f t="shared" si="12"/>
        <v xml:space="preserve"> </v>
      </c>
      <c r="D270" s="51" t="str">
        <f t="shared" si="13"/>
        <v xml:space="preserve"> </v>
      </c>
      <c r="E270" s="51">
        <v>1.1574074074074073E-5</v>
      </c>
      <c r="F270" s="52" t="e">
        <f t="shared" si="14"/>
        <v>#N/A</v>
      </c>
      <c r="G270" t="str">
        <f>IF((ISERROR((VLOOKUP(B270,Calculation!C$2:C$1430,1,FALSE)))),"not entered","")</f>
        <v/>
      </c>
    </row>
    <row r="271" spans="2:7" x14ac:dyDescent="0.2">
      <c r="B271" s="66" t="s">
        <v>5</v>
      </c>
      <c r="C271" s="51" t="str">
        <f t="shared" si="12"/>
        <v xml:space="preserve"> </v>
      </c>
      <c r="D271" s="51" t="str">
        <f t="shared" si="13"/>
        <v xml:space="preserve"> </v>
      </c>
      <c r="E271" s="51">
        <v>1.1574074074074073E-5</v>
      </c>
      <c r="F271" s="52" t="e">
        <f t="shared" si="14"/>
        <v>#N/A</v>
      </c>
      <c r="G271" t="str">
        <f>IF((ISERROR((VLOOKUP(B271,Calculation!C$2:C$1430,1,FALSE)))),"not entered","")</f>
        <v/>
      </c>
    </row>
    <row r="272" spans="2:7" x14ac:dyDescent="0.2">
      <c r="B272" s="66" t="s">
        <v>5</v>
      </c>
      <c r="C272" s="51" t="str">
        <f t="shared" si="12"/>
        <v xml:space="preserve"> </v>
      </c>
      <c r="D272" s="51" t="str">
        <f t="shared" si="13"/>
        <v xml:space="preserve"> </v>
      </c>
      <c r="E272" s="51">
        <v>1.1574074074074073E-5</v>
      </c>
      <c r="F272" s="52" t="e">
        <f t="shared" si="14"/>
        <v>#N/A</v>
      </c>
      <c r="G272" t="str">
        <f>IF((ISERROR((VLOOKUP(B272,Calculation!C$2:C$1430,1,FALSE)))),"not entered","")</f>
        <v/>
      </c>
    </row>
    <row r="273" spans="2:7" x14ac:dyDescent="0.2">
      <c r="B273" s="66" t="s">
        <v>5</v>
      </c>
      <c r="C273" s="51" t="str">
        <f t="shared" si="12"/>
        <v xml:space="preserve"> </v>
      </c>
      <c r="D273" s="51" t="str">
        <f t="shared" si="13"/>
        <v xml:space="preserve"> </v>
      </c>
      <c r="E273" s="51">
        <v>1.1574074074074073E-5</v>
      </c>
      <c r="F273" s="52" t="e">
        <f t="shared" si="14"/>
        <v>#N/A</v>
      </c>
      <c r="G273" t="str">
        <f>IF((ISERROR((VLOOKUP(B273,Calculation!C$2:C$1430,1,FALSE)))),"not entered","")</f>
        <v/>
      </c>
    </row>
    <row r="274" spans="2:7" x14ac:dyDescent="0.2">
      <c r="B274" s="66" t="s">
        <v>5</v>
      </c>
      <c r="C274" s="51" t="str">
        <f t="shared" si="12"/>
        <v xml:space="preserve"> </v>
      </c>
      <c r="D274" s="51" t="str">
        <f t="shared" si="13"/>
        <v xml:space="preserve"> </v>
      </c>
      <c r="E274" s="51">
        <v>1.1574074074074073E-5</v>
      </c>
      <c r="F274" s="52" t="e">
        <f t="shared" si="14"/>
        <v>#N/A</v>
      </c>
      <c r="G274" t="str">
        <f>IF((ISERROR((VLOOKUP(B274,Calculation!C$2:C$1430,1,FALSE)))),"not entered","")</f>
        <v/>
      </c>
    </row>
    <row r="275" spans="2:7" x14ac:dyDescent="0.2">
      <c r="B275" s="66" t="s">
        <v>5</v>
      </c>
      <c r="C275" s="51" t="str">
        <f t="shared" si="12"/>
        <v xml:space="preserve"> </v>
      </c>
      <c r="D275" s="51" t="str">
        <f t="shared" si="13"/>
        <v xml:space="preserve"> </v>
      </c>
      <c r="E275" s="51">
        <v>1.1574074074074073E-5</v>
      </c>
      <c r="F275" s="52" t="e">
        <f t="shared" si="14"/>
        <v>#N/A</v>
      </c>
      <c r="G275" t="str">
        <f>IF((ISERROR((VLOOKUP(B275,Calculation!C$2:C$1430,1,FALSE)))),"not entered","")</f>
        <v/>
      </c>
    </row>
    <row r="276" spans="2:7" x14ac:dyDescent="0.2">
      <c r="B276" s="66" t="s">
        <v>5</v>
      </c>
      <c r="C276" s="51" t="str">
        <f t="shared" si="12"/>
        <v xml:space="preserve"> </v>
      </c>
      <c r="D276" s="51" t="str">
        <f t="shared" si="13"/>
        <v xml:space="preserve"> </v>
      </c>
      <c r="E276" s="51">
        <v>1.1574074074074073E-5</v>
      </c>
      <c r="F276" s="52" t="e">
        <f t="shared" si="14"/>
        <v>#N/A</v>
      </c>
      <c r="G276" t="str">
        <f>IF((ISERROR((VLOOKUP(B276,Calculation!C$2:C$1430,1,FALSE)))),"not entered","")</f>
        <v/>
      </c>
    </row>
    <row r="277" spans="2:7" x14ac:dyDescent="0.2">
      <c r="B277" s="66" t="s">
        <v>5</v>
      </c>
      <c r="C277" s="51" t="str">
        <f t="shared" si="12"/>
        <v xml:space="preserve"> </v>
      </c>
      <c r="D277" s="51" t="str">
        <f t="shared" si="13"/>
        <v xml:space="preserve"> </v>
      </c>
      <c r="E277" s="51">
        <v>1.1574074074074073E-5</v>
      </c>
      <c r="F277" s="52" t="e">
        <f t="shared" si="14"/>
        <v>#N/A</v>
      </c>
      <c r="G277" t="str">
        <f>IF((ISERROR((VLOOKUP(B277,Calculation!C$2:C$1430,1,FALSE)))),"not entered","")</f>
        <v/>
      </c>
    </row>
    <row r="278" spans="2:7" x14ac:dyDescent="0.2">
      <c r="B278" s="66" t="s">
        <v>5</v>
      </c>
      <c r="C278" s="51" t="str">
        <f t="shared" si="12"/>
        <v xml:space="preserve"> </v>
      </c>
      <c r="D278" s="51" t="str">
        <f t="shared" si="13"/>
        <v xml:space="preserve"> </v>
      </c>
      <c r="E278" s="51">
        <v>1.1574074074074073E-5</v>
      </c>
      <c r="F278" s="52" t="e">
        <f t="shared" si="14"/>
        <v>#N/A</v>
      </c>
      <c r="G278" t="str">
        <f>IF((ISERROR((VLOOKUP(B278,Calculation!C$2:C$1430,1,FALSE)))),"not entered","")</f>
        <v/>
      </c>
    </row>
    <row r="279" spans="2:7" x14ac:dyDescent="0.2">
      <c r="B279" s="66" t="s">
        <v>5</v>
      </c>
      <c r="C279" s="51" t="str">
        <f t="shared" si="12"/>
        <v xml:space="preserve"> </v>
      </c>
      <c r="D279" s="51" t="str">
        <f t="shared" si="13"/>
        <v xml:space="preserve"> </v>
      </c>
      <c r="E279" s="51">
        <v>1.1574074074074073E-5</v>
      </c>
      <c r="F279" s="52" t="e">
        <f t="shared" si="14"/>
        <v>#N/A</v>
      </c>
      <c r="G279" t="str">
        <f>IF((ISERROR((VLOOKUP(B279,Calculation!C$2:C$1430,1,FALSE)))),"not entered","")</f>
        <v/>
      </c>
    </row>
    <row r="280" spans="2:7" x14ac:dyDescent="0.2">
      <c r="B280" s="66" t="s">
        <v>5</v>
      </c>
      <c r="C280" s="51" t="str">
        <f t="shared" si="12"/>
        <v xml:space="preserve"> </v>
      </c>
      <c r="D280" s="51" t="str">
        <f t="shared" si="13"/>
        <v xml:space="preserve"> </v>
      </c>
      <c r="E280" s="51">
        <v>1.1574074074074073E-5</v>
      </c>
      <c r="F280" s="52" t="e">
        <f t="shared" si="14"/>
        <v>#N/A</v>
      </c>
      <c r="G280" t="str">
        <f>IF((ISERROR((VLOOKUP(B280,Calculation!C$2:C$1430,1,FALSE)))),"not entered","")</f>
        <v/>
      </c>
    </row>
    <row r="281" spans="2:7" x14ac:dyDescent="0.2">
      <c r="B281" s="66" t="s">
        <v>5</v>
      </c>
      <c r="C281" s="51" t="str">
        <f t="shared" si="12"/>
        <v xml:space="preserve"> </v>
      </c>
      <c r="D281" s="51" t="str">
        <f t="shared" si="13"/>
        <v xml:space="preserve"> </v>
      </c>
      <c r="E281" s="51">
        <v>1.1574074074074073E-5</v>
      </c>
      <c r="F281" s="52" t="e">
        <f t="shared" si="14"/>
        <v>#N/A</v>
      </c>
      <c r="G281" t="str">
        <f>IF((ISERROR((VLOOKUP(B281,Calculation!C$2:C$1430,1,FALSE)))),"not entered","")</f>
        <v/>
      </c>
    </row>
    <row r="282" spans="2:7" x14ac:dyDescent="0.2">
      <c r="B282" s="66" t="s">
        <v>5</v>
      </c>
      <c r="C282" s="51" t="str">
        <f t="shared" si="12"/>
        <v xml:space="preserve"> </v>
      </c>
      <c r="D282" s="51" t="str">
        <f t="shared" si="13"/>
        <v xml:space="preserve"> </v>
      </c>
      <c r="E282" s="51">
        <v>1.1574074074074073E-5</v>
      </c>
      <c r="F282" s="52" t="e">
        <f t="shared" si="14"/>
        <v>#N/A</v>
      </c>
      <c r="G282" t="str">
        <f>IF((ISERROR((VLOOKUP(B282,Calculation!C$2:C$1430,1,FALSE)))),"not entered","")</f>
        <v/>
      </c>
    </row>
    <row r="283" spans="2:7" x14ac:dyDescent="0.2">
      <c r="B283" s="66" t="s">
        <v>5</v>
      </c>
      <c r="C283" s="51" t="str">
        <f t="shared" si="12"/>
        <v xml:space="preserve"> </v>
      </c>
      <c r="D283" s="51" t="str">
        <f t="shared" si="13"/>
        <v xml:space="preserve"> </v>
      </c>
      <c r="E283" s="51">
        <v>1.1574074074074073E-5</v>
      </c>
      <c r="F283" s="52" t="e">
        <f t="shared" si="14"/>
        <v>#N/A</v>
      </c>
      <c r="G283" t="str">
        <f>IF((ISERROR((VLOOKUP(B283,Calculation!C$2:C$1430,1,FALSE)))),"not entered","")</f>
        <v/>
      </c>
    </row>
    <row r="284" spans="2:7" x14ac:dyDescent="0.2">
      <c r="B284" s="66" t="s">
        <v>5</v>
      </c>
      <c r="C284" s="51" t="str">
        <f t="shared" si="12"/>
        <v xml:space="preserve"> </v>
      </c>
      <c r="D284" s="51" t="str">
        <f t="shared" si="13"/>
        <v xml:space="preserve"> </v>
      </c>
      <c r="E284" s="51">
        <v>1.1574074074074073E-5</v>
      </c>
      <c r="F284" s="52" t="e">
        <f t="shared" si="14"/>
        <v>#N/A</v>
      </c>
      <c r="G284" t="str">
        <f>IF((ISERROR((VLOOKUP(B284,Calculation!C$2:C$1430,1,FALSE)))),"not entered","")</f>
        <v/>
      </c>
    </row>
    <row r="285" spans="2:7" x14ac:dyDescent="0.2">
      <c r="B285" s="66" t="s">
        <v>5</v>
      </c>
      <c r="C285" s="51" t="str">
        <f t="shared" si="12"/>
        <v xml:space="preserve"> </v>
      </c>
      <c r="D285" s="51" t="str">
        <f t="shared" si="13"/>
        <v xml:space="preserve"> </v>
      </c>
      <c r="E285" s="51">
        <v>1.1574074074074073E-5</v>
      </c>
      <c r="F285" s="52" t="e">
        <f t="shared" si="14"/>
        <v>#N/A</v>
      </c>
      <c r="G285" t="str">
        <f>IF((ISERROR((VLOOKUP(B285,Calculation!C$2:C$1430,1,FALSE)))),"not entered","")</f>
        <v/>
      </c>
    </row>
    <row r="286" spans="2:7" x14ac:dyDescent="0.2">
      <c r="B286" s="66" t="s">
        <v>5</v>
      </c>
      <c r="C286" s="51" t="str">
        <f t="shared" si="12"/>
        <v xml:space="preserve"> </v>
      </c>
      <c r="D286" s="51" t="str">
        <f t="shared" si="13"/>
        <v xml:space="preserve"> </v>
      </c>
      <c r="E286" s="51">
        <v>1.1574074074074073E-5</v>
      </c>
      <c r="F286" s="52" t="e">
        <f t="shared" si="14"/>
        <v>#N/A</v>
      </c>
      <c r="G286" t="str">
        <f>IF((ISERROR((VLOOKUP(B286,Calculation!C$2:C$1430,1,FALSE)))),"not entered","")</f>
        <v/>
      </c>
    </row>
    <row r="287" spans="2:7" x14ac:dyDescent="0.2">
      <c r="B287" s="66" t="s">
        <v>5</v>
      </c>
      <c r="C287" s="51" t="str">
        <f t="shared" si="12"/>
        <v xml:space="preserve"> </v>
      </c>
      <c r="D287" s="51" t="str">
        <f t="shared" si="13"/>
        <v xml:space="preserve"> </v>
      </c>
      <c r="E287" s="51">
        <v>1.1574074074074073E-5</v>
      </c>
      <c r="F287" s="52" t="e">
        <f t="shared" si="14"/>
        <v>#N/A</v>
      </c>
      <c r="G287" t="str">
        <f>IF((ISERROR((VLOOKUP(B287,Calculation!C$2:C$1430,1,FALSE)))),"not entered","")</f>
        <v/>
      </c>
    </row>
    <row r="288" spans="2:7" x14ac:dyDescent="0.2">
      <c r="B288" s="66" t="s">
        <v>5</v>
      </c>
      <c r="C288" s="51" t="str">
        <f t="shared" si="12"/>
        <v xml:space="preserve"> </v>
      </c>
      <c r="D288" s="51" t="str">
        <f t="shared" si="13"/>
        <v xml:space="preserve"> </v>
      </c>
      <c r="E288" s="51">
        <v>1.1574074074074073E-5</v>
      </c>
      <c r="F288" s="52" t="e">
        <f t="shared" si="14"/>
        <v>#N/A</v>
      </c>
      <c r="G288" t="str">
        <f>IF((ISERROR((VLOOKUP(B288,Calculation!C$2:C$1430,1,FALSE)))),"not entered","")</f>
        <v/>
      </c>
    </row>
    <row r="289" spans="2:7" x14ac:dyDescent="0.2">
      <c r="B289" s="66" t="s">
        <v>5</v>
      </c>
      <c r="C289" s="51" t="str">
        <f t="shared" si="12"/>
        <v xml:space="preserve"> </v>
      </c>
      <c r="D289" s="51" t="str">
        <f t="shared" si="13"/>
        <v xml:space="preserve"> </v>
      </c>
      <c r="E289" s="51">
        <v>1.1574074074074073E-5</v>
      </c>
      <c r="F289" s="52" t="e">
        <f t="shared" si="14"/>
        <v>#N/A</v>
      </c>
      <c r="G289" t="str">
        <f>IF((ISERROR((VLOOKUP(B289,Calculation!C$2:C$1430,1,FALSE)))),"not entered","")</f>
        <v/>
      </c>
    </row>
    <row r="290" spans="2:7" x14ac:dyDescent="0.2">
      <c r="B290" s="66" t="s">
        <v>5</v>
      </c>
      <c r="C290" s="51" t="str">
        <f t="shared" si="12"/>
        <v xml:space="preserve"> </v>
      </c>
      <c r="D290" s="51" t="str">
        <f t="shared" si="13"/>
        <v xml:space="preserve"> </v>
      </c>
      <c r="E290" s="51">
        <v>1.1574074074074073E-5</v>
      </c>
      <c r="F290" s="52" t="e">
        <f t="shared" si="14"/>
        <v>#N/A</v>
      </c>
      <c r="G290" t="str">
        <f>IF((ISERROR((VLOOKUP(B290,Calculation!C$2:C$1430,1,FALSE)))),"not entered","")</f>
        <v/>
      </c>
    </row>
    <row r="291" spans="2:7" x14ac:dyDescent="0.2">
      <c r="B291" s="66" t="s">
        <v>5</v>
      </c>
      <c r="C291" s="51" t="str">
        <f t="shared" si="12"/>
        <v xml:space="preserve"> </v>
      </c>
      <c r="D291" s="51" t="str">
        <f t="shared" si="13"/>
        <v xml:space="preserve"> </v>
      </c>
      <c r="E291" s="51">
        <v>1.1574074074074073E-5</v>
      </c>
      <c r="F291" s="52" t="e">
        <f t="shared" si="14"/>
        <v>#N/A</v>
      </c>
      <c r="G291" t="str">
        <f>IF((ISERROR((VLOOKUP(B291,Calculation!C$2:C$1430,1,FALSE)))),"not entered","")</f>
        <v/>
      </c>
    </row>
    <row r="292" spans="2:7" x14ac:dyDescent="0.2">
      <c r="B292" s="66" t="s">
        <v>5</v>
      </c>
      <c r="C292" s="51" t="str">
        <f t="shared" si="12"/>
        <v xml:space="preserve"> </v>
      </c>
      <c r="D292" s="51" t="str">
        <f t="shared" si="13"/>
        <v xml:space="preserve"> </v>
      </c>
      <c r="E292" s="51">
        <v>1.1574074074074073E-5</v>
      </c>
      <c r="F292" s="52" t="e">
        <f t="shared" si="14"/>
        <v>#N/A</v>
      </c>
      <c r="G292" t="str">
        <f>IF((ISERROR((VLOOKUP(B292,Calculation!C$2:C$1430,1,FALSE)))),"not entered","")</f>
        <v/>
      </c>
    </row>
    <row r="293" spans="2:7" x14ac:dyDescent="0.2">
      <c r="B293" s="66" t="s">
        <v>5</v>
      </c>
      <c r="C293" s="51" t="str">
        <f t="shared" si="12"/>
        <v xml:space="preserve"> </v>
      </c>
      <c r="D293" s="51" t="str">
        <f t="shared" si="13"/>
        <v xml:space="preserve"> </v>
      </c>
      <c r="E293" s="51">
        <v>1.1574074074074073E-5</v>
      </c>
      <c r="F293" s="52" t="e">
        <f t="shared" si="14"/>
        <v>#N/A</v>
      </c>
      <c r="G293" t="str">
        <f>IF((ISERROR((VLOOKUP(B293,Calculation!C$2:C$1430,1,FALSE)))),"not entered","")</f>
        <v/>
      </c>
    </row>
    <row r="294" spans="2:7" x14ac:dyDescent="0.2">
      <c r="B294" s="66" t="s">
        <v>5</v>
      </c>
      <c r="C294" s="51" t="str">
        <f t="shared" si="12"/>
        <v xml:space="preserve"> </v>
      </c>
      <c r="D294" s="51" t="str">
        <f t="shared" si="13"/>
        <v xml:space="preserve"> </v>
      </c>
      <c r="E294" s="51">
        <v>1.1574074074074073E-5</v>
      </c>
      <c r="F294" s="52" t="e">
        <f t="shared" si="14"/>
        <v>#N/A</v>
      </c>
      <c r="G294" t="str">
        <f>IF((ISERROR((VLOOKUP(B294,Calculation!C$2:C$1430,1,FALSE)))),"not entered","")</f>
        <v/>
      </c>
    </row>
    <row r="295" spans="2:7" x14ac:dyDescent="0.2">
      <c r="B295" s="66" t="s">
        <v>5</v>
      </c>
      <c r="C295" s="51" t="str">
        <f t="shared" si="12"/>
        <v xml:space="preserve"> </v>
      </c>
      <c r="D295" s="51" t="str">
        <f t="shared" si="13"/>
        <v xml:space="preserve"> </v>
      </c>
      <c r="E295" s="51">
        <v>1.1574074074074073E-5</v>
      </c>
      <c r="F295" s="52" t="e">
        <f t="shared" si="14"/>
        <v>#N/A</v>
      </c>
      <c r="G295" t="str">
        <f>IF((ISERROR((VLOOKUP(B295,Calculation!C$2:C$1430,1,FALSE)))),"not entered","")</f>
        <v/>
      </c>
    </row>
    <row r="296" spans="2:7" x14ac:dyDescent="0.2">
      <c r="B296" s="66" t="s">
        <v>5</v>
      </c>
      <c r="C296" s="51" t="str">
        <f t="shared" si="12"/>
        <v xml:space="preserve"> </v>
      </c>
      <c r="D296" s="51" t="str">
        <f t="shared" si="13"/>
        <v xml:space="preserve"> </v>
      </c>
      <c r="E296" s="51">
        <v>1.1574074074074073E-5</v>
      </c>
      <c r="F296" s="52" t="e">
        <f t="shared" si="14"/>
        <v>#N/A</v>
      </c>
      <c r="G296" t="str">
        <f>IF((ISERROR((VLOOKUP(B296,Calculation!C$2:C$1430,1,FALSE)))),"not entered","")</f>
        <v/>
      </c>
    </row>
    <row r="297" spans="2:7" x14ac:dyDescent="0.2">
      <c r="B297" s="66" t="s">
        <v>5</v>
      </c>
      <c r="C297" s="51" t="str">
        <f t="shared" si="12"/>
        <v xml:space="preserve"> </v>
      </c>
      <c r="D297" s="51" t="str">
        <f t="shared" si="13"/>
        <v xml:space="preserve"> </v>
      </c>
      <c r="E297" s="51">
        <v>1.1574074074074073E-5</v>
      </c>
      <c r="F297" s="52" t="e">
        <f t="shared" si="14"/>
        <v>#N/A</v>
      </c>
      <c r="G297" t="str">
        <f>IF((ISERROR((VLOOKUP(B297,Calculation!C$2:C$1430,1,FALSE)))),"not entered","")</f>
        <v/>
      </c>
    </row>
    <row r="298" spans="2:7" x14ac:dyDescent="0.2">
      <c r="B298" s="66" t="s">
        <v>5</v>
      </c>
      <c r="C298" s="51" t="str">
        <f t="shared" si="12"/>
        <v xml:space="preserve"> </v>
      </c>
      <c r="D298" s="51" t="str">
        <f t="shared" si="13"/>
        <v xml:space="preserve"> </v>
      </c>
      <c r="E298" s="51">
        <v>1.1574074074074073E-5</v>
      </c>
      <c r="F298" s="52" t="e">
        <f t="shared" si="14"/>
        <v>#N/A</v>
      </c>
      <c r="G298" t="str">
        <f>IF((ISERROR((VLOOKUP(B298,Calculation!C$2:C$1430,1,FALSE)))),"not entered","")</f>
        <v/>
      </c>
    </row>
    <row r="299" spans="2:7" x14ac:dyDescent="0.2">
      <c r="B299" s="66" t="s">
        <v>5</v>
      </c>
      <c r="C299" s="51" t="str">
        <f t="shared" si="12"/>
        <v xml:space="preserve"> </v>
      </c>
      <c r="D299" s="51" t="str">
        <f t="shared" si="13"/>
        <v xml:space="preserve"> </v>
      </c>
      <c r="E299" s="51">
        <v>1.1574074074074073E-5</v>
      </c>
      <c r="F299" s="52" t="e">
        <f t="shared" si="14"/>
        <v>#N/A</v>
      </c>
      <c r="G299" t="str">
        <f>IF((ISERROR((VLOOKUP(B299,Calculation!C$2:C$1430,1,FALSE)))),"not entered","")</f>
        <v/>
      </c>
    </row>
    <row r="300" spans="2:7" x14ac:dyDescent="0.2">
      <c r="B300" s="66" t="s">
        <v>5</v>
      </c>
      <c r="C300" s="51" t="str">
        <f t="shared" si="12"/>
        <v xml:space="preserve"> </v>
      </c>
      <c r="D300" s="51" t="str">
        <f t="shared" si="13"/>
        <v xml:space="preserve"> </v>
      </c>
      <c r="E300" s="51">
        <v>1.1574074074074073E-5</v>
      </c>
      <c r="F300" s="52" t="e">
        <f t="shared" si="14"/>
        <v>#N/A</v>
      </c>
      <c r="G300" t="str">
        <f>IF((ISERROR((VLOOKUP(B300,Calculation!C$2:C$1430,1,FALSE)))),"not entered","")</f>
        <v/>
      </c>
    </row>
    <row r="301" spans="2:7" x14ac:dyDescent="0.2">
      <c r="B301" s="66" t="s">
        <v>5</v>
      </c>
      <c r="C301" s="51" t="str">
        <f t="shared" si="12"/>
        <v xml:space="preserve"> </v>
      </c>
      <c r="D301" s="51" t="str">
        <f t="shared" si="13"/>
        <v xml:space="preserve"> </v>
      </c>
      <c r="E301" s="51">
        <v>1.1574074074074073E-5</v>
      </c>
      <c r="F301" s="52" t="e">
        <f t="shared" si="14"/>
        <v>#N/A</v>
      </c>
      <c r="G301" t="str">
        <f>IF((ISERROR((VLOOKUP(B301,Calculation!C$2:C$1430,1,FALSE)))),"not entered","")</f>
        <v/>
      </c>
    </row>
    <row r="302" spans="2:7" x14ac:dyDescent="0.2">
      <c r="B302" s="66" t="s">
        <v>5</v>
      </c>
      <c r="C302" s="51" t="str">
        <f t="shared" si="12"/>
        <v xml:space="preserve"> </v>
      </c>
      <c r="D302" s="51" t="str">
        <f t="shared" si="13"/>
        <v xml:space="preserve"> </v>
      </c>
      <c r="E302" s="51">
        <v>1.1574074074074073E-5</v>
      </c>
      <c r="F302" s="52" t="e">
        <f t="shared" si="14"/>
        <v>#N/A</v>
      </c>
      <c r="G302" t="str">
        <f>IF((ISERROR((VLOOKUP(B302,Calculation!C$2:C$1430,1,FALSE)))),"not entered","")</f>
        <v/>
      </c>
    </row>
    <row r="303" spans="2:7" x14ac:dyDescent="0.2">
      <c r="B303" s="66" t="s">
        <v>5</v>
      </c>
      <c r="C303" s="51" t="str">
        <f t="shared" si="12"/>
        <v xml:space="preserve"> </v>
      </c>
      <c r="D303" s="51" t="str">
        <f t="shared" si="13"/>
        <v xml:space="preserve"> </v>
      </c>
      <c r="E303" s="51">
        <v>1.1574074074074073E-5</v>
      </c>
      <c r="F303" s="52" t="e">
        <f t="shared" si="14"/>
        <v>#N/A</v>
      </c>
      <c r="G303" t="str">
        <f>IF((ISERROR((VLOOKUP(B303,Calculation!C$2:C$1430,1,FALSE)))),"not entered","")</f>
        <v/>
      </c>
    </row>
    <row r="304" spans="2:7" x14ac:dyDescent="0.2">
      <c r="B304" s="66" t="s">
        <v>5</v>
      </c>
      <c r="C304" s="51" t="str">
        <f t="shared" si="12"/>
        <v xml:space="preserve"> </v>
      </c>
      <c r="D304" s="51" t="str">
        <f t="shared" si="13"/>
        <v xml:space="preserve"> </v>
      </c>
      <c r="E304" s="51">
        <v>1.1574074074074073E-5</v>
      </c>
      <c r="F304" s="52" t="e">
        <f t="shared" si="14"/>
        <v>#N/A</v>
      </c>
      <c r="G304" t="str">
        <f>IF((ISERROR((VLOOKUP(B304,Calculation!C$2:C$1430,1,FALSE)))),"not entered","")</f>
        <v/>
      </c>
    </row>
    <row r="305" spans="2:7" x14ac:dyDescent="0.2">
      <c r="B305" s="66" t="s">
        <v>5</v>
      </c>
      <c r="C305" s="51" t="str">
        <f t="shared" si="12"/>
        <v xml:space="preserve"> </v>
      </c>
      <c r="D305" s="51" t="str">
        <f t="shared" si="13"/>
        <v xml:space="preserve"> </v>
      </c>
      <c r="E305" s="51">
        <v>1.1574074074074073E-5</v>
      </c>
      <c r="F305" s="52" t="e">
        <f t="shared" si="14"/>
        <v>#N/A</v>
      </c>
      <c r="G305" t="str">
        <f>IF((ISERROR((VLOOKUP(B305,Calculation!C$2:C$1430,1,FALSE)))),"not entered","")</f>
        <v/>
      </c>
    </row>
    <row r="306" spans="2:7" x14ac:dyDescent="0.2">
      <c r="B306" s="66" t="s">
        <v>5</v>
      </c>
      <c r="C306" s="51" t="str">
        <f t="shared" si="12"/>
        <v xml:space="preserve"> </v>
      </c>
      <c r="D306" s="51" t="str">
        <f t="shared" si="13"/>
        <v xml:space="preserve"> </v>
      </c>
      <c r="E306" s="51">
        <v>1.1574074074074073E-5</v>
      </c>
      <c r="F306" s="52" t="e">
        <f t="shared" si="14"/>
        <v>#N/A</v>
      </c>
      <c r="G306" t="str">
        <f>IF((ISERROR((VLOOKUP(B306,Calculation!C$2:C$1430,1,FALSE)))),"not entered","")</f>
        <v/>
      </c>
    </row>
    <row r="307" spans="2:7" x14ac:dyDescent="0.2">
      <c r="B307" s="66" t="s">
        <v>5</v>
      </c>
      <c r="C307" s="51" t="str">
        <f t="shared" si="12"/>
        <v xml:space="preserve"> </v>
      </c>
      <c r="D307" s="51" t="str">
        <f t="shared" si="13"/>
        <v xml:space="preserve"> </v>
      </c>
      <c r="E307" s="51">
        <v>1.1574074074074073E-5</v>
      </c>
      <c r="F307" s="52" t="e">
        <f t="shared" si="14"/>
        <v>#N/A</v>
      </c>
      <c r="G307" t="str">
        <f>IF((ISERROR((VLOOKUP(B307,Calculation!C$2:C$1430,1,FALSE)))),"not entered","")</f>
        <v/>
      </c>
    </row>
    <row r="308" spans="2:7" x14ac:dyDescent="0.2">
      <c r="B308" s="66" t="s">
        <v>5</v>
      </c>
      <c r="C308" s="51" t="str">
        <f t="shared" si="12"/>
        <v xml:space="preserve"> </v>
      </c>
      <c r="D308" s="51" t="str">
        <f t="shared" si="13"/>
        <v xml:space="preserve"> </v>
      </c>
      <c r="E308" s="51">
        <v>1.1574074074074073E-5</v>
      </c>
      <c r="F308" s="52" t="e">
        <f t="shared" si="14"/>
        <v>#N/A</v>
      </c>
      <c r="G308" t="str">
        <f>IF((ISERROR((VLOOKUP(B308,Calculation!C$2:C$1430,1,FALSE)))),"not entered","")</f>
        <v/>
      </c>
    </row>
    <row r="309" spans="2:7" x14ac:dyDescent="0.2">
      <c r="B309" s="66" t="s">
        <v>5</v>
      </c>
      <c r="C309" s="51" t="str">
        <f t="shared" si="12"/>
        <v xml:space="preserve"> </v>
      </c>
      <c r="D309" s="51" t="str">
        <f t="shared" si="13"/>
        <v xml:space="preserve"> </v>
      </c>
      <c r="E309" s="51">
        <v>1.1574074074074073E-5</v>
      </c>
      <c r="F309" s="52" t="e">
        <f t="shared" si="14"/>
        <v>#N/A</v>
      </c>
      <c r="G309" t="str">
        <f>IF((ISERROR((VLOOKUP(B309,Calculation!C$2:C$1430,1,FALSE)))),"not entered","")</f>
        <v/>
      </c>
    </row>
    <row r="310" spans="2:7" x14ac:dyDescent="0.2">
      <c r="B310" s="66" t="s">
        <v>5</v>
      </c>
      <c r="C310" s="51" t="str">
        <f t="shared" si="12"/>
        <v xml:space="preserve"> </v>
      </c>
      <c r="D310" s="51" t="str">
        <f t="shared" si="13"/>
        <v xml:space="preserve"> </v>
      </c>
      <c r="E310" s="51">
        <v>1.1574074074074073E-5</v>
      </c>
      <c r="F310" s="52" t="e">
        <f t="shared" si="14"/>
        <v>#N/A</v>
      </c>
      <c r="G310" t="str">
        <f>IF((ISERROR((VLOOKUP(B310,Calculation!C$2:C$1430,1,FALSE)))),"not entered","")</f>
        <v/>
      </c>
    </row>
    <row r="311" spans="2:7" x14ac:dyDescent="0.2">
      <c r="B311" s="66" t="s">
        <v>5</v>
      </c>
      <c r="C311" s="51" t="str">
        <f t="shared" si="12"/>
        <v xml:space="preserve"> </v>
      </c>
      <c r="D311" s="51" t="str">
        <f t="shared" si="13"/>
        <v xml:space="preserve"> </v>
      </c>
      <c r="E311" s="51">
        <v>1.1574074074074073E-5</v>
      </c>
      <c r="F311" s="52" t="e">
        <f t="shared" si="14"/>
        <v>#N/A</v>
      </c>
      <c r="G311" t="str">
        <f>IF((ISERROR((VLOOKUP(B311,Calculation!C$2:C$1430,1,FALSE)))),"not entered","")</f>
        <v/>
      </c>
    </row>
    <row r="312" spans="2:7" x14ac:dyDescent="0.2">
      <c r="B312" s="66" t="s">
        <v>5</v>
      </c>
      <c r="C312" s="51" t="str">
        <f t="shared" si="12"/>
        <v xml:space="preserve"> </v>
      </c>
      <c r="D312" s="51" t="str">
        <f t="shared" si="13"/>
        <v xml:space="preserve"> </v>
      </c>
      <c r="E312" s="51">
        <v>1.1574074074074073E-5</v>
      </c>
      <c r="F312" s="52" t="e">
        <f t="shared" si="14"/>
        <v>#N/A</v>
      </c>
      <c r="G312" t="str">
        <f>IF((ISERROR((VLOOKUP(B312,Calculation!C$2:C$1430,1,FALSE)))),"not entered","")</f>
        <v/>
      </c>
    </row>
    <row r="313" spans="2:7" x14ac:dyDescent="0.2">
      <c r="B313" s="66" t="s">
        <v>5</v>
      </c>
      <c r="C313" s="51" t="str">
        <f t="shared" si="12"/>
        <v xml:space="preserve"> </v>
      </c>
      <c r="D313" s="51" t="str">
        <f t="shared" si="13"/>
        <v xml:space="preserve"> </v>
      </c>
      <c r="E313" s="51">
        <v>1.1574074074074073E-5</v>
      </c>
      <c r="F313" s="52" t="e">
        <f t="shared" si="14"/>
        <v>#N/A</v>
      </c>
      <c r="G313" t="str">
        <f>IF((ISERROR((VLOOKUP(B313,Calculation!C$2:C$1430,1,FALSE)))),"not entered","")</f>
        <v/>
      </c>
    </row>
    <row r="314" spans="2:7" x14ac:dyDescent="0.2">
      <c r="B314" s="66" t="s">
        <v>5</v>
      </c>
      <c r="C314" s="51" t="str">
        <f t="shared" si="12"/>
        <v xml:space="preserve"> </v>
      </c>
      <c r="D314" s="51" t="str">
        <f t="shared" si="13"/>
        <v xml:space="preserve"> </v>
      </c>
      <c r="E314" s="51">
        <v>1.1574074074074073E-5</v>
      </c>
      <c r="F314" s="52" t="e">
        <f t="shared" si="14"/>
        <v>#N/A</v>
      </c>
      <c r="G314" t="str">
        <f>IF((ISERROR((VLOOKUP(B314,Calculation!C$2:C$1430,1,FALSE)))),"not entered","")</f>
        <v/>
      </c>
    </row>
    <row r="315" spans="2:7" x14ac:dyDescent="0.2">
      <c r="B315" s="66" t="s">
        <v>5</v>
      </c>
      <c r="C315" s="51" t="str">
        <f t="shared" si="12"/>
        <v xml:space="preserve"> </v>
      </c>
      <c r="D315" s="51" t="str">
        <f t="shared" si="13"/>
        <v xml:space="preserve"> </v>
      </c>
      <c r="E315" s="51">
        <v>1.1574074074074073E-5</v>
      </c>
      <c r="F315" s="52" t="e">
        <f t="shared" si="14"/>
        <v>#N/A</v>
      </c>
      <c r="G315" t="str">
        <f>IF((ISERROR((VLOOKUP(B315,Calculation!C$2:C$1430,1,FALSE)))),"not entered","")</f>
        <v/>
      </c>
    </row>
    <row r="316" spans="2:7" x14ac:dyDescent="0.2">
      <c r="B316" s="66" t="s">
        <v>5</v>
      </c>
      <c r="C316" s="51" t="str">
        <f t="shared" si="12"/>
        <v xml:space="preserve"> </v>
      </c>
      <c r="D316" s="51" t="str">
        <f t="shared" si="13"/>
        <v xml:space="preserve"> </v>
      </c>
      <c r="E316" s="51">
        <v>1.1574074074074073E-5</v>
      </c>
      <c r="F316" s="52" t="e">
        <f t="shared" si="14"/>
        <v>#N/A</v>
      </c>
      <c r="G316" t="str">
        <f>IF((ISERROR((VLOOKUP(B316,Calculation!C$2:C$1430,1,FALSE)))),"not entered","")</f>
        <v/>
      </c>
    </row>
    <row r="317" spans="2:7" x14ac:dyDescent="0.2">
      <c r="B317" s="66" t="s">
        <v>5</v>
      </c>
      <c r="C317" s="51" t="str">
        <f t="shared" si="12"/>
        <v xml:space="preserve"> </v>
      </c>
      <c r="D317" s="51" t="str">
        <f t="shared" si="13"/>
        <v xml:space="preserve"> </v>
      </c>
      <c r="E317" s="51">
        <v>1.1574074074074073E-5</v>
      </c>
      <c r="F317" s="52" t="e">
        <f t="shared" si="14"/>
        <v>#N/A</v>
      </c>
      <c r="G317" t="str">
        <f>IF((ISERROR((VLOOKUP(B317,Calculation!C$2:C$1430,1,FALSE)))),"not entered","")</f>
        <v/>
      </c>
    </row>
    <row r="318" spans="2:7" x14ac:dyDescent="0.2">
      <c r="B318" s="66" t="s">
        <v>5</v>
      </c>
      <c r="C318" s="51" t="str">
        <f t="shared" si="12"/>
        <v xml:space="preserve"> </v>
      </c>
      <c r="D318" s="51" t="str">
        <f t="shared" si="13"/>
        <v xml:space="preserve"> </v>
      </c>
      <c r="E318" s="51">
        <v>1.1574074074074073E-5</v>
      </c>
      <c r="F318" s="52" t="e">
        <f t="shared" si="14"/>
        <v>#N/A</v>
      </c>
      <c r="G318" t="str">
        <f>IF((ISERROR((VLOOKUP(B318,Calculation!C$2:C$1430,1,FALSE)))),"not entered","")</f>
        <v/>
      </c>
    </row>
    <row r="319" spans="2:7" x14ac:dyDescent="0.2">
      <c r="B319" s="66" t="s">
        <v>5</v>
      </c>
      <c r="C319" s="51" t="str">
        <f t="shared" si="12"/>
        <v xml:space="preserve"> </v>
      </c>
      <c r="D319" s="51" t="str">
        <f t="shared" si="13"/>
        <v xml:space="preserve"> </v>
      </c>
      <c r="E319" s="51">
        <v>1.1574074074074073E-5</v>
      </c>
      <c r="F319" s="52" t="e">
        <f t="shared" si="14"/>
        <v>#N/A</v>
      </c>
      <c r="G319" t="str">
        <f>IF((ISERROR((VLOOKUP(B319,Calculation!C$2:C$1430,1,FALSE)))),"not entered","")</f>
        <v/>
      </c>
    </row>
    <row r="320" spans="2:7" x14ac:dyDescent="0.2">
      <c r="B320" s="66" t="s">
        <v>5</v>
      </c>
      <c r="C320" s="51" t="str">
        <f t="shared" si="12"/>
        <v xml:space="preserve"> </v>
      </c>
      <c r="D320" s="51" t="str">
        <f t="shared" si="13"/>
        <v xml:space="preserve"> </v>
      </c>
      <c r="E320" s="51">
        <v>1.1574074074074073E-5</v>
      </c>
      <c r="F320" s="52" t="e">
        <f t="shared" si="14"/>
        <v>#N/A</v>
      </c>
      <c r="G320" t="str">
        <f>IF((ISERROR((VLOOKUP(B320,Calculation!C$2:C$1430,1,FALSE)))),"not entered","")</f>
        <v/>
      </c>
    </row>
    <row r="321" spans="2:7" x14ac:dyDescent="0.2">
      <c r="B321" s="66" t="s">
        <v>5</v>
      </c>
      <c r="C321" s="51" t="str">
        <f t="shared" si="12"/>
        <v xml:space="preserve"> </v>
      </c>
      <c r="D321" s="51" t="str">
        <f t="shared" si="13"/>
        <v xml:space="preserve"> </v>
      </c>
      <c r="E321" s="51">
        <v>1.1574074074074073E-5</v>
      </c>
      <c r="F321" s="52" t="e">
        <f t="shared" si="14"/>
        <v>#N/A</v>
      </c>
      <c r="G321" t="str">
        <f>IF((ISERROR((VLOOKUP(B321,Calculation!C$2:C$1430,1,FALSE)))),"not entered","")</f>
        <v/>
      </c>
    </row>
    <row r="322" spans="2:7" x14ac:dyDescent="0.2">
      <c r="B322" s="66" t="s">
        <v>5</v>
      </c>
      <c r="C322" s="51" t="str">
        <f t="shared" si="12"/>
        <v xml:space="preserve"> </v>
      </c>
      <c r="D322" s="51" t="str">
        <f t="shared" si="13"/>
        <v xml:space="preserve"> </v>
      </c>
      <c r="E322" s="51">
        <v>1.1574074074074073E-5</v>
      </c>
      <c r="F322" s="52" t="e">
        <f t="shared" si="14"/>
        <v>#N/A</v>
      </c>
      <c r="G322" t="str">
        <f>IF((ISERROR((VLOOKUP(B322,Calculation!C$2:C$1430,1,FALSE)))),"not entered","")</f>
        <v/>
      </c>
    </row>
    <row r="323" spans="2:7" x14ac:dyDescent="0.2">
      <c r="B323" s="66" t="s">
        <v>5</v>
      </c>
      <c r="C323" s="51" t="str">
        <f t="shared" si="12"/>
        <v xml:space="preserve"> </v>
      </c>
      <c r="D323" s="51" t="str">
        <f t="shared" si="13"/>
        <v xml:space="preserve"> </v>
      </c>
      <c r="E323" s="51">
        <v>1.1574074074074073E-5</v>
      </c>
      <c r="F323" s="52" t="e">
        <f t="shared" si="14"/>
        <v>#N/A</v>
      </c>
      <c r="G323" t="str">
        <f>IF((ISERROR((VLOOKUP(B323,Calculation!C$2:C$1430,1,FALSE)))),"not entered","")</f>
        <v/>
      </c>
    </row>
    <row r="324" spans="2:7" x14ac:dyDescent="0.2">
      <c r="B324" s="66" t="s">
        <v>5</v>
      </c>
      <c r="C324" s="51" t="str">
        <f t="shared" si="12"/>
        <v xml:space="preserve"> </v>
      </c>
      <c r="D324" s="51" t="str">
        <f t="shared" si="13"/>
        <v xml:space="preserve"> </v>
      </c>
      <c r="E324" s="51">
        <v>1.1574074074074073E-5</v>
      </c>
      <c r="F324" s="52" t="e">
        <f t="shared" si="14"/>
        <v>#N/A</v>
      </c>
      <c r="G324" t="str">
        <f>IF((ISERROR((VLOOKUP(B324,Calculation!C$2:C$1430,1,FALSE)))),"not entered","")</f>
        <v/>
      </c>
    </row>
    <row r="325" spans="2:7" x14ac:dyDescent="0.2">
      <c r="B325" s="66" t="s">
        <v>5</v>
      </c>
      <c r="C325" s="51" t="str">
        <f t="shared" si="12"/>
        <v xml:space="preserve"> </v>
      </c>
      <c r="D325" s="51" t="str">
        <f t="shared" si="13"/>
        <v xml:space="preserve"> </v>
      </c>
      <c r="E325" s="51">
        <v>1.1574074074074073E-5</v>
      </c>
      <c r="F325" s="52" t="e">
        <f t="shared" si="14"/>
        <v>#N/A</v>
      </c>
      <c r="G325" t="str">
        <f>IF((ISERROR((VLOOKUP(B325,Calculation!C$2:C$1430,1,FALSE)))),"not entered","")</f>
        <v/>
      </c>
    </row>
    <row r="326" spans="2:7" x14ac:dyDescent="0.2">
      <c r="B326" s="66" t="s">
        <v>5</v>
      </c>
      <c r="C326" s="51" t="str">
        <f t="shared" ref="C326:C389" si="15">VLOOKUP(B326,name,3,FALSE)</f>
        <v xml:space="preserve"> </v>
      </c>
      <c r="D326" s="51" t="str">
        <f t="shared" ref="D326:D389" si="16">VLOOKUP(B326,name,2,FALSE)</f>
        <v xml:space="preserve"> </v>
      </c>
      <c r="E326" s="51">
        <v>1.1574074074074073E-5</v>
      </c>
      <c r="F326" s="52" t="e">
        <f t="shared" ref="F326:F389" si="17">(VLOOKUP(C326,C$4:E$5,3,FALSE))/(E326/10000)</f>
        <v>#N/A</v>
      </c>
      <c r="G326" t="str">
        <f>IF((ISERROR((VLOOKUP(B326,Calculation!C$2:C$1430,1,FALSE)))),"not entered","")</f>
        <v/>
      </c>
    </row>
    <row r="327" spans="2:7" x14ac:dyDescent="0.2">
      <c r="B327" s="66" t="s">
        <v>5</v>
      </c>
      <c r="C327" s="51" t="str">
        <f t="shared" si="15"/>
        <v xml:space="preserve"> </v>
      </c>
      <c r="D327" s="51" t="str">
        <f t="shared" si="16"/>
        <v xml:space="preserve"> </v>
      </c>
      <c r="E327" s="51">
        <v>1.1574074074074073E-5</v>
      </c>
      <c r="F327" s="52" t="e">
        <f t="shared" si="17"/>
        <v>#N/A</v>
      </c>
      <c r="G327" t="str">
        <f>IF((ISERROR((VLOOKUP(B327,Calculation!C$2:C$1430,1,FALSE)))),"not entered","")</f>
        <v/>
      </c>
    </row>
    <row r="328" spans="2:7" x14ac:dyDescent="0.2">
      <c r="B328" s="66" t="s">
        <v>5</v>
      </c>
      <c r="C328" s="51" t="str">
        <f t="shared" si="15"/>
        <v xml:space="preserve"> </v>
      </c>
      <c r="D328" s="51" t="str">
        <f t="shared" si="16"/>
        <v xml:space="preserve"> </v>
      </c>
      <c r="E328" s="51">
        <v>1.1574074074074073E-5</v>
      </c>
      <c r="F328" s="52" t="e">
        <f t="shared" si="17"/>
        <v>#N/A</v>
      </c>
      <c r="G328" t="str">
        <f>IF((ISERROR((VLOOKUP(B328,Calculation!C$2:C$1430,1,FALSE)))),"not entered","")</f>
        <v/>
      </c>
    </row>
    <row r="329" spans="2:7" x14ac:dyDescent="0.2">
      <c r="B329" s="66" t="s">
        <v>5</v>
      </c>
      <c r="C329" s="51" t="str">
        <f t="shared" si="15"/>
        <v xml:space="preserve"> </v>
      </c>
      <c r="D329" s="51" t="str">
        <f t="shared" si="16"/>
        <v xml:space="preserve"> </v>
      </c>
      <c r="E329" s="51">
        <v>1.1574074074074073E-5</v>
      </c>
      <c r="F329" s="52" t="e">
        <f t="shared" si="17"/>
        <v>#N/A</v>
      </c>
      <c r="G329" t="str">
        <f>IF((ISERROR((VLOOKUP(B329,Calculation!C$2:C$1430,1,FALSE)))),"not entered","")</f>
        <v/>
      </c>
    </row>
    <row r="330" spans="2:7" x14ac:dyDescent="0.2">
      <c r="B330" s="66" t="s">
        <v>5</v>
      </c>
      <c r="C330" s="51" t="str">
        <f t="shared" si="15"/>
        <v xml:space="preserve"> </v>
      </c>
      <c r="D330" s="51" t="str">
        <f t="shared" si="16"/>
        <v xml:space="preserve"> </v>
      </c>
      <c r="E330" s="51">
        <v>1.1574074074074073E-5</v>
      </c>
      <c r="F330" s="52" t="e">
        <f t="shared" si="17"/>
        <v>#N/A</v>
      </c>
      <c r="G330" t="str">
        <f>IF((ISERROR((VLOOKUP(B330,Calculation!C$2:C$1430,1,FALSE)))),"not entered","")</f>
        <v/>
      </c>
    </row>
    <row r="331" spans="2:7" x14ac:dyDescent="0.2">
      <c r="B331" s="66" t="s">
        <v>5</v>
      </c>
      <c r="C331" s="51" t="str">
        <f t="shared" si="15"/>
        <v xml:space="preserve"> </v>
      </c>
      <c r="D331" s="51" t="str">
        <f t="shared" si="16"/>
        <v xml:space="preserve"> </v>
      </c>
      <c r="E331" s="51">
        <v>1.1574074074074073E-5</v>
      </c>
      <c r="F331" s="52" t="e">
        <f t="shared" si="17"/>
        <v>#N/A</v>
      </c>
      <c r="G331" t="str">
        <f>IF((ISERROR((VLOOKUP(B331,Calculation!C$2:C$1430,1,FALSE)))),"not entered","")</f>
        <v/>
      </c>
    </row>
    <row r="332" spans="2:7" x14ac:dyDescent="0.2">
      <c r="B332" s="66" t="s">
        <v>5</v>
      </c>
      <c r="C332" s="51" t="str">
        <f t="shared" si="15"/>
        <v xml:space="preserve"> </v>
      </c>
      <c r="D332" s="51" t="str">
        <f t="shared" si="16"/>
        <v xml:space="preserve"> </v>
      </c>
      <c r="E332" s="51">
        <v>1.1574074074074073E-5</v>
      </c>
      <c r="F332" s="52" t="e">
        <f t="shared" si="17"/>
        <v>#N/A</v>
      </c>
      <c r="G332" t="str">
        <f>IF((ISERROR((VLOOKUP(B332,Calculation!C$2:C$1430,1,FALSE)))),"not entered","")</f>
        <v/>
      </c>
    </row>
    <row r="333" spans="2:7" x14ac:dyDescent="0.2">
      <c r="B333" s="66" t="s">
        <v>5</v>
      </c>
      <c r="C333" s="51" t="str">
        <f t="shared" si="15"/>
        <v xml:space="preserve"> </v>
      </c>
      <c r="D333" s="51" t="str">
        <f t="shared" si="16"/>
        <v xml:space="preserve"> </v>
      </c>
      <c r="E333" s="51">
        <v>1.1574074074074073E-5</v>
      </c>
      <c r="F333" s="52" t="e">
        <f t="shared" si="17"/>
        <v>#N/A</v>
      </c>
      <c r="G333" t="str">
        <f>IF((ISERROR((VLOOKUP(B333,Calculation!C$2:C$1430,1,FALSE)))),"not entered","")</f>
        <v/>
      </c>
    </row>
    <row r="334" spans="2:7" x14ac:dyDescent="0.2">
      <c r="B334" s="66" t="s">
        <v>5</v>
      </c>
      <c r="C334" s="51" t="str">
        <f t="shared" si="15"/>
        <v xml:space="preserve"> </v>
      </c>
      <c r="D334" s="51" t="str">
        <f t="shared" si="16"/>
        <v xml:space="preserve"> </v>
      </c>
      <c r="E334" s="51">
        <v>1.1574074074074073E-5</v>
      </c>
      <c r="F334" s="52" t="e">
        <f t="shared" si="17"/>
        <v>#N/A</v>
      </c>
      <c r="G334" t="str">
        <f>IF((ISERROR((VLOOKUP(B334,Calculation!C$2:C$1430,1,FALSE)))),"not entered","")</f>
        <v/>
      </c>
    </row>
    <row r="335" spans="2:7" x14ac:dyDescent="0.2">
      <c r="B335" s="66" t="s">
        <v>5</v>
      </c>
      <c r="C335" s="51" t="str">
        <f t="shared" si="15"/>
        <v xml:space="preserve"> </v>
      </c>
      <c r="D335" s="51" t="str">
        <f t="shared" si="16"/>
        <v xml:space="preserve"> </v>
      </c>
      <c r="E335" s="51">
        <v>1.1574074074074073E-5</v>
      </c>
      <c r="F335" s="52" t="e">
        <f t="shared" si="17"/>
        <v>#N/A</v>
      </c>
      <c r="G335" t="str">
        <f>IF((ISERROR((VLOOKUP(B335,Calculation!C$2:C$1430,1,FALSE)))),"not entered","")</f>
        <v/>
      </c>
    </row>
    <row r="336" spans="2:7" x14ac:dyDescent="0.2">
      <c r="B336" s="66" t="s">
        <v>5</v>
      </c>
      <c r="C336" s="51" t="str">
        <f t="shared" si="15"/>
        <v xml:space="preserve"> </v>
      </c>
      <c r="D336" s="51" t="str">
        <f t="shared" si="16"/>
        <v xml:space="preserve"> </v>
      </c>
      <c r="E336" s="51">
        <v>1.1574074074074073E-5</v>
      </c>
      <c r="F336" s="52" t="e">
        <f t="shared" si="17"/>
        <v>#N/A</v>
      </c>
      <c r="G336" t="str">
        <f>IF((ISERROR((VLOOKUP(B336,Calculation!C$2:C$1430,1,FALSE)))),"not entered","")</f>
        <v/>
      </c>
    </row>
    <row r="337" spans="2:7" x14ac:dyDescent="0.2">
      <c r="B337" s="66" t="s">
        <v>5</v>
      </c>
      <c r="C337" s="51" t="str">
        <f t="shared" si="15"/>
        <v xml:space="preserve"> </v>
      </c>
      <c r="D337" s="51" t="str">
        <f t="shared" si="16"/>
        <v xml:space="preserve"> </v>
      </c>
      <c r="E337" s="51">
        <v>1.1574074074074073E-5</v>
      </c>
      <c r="F337" s="52" t="e">
        <f t="shared" si="17"/>
        <v>#N/A</v>
      </c>
      <c r="G337" t="str">
        <f>IF((ISERROR((VLOOKUP(B337,Calculation!C$2:C$1430,1,FALSE)))),"not entered","")</f>
        <v/>
      </c>
    </row>
    <row r="338" spans="2:7" x14ac:dyDescent="0.2">
      <c r="B338" s="66" t="s">
        <v>5</v>
      </c>
      <c r="C338" s="51" t="str">
        <f t="shared" si="15"/>
        <v xml:space="preserve"> </v>
      </c>
      <c r="D338" s="51" t="str">
        <f t="shared" si="16"/>
        <v xml:space="preserve"> </v>
      </c>
      <c r="E338" s="51">
        <v>1.1574074074074073E-5</v>
      </c>
      <c r="F338" s="52" t="e">
        <f t="shared" si="17"/>
        <v>#N/A</v>
      </c>
      <c r="G338" t="str">
        <f>IF((ISERROR((VLOOKUP(B338,Calculation!C$2:C$1430,1,FALSE)))),"not entered","")</f>
        <v/>
      </c>
    </row>
    <row r="339" spans="2:7" x14ac:dyDescent="0.2">
      <c r="B339" s="66" t="s">
        <v>5</v>
      </c>
      <c r="C339" s="51" t="str">
        <f t="shared" si="15"/>
        <v xml:space="preserve"> </v>
      </c>
      <c r="D339" s="51" t="str">
        <f t="shared" si="16"/>
        <v xml:space="preserve"> </v>
      </c>
      <c r="E339" s="51">
        <v>1.1574074074074073E-5</v>
      </c>
      <c r="F339" s="52" t="e">
        <f t="shared" si="17"/>
        <v>#N/A</v>
      </c>
      <c r="G339" t="str">
        <f>IF((ISERROR((VLOOKUP(B339,Calculation!C$2:C$1430,1,FALSE)))),"not entered","")</f>
        <v/>
      </c>
    </row>
    <row r="340" spans="2:7" x14ac:dyDescent="0.2">
      <c r="B340" s="66" t="s">
        <v>5</v>
      </c>
      <c r="C340" s="51" t="str">
        <f t="shared" si="15"/>
        <v xml:space="preserve"> </v>
      </c>
      <c r="D340" s="51" t="str">
        <f t="shared" si="16"/>
        <v xml:space="preserve"> </v>
      </c>
      <c r="E340" s="51">
        <v>1.1574074074074073E-5</v>
      </c>
      <c r="F340" s="52" t="e">
        <f t="shared" si="17"/>
        <v>#N/A</v>
      </c>
      <c r="G340" t="str">
        <f>IF((ISERROR((VLOOKUP(B340,Calculation!C$2:C$1430,1,FALSE)))),"not entered","")</f>
        <v/>
      </c>
    </row>
    <row r="341" spans="2:7" x14ac:dyDescent="0.2">
      <c r="B341" s="66" t="s">
        <v>5</v>
      </c>
      <c r="C341" s="51" t="str">
        <f t="shared" si="15"/>
        <v xml:space="preserve"> </v>
      </c>
      <c r="D341" s="51" t="str">
        <f t="shared" si="16"/>
        <v xml:space="preserve"> </v>
      </c>
      <c r="E341" s="51">
        <v>1.1574074074074073E-5</v>
      </c>
      <c r="F341" s="52" t="e">
        <f t="shared" si="17"/>
        <v>#N/A</v>
      </c>
      <c r="G341" t="str">
        <f>IF((ISERROR((VLOOKUP(B341,Calculation!C$2:C$1430,1,FALSE)))),"not entered","")</f>
        <v/>
      </c>
    </row>
    <row r="342" spans="2:7" x14ac:dyDescent="0.2">
      <c r="B342" s="66" t="s">
        <v>5</v>
      </c>
      <c r="C342" s="51" t="str">
        <f t="shared" si="15"/>
        <v xml:space="preserve"> </v>
      </c>
      <c r="D342" s="51" t="str">
        <f t="shared" si="16"/>
        <v xml:space="preserve"> </v>
      </c>
      <c r="E342" s="51">
        <v>1.1574074074074073E-5</v>
      </c>
      <c r="F342" s="52" t="e">
        <f t="shared" si="17"/>
        <v>#N/A</v>
      </c>
      <c r="G342" t="str">
        <f>IF((ISERROR((VLOOKUP(B342,Calculation!C$2:C$1430,1,FALSE)))),"not entered","")</f>
        <v/>
      </c>
    </row>
    <row r="343" spans="2:7" x14ac:dyDescent="0.2">
      <c r="B343" s="66" t="s">
        <v>5</v>
      </c>
      <c r="C343" s="51" t="str">
        <f t="shared" si="15"/>
        <v xml:space="preserve"> </v>
      </c>
      <c r="D343" s="51" t="str">
        <f t="shared" si="16"/>
        <v xml:space="preserve"> </v>
      </c>
      <c r="E343" s="51">
        <v>1.1574074074074073E-5</v>
      </c>
      <c r="F343" s="52" t="e">
        <f t="shared" si="17"/>
        <v>#N/A</v>
      </c>
      <c r="G343" t="str">
        <f>IF((ISERROR((VLOOKUP(B343,Calculation!C$2:C$1430,1,FALSE)))),"not entered","")</f>
        <v/>
      </c>
    </row>
    <row r="344" spans="2:7" x14ac:dyDescent="0.2">
      <c r="B344" s="66" t="s">
        <v>5</v>
      </c>
      <c r="C344" s="51" t="str">
        <f t="shared" si="15"/>
        <v xml:space="preserve"> </v>
      </c>
      <c r="D344" s="51" t="str">
        <f t="shared" si="16"/>
        <v xml:space="preserve"> </v>
      </c>
      <c r="E344" s="51">
        <v>1.1574074074074073E-5</v>
      </c>
      <c r="F344" s="52" t="e">
        <f t="shared" si="17"/>
        <v>#N/A</v>
      </c>
      <c r="G344" t="str">
        <f>IF((ISERROR((VLOOKUP(B344,Calculation!C$2:C$1430,1,FALSE)))),"not entered","")</f>
        <v/>
      </c>
    </row>
    <row r="345" spans="2:7" x14ac:dyDescent="0.2">
      <c r="B345" s="66" t="s">
        <v>5</v>
      </c>
      <c r="C345" s="51" t="str">
        <f t="shared" si="15"/>
        <v xml:space="preserve"> </v>
      </c>
      <c r="D345" s="51" t="str">
        <f t="shared" si="16"/>
        <v xml:space="preserve"> </v>
      </c>
      <c r="E345" s="51">
        <v>1.1574074074074073E-5</v>
      </c>
      <c r="F345" s="52" t="e">
        <f t="shared" si="17"/>
        <v>#N/A</v>
      </c>
      <c r="G345" t="str">
        <f>IF((ISERROR((VLOOKUP(B345,Calculation!C$2:C$1430,1,FALSE)))),"not entered","")</f>
        <v/>
      </c>
    </row>
    <row r="346" spans="2:7" x14ac:dyDescent="0.2">
      <c r="B346" s="66" t="s">
        <v>5</v>
      </c>
      <c r="C346" s="51" t="str">
        <f t="shared" si="15"/>
        <v xml:space="preserve"> </v>
      </c>
      <c r="D346" s="51" t="str">
        <f t="shared" si="16"/>
        <v xml:space="preserve"> </v>
      </c>
      <c r="E346" s="51">
        <v>1.1574074074074073E-5</v>
      </c>
      <c r="F346" s="52" t="e">
        <f t="shared" si="17"/>
        <v>#N/A</v>
      </c>
      <c r="G346" t="str">
        <f>IF((ISERROR((VLOOKUP(B346,Calculation!C$2:C$1430,1,FALSE)))),"not entered","")</f>
        <v/>
      </c>
    </row>
    <row r="347" spans="2:7" x14ac:dyDescent="0.2">
      <c r="B347" s="66" t="s">
        <v>5</v>
      </c>
      <c r="C347" s="51" t="str">
        <f t="shared" si="15"/>
        <v xml:space="preserve"> </v>
      </c>
      <c r="D347" s="51" t="str">
        <f t="shared" si="16"/>
        <v xml:space="preserve"> </v>
      </c>
      <c r="E347" s="51">
        <v>1.1574074074074073E-5</v>
      </c>
      <c r="F347" s="52" t="e">
        <f t="shared" si="17"/>
        <v>#N/A</v>
      </c>
      <c r="G347" t="str">
        <f>IF((ISERROR((VLOOKUP(B347,Calculation!C$2:C$1430,1,FALSE)))),"not entered","")</f>
        <v/>
      </c>
    </row>
    <row r="348" spans="2:7" x14ac:dyDescent="0.2">
      <c r="B348" s="66" t="s">
        <v>5</v>
      </c>
      <c r="C348" s="51" t="str">
        <f t="shared" si="15"/>
        <v xml:space="preserve"> </v>
      </c>
      <c r="D348" s="51" t="str">
        <f t="shared" si="16"/>
        <v xml:space="preserve"> </v>
      </c>
      <c r="E348" s="51">
        <v>1.1574074074074073E-5</v>
      </c>
      <c r="F348" s="52" t="e">
        <f t="shared" si="17"/>
        <v>#N/A</v>
      </c>
      <c r="G348" t="str">
        <f>IF((ISERROR((VLOOKUP(B348,Calculation!C$2:C$1430,1,FALSE)))),"not entered","")</f>
        <v/>
      </c>
    </row>
    <row r="349" spans="2:7" x14ac:dyDescent="0.2">
      <c r="B349" s="66" t="s">
        <v>5</v>
      </c>
      <c r="C349" s="51" t="str">
        <f t="shared" si="15"/>
        <v xml:space="preserve"> </v>
      </c>
      <c r="D349" s="51" t="str">
        <f t="shared" si="16"/>
        <v xml:space="preserve"> </v>
      </c>
      <c r="E349" s="51">
        <v>1.1574074074074073E-5</v>
      </c>
      <c r="F349" s="52" t="e">
        <f t="shared" si="17"/>
        <v>#N/A</v>
      </c>
      <c r="G349" t="str">
        <f>IF((ISERROR((VLOOKUP(B349,Calculation!C$2:C$1430,1,FALSE)))),"not entered","")</f>
        <v/>
      </c>
    </row>
    <row r="350" spans="2:7" x14ac:dyDescent="0.2">
      <c r="B350" s="66" t="s">
        <v>5</v>
      </c>
      <c r="C350" s="51" t="str">
        <f t="shared" si="15"/>
        <v xml:space="preserve"> </v>
      </c>
      <c r="D350" s="51" t="str">
        <f t="shared" si="16"/>
        <v xml:space="preserve"> </v>
      </c>
      <c r="E350" s="51">
        <v>1.1574074074074073E-5</v>
      </c>
      <c r="F350" s="52" t="e">
        <f t="shared" si="17"/>
        <v>#N/A</v>
      </c>
      <c r="G350" t="str">
        <f>IF((ISERROR((VLOOKUP(B350,Calculation!C$2:C$1430,1,FALSE)))),"not entered","")</f>
        <v/>
      </c>
    </row>
    <row r="351" spans="2:7" x14ac:dyDescent="0.2">
      <c r="B351" s="66" t="s">
        <v>5</v>
      </c>
      <c r="C351" s="51" t="str">
        <f t="shared" si="15"/>
        <v xml:space="preserve"> </v>
      </c>
      <c r="D351" s="51" t="str">
        <f t="shared" si="16"/>
        <v xml:space="preserve"> </v>
      </c>
      <c r="E351" s="51">
        <v>1.1574074074074073E-5</v>
      </c>
      <c r="F351" s="52" t="e">
        <f t="shared" si="17"/>
        <v>#N/A</v>
      </c>
      <c r="G351" t="str">
        <f>IF((ISERROR((VLOOKUP(B351,Calculation!C$2:C$1430,1,FALSE)))),"not entered","")</f>
        <v/>
      </c>
    </row>
    <row r="352" spans="2:7" x14ac:dyDescent="0.2">
      <c r="B352" s="66" t="s">
        <v>5</v>
      </c>
      <c r="C352" s="51" t="str">
        <f t="shared" si="15"/>
        <v xml:space="preserve"> </v>
      </c>
      <c r="D352" s="51" t="str">
        <f t="shared" si="16"/>
        <v xml:space="preserve"> </v>
      </c>
      <c r="E352" s="51">
        <v>1.1574074074074073E-5</v>
      </c>
      <c r="F352" s="52" t="e">
        <f t="shared" si="17"/>
        <v>#N/A</v>
      </c>
      <c r="G352" t="str">
        <f>IF((ISERROR((VLOOKUP(B352,Calculation!C$2:C$1430,1,FALSE)))),"not entered","")</f>
        <v/>
      </c>
    </row>
    <row r="353" spans="2:7" x14ac:dyDescent="0.2">
      <c r="B353" s="66" t="s">
        <v>5</v>
      </c>
      <c r="C353" s="51" t="str">
        <f t="shared" si="15"/>
        <v xml:space="preserve"> </v>
      </c>
      <c r="D353" s="51" t="str">
        <f t="shared" si="16"/>
        <v xml:space="preserve"> </v>
      </c>
      <c r="E353" s="51">
        <v>1.1574074074074073E-5</v>
      </c>
      <c r="F353" s="52" t="e">
        <f t="shared" si="17"/>
        <v>#N/A</v>
      </c>
      <c r="G353" t="str">
        <f>IF((ISERROR((VLOOKUP(B353,Calculation!C$2:C$1430,1,FALSE)))),"not entered","")</f>
        <v/>
      </c>
    </row>
    <row r="354" spans="2:7" x14ac:dyDescent="0.2">
      <c r="B354" s="66" t="s">
        <v>5</v>
      </c>
      <c r="C354" s="51" t="str">
        <f t="shared" si="15"/>
        <v xml:space="preserve"> </v>
      </c>
      <c r="D354" s="51" t="str">
        <f t="shared" si="16"/>
        <v xml:space="preserve"> </v>
      </c>
      <c r="E354" s="51">
        <v>1.1574074074074073E-5</v>
      </c>
      <c r="F354" s="52" t="e">
        <f t="shared" si="17"/>
        <v>#N/A</v>
      </c>
      <c r="G354" t="str">
        <f>IF((ISERROR((VLOOKUP(B354,Calculation!C$2:C$1430,1,FALSE)))),"not entered","")</f>
        <v/>
      </c>
    </row>
    <row r="355" spans="2:7" x14ac:dyDescent="0.2">
      <c r="B355" s="66" t="s">
        <v>5</v>
      </c>
      <c r="C355" s="51" t="str">
        <f t="shared" si="15"/>
        <v xml:space="preserve"> </v>
      </c>
      <c r="D355" s="51" t="str">
        <f t="shared" si="16"/>
        <v xml:space="preserve"> </v>
      </c>
      <c r="E355" s="51">
        <v>1.1574074074074073E-5</v>
      </c>
      <c r="F355" s="52" t="e">
        <f t="shared" si="17"/>
        <v>#N/A</v>
      </c>
      <c r="G355" t="str">
        <f>IF((ISERROR((VLOOKUP(B355,Calculation!C$2:C$1430,1,FALSE)))),"not entered","")</f>
        <v/>
      </c>
    </row>
    <row r="356" spans="2:7" x14ac:dyDescent="0.2">
      <c r="B356" s="66" t="s">
        <v>5</v>
      </c>
      <c r="C356" s="51" t="str">
        <f t="shared" si="15"/>
        <v xml:space="preserve"> </v>
      </c>
      <c r="D356" s="51" t="str">
        <f t="shared" si="16"/>
        <v xml:space="preserve"> </v>
      </c>
      <c r="E356" s="51">
        <v>1.1574074074074073E-5</v>
      </c>
      <c r="F356" s="52" t="e">
        <f t="shared" si="17"/>
        <v>#N/A</v>
      </c>
      <c r="G356" t="str">
        <f>IF((ISERROR((VLOOKUP(B356,Calculation!C$2:C$1430,1,FALSE)))),"not entered","")</f>
        <v/>
      </c>
    </row>
    <row r="357" spans="2:7" x14ac:dyDescent="0.2">
      <c r="B357" s="66" t="s">
        <v>5</v>
      </c>
      <c r="C357" s="51" t="str">
        <f t="shared" si="15"/>
        <v xml:space="preserve"> </v>
      </c>
      <c r="D357" s="51" t="str">
        <f t="shared" si="16"/>
        <v xml:space="preserve"> </v>
      </c>
      <c r="E357" s="51">
        <v>1.1574074074074073E-5</v>
      </c>
      <c r="F357" s="52" t="e">
        <f t="shared" si="17"/>
        <v>#N/A</v>
      </c>
      <c r="G357" t="str">
        <f>IF((ISERROR((VLOOKUP(B357,Calculation!C$2:C$1430,1,FALSE)))),"not entered","")</f>
        <v/>
      </c>
    </row>
    <row r="358" spans="2:7" x14ac:dyDescent="0.2">
      <c r="B358" s="66" t="s">
        <v>5</v>
      </c>
      <c r="C358" s="51" t="str">
        <f t="shared" si="15"/>
        <v xml:space="preserve"> </v>
      </c>
      <c r="D358" s="51" t="str">
        <f t="shared" si="16"/>
        <v xml:space="preserve"> </v>
      </c>
      <c r="E358" s="51">
        <v>1.1574074074074073E-5</v>
      </c>
      <c r="F358" s="52" t="e">
        <f t="shared" si="17"/>
        <v>#N/A</v>
      </c>
      <c r="G358" t="str">
        <f>IF((ISERROR((VLOOKUP(B358,Calculation!C$2:C$1430,1,FALSE)))),"not entered","")</f>
        <v/>
      </c>
    </row>
    <row r="359" spans="2:7" x14ac:dyDescent="0.2">
      <c r="B359" s="66" t="s">
        <v>5</v>
      </c>
      <c r="C359" s="51" t="str">
        <f t="shared" si="15"/>
        <v xml:space="preserve"> </v>
      </c>
      <c r="D359" s="51" t="str">
        <f t="shared" si="16"/>
        <v xml:space="preserve"> </v>
      </c>
      <c r="E359" s="51">
        <v>1.1574074074074073E-5</v>
      </c>
      <c r="F359" s="52" t="e">
        <f t="shared" si="17"/>
        <v>#N/A</v>
      </c>
      <c r="G359" t="str">
        <f>IF((ISERROR((VLOOKUP(B359,Calculation!C$2:C$1430,1,FALSE)))),"not entered","")</f>
        <v/>
      </c>
    </row>
    <row r="360" spans="2:7" x14ac:dyDescent="0.2">
      <c r="B360" s="66" t="s">
        <v>5</v>
      </c>
      <c r="C360" s="51" t="str">
        <f t="shared" si="15"/>
        <v xml:space="preserve"> </v>
      </c>
      <c r="D360" s="51" t="str">
        <f t="shared" si="16"/>
        <v xml:space="preserve"> </v>
      </c>
      <c r="E360" s="51">
        <v>1.1574074074074073E-5</v>
      </c>
      <c r="F360" s="52" t="e">
        <f t="shared" si="17"/>
        <v>#N/A</v>
      </c>
      <c r="G360" t="str">
        <f>IF((ISERROR((VLOOKUP(B360,Calculation!C$2:C$1430,1,FALSE)))),"not entered","")</f>
        <v/>
      </c>
    </row>
    <row r="361" spans="2:7" x14ac:dyDescent="0.2">
      <c r="B361" s="66" t="s">
        <v>5</v>
      </c>
      <c r="C361" s="51" t="str">
        <f t="shared" si="15"/>
        <v xml:space="preserve"> </v>
      </c>
      <c r="D361" s="51" t="str">
        <f t="shared" si="16"/>
        <v xml:space="preserve"> </v>
      </c>
      <c r="E361" s="51">
        <v>1.1574074074074073E-5</v>
      </c>
      <c r="F361" s="52" t="e">
        <f t="shared" si="17"/>
        <v>#N/A</v>
      </c>
      <c r="G361" t="str">
        <f>IF((ISERROR((VLOOKUP(B361,Calculation!C$2:C$1430,1,FALSE)))),"not entered","")</f>
        <v/>
      </c>
    </row>
    <row r="362" spans="2:7" x14ac:dyDescent="0.2">
      <c r="B362" s="66" t="s">
        <v>5</v>
      </c>
      <c r="C362" s="51" t="str">
        <f t="shared" si="15"/>
        <v xml:space="preserve"> </v>
      </c>
      <c r="D362" s="51" t="str">
        <f t="shared" si="16"/>
        <v xml:space="preserve"> </v>
      </c>
      <c r="E362" s="51">
        <v>1.1574074074074073E-5</v>
      </c>
      <c r="F362" s="52" t="e">
        <f t="shared" si="17"/>
        <v>#N/A</v>
      </c>
      <c r="G362" t="str">
        <f>IF((ISERROR((VLOOKUP(B362,Calculation!C$2:C$1430,1,FALSE)))),"not entered","")</f>
        <v/>
      </c>
    </row>
    <row r="363" spans="2:7" x14ac:dyDescent="0.2">
      <c r="B363" s="66" t="s">
        <v>5</v>
      </c>
      <c r="C363" s="51" t="str">
        <f t="shared" si="15"/>
        <v xml:space="preserve"> </v>
      </c>
      <c r="D363" s="51" t="str">
        <f t="shared" si="16"/>
        <v xml:space="preserve"> </v>
      </c>
      <c r="E363" s="51">
        <v>1.1574074074074073E-5</v>
      </c>
      <c r="F363" s="52" t="e">
        <f t="shared" si="17"/>
        <v>#N/A</v>
      </c>
      <c r="G363" t="str">
        <f>IF((ISERROR((VLOOKUP(B363,Calculation!C$2:C$1430,1,FALSE)))),"not entered","")</f>
        <v/>
      </c>
    </row>
    <row r="364" spans="2:7" x14ac:dyDescent="0.2">
      <c r="B364" s="66" t="s">
        <v>5</v>
      </c>
      <c r="C364" s="51" t="str">
        <f t="shared" si="15"/>
        <v xml:space="preserve"> </v>
      </c>
      <c r="D364" s="51" t="str">
        <f t="shared" si="16"/>
        <v xml:space="preserve"> </v>
      </c>
      <c r="E364" s="51">
        <v>1.1574074074074073E-5</v>
      </c>
      <c r="F364" s="52" t="e">
        <f t="shared" si="17"/>
        <v>#N/A</v>
      </c>
      <c r="G364" t="str">
        <f>IF((ISERROR((VLOOKUP(B364,Calculation!C$2:C$1430,1,FALSE)))),"not entered","")</f>
        <v/>
      </c>
    </row>
    <row r="365" spans="2:7" x14ac:dyDescent="0.2">
      <c r="B365" s="66" t="s">
        <v>5</v>
      </c>
      <c r="C365" s="51" t="str">
        <f t="shared" si="15"/>
        <v xml:space="preserve"> </v>
      </c>
      <c r="D365" s="51" t="str">
        <f t="shared" si="16"/>
        <v xml:space="preserve"> </v>
      </c>
      <c r="E365" s="51">
        <v>1.1574074074074073E-5</v>
      </c>
      <c r="F365" s="52" t="e">
        <f t="shared" si="17"/>
        <v>#N/A</v>
      </c>
      <c r="G365" t="str">
        <f>IF((ISERROR((VLOOKUP(B365,Calculation!C$2:C$1430,1,FALSE)))),"not entered","")</f>
        <v/>
      </c>
    </row>
    <row r="366" spans="2:7" x14ac:dyDescent="0.2">
      <c r="B366" s="66" t="s">
        <v>5</v>
      </c>
      <c r="C366" s="51" t="str">
        <f t="shared" si="15"/>
        <v xml:space="preserve"> </v>
      </c>
      <c r="D366" s="51" t="str">
        <f t="shared" si="16"/>
        <v xml:space="preserve"> </v>
      </c>
      <c r="E366" s="51">
        <v>1.1574074074074073E-5</v>
      </c>
      <c r="F366" s="52" t="e">
        <f t="shared" si="17"/>
        <v>#N/A</v>
      </c>
      <c r="G366" t="str">
        <f>IF((ISERROR((VLOOKUP(B366,Calculation!C$2:C$1430,1,FALSE)))),"not entered","")</f>
        <v/>
      </c>
    </row>
    <row r="367" spans="2:7" x14ac:dyDescent="0.2">
      <c r="B367" s="66" t="s">
        <v>5</v>
      </c>
      <c r="C367" s="51" t="str">
        <f t="shared" si="15"/>
        <v xml:space="preserve"> </v>
      </c>
      <c r="D367" s="51" t="str">
        <f t="shared" si="16"/>
        <v xml:space="preserve"> </v>
      </c>
      <c r="E367" s="51">
        <v>1.1574074074074073E-5</v>
      </c>
      <c r="F367" s="52" t="e">
        <f t="shared" si="17"/>
        <v>#N/A</v>
      </c>
      <c r="G367" t="str">
        <f>IF((ISERROR((VLOOKUP(B367,Calculation!C$2:C$1430,1,FALSE)))),"not entered","")</f>
        <v/>
      </c>
    </row>
    <row r="368" spans="2:7" x14ac:dyDescent="0.2">
      <c r="B368" s="66" t="s">
        <v>5</v>
      </c>
      <c r="C368" s="51" t="str">
        <f t="shared" si="15"/>
        <v xml:space="preserve"> </v>
      </c>
      <c r="D368" s="51" t="str">
        <f t="shared" si="16"/>
        <v xml:space="preserve"> </v>
      </c>
      <c r="E368" s="51">
        <v>1.1574074074074073E-5</v>
      </c>
      <c r="F368" s="52" t="e">
        <f t="shared" si="17"/>
        <v>#N/A</v>
      </c>
      <c r="G368" t="str">
        <f>IF((ISERROR((VLOOKUP(B368,Calculation!C$2:C$1430,1,FALSE)))),"not entered","")</f>
        <v/>
      </c>
    </row>
    <row r="369" spans="2:7" x14ac:dyDescent="0.2">
      <c r="B369" s="66" t="s">
        <v>5</v>
      </c>
      <c r="C369" s="51" t="str">
        <f t="shared" si="15"/>
        <v xml:space="preserve"> </v>
      </c>
      <c r="D369" s="51" t="str">
        <f t="shared" si="16"/>
        <v xml:space="preserve"> </v>
      </c>
      <c r="E369" s="51">
        <v>1.1574074074074073E-5</v>
      </c>
      <c r="F369" s="52" t="e">
        <f t="shared" si="17"/>
        <v>#N/A</v>
      </c>
      <c r="G369" t="str">
        <f>IF((ISERROR((VLOOKUP(B369,Calculation!C$2:C$1430,1,FALSE)))),"not entered","")</f>
        <v/>
      </c>
    </row>
    <row r="370" spans="2:7" x14ac:dyDescent="0.2">
      <c r="B370" s="66" t="s">
        <v>5</v>
      </c>
      <c r="C370" s="51" t="str">
        <f t="shared" si="15"/>
        <v xml:space="preserve"> </v>
      </c>
      <c r="D370" s="51" t="str">
        <f t="shared" si="16"/>
        <v xml:space="preserve"> </v>
      </c>
      <c r="E370" s="51">
        <v>1.1574074074074073E-5</v>
      </c>
      <c r="F370" s="52" t="e">
        <f t="shared" si="17"/>
        <v>#N/A</v>
      </c>
      <c r="G370" t="str">
        <f>IF((ISERROR((VLOOKUP(B370,Calculation!C$2:C$1430,1,FALSE)))),"not entered","")</f>
        <v/>
      </c>
    </row>
    <row r="371" spans="2:7" x14ac:dyDescent="0.2">
      <c r="B371" s="66" t="s">
        <v>5</v>
      </c>
      <c r="C371" s="51" t="str">
        <f t="shared" si="15"/>
        <v xml:space="preserve"> </v>
      </c>
      <c r="D371" s="51" t="str">
        <f t="shared" si="16"/>
        <v xml:space="preserve"> </v>
      </c>
      <c r="E371" s="51">
        <v>1.1574074074074073E-5</v>
      </c>
      <c r="F371" s="52" t="e">
        <f t="shared" si="17"/>
        <v>#N/A</v>
      </c>
      <c r="G371" t="str">
        <f>IF((ISERROR((VLOOKUP(B371,Calculation!C$2:C$1430,1,FALSE)))),"not entered","")</f>
        <v/>
      </c>
    </row>
    <row r="372" spans="2:7" x14ac:dyDescent="0.2">
      <c r="B372" s="66" t="s">
        <v>5</v>
      </c>
      <c r="C372" s="51" t="str">
        <f t="shared" si="15"/>
        <v xml:space="preserve"> </v>
      </c>
      <c r="D372" s="51" t="str">
        <f t="shared" si="16"/>
        <v xml:space="preserve"> </v>
      </c>
      <c r="E372" s="51">
        <v>1.1574074074074073E-5</v>
      </c>
      <c r="F372" s="52" t="e">
        <f t="shared" si="17"/>
        <v>#N/A</v>
      </c>
      <c r="G372" t="str">
        <f>IF((ISERROR((VLOOKUP(B372,Calculation!C$2:C$1430,1,FALSE)))),"not entered","")</f>
        <v/>
      </c>
    </row>
    <row r="373" spans="2:7" x14ac:dyDescent="0.2">
      <c r="B373" s="66" t="s">
        <v>5</v>
      </c>
      <c r="C373" s="51" t="str">
        <f t="shared" si="15"/>
        <v xml:space="preserve"> </v>
      </c>
      <c r="D373" s="51" t="str">
        <f t="shared" si="16"/>
        <v xml:space="preserve"> </v>
      </c>
      <c r="E373" s="51">
        <v>1.1574074074074073E-5</v>
      </c>
      <c r="F373" s="52" t="e">
        <f t="shared" si="17"/>
        <v>#N/A</v>
      </c>
      <c r="G373" t="str">
        <f>IF((ISERROR((VLOOKUP(B373,Calculation!C$2:C$1430,1,FALSE)))),"not entered","")</f>
        <v/>
      </c>
    </row>
    <row r="374" spans="2:7" x14ac:dyDescent="0.2">
      <c r="B374" s="66" t="s">
        <v>5</v>
      </c>
      <c r="C374" s="51" t="str">
        <f t="shared" si="15"/>
        <v xml:space="preserve"> </v>
      </c>
      <c r="D374" s="51" t="str">
        <f t="shared" si="16"/>
        <v xml:space="preserve"> </v>
      </c>
      <c r="E374" s="51">
        <v>1.1574074074074073E-5</v>
      </c>
      <c r="F374" s="52" t="e">
        <f t="shared" si="17"/>
        <v>#N/A</v>
      </c>
      <c r="G374" t="str">
        <f>IF((ISERROR((VLOOKUP(B374,Calculation!C$2:C$1430,1,FALSE)))),"not entered","")</f>
        <v/>
      </c>
    </row>
    <row r="375" spans="2:7" x14ac:dyDescent="0.2">
      <c r="B375" s="66" t="s">
        <v>5</v>
      </c>
      <c r="C375" s="51" t="str">
        <f t="shared" si="15"/>
        <v xml:space="preserve"> </v>
      </c>
      <c r="D375" s="51" t="str">
        <f t="shared" si="16"/>
        <v xml:space="preserve"> </v>
      </c>
      <c r="E375" s="51">
        <v>1.1574074074074073E-5</v>
      </c>
      <c r="F375" s="52" t="e">
        <f t="shared" si="17"/>
        <v>#N/A</v>
      </c>
      <c r="G375" t="str">
        <f>IF((ISERROR((VLOOKUP(B375,Calculation!C$2:C$1430,1,FALSE)))),"not entered","")</f>
        <v/>
      </c>
    </row>
    <row r="376" spans="2:7" x14ac:dyDescent="0.2">
      <c r="B376" s="66" t="s">
        <v>5</v>
      </c>
      <c r="C376" s="51" t="str">
        <f t="shared" si="15"/>
        <v xml:space="preserve"> </v>
      </c>
      <c r="D376" s="51" t="str">
        <f t="shared" si="16"/>
        <v xml:space="preserve"> </v>
      </c>
      <c r="E376" s="51">
        <v>1.1574074074074073E-5</v>
      </c>
      <c r="F376" s="52" t="e">
        <f t="shared" si="17"/>
        <v>#N/A</v>
      </c>
      <c r="G376" t="str">
        <f>IF((ISERROR((VLOOKUP(B376,Calculation!C$2:C$1430,1,FALSE)))),"not entered","")</f>
        <v/>
      </c>
    </row>
    <row r="377" spans="2:7" x14ac:dyDescent="0.2">
      <c r="B377" s="66" t="s">
        <v>5</v>
      </c>
      <c r="C377" s="51" t="str">
        <f t="shared" si="15"/>
        <v xml:space="preserve"> </v>
      </c>
      <c r="D377" s="51" t="str">
        <f t="shared" si="16"/>
        <v xml:space="preserve"> </v>
      </c>
      <c r="E377" s="51">
        <v>1.1574074074074073E-5</v>
      </c>
      <c r="F377" s="52" t="e">
        <f t="shared" si="17"/>
        <v>#N/A</v>
      </c>
      <c r="G377" t="str">
        <f>IF((ISERROR((VLOOKUP(B377,Calculation!C$2:C$1430,1,FALSE)))),"not entered","")</f>
        <v/>
      </c>
    </row>
    <row r="378" spans="2:7" x14ac:dyDescent="0.2">
      <c r="B378" s="66" t="s">
        <v>5</v>
      </c>
      <c r="C378" s="51" t="str">
        <f t="shared" si="15"/>
        <v xml:space="preserve"> </v>
      </c>
      <c r="D378" s="51" t="str">
        <f t="shared" si="16"/>
        <v xml:space="preserve"> </v>
      </c>
      <c r="E378" s="51">
        <v>1.1574074074074073E-5</v>
      </c>
      <c r="F378" s="52" t="e">
        <f t="shared" si="17"/>
        <v>#N/A</v>
      </c>
      <c r="G378" t="str">
        <f>IF((ISERROR((VLOOKUP(B378,Calculation!C$2:C$1430,1,FALSE)))),"not entered","")</f>
        <v/>
      </c>
    </row>
    <row r="379" spans="2:7" x14ac:dyDescent="0.2">
      <c r="B379" s="66" t="s">
        <v>5</v>
      </c>
      <c r="C379" s="51" t="str">
        <f t="shared" si="15"/>
        <v xml:space="preserve"> </v>
      </c>
      <c r="D379" s="51" t="str">
        <f t="shared" si="16"/>
        <v xml:space="preserve"> </v>
      </c>
      <c r="E379" s="51">
        <v>1.1574074074074073E-5</v>
      </c>
      <c r="F379" s="52" t="e">
        <f t="shared" si="17"/>
        <v>#N/A</v>
      </c>
      <c r="G379" t="str">
        <f>IF((ISERROR((VLOOKUP(B379,Calculation!C$2:C$1430,1,FALSE)))),"not entered","")</f>
        <v/>
      </c>
    </row>
    <row r="380" spans="2:7" x14ac:dyDescent="0.2">
      <c r="B380" s="66" t="s">
        <v>5</v>
      </c>
      <c r="C380" s="51" t="str">
        <f t="shared" si="15"/>
        <v xml:space="preserve"> </v>
      </c>
      <c r="D380" s="51" t="str">
        <f t="shared" si="16"/>
        <v xml:space="preserve"> </v>
      </c>
      <c r="E380" s="51">
        <v>1.1574074074074073E-5</v>
      </c>
      <c r="F380" s="52" t="e">
        <f t="shared" si="17"/>
        <v>#N/A</v>
      </c>
      <c r="G380" t="str">
        <f>IF((ISERROR((VLOOKUP(B380,Calculation!C$2:C$1430,1,FALSE)))),"not entered","")</f>
        <v/>
      </c>
    </row>
    <row r="381" spans="2:7" x14ac:dyDescent="0.2">
      <c r="B381" s="66" t="s">
        <v>5</v>
      </c>
      <c r="C381" s="51" t="str">
        <f t="shared" si="15"/>
        <v xml:space="preserve"> </v>
      </c>
      <c r="D381" s="51" t="str">
        <f t="shared" si="16"/>
        <v xml:space="preserve"> </v>
      </c>
      <c r="E381" s="51">
        <v>1.1574074074074073E-5</v>
      </c>
      <c r="F381" s="52" t="e">
        <f t="shared" si="17"/>
        <v>#N/A</v>
      </c>
      <c r="G381" t="str">
        <f>IF((ISERROR((VLOOKUP(B381,Calculation!C$2:C$1430,1,FALSE)))),"not entered","")</f>
        <v/>
      </c>
    </row>
    <row r="382" spans="2:7" x14ac:dyDescent="0.2">
      <c r="B382" s="66" t="s">
        <v>5</v>
      </c>
      <c r="C382" s="51" t="str">
        <f t="shared" si="15"/>
        <v xml:space="preserve"> </v>
      </c>
      <c r="D382" s="51" t="str">
        <f t="shared" si="16"/>
        <v xml:space="preserve"> </v>
      </c>
      <c r="E382" s="51">
        <v>1.1574074074074073E-5</v>
      </c>
      <c r="F382" s="52" t="e">
        <f t="shared" si="17"/>
        <v>#N/A</v>
      </c>
      <c r="G382" t="str">
        <f>IF((ISERROR((VLOOKUP(B382,Calculation!C$2:C$1430,1,FALSE)))),"not entered","")</f>
        <v/>
      </c>
    </row>
    <row r="383" spans="2:7" x14ac:dyDescent="0.2">
      <c r="B383" s="66" t="s">
        <v>5</v>
      </c>
      <c r="C383" s="51" t="str">
        <f t="shared" si="15"/>
        <v xml:space="preserve"> </v>
      </c>
      <c r="D383" s="51" t="str">
        <f t="shared" si="16"/>
        <v xml:space="preserve"> </v>
      </c>
      <c r="E383" s="51">
        <v>1.1574074074074073E-5</v>
      </c>
      <c r="F383" s="52" t="e">
        <f t="shared" si="17"/>
        <v>#N/A</v>
      </c>
      <c r="G383" t="str">
        <f>IF((ISERROR((VLOOKUP(B383,Calculation!C$2:C$1430,1,FALSE)))),"not entered","")</f>
        <v/>
      </c>
    </row>
    <row r="384" spans="2:7" x14ac:dyDescent="0.2">
      <c r="B384" s="66" t="s">
        <v>5</v>
      </c>
      <c r="C384" s="51" t="str">
        <f t="shared" si="15"/>
        <v xml:space="preserve"> </v>
      </c>
      <c r="D384" s="51" t="str">
        <f t="shared" si="16"/>
        <v xml:space="preserve"> </v>
      </c>
      <c r="E384" s="51">
        <v>1.1574074074074073E-5</v>
      </c>
      <c r="F384" s="52" t="e">
        <f t="shared" si="17"/>
        <v>#N/A</v>
      </c>
      <c r="G384" t="str">
        <f>IF((ISERROR((VLOOKUP(B384,Calculation!C$2:C$1430,1,FALSE)))),"not entered","")</f>
        <v/>
      </c>
    </row>
    <row r="385" spans="2:7" x14ac:dyDescent="0.2">
      <c r="B385" s="66" t="s">
        <v>5</v>
      </c>
      <c r="C385" s="51" t="str">
        <f t="shared" si="15"/>
        <v xml:space="preserve"> </v>
      </c>
      <c r="D385" s="51" t="str">
        <f t="shared" si="16"/>
        <v xml:space="preserve"> </v>
      </c>
      <c r="E385" s="51">
        <v>1.1574074074074073E-5</v>
      </c>
      <c r="F385" s="52" t="e">
        <f t="shared" si="17"/>
        <v>#N/A</v>
      </c>
      <c r="G385" t="str">
        <f>IF((ISERROR((VLOOKUP(B385,Calculation!C$2:C$1430,1,FALSE)))),"not entered","")</f>
        <v/>
      </c>
    </row>
    <row r="386" spans="2:7" x14ac:dyDescent="0.2">
      <c r="B386" s="66" t="s">
        <v>5</v>
      </c>
      <c r="C386" s="51" t="str">
        <f t="shared" si="15"/>
        <v xml:space="preserve"> </v>
      </c>
      <c r="D386" s="51" t="str">
        <f t="shared" si="16"/>
        <v xml:space="preserve"> </v>
      </c>
      <c r="E386" s="51">
        <v>1.1574074074074073E-5</v>
      </c>
      <c r="F386" s="52" t="e">
        <f t="shared" si="17"/>
        <v>#N/A</v>
      </c>
      <c r="G386" t="str">
        <f>IF((ISERROR((VLOOKUP(B386,Calculation!C$2:C$1430,1,FALSE)))),"not entered","")</f>
        <v/>
      </c>
    </row>
    <row r="387" spans="2:7" x14ac:dyDescent="0.2">
      <c r="B387" s="66" t="s">
        <v>5</v>
      </c>
      <c r="C387" s="51" t="str">
        <f t="shared" si="15"/>
        <v xml:space="preserve"> </v>
      </c>
      <c r="D387" s="51" t="str">
        <f t="shared" si="16"/>
        <v xml:space="preserve"> </v>
      </c>
      <c r="E387" s="51">
        <v>1.1574074074074073E-5</v>
      </c>
      <c r="F387" s="52" t="e">
        <f t="shared" si="17"/>
        <v>#N/A</v>
      </c>
      <c r="G387" t="str">
        <f>IF((ISERROR((VLOOKUP(B387,Calculation!C$2:C$1430,1,FALSE)))),"not entered","")</f>
        <v/>
      </c>
    </row>
    <row r="388" spans="2:7" x14ac:dyDescent="0.2">
      <c r="B388" s="66" t="s">
        <v>5</v>
      </c>
      <c r="C388" s="51" t="str">
        <f t="shared" si="15"/>
        <v xml:space="preserve"> </v>
      </c>
      <c r="D388" s="51" t="str">
        <f t="shared" si="16"/>
        <v xml:space="preserve"> </v>
      </c>
      <c r="E388" s="51">
        <v>1.1574074074074073E-5</v>
      </c>
      <c r="F388" s="52" t="e">
        <f t="shared" si="17"/>
        <v>#N/A</v>
      </c>
      <c r="G388" t="str">
        <f>IF((ISERROR((VLOOKUP(B388,Calculation!C$2:C$1430,1,FALSE)))),"not entered","")</f>
        <v/>
      </c>
    </row>
    <row r="389" spans="2:7" x14ac:dyDescent="0.2">
      <c r="B389" s="66" t="s">
        <v>5</v>
      </c>
      <c r="C389" s="51" t="str">
        <f t="shared" si="15"/>
        <v xml:space="preserve"> </v>
      </c>
      <c r="D389" s="51" t="str">
        <f t="shared" si="16"/>
        <v xml:space="preserve"> </v>
      </c>
      <c r="E389" s="51">
        <v>1.1574074074074073E-5</v>
      </c>
      <c r="F389" s="52" t="e">
        <f t="shared" si="17"/>
        <v>#N/A</v>
      </c>
      <c r="G389" t="str">
        <f>IF((ISERROR((VLOOKUP(B389,Calculation!C$2:C$1430,1,FALSE)))),"not entered","")</f>
        <v/>
      </c>
    </row>
    <row r="390" spans="2:7" x14ac:dyDescent="0.2">
      <c r="B390" s="66" t="s">
        <v>5</v>
      </c>
      <c r="C390" s="51" t="str">
        <f t="shared" ref="C390:C450" si="18">VLOOKUP(B390,name,3,FALSE)</f>
        <v xml:space="preserve"> </v>
      </c>
      <c r="D390" s="51" t="str">
        <f t="shared" ref="D390:D450" si="19">VLOOKUP(B390,name,2,FALSE)</f>
        <v xml:space="preserve"> </v>
      </c>
      <c r="E390" s="51">
        <v>1.1574074074074073E-5</v>
      </c>
      <c r="F390" s="52" t="e">
        <f t="shared" ref="F390:F450" si="20">(VLOOKUP(C390,C$4:E$5,3,FALSE))/(E390/10000)</f>
        <v>#N/A</v>
      </c>
      <c r="G390" t="str">
        <f>IF((ISERROR((VLOOKUP(B390,Calculation!C$2:C$1430,1,FALSE)))),"not entered","")</f>
        <v/>
      </c>
    </row>
    <row r="391" spans="2:7" x14ac:dyDescent="0.2">
      <c r="B391" s="66" t="s">
        <v>5</v>
      </c>
      <c r="C391" s="51" t="str">
        <f t="shared" si="18"/>
        <v xml:space="preserve"> </v>
      </c>
      <c r="D391" s="51" t="str">
        <f t="shared" si="19"/>
        <v xml:space="preserve"> </v>
      </c>
      <c r="E391" s="51">
        <v>1.1574074074074073E-5</v>
      </c>
      <c r="F391" s="52" t="e">
        <f t="shared" si="20"/>
        <v>#N/A</v>
      </c>
      <c r="G391" t="str">
        <f>IF((ISERROR((VLOOKUP(B391,Calculation!C$2:C$1430,1,FALSE)))),"not entered","")</f>
        <v/>
      </c>
    </row>
    <row r="392" spans="2:7" x14ac:dyDescent="0.2">
      <c r="B392" s="66" t="s">
        <v>5</v>
      </c>
      <c r="C392" s="51" t="str">
        <f t="shared" si="18"/>
        <v xml:space="preserve"> </v>
      </c>
      <c r="D392" s="51" t="str">
        <f t="shared" si="19"/>
        <v xml:space="preserve"> </v>
      </c>
      <c r="E392" s="51">
        <v>1.1574074074074073E-5</v>
      </c>
      <c r="F392" s="52" t="e">
        <f t="shared" si="20"/>
        <v>#N/A</v>
      </c>
      <c r="G392" t="str">
        <f>IF((ISERROR((VLOOKUP(B392,Calculation!C$2:C$1430,1,FALSE)))),"not entered","")</f>
        <v/>
      </c>
    </row>
    <row r="393" spans="2:7" x14ac:dyDescent="0.2">
      <c r="B393" s="66" t="s">
        <v>5</v>
      </c>
      <c r="C393" s="51" t="str">
        <f t="shared" si="18"/>
        <v xml:space="preserve"> </v>
      </c>
      <c r="D393" s="51" t="str">
        <f t="shared" si="19"/>
        <v xml:space="preserve"> </v>
      </c>
      <c r="E393" s="51">
        <v>1.1574074074074073E-5</v>
      </c>
      <c r="F393" s="52" t="e">
        <f t="shared" si="20"/>
        <v>#N/A</v>
      </c>
      <c r="G393" t="str">
        <f>IF((ISERROR((VLOOKUP(B393,Calculation!C$2:C$1430,1,FALSE)))),"not entered","")</f>
        <v/>
      </c>
    </row>
    <row r="394" spans="2:7" x14ac:dyDescent="0.2">
      <c r="B394" s="66" t="s">
        <v>5</v>
      </c>
      <c r="C394" s="51" t="str">
        <f t="shared" si="18"/>
        <v xml:space="preserve"> </v>
      </c>
      <c r="D394" s="51" t="str">
        <f t="shared" si="19"/>
        <v xml:space="preserve"> </v>
      </c>
      <c r="E394" s="51">
        <v>1.1574074074074073E-5</v>
      </c>
      <c r="F394" s="52" t="e">
        <f t="shared" si="20"/>
        <v>#N/A</v>
      </c>
      <c r="G394" t="str">
        <f>IF((ISERROR((VLOOKUP(B394,Calculation!C$2:C$1430,1,FALSE)))),"not entered","")</f>
        <v/>
      </c>
    </row>
    <row r="395" spans="2:7" x14ac:dyDescent="0.2">
      <c r="B395" s="66" t="s">
        <v>5</v>
      </c>
      <c r="C395" s="51" t="str">
        <f t="shared" si="18"/>
        <v xml:space="preserve"> </v>
      </c>
      <c r="D395" s="51" t="str">
        <f t="shared" si="19"/>
        <v xml:space="preserve"> </v>
      </c>
      <c r="E395" s="51">
        <v>1.1574074074074073E-5</v>
      </c>
      <c r="F395" s="52" t="e">
        <f t="shared" si="20"/>
        <v>#N/A</v>
      </c>
      <c r="G395" t="str">
        <f>IF((ISERROR((VLOOKUP(B395,Calculation!C$2:C$1430,1,FALSE)))),"not entered","")</f>
        <v/>
      </c>
    </row>
    <row r="396" spans="2:7" x14ac:dyDescent="0.2">
      <c r="B396" s="66" t="s">
        <v>5</v>
      </c>
      <c r="C396" s="51" t="str">
        <f t="shared" si="18"/>
        <v xml:space="preserve"> </v>
      </c>
      <c r="D396" s="51" t="str">
        <f t="shared" si="19"/>
        <v xml:space="preserve"> </v>
      </c>
      <c r="E396" s="51">
        <v>1.1574074074074073E-5</v>
      </c>
      <c r="F396" s="52" t="e">
        <f t="shared" si="20"/>
        <v>#N/A</v>
      </c>
      <c r="G396" t="str">
        <f>IF((ISERROR((VLOOKUP(B396,Calculation!C$2:C$1430,1,FALSE)))),"not entered","")</f>
        <v/>
      </c>
    </row>
    <row r="397" spans="2:7" x14ac:dyDescent="0.2">
      <c r="B397" s="66" t="s">
        <v>5</v>
      </c>
      <c r="C397" s="51" t="str">
        <f t="shared" si="18"/>
        <v xml:space="preserve"> </v>
      </c>
      <c r="D397" s="51" t="str">
        <f t="shared" si="19"/>
        <v xml:space="preserve"> </v>
      </c>
      <c r="E397" s="51">
        <v>1.1574074074074073E-5</v>
      </c>
      <c r="F397" s="52" t="e">
        <f t="shared" si="20"/>
        <v>#N/A</v>
      </c>
      <c r="G397" t="str">
        <f>IF((ISERROR((VLOOKUP(B397,Calculation!C$2:C$1430,1,FALSE)))),"not entered","")</f>
        <v/>
      </c>
    </row>
    <row r="398" spans="2:7" x14ac:dyDescent="0.2">
      <c r="B398" s="66" t="s">
        <v>5</v>
      </c>
      <c r="C398" s="51" t="str">
        <f t="shared" si="18"/>
        <v xml:space="preserve"> </v>
      </c>
      <c r="D398" s="51" t="str">
        <f t="shared" si="19"/>
        <v xml:space="preserve"> </v>
      </c>
      <c r="E398" s="51">
        <v>1.1574074074074073E-5</v>
      </c>
      <c r="F398" s="52" t="e">
        <f t="shared" si="20"/>
        <v>#N/A</v>
      </c>
      <c r="G398" t="str">
        <f>IF((ISERROR((VLOOKUP(B398,Calculation!C$2:C$1430,1,FALSE)))),"not entered","")</f>
        <v/>
      </c>
    </row>
    <row r="399" spans="2:7" x14ac:dyDescent="0.2">
      <c r="B399" s="66" t="s">
        <v>5</v>
      </c>
      <c r="C399" s="51" t="str">
        <f t="shared" si="18"/>
        <v xml:space="preserve"> </v>
      </c>
      <c r="D399" s="51" t="str">
        <f t="shared" si="19"/>
        <v xml:space="preserve"> </v>
      </c>
      <c r="E399" s="51">
        <v>1.1574074074074073E-5</v>
      </c>
      <c r="F399" s="52" t="e">
        <f t="shared" si="20"/>
        <v>#N/A</v>
      </c>
      <c r="G399" t="str">
        <f>IF((ISERROR((VLOOKUP(B399,Calculation!C$2:C$1430,1,FALSE)))),"not entered","")</f>
        <v/>
      </c>
    </row>
    <row r="400" spans="2:7" x14ac:dyDescent="0.2">
      <c r="B400" s="66" t="s">
        <v>5</v>
      </c>
      <c r="C400" s="51" t="str">
        <f t="shared" si="18"/>
        <v xml:space="preserve"> </v>
      </c>
      <c r="D400" s="51" t="str">
        <f t="shared" si="19"/>
        <v xml:space="preserve"> </v>
      </c>
      <c r="E400" s="51">
        <v>1.1574074074074073E-5</v>
      </c>
      <c r="F400" s="52" t="e">
        <f t="shared" si="20"/>
        <v>#N/A</v>
      </c>
      <c r="G400" t="str">
        <f>IF((ISERROR((VLOOKUP(B400,Calculation!C$2:C$1430,1,FALSE)))),"not entered","")</f>
        <v/>
      </c>
    </row>
    <row r="401" spans="2:7" x14ac:dyDescent="0.2">
      <c r="B401" s="66" t="s">
        <v>5</v>
      </c>
      <c r="C401" s="51" t="str">
        <f t="shared" si="18"/>
        <v xml:space="preserve"> </v>
      </c>
      <c r="D401" s="51" t="str">
        <f t="shared" si="19"/>
        <v xml:space="preserve"> </v>
      </c>
      <c r="E401" s="51">
        <v>1.1574074074074073E-5</v>
      </c>
      <c r="F401" s="52" t="e">
        <f t="shared" si="20"/>
        <v>#N/A</v>
      </c>
      <c r="G401" t="str">
        <f>IF((ISERROR((VLOOKUP(B401,Calculation!C$2:C$1430,1,FALSE)))),"not entered","")</f>
        <v/>
      </c>
    </row>
    <row r="402" spans="2:7" x14ac:dyDescent="0.2">
      <c r="B402" s="66" t="s">
        <v>5</v>
      </c>
      <c r="C402" s="51" t="str">
        <f t="shared" si="18"/>
        <v xml:space="preserve"> </v>
      </c>
      <c r="D402" s="51" t="str">
        <f t="shared" si="19"/>
        <v xml:space="preserve"> </v>
      </c>
      <c r="E402" s="51">
        <v>1.1574074074074073E-5</v>
      </c>
      <c r="F402" s="52" t="e">
        <f t="shared" si="20"/>
        <v>#N/A</v>
      </c>
      <c r="G402" t="str">
        <f>IF((ISERROR((VLOOKUP(B402,Calculation!C$2:C$1430,1,FALSE)))),"not entered","")</f>
        <v/>
      </c>
    </row>
    <row r="403" spans="2:7" x14ac:dyDescent="0.2">
      <c r="B403" s="66" t="s">
        <v>5</v>
      </c>
      <c r="C403" s="51" t="str">
        <f t="shared" si="18"/>
        <v xml:space="preserve"> </v>
      </c>
      <c r="D403" s="51" t="str">
        <f t="shared" si="19"/>
        <v xml:space="preserve"> </v>
      </c>
      <c r="E403" s="51">
        <v>1.1574074074074073E-5</v>
      </c>
      <c r="F403" s="52" t="e">
        <f t="shared" si="20"/>
        <v>#N/A</v>
      </c>
      <c r="G403" t="str">
        <f>IF((ISERROR((VLOOKUP(B403,Calculation!C$2:C$1430,1,FALSE)))),"not entered","")</f>
        <v/>
      </c>
    </row>
    <row r="404" spans="2:7" x14ac:dyDescent="0.2">
      <c r="B404" s="66" t="s">
        <v>5</v>
      </c>
      <c r="C404" s="51" t="str">
        <f t="shared" si="18"/>
        <v xml:space="preserve"> </v>
      </c>
      <c r="D404" s="51" t="str">
        <f t="shared" si="19"/>
        <v xml:space="preserve"> </v>
      </c>
      <c r="E404" s="51">
        <v>1.1574074074074073E-5</v>
      </c>
      <c r="F404" s="52" t="e">
        <f t="shared" si="20"/>
        <v>#N/A</v>
      </c>
      <c r="G404" t="str">
        <f>IF((ISERROR((VLOOKUP(B404,Calculation!C$2:C$1430,1,FALSE)))),"not entered","")</f>
        <v/>
      </c>
    </row>
    <row r="405" spans="2:7" x14ac:dyDescent="0.2">
      <c r="B405" s="66" t="s">
        <v>5</v>
      </c>
      <c r="C405" s="51" t="str">
        <f t="shared" si="18"/>
        <v xml:space="preserve"> </v>
      </c>
      <c r="D405" s="51" t="str">
        <f t="shared" si="19"/>
        <v xml:space="preserve"> </v>
      </c>
      <c r="E405" s="51">
        <v>1.1574074074074073E-5</v>
      </c>
      <c r="F405" s="52" t="e">
        <f t="shared" si="20"/>
        <v>#N/A</v>
      </c>
      <c r="G405" t="str">
        <f>IF((ISERROR((VLOOKUP(B405,Calculation!C$2:C$1430,1,FALSE)))),"not entered","")</f>
        <v/>
      </c>
    </row>
    <row r="406" spans="2:7" x14ac:dyDescent="0.2">
      <c r="B406" s="66" t="s">
        <v>5</v>
      </c>
      <c r="C406" s="51" t="str">
        <f t="shared" si="18"/>
        <v xml:space="preserve"> </v>
      </c>
      <c r="D406" s="51" t="str">
        <f t="shared" si="19"/>
        <v xml:space="preserve"> </v>
      </c>
      <c r="E406" s="51">
        <v>1.1574074074074073E-5</v>
      </c>
      <c r="F406" s="52" t="e">
        <f t="shared" si="20"/>
        <v>#N/A</v>
      </c>
      <c r="G406" t="str">
        <f>IF((ISERROR((VLOOKUP(B406,Calculation!C$2:C$1430,1,FALSE)))),"not entered","")</f>
        <v/>
      </c>
    </row>
    <row r="407" spans="2:7" x14ac:dyDescent="0.2">
      <c r="B407" s="66" t="s">
        <v>5</v>
      </c>
      <c r="C407" s="51" t="str">
        <f t="shared" si="18"/>
        <v xml:space="preserve"> </v>
      </c>
      <c r="D407" s="51" t="str">
        <f t="shared" si="19"/>
        <v xml:space="preserve"> </v>
      </c>
      <c r="E407" s="51">
        <v>1.1574074074074073E-5</v>
      </c>
      <c r="F407" s="52" t="e">
        <f t="shared" si="20"/>
        <v>#N/A</v>
      </c>
      <c r="G407" t="str">
        <f>IF((ISERROR((VLOOKUP(B407,Calculation!C$2:C$1430,1,FALSE)))),"not entered","")</f>
        <v/>
      </c>
    </row>
    <row r="408" spans="2:7" x14ac:dyDescent="0.2">
      <c r="B408" s="66" t="s">
        <v>5</v>
      </c>
      <c r="C408" s="51" t="str">
        <f t="shared" si="18"/>
        <v xml:space="preserve"> </v>
      </c>
      <c r="D408" s="51" t="str">
        <f t="shared" si="19"/>
        <v xml:space="preserve"> </v>
      </c>
      <c r="E408" s="51">
        <v>1.1574074074074073E-5</v>
      </c>
      <c r="F408" s="52" t="e">
        <f t="shared" si="20"/>
        <v>#N/A</v>
      </c>
      <c r="G408" t="str">
        <f>IF((ISERROR((VLOOKUP(B408,Calculation!C$2:C$1430,1,FALSE)))),"not entered","")</f>
        <v/>
      </c>
    </row>
    <row r="409" spans="2:7" x14ac:dyDescent="0.2">
      <c r="B409" s="66" t="s">
        <v>5</v>
      </c>
      <c r="C409" s="51" t="str">
        <f t="shared" si="18"/>
        <v xml:space="preserve"> </v>
      </c>
      <c r="D409" s="51" t="str">
        <f t="shared" si="19"/>
        <v xml:space="preserve"> </v>
      </c>
      <c r="E409" s="51">
        <v>1.1574074074074073E-5</v>
      </c>
      <c r="F409" s="52" t="e">
        <f t="shared" si="20"/>
        <v>#N/A</v>
      </c>
      <c r="G409" t="str">
        <f>IF((ISERROR((VLOOKUP(B409,Calculation!C$2:C$1430,1,FALSE)))),"not entered","")</f>
        <v/>
      </c>
    </row>
    <row r="410" spans="2:7" x14ac:dyDescent="0.2">
      <c r="B410" s="66" t="s">
        <v>5</v>
      </c>
      <c r="C410" s="51" t="str">
        <f t="shared" si="18"/>
        <v xml:space="preserve"> </v>
      </c>
      <c r="D410" s="51" t="str">
        <f t="shared" si="19"/>
        <v xml:space="preserve"> </v>
      </c>
      <c r="E410" s="51">
        <v>1.1574074074074073E-5</v>
      </c>
      <c r="F410" s="52" t="e">
        <f t="shared" si="20"/>
        <v>#N/A</v>
      </c>
      <c r="G410" t="str">
        <f>IF((ISERROR((VLOOKUP(B410,Calculation!C$2:C$1430,1,FALSE)))),"not entered","")</f>
        <v/>
      </c>
    </row>
    <row r="411" spans="2:7" x14ac:dyDescent="0.2">
      <c r="B411" s="66" t="s">
        <v>5</v>
      </c>
      <c r="C411" s="51" t="str">
        <f t="shared" si="18"/>
        <v xml:space="preserve"> </v>
      </c>
      <c r="D411" s="51" t="str">
        <f t="shared" si="19"/>
        <v xml:space="preserve"> </v>
      </c>
      <c r="E411" s="51">
        <v>1.1574074074074073E-5</v>
      </c>
      <c r="F411" s="52" t="e">
        <f t="shared" si="20"/>
        <v>#N/A</v>
      </c>
      <c r="G411" t="str">
        <f>IF((ISERROR((VLOOKUP(B411,Calculation!C$2:C$1430,1,FALSE)))),"not entered","")</f>
        <v/>
      </c>
    </row>
    <row r="412" spans="2:7" x14ac:dyDescent="0.2">
      <c r="B412" s="66" t="s">
        <v>5</v>
      </c>
      <c r="C412" s="51" t="str">
        <f t="shared" si="18"/>
        <v xml:space="preserve"> </v>
      </c>
      <c r="D412" s="51" t="str">
        <f t="shared" si="19"/>
        <v xml:space="preserve"> </v>
      </c>
      <c r="E412" s="51">
        <v>1.1574074074074073E-5</v>
      </c>
      <c r="F412" s="52" t="e">
        <f t="shared" si="20"/>
        <v>#N/A</v>
      </c>
      <c r="G412" t="str">
        <f>IF((ISERROR((VLOOKUP(B412,Calculation!C$2:C$1430,1,FALSE)))),"not entered","")</f>
        <v/>
      </c>
    </row>
    <row r="413" spans="2:7" x14ac:dyDescent="0.2">
      <c r="B413" s="66" t="s">
        <v>5</v>
      </c>
      <c r="C413" s="51" t="str">
        <f t="shared" si="18"/>
        <v xml:space="preserve"> </v>
      </c>
      <c r="D413" s="51" t="str">
        <f t="shared" si="19"/>
        <v xml:space="preserve"> </v>
      </c>
      <c r="E413" s="51">
        <v>1.1574074074074073E-5</v>
      </c>
      <c r="F413" s="52" t="e">
        <f t="shared" si="20"/>
        <v>#N/A</v>
      </c>
      <c r="G413" t="str">
        <f>IF((ISERROR((VLOOKUP(B413,Calculation!C$2:C$1430,1,FALSE)))),"not entered","")</f>
        <v/>
      </c>
    </row>
    <row r="414" spans="2:7" x14ac:dyDescent="0.2">
      <c r="B414" s="66" t="s">
        <v>5</v>
      </c>
      <c r="C414" s="51" t="str">
        <f t="shared" si="18"/>
        <v xml:space="preserve"> </v>
      </c>
      <c r="D414" s="51" t="str">
        <f t="shared" si="19"/>
        <v xml:space="preserve"> </v>
      </c>
      <c r="E414" s="51">
        <v>1.1574074074074073E-5</v>
      </c>
      <c r="F414" s="52" t="e">
        <f t="shared" si="20"/>
        <v>#N/A</v>
      </c>
      <c r="G414" t="str">
        <f>IF((ISERROR((VLOOKUP(B414,Calculation!C$2:C$1430,1,FALSE)))),"not entered","")</f>
        <v/>
      </c>
    </row>
    <row r="415" spans="2:7" x14ac:dyDescent="0.2">
      <c r="B415" s="66" t="s">
        <v>5</v>
      </c>
      <c r="C415" s="51" t="str">
        <f t="shared" si="18"/>
        <v xml:space="preserve"> </v>
      </c>
      <c r="D415" s="51" t="str">
        <f t="shared" si="19"/>
        <v xml:space="preserve"> </v>
      </c>
      <c r="E415" s="51">
        <v>1.1574074074074073E-5</v>
      </c>
      <c r="F415" s="52" t="e">
        <f t="shared" si="20"/>
        <v>#N/A</v>
      </c>
      <c r="G415" t="str">
        <f>IF((ISERROR((VLOOKUP(B415,Calculation!C$2:C$1430,1,FALSE)))),"not entered","")</f>
        <v/>
      </c>
    </row>
    <row r="416" spans="2:7" x14ac:dyDescent="0.2">
      <c r="B416" s="66" t="s">
        <v>5</v>
      </c>
      <c r="C416" s="51" t="str">
        <f t="shared" si="18"/>
        <v xml:space="preserve"> </v>
      </c>
      <c r="D416" s="51" t="str">
        <f t="shared" si="19"/>
        <v xml:space="preserve"> </v>
      </c>
      <c r="E416" s="51">
        <v>1.1574074074074073E-5</v>
      </c>
      <c r="F416" s="52" t="e">
        <f t="shared" si="20"/>
        <v>#N/A</v>
      </c>
      <c r="G416" t="str">
        <f>IF((ISERROR((VLOOKUP(B416,Calculation!C$2:C$1430,1,FALSE)))),"not entered","")</f>
        <v/>
      </c>
    </row>
    <row r="417" spans="2:7" x14ac:dyDescent="0.2">
      <c r="B417" s="66" t="s">
        <v>5</v>
      </c>
      <c r="C417" s="51" t="str">
        <f t="shared" si="18"/>
        <v xml:space="preserve"> </v>
      </c>
      <c r="D417" s="51" t="str">
        <f t="shared" si="19"/>
        <v xml:space="preserve"> </v>
      </c>
      <c r="E417" s="51">
        <v>1.1574074074074073E-5</v>
      </c>
      <c r="F417" s="52" t="e">
        <f t="shared" si="20"/>
        <v>#N/A</v>
      </c>
      <c r="G417" t="str">
        <f>IF((ISERROR((VLOOKUP(B417,Calculation!C$2:C$1430,1,FALSE)))),"not entered","")</f>
        <v/>
      </c>
    </row>
    <row r="418" spans="2:7" x14ac:dyDescent="0.2">
      <c r="B418" s="66" t="s">
        <v>5</v>
      </c>
      <c r="C418" s="51" t="str">
        <f t="shared" si="18"/>
        <v xml:space="preserve"> </v>
      </c>
      <c r="D418" s="51" t="str">
        <f t="shared" si="19"/>
        <v xml:space="preserve"> </v>
      </c>
      <c r="E418" s="51">
        <v>1.1574074074074073E-5</v>
      </c>
      <c r="F418" s="52" t="e">
        <f t="shared" si="20"/>
        <v>#N/A</v>
      </c>
      <c r="G418" t="str">
        <f>IF((ISERROR((VLOOKUP(B418,Calculation!C$2:C$1430,1,FALSE)))),"not entered","")</f>
        <v/>
      </c>
    </row>
    <row r="419" spans="2:7" x14ac:dyDescent="0.2">
      <c r="B419" s="66" t="s">
        <v>5</v>
      </c>
      <c r="C419" s="51" t="str">
        <f t="shared" si="18"/>
        <v xml:space="preserve"> </v>
      </c>
      <c r="D419" s="51" t="str">
        <f t="shared" si="19"/>
        <v xml:space="preserve"> </v>
      </c>
      <c r="E419" s="51">
        <v>1.1574074074074073E-5</v>
      </c>
      <c r="F419" s="52" t="e">
        <f t="shared" si="20"/>
        <v>#N/A</v>
      </c>
      <c r="G419" t="str">
        <f>IF((ISERROR((VLOOKUP(B419,Calculation!C$2:C$1430,1,FALSE)))),"not entered","")</f>
        <v/>
      </c>
    </row>
    <row r="420" spans="2:7" x14ac:dyDescent="0.2">
      <c r="B420" s="66" t="s">
        <v>5</v>
      </c>
      <c r="C420" s="51" t="str">
        <f t="shared" si="18"/>
        <v xml:space="preserve"> </v>
      </c>
      <c r="D420" s="51" t="str">
        <f t="shared" si="19"/>
        <v xml:space="preserve"> </v>
      </c>
      <c r="E420" s="51">
        <v>1.1574074074074073E-5</v>
      </c>
      <c r="F420" s="52" t="e">
        <f t="shared" si="20"/>
        <v>#N/A</v>
      </c>
      <c r="G420" t="str">
        <f>IF((ISERROR((VLOOKUP(B420,Calculation!C$2:C$1430,1,FALSE)))),"not entered","")</f>
        <v/>
      </c>
    </row>
    <row r="421" spans="2:7" x14ac:dyDescent="0.2">
      <c r="B421" s="66" t="s">
        <v>5</v>
      </c>
      <c r="C421" s="51" t="str">
        <f t="shared" si="18"/>
        <v xml:space="preserve"> </v>
      </c>
      <c r="D421" s="51" t="str">
        <f t="shared" si="19"/>
        <v xml:space="preserve"> </v>
      </c>
      <c r="E421" s="51">
        <v>1.1574074074074073E-5</v>
      </c>
      <c r="F421" s="52" t="e">
        <f t="shared" si="20"/>
        <v>#N/A</v>
      </c>
      <c r="G421" t="str">
        <f>IF((ISERROR((VLOOKUP(B421,Calculation!C$2:C$1430,1,FALSE)))),"not entered","")</f>
        <v/>
      </c>
    </row>
    <row r="422" spans="2:7" x14ac:dyDescent="0.2">
      <c r="B422" s="66" t="s">
        <v>5</v>
      </c>
      <c r="C422" s="51" t="str">
        <f t="shared" si="18"/>
        <v xml:space="preserve"> </v>
      </c>
      <c r="D422" s="51" t="str">
        <f t="shared" si="19"/>
        <v xml:space="preserve"> </v>
      </c>
      <c r="E422" s="51">
        <v>1.1574074074074073E-5</v>
      </c>
      <c r="F422" s="52" t="e">
        <f t="shared" si="20"/>
        <v>#N/A</v>
      </c>
      <c r="G422" t="str">
        <f>IF((ISERROR((VLOOKUP(B422,Calculation!C$2:C$1430,1,FALSE)))),"not entered","")</f>
        <v/>
      </c>
    </row>
    <row r="423" spans="2:7" x14ac:dyDescent="0.2">
      <c r="B423" s="66" t="s">
        <v>5</v>
      </c>
      <c r="C423" s="51" t="str">
        <f t="shared" si="18"/>
        <v xml:space="preserve"> </v>
      </c>
      <c r="D423" s="51" t="str">
        <f t="shared" si="19"/>
        <v xml:space="preserve"> </v>
      </c>
      <c r="E423" s="51">
        <v>1.1574074074074073E-5</v>
      </c>
      <c r="F423" s="52" t="e">
        <f t="shared" si="20"/>
        <v>#N/A</v>
      </c>
      <c r="G423" t="str">
        <f>IF((ISERROR((VLOOKUP(B423,Calculation!C$2:C$1430,1,FALSE)))),"not entered","")</f>
        <v/>
      </c>
    </row>
    <row r="424" spans="2:7" x14ac:dyDescent="0.2">
      <c r="B424" s="66" t="s">
        <v>5</v>
      </c>
      <c r="C424" s="51" t="str">
        <f t="shared" si="18"/>
        <v xml:space="preserve"> </v>
      </c>
      <c r="D424" s="51" t="str">
        <f t="shared" si="19"/>
        <v xml:space="preserve"> </v>
      </c>
      <c r="E424" s="51">
        <v>1.1574074074074073E-5</v>
      </c>
      <c r="F424" s="52" t="e">
        <f t="shared" si="20"/>
        <v>#N/A</v>
      </c>
      <c r="G424" t="str">
        <f>IF((ISERROR((VLOOKUP(B424,Calculation!C$2:C$1430,1,FALSE)))),"not entered","")</f>
        <v/>
      </c>
    </row>
    <row r="425" spans="2:7" x14ac:dyDescent="0.2">
      <c r="B425" s="66" t="s">
        <v>5</v>
      </c>
      <c r="C425" s="51" t="str">
        <f t="shared" si="18"/>
        <v xml:space="preserve"> </v>
      </c>
      <c r="D425" s="51" t="str">
        <f t="shared" si="19"/>
        <v xml:space="preserve"> </v>
      </c>
      <c r="E425" s="51">
        <v>1.1574074074074073E-5</v>
      </c>
      <c r="F425" s="52" t="e">
        <f t="shared" si="20"/>
        <v>#N/A</v>
      </c>
      <c r="G425" t="str">
        <f>IF((ISERROR((VLOOKUP(B425,Calculation!C$2:C$1430,1,FALSE)))),"not entered","")</f>
        <v/>
      </c>
    </row>
    <row r="426" spans="2:7" x14ac:dyDescent="0.2">
      <c r="B426" s="66" t="s">
        <v>5</v>
      </c>
      <c r="C426" s="51" t="str">
        <f t="shared" si="18"/>
        <v xml:space="preserve"> </v>
      </c>
      <c r="D426" s="51" t="str">
        <f t="shared" si="19"/>
        <v xml:space="preserve"> </v>
      </c>
      <c r="E426" s="51">
        <v>1.1574074074074073E-5</v>
      </c>
      <c r="F426" s="52" t="e">
        <f t="shared" si="20"/>
        <v>#N/A</v>
      </c>
      <c r="G426" t="str">
        <f>IF((ISERROR((VLOOKUP(B426,Calculation!C$2:C$1430,1,FALSE)))),"not entered","")</f>
        <v/>
      </c>
    </row>
    <row r="427" spans="2:7" x14ac:dyDescent="0.2">
      <c r="B427" s="66" t="s">
        <v>5</v>
      </c>
      <c r="C427" s="51" t="str">
        <f t="shared" si="18"/>
        <v xml:space="preserve"> </v>
      </c>
      <c r="D427" s="51" t="str">
        <f t="shared" si="19"/>
        <v xml:space="preserve"> </v>
      </c>
      <c r="E427" s="51">
        <v>1.1574074074074073E-5</v>
      </c>
      <c r="F427" s="52" t="e">
        <f t="shared" si="20"/>
        <v>#N/A</v>
      </c>
      <c r="G427" t="str">
        <f>IF((ISERROR((VLOOKUP(B427,Calculation!C$2:C$1430,1,FALSE)))),"not entered","")</f>
        <v/>
      </c>
    </row>
    <row r="428" spans="2:7" x14ac:dyDescent="0.2">
      <c r="B428" s="66" t="s">
        <v>5</v>
      </c>
      <c r="C428" s="51" t="str">
        <f t="shared" si="18"/>
        <v xml:space="preserve"> </v>
      </c>
      <c r="D428" s="51" t="str">
        <f t="shared" si="19"/>
        <v xml:space="preserve"> </v>
      </c>
      <c r="E428" s="51">
        <v>1.1574074074074073E-5</v>
      </c>
      <c r="F428" s="52" t="e">
        <f t="shared" si="20"/>
        <v>#N/A</v>
      </c>
      <c r="G428" t="str">
        <f>IF((ISERROR((VLOOKUP(B428,Calculation!C$2:C$1430,1,FALSE)))),"not entered","")</f>
        <v/>
      </c>
    </row>
    <row r="429" spans="2:7" x14ac:dyDescent="0.2">
      <c r="B429" s="66" t="s">
        <v>5</v>
      </c>
      <c r="C429" s="51" t="str">
        <f t="shared" si="18"/>
        <v xml:space="preserve"> </v>
      </c>
      <c r="D429" s="51" t="str">
        <f t="shared" si="19"/>
        <v xml:space="preserve"> </v>
      </c>
      <c r="E429" s="51">
        <v>1.1574074074074073E-5</v>
      </c>
      <c r="F429" s="52" t="e">
        <f t="shared" si="20"/>
        <v>#N/A</v>
      </c>
      <c r="G429" t="str">
        <f>IF((ISERROR((VLOOKUP(B429,Calculation!C$2:C$1430,1,FALSE)))),"not entered","")</f>
        <v/>
      </c>
    </row>
    <row r="430" spans="2:7" x14ac:dyDescent="0.2">
      <c r="B430" s="66" t="s">
        <v>5</v>
      </c>
      <c r="C430" s="51" t="str">
        <f t="shared" si="18"/>
        <v xml:space="preserve"> </v>
      </c>
      <c r="D430" s="51" t="str">
        <f t="shared" si="19"/>
        <v xml:space="preserve"> </v>
      </c>
      <c r="E430" s="51">
        <v>1.1574074074074073E-5</v>
      </c>
      <c r="F430" s="52" t="e">
        <f t="shared" si="20"/>
        <v>#N/A</v>
      </c>
      <c r="G430" t="str">
        <f>IF((ISERROR((VLOOKUP(B430,Calculation!C$2:C$1430,1,FALSE)))),"not entered","")</f>
        <v/>
      </c>
    </row>
    <row r="431" spans="2:7" x14ac:dyDescent="0.2">
      <c r="B431" s="66" t="s">
        <v>5</v>
      </c>
      <c r="C431" s="51" t="str">
        <f t="shared" si="18"/>
        <v xml:space="preserve"> </v>
      </c>
      <c r="D431" s="51" t="str">
        <f t="shared" si="19"/>
        <v xml:space="preserve"> </v>
      </c>
      <c r="E431" s="51">
        <v>1.1574074074074073E-5</v>
      </c>
      <c r="F431" s="52" t="e">
        <f t="shared" si="20"/>
        <v>#N/A</v>
      </c>
      <c r="G431" t="str">
        <f>IF((ISERROR((VLOOKUP(B431,Calculation!C$2:C$1430,1,FALSE)))),"not entered","")</f>
        <v/>
      </c>
    </row>
    <row r="432" spans="2:7" x14ac:dyDescent="0.2">
      <c r="B432" s="66" t="s">
        <v>5</v>
      </c>
      <c r="C432" s="51" t="str">
        <f t="shared" si="18"/>
        <v xml:space="preserve"> </v>
      </c>
      <c r="D432" s="51" t="str">
        <f t="shared" si="19"/>
        <v xml:space="preserve"> </v>
      </c>
      <c r="E432" s="51">
        <v>1.1574074074074073E-5</v>
      </c>
      <c r="F432" s="52" t="e">
        <f t="shared" si="20"/>
        <v>#N/A</v>
      </c>
      <c r="G432" t="str">
        <f>IF((ISERROR((VLOOKUP(B432,Calculation!C$2:C$1430,1,FALSE)))),"not entered","")</f>
        <v/>
      </c>
    </row>
    <row r="433" spans="2:7" x14ac:dyDescent="0.2">
      <c r="B433" s="66" t="s">
        <v>5</v>
      </c>
      <c r="C433" s="51" t="str">
        <f t="shared" si="18"/>
        <v xml:space="preserve"> </v>
      </c>
      <c r="D433" s="51" t="str">
        <f t="shared" si="19"/>
        <v xml:space="preserve"> </v>
      </c>
      <c r="E433" s="51">
        <v>1.1574074074074073E-5</v>
      </c>
      <c r="F433" s="52" t="e">
        <f t="shared" si="20"/>
        <v>#N/A</v>
      </c>
      <c r="G433" t="str">
        <f>IF((ISERROR((VLOOKUP(B433,Calculation!C$2:C$1430,1,FALSE)))),"not entered","")</f>
        <v/>
      </c>
    </row>
    <row r="434" spans="2:7" x14ac:dyDescent="0.2">
      <c r="B434" s="66" t="s">
        <v>5</v>
      </c>
      <c r="C434" s="51" t="str">
        <f t="shared" si="18"/>
        <v xml:space="preserve"> </v>
      </c>
      <c r="D434" s="51" t="str">
        <f t="shared" si="19"/>
        <v xml:space="preserve"> </v>
      </c>
      <c r="E434" s="51">
        <v>1.1574074074074073E-5</v>
      </c>
      <c r="F434" s="52" t="e">
        <f t="shared" si="20"/>
        <v>#N/A</v>
      </c>
      <c r="G434" t="str">
        <f>IF((ISERROR((VLOOKUP(B434,Calculation!C$2:C$1430,1,FALSE)))),"not entered","")</f>
        <v/>
      </c>
    </row>
    <row r="435" spans="2:7" x14ac:dyDescent="0.2">
      <c r="B435" s="66" t="s">
        <v>5</v>
      </c>
      <c r="C435" s="51" t="str">
        <f t="shared" si="18"/>
        <v xml:space="preserve"> </v>
      </c>
      <c r="D435" s="51" t="str">
        <f t="shared" si="19"/>
        <v xml:space="preserve"> </v>
      </c>
      <c r="E435" s="51">
        <v>1.1574074074074073E-5</v>
      </c>
      <c r="F435" s="52" t="e">
        <f t="shared" si="20"/>
        <v>#N/A</v>
      </c>
      <c r="G435" t="str">
        <f>IF((ISERROR((VLOOKUP(B435,Calculation!C$2:C$1430,1,FALSE)))),"not entered","")</f>
        <v/>
      </c>
    </row>
    <row r="436" spans="2:7" x14ac:dyDescent="0.2">
      <c r="B436" s="66" t="s">
        <v>5</v>
      </c>
      <c r="C436" s="51" t="str">
        <f t="shared" si="18"/>
        <v xml:space="preserve"> </v>
      </c>
      <c r="D436" s="51" t="str">
        <f t="shared" si="19"/>
        <v xml:space="preserve"> </v>
      </c>
      <c r="E436" s="51">
        <v>1.1574074074074073E-5</v>
      </c>
      <c r="F436" s="52" t="e">
        <f t="shared" si="20"/>
        <v>#N/A</v>
      </c>
      <c r="G436" t="str">
        <f>IF((ISERROR((VLOOKUP(B436,Calculation!C$2:C$1430,1,FALSE)))),"not entered","")</f>
        <v/>
      </c>
    </row>
    <row r="437" spans="2:7" x14ac:dyDescent="0.2">
      <c r="B437" s="66" t="s">
        <v>5</v>
      </c>
      <c r="C437" s="51" t="str">
        <f t="shared" si="18"/>
        <v xml:space="preserve"> </v>
      </c>
      <c r="D437" s="51" t="str">
        <f t="shared" si="19"/>
        <v xml:space="preserve"> </v>
      </c>
      <c r="E437" s="51">
        <v>1.1574074074074073E-5</v>
      </c>
      <c r="F437" s="52" t="e">
        <f t="shared" si="20"/>
        <v>#N/A</v>
      </c>
      <c r="G437" t="str">
        <f>IF((ISERROR((VLOOKUP(B437,Calculation!C$2:C$1430,1,FALSE)))),"not entered","")</f>
        <v/>
      </c>
    </row>
    <row r="438" spans="2:7" x14ac:dyDescent="0.2">
      <c r="B438" s="66" t="s">
        <v>5</v>
      </c>
      <c r="C438" s="51" t="str">
        <f t="shared" si="18"/>
        <v xml:space="preserve"> </v>
      </c>
      <c r="D438" s="51" t="str">
        <f t="shared" si="19"/>
        <v xml:space="preserve"> </v>
      </c>
      <c r="E438" s="51">
        <v>1.1574074074074073E-5</v>
      </c>
      <c r="F438" s="52" t="e">
        <f t="shared" si="20"/>
        <v>#N/A</v>
      </c>
      <c r="G438" t="str">
        <f>IF((ISERROR((VLOOKUP(B438,Calculation!C$2:C$1430,1,FALSE)))),"not entered","")</f>
        <v/>
      </c>
    </row>
    <row r="439" spans="2:7" x14ac:dyDescent="0.2">
      <c r="B439" s="66" t="s">
        <v>5</v>
      </c>
      <c r="C439" s="51" t="str">
        <f t="shared" si="18"/>
        <v xml:space="preserve"> </v>
      </c>
      <c r="D439" s="51" t="str">
        <f t="shared" si="19"/>
        <v xml:space="preserve"> </v>
      </c>
      <c r="E439" s="51">
        <v>1.1574074074074073E-5</v>
      </c>
      <c r="F439" s="52" t="e">
        <f t="shared" si="20"/>
        <v>#N/A</v>
      </c>
      <c r="G439" t="str">
        <f>IF((ISERROR((VLOOKUP(B439,Calculation!C$2:C$1430,1,FALSE)))),"not entered","")</f>
        <v/>
      </c>
    </row>
    <row r="440" spans="2:7" x14ac:dyDescent="0.2">
      <c r="B440" s="66" t="s">
        <v>5</v>
      </c>
      <c r="C440" s="51" t="str">
        <f t="shared" si="18"/>
        <v xml:space="preserve"> </v>
      </c>
      <c r="D440" s="51" t="str">
        <f t="shared" si="19"/>
        <v xml:space="preserve"> </v>
      </c>
      <c r="E440" s="51">
        <v>1.1574074074074073E-5</v>
      </c>
      <c r="F440" s="52" t="e">
        <f t="shared" si="20"/>
        <v>#N/A</v>
      </c>
      <c r="G440" t="str">
        <f>IF((ISERROR((VLOOKUP(B440,Calculation!C$2:C$1430,1,FALSE)))),"not entered","")</f>
        <v/>
      </c>
    </row>
    <row r="441" spans="2:7" x14ac:dyDescent="0.2">
      <c r="B441" s="66" t="s">
        <v>5</v>
      </c>
      <c r="C441" s="51" t="str">
        <f t="shared" si="18"/>
        <v xml:space="preserve"> </v>
      </c>
      <c r="D441" s="51" t="str">
        <f t="shared" si="19"/>
        <v xml:space="preserve"> </v>
      </c>
      <c r="E441" s="51">
        <v>1.1574074074074073E-5</v>
      </c>
      <c r="F441" s="52" t="e">
        <f t="shared" si="20"/>
        <v>#N/A</v>
      </c>
      <c r="G441" t="str">
        <f>IF((ISERROR((VLOOKUP(B441,Calculation!C$2:C$1430,1,FALSE)))),"not entered","")</f>
        <v/>
      </c>
    </row>
    <row r="442" spans="2:7" x14ac:dyDescent="0.2">
      <c r="B442" s="66" t="s">
        <v>5</v>
      </c>
      <c r="C442" s="51" t="str">
        <f t="shared" si="18"/>
        <v xml:space="preserve"> </v>
      </c>
      <c r="D442" s="51" t="str">
        <f t="shared" si="19"/>
        <v xml:space="preserve"> </v>
      </c>
      <c r="E442" s="51">
        <v>1.1574074074074073E-5</v>
      </c>
      <c r="F442" s="52" t="e">
        <f t="shared" si="20"/>
        <v>#N/A</v>
      </c>
      <c r="G442" t="str">
        <f>IF((ISERROR((VLOOKUP(B442,Calculation!C$2:C$1430,1,FALSE)))),"not entered","")</f>
        <v/>
      </c>
    </row>
    <row r="443" spans="2:7" x14ac:dyDescent="0.2">
      <c r="B443" s="66" t="s">
        <v>5</v>
      </c>
      <c r="C443" s="51" t="str">
        <f t="shared" si="18"/>
        <v xml:space="preserve"> </v>
      </c>
      <c r="D443" s="51" t="str">
        <f t="shared" si="19"/>
        <v xml:space="preserve"> </v>
      </c>
      <c r="E443" s="51">
        <v>1.1574074074074073E-5</v>
      </c>
      <c r="F443" s="52" t="e">
        <f t="shared" si="20"/>
        <v>#N/A</v>
      </c>
      <c r="G443" t="str">
        <f>IF((ISERROR((VLOOKUP(B443,Calculation!C$2:C$1430,1,FALSE)))),"not entered","")</f>
        <v/>
      </c>
    </row>
    <row r="444" spans="2:7" x14ac:dyDescent="0.2">
      <c r="B444" s="66" t="s">
        <v>5</v>
      </c>
      <c r="C444" s="51" t="str">
        <f t="shared" si="18"/>
        <v xml:space="preserve"> </v>
      </c>
      <c r="D444" s="51" t="str">
        <f t="shared" si="19"/>
        <v xml:space="preserve"> </v>
      </c>
      <c r="E444" s="51">
        <v>1.1574074074074073E-5</v>
      </c>
      <c r="F444" s="52" t="e">
        <f t="shared" si="20"/>
        <v>#N/A</v>
      </c>
      <c r="G444" t="str">
        <f>IF((ISERROR((VLOOKUP(B444,Calculation!C$2:C$1430,1,FALSE)))),"not entered","")</f>
        <v/>
      </c>
    </row>
    <row r="445" spans="2:7" x14ac:dyDescent="0.2">
      <c r="B445" s="66" t="s">
        <v>5</v>
      </c>
      <c r="C445" s="51" t="str">
        <f t="shared" si="18"/>
        <v xml:space="preserve"> </v>
      </c>
      <c r="D445" s="51" t="str">
        <f t="shared" si="19"/>
        <v xml:space="preserve"> </v>
      </c>
      <c r="E445" s="51">
        <v>1.1574074074074073E-5</v>
      </c>
      <c r="F445" s="52" t="e">
        <f t="shared" si="20"/>
        <v>#N/A</v>
      </c>
      <c r="G445" t="str">
        <f>IF((ISERROR((VLOOKUP(B445,Calculation!C$2:C$1430,1,FALSE)))),"not entered","")</f>
        <v/>
      </c>
    </row>
    <row r="446" spans="2:7" x14ac:dyDescent="0.2">
      <c r="B446" s="66" t="s">
        <v>5</v>
      </c>
      <c r="C446" s="51" t="str">
        <f t="shared" si="18"/>
        <v xml:space="preserve"> </v>
      </c>
      <c r="D446" s="51" t="str">
        <f t="shared" si="19"/>
        <v xml:space="preserve"> </v>
      </c>
      <c r="E446" s="51">
        <v>1.1574074074074073E-5</v>
      </c>
      <c r="F446" s="52" t="e">
        <f t="shared" si="20"/>
        <v>#N/A</v>
      </c>
      <c r="G446" t="str">
        <f>IF((ISERROR((VLOOKUP(B446,Calculation!C$2:C$1430,1,FALSE)))),"not entered","")</f>
        <v/>
      </c>
    </row>
    <row r="447" spans="2:7" x14ac:dyDescent="0.2">
      <c r="B447" s="66" t="s">
        <v>5</v>
      </c>
      <c r="C447" s="51" t="str">
        <f t="shared" si="18"/>
        <v xml:space="preserve"> </v>
      </c>
      <c r="D447" s="51" t="str">
        <f t="shared" si="19"/>
        <v xml:space="preserve"> </v>
      </c>
      <c r="E447" s="51">
        <v>1.1574074074074073E-5</v>
      </c>
      <c r="F447" s="52" t="e">
        <f t="shared" si="20"/>
        <v>#N/A</v>
      </c>
      <c r="G447" t="str">
        <f>IF((ISERROR((VLOOKUP(B447,Calculation!C$2:C$1430,1,FALSE)))),"not entered","")</f>
        <v/>
      </c>
    </row>
    <row r="448" spans="2:7" x14ac:dyDescent="0.2">
      <c r="B448" s="66" t="s">
        <v>5</v>
      </c>
      <c r="C448" s="51" t="str">
        <f t="shared" si="18"/>
        <v xml:space="preserve"> </v>
      </c>
      <c r="D448" s="51" t="str">
        <f t="shared" si="19"/>
        <v xml:space="preserve"> </v>
      </c>
      <c r="E448" s="51">
        <v>1.1574074074074073E-5</v>
      </c>
      <c r="F448" s="52" t="e">
        <f t="shared" si="20"/>
        <v>#N/A</v>
      </c>
      <c r="G448" t="str">
        <f>IF((ISERROR((VLOOKUP(B448,Calculation!C$2:C$1430,1,FALSE)))),"not entered","")</f>
        <v/>
      </c>
    </row>
    <row r="449" spans="2:7" x14ac:dyDescent="0.2">
      <c r="B449" s="66" t="s">
        <v>5</v>
      </c>
      <c r="C449" s="51" t="str">
        <f t="shared" si="18"/>
        <v xml:space="preserve"> </v>
      </c>
      <c r="D449" s="51" t="str">
        <f t="shared" si="19"/>
        <v xml:space="preserve"> </v>
      </c>
      <c r="E449" s="51">
        <v>1.1574074074074073E-5</v>
      </c>
      <c r="F449" s="52" t="e">
        <f t="shared" si="20"/>
        <v>#N/A</v>
      </c>
      <c r="G449" t="str">
        <f>IF((ISERROR((VLOOKUP(B449,Calculation!C$2:C$1430,1,FALSE)))),"not entered","")</f>
        <v/>
      </c>
    </row>
    <row r="450" spans="2:7" x14ac:dyDescent="0.2">
      <c r="B450" s="66" t="s">
        <v>5</v>
      </c>
      <c r="C450" s="51" t="str">
        <f t="shared" si="18"/>
        <v xml:space="preserve"> </v>
      </c>
      <c r="D450" s="51" t="str">
        <f t="shared" si="19"/>
        <v xml:space="preserve"> </v>
      </c>
      <c r="E450" s="51">
        <v>1.1574074074074073E-5</v>
      </c>
      <c r="F450" s="52" t="e">
        <f t="shared" si="20"/>
        <v>#N/A</v>
      </c>
      <c r="G450" t="str">
        <f>IF((ISERROR((VLOOKUP(B450,Calculation!C$2:C$1430,1,FALSE)))),"not entered","")</f>
        <v/>
      </c>
    </row>
    <row r="451" spans="2:7" x14ac:dyDescent="0.2">
      <c r="B451" s="66" t="s">
        <v>5</v>
      </c>
      <c r="C451" s="51" t="str">
        <f t="shared" ref="C451:C453" si="21">VLOOKUP(B451,name,3,FALSE)</f>
        <v xml:space="preserve"> </v>
      </c>
      <c r="D451" s="51" t="str">
        <f t="shared" ref="D451:D453" si="22">VLOOKUP(B451,name,2,FALSE)</f>
        <v xml:space="preserve"> </v>
      </c>
      <c r="E451" s="51">
        <v>1.1574074074074073E-5</v>
      </c>
      <c r="F451" s="52" t="e">
        <f t="shared" ref="F451:F453" si="23">(VLOOKUP(C451,C$4:E$5,3,FALSE))/(E451/10000)</f>
        <v>#N/A</v>
      </c>
      <c r="G451" t="str">
        <f>IF((ISERROR((VLOOKUP(B451,Calculation!C$2:C$1430,1,FALSE)))),"not entered","")</f>
        <v/>
      </c>
    </row>
    <row r="452" spans="2:7" x14ac:dyDescent="0.2">
      <c r="B452" s="66" t="s">
        <v>5</v>
      </c>
      <c r="C452" s="51" t="str">
        <f t="shared" si="21"/>
        <v xml:space="preserve"> </v>
      </c>
      <c r="D452" s="51" t="str">
        <f t="shared" si="22"/>
        <v xml:space="preserve"> </v>
      </c>
      <c r="E452" s="51">
        <v>1.1574074074074073E-5</v>
      </c>
      <c r="F452" s="52" t="e">
        <f t="shared" si="23"/>
        <v>#N/A</v>
      </c>
      <c r="G452" t="str">
        <f>IF((ISERROR((VLOOKUP(B452,Calculation!C$2:C$1430,1,FALSE)))),"not entered","")</f>
        <v/>
      </c>
    </row>
    <row r="453" spans="2:7" x14ac:dyDescent="0.2">
      <c r="B453" s="66" t="s">
        <v>5</v>
      </c>
      <c r="C453" s="51" t="str">
        <f t="shared" si="21"/>
        <v xml:space="preserve"> </v>
      </c>
      <c r="D453" s="51" t="str">
        <f t="shared" si="22"/>
        <v xml:space="preserve"> </v>
      </c>
      <c r="E453" s="51">
        <v>1.1574074074074073E-5</v>
      </c>
      <c r="F453" s="52" t="e">
        <f t="shared" si="23"/>
        <v>#N/A</v>
      </c>
      <c r="G453" t="str">
        <f>IF((ISERROR((VLOOKUP(B453,Calculation!C$2:C$1430,1,FALSE)))),"not entered","")</f>
        <v/>
      </c>
    </row>
    <row r="454" spans="2:7" x14ac:dyDescent="0.2">
      <c r="B454" s="66" t="s">
        <v>5</v>
      </c>
      <c r="C454" s="51" t="str">
        <f t="shared" ref="C454:C505" si="24">VLOOKUP(B454,name,3,FALSE)</f>
        <v xml:space="preserve"> </v>
      </c>
      <c r="D454" s="51" t="str">
        <f t="shared" ref="D454:D505" si="25">VLOOKUP(B454,name,2,FALSE)</f>
        <v xml:space="preserve"> </v>
      </c>
      <c r="E454" s="51">
        <v>1.1574074074074073E-5</v>
      </c>
      <c r="F454" s="52" t="e">
        <f t="shared" ref="F454:F505" si="26">(VLOOKUP(C454,C$4:E$5,3,FALSE))/(E454/10000)</f>
        <v>#N/A</v>
      </c>
      <c r="G454" t="str">
        <f>IF((ISERROR((VLOOKUP(B454,Calculation!C$2:C$1430,1,FALSE)))),"not entered","")</f>
        <v/>
      </c>
    </row>
    <row r="455" spans="2:7" x14ac:dyDescent="0.2">
      <c r="B455" s="66" t="s">
        <v>5</v>
      </c>
      <c r="C455" s="51" t="str">
        <f t="shared" si="24"/>
        <v xml:space="preserve"> </v>
      </c>
      <c r="D455" s="51" t="str">
        <f t="shared" si="25"/>
        <v xml:space="preserve"> </v>
      </c>
      <c r="E455" s="51">
        <v>1.1574074074074073E-5</v>
      </c>
      <c r="F455" s="52" t="e">
        <f t="shared" si="26"/>
        <v>#N/A</v>
      </c>
      <c r="G455" t="str">
        <f>IF((ISERROR((VLOOKUP(B455,Calculation!C$2:C$1430,1,FALSE)))),"not entered","")</f>
        <v/>
      </c>
    </row>
    <row r="456" spans="2:7" x14ac:dyDescent="0.2">
      <c r="B456" s="66" t="s">
        <v>5</v>
      </c>
      <c r="C456" s="51" t="str">
        <f t="shared" si="24"/>
        <v xml:space="preserve"> </v>
      </c>
      <c r="D456" s="51" t="str">
        <f t="shared" si="25"/>
        <v xml:space="preserve"> </v>
      </c>
      <c r="E456" s="51">
        <v>1.1574074074074073E-5</v>
      </c>
      <c r="F456" s="52" t="e">
        <f t="shared" si="26"/>
        <v>#N/A</v>
      </c>
      <c r="G456" t="str">
        <f>IF((ISERROR((VLOOKUP(B456,Calculation!C$2:C$1430,1,FALSE)))),"not entered","")</f>
        <v/>
      </c>
    </row>
    <row r="457" spans="2:7" x14ac:dyDescent="0.2">
      <c r="B457" s="66" t="s">
        <v>5</v>
      </c>
      <c r="C457" s="51" t="str">
        <f t="shared" si="24"/>
        <v xml:space="preserve"> </v>
      </c>
      <c r="D457" s="51" t="str">
        <f t="shared" si="25"/>
        <v xml:space="preserve"> </v>
      </c>
      <c r="E457" s="51">
        <v>1.1574074074074073E-5</v>
      </c>
      <c r="F457" s="52" t="e">
        <f t="shared" si="26"/>
        <v>#N/A</v>
      </c>
      <c r="G457" t="str">
        <f>IF((ISERROR((VLOOKUP(B457,Calculation!C$2:C$1430,1,FALSE)))),"not entered","")</f>
        <v/>
      </c>
    </row>
    <row r="458" spans="2:7" x14ac:dyDescent="0.2">
      <c r="B458" s="66" t="s">
        <v>5</v>
      </c>
      <c r="C458" s="51" t="str">
        <f t="shared" si="24"/>
        <v xml:space="preserve"> </v>
      </c>
      <c r="D458" s="51" t="str">
        <f t="shared" si="25"/>
        <v xml:space="preserve"> </v>
      </c>
      <c r="E458" s="51">
        <v>1.1574074074074073E-5</v>
      </c>
      <c r="F458" s="52" t="e">
        <f t="shared" si="26"/>
        <v>#N/A</v>
      </c>
      <c r="G458" t="str">
        <f>IF((ISERROR((VLOOKUP(B458,Calculation!C$2:C$1430,1,FALSE)))),"not entered","")</f>
        <v/>
      </c>
    </row>
    <row r="459" spans="2:7" x14ac:dyDescent="0.2">
      <c r="B459" s="66" t="s">
        <v>5</v>
      </c>
      <c r="C459" s="51" t="str">
        <f t="shared" si="24"/>
        <v xml:space="preserve"> </v>
      </c>
      <c r="D459" s="51" t="str">
        <f t="shared" si="25"/>
        <v xml:space="preserve"> </v>
      </c>
      <c r="E459" s="51">
        <v>1.1574074074074073E-5</v>
      </c>
      <c r="F459" s="52" t="e">
        <f t="shared" si="26"/>
        <v>#N/A</v>
      </c>
      <c r="G459" t="str">
        <f>IF((ISERROR((VLOOKUP(B459,Calculation!C$2:C$1430,1,FALSE)))),"not entered","")</f>
        <v/>
      </c>
    </row>
    <row r="460" spans="2:7" x14ac:dyDescent="0.2">
      <c r="B460" s="66" t="s">
        <v>5</v>
      </c>
      <c r="C460" s="51" t="str">
        <f t="shared" si="24"/>
        <v xml:space="preserve"> </v>
      </c>
      <c r="D460" s="51" t="str">
        <f t="shared" si="25"/>
        <v xml:space="preserve"> </v>
      </c>
      <c r="E460" s="51">
        <v>1.1574074074074073E-5</v>
      </c>
      <c r="F460" s="52" t="e">
        <f t="shared" si="26"/>
        <v>#N/A</v>
      </c>
      <c r="G460" t="str">
        <f>IF((ISERROR((VLOOKUP(B460,Calculation!C$2:C$1430,1,FALSE)))),"not entered","")</f>
        <v/>
      </c>
    </row>
    <row r="461" spans="2:7" x14ac:dyDescent="0.2">
      <c r="B461" s="66" t="s">
        <v>5</v>
      </c>
      <c r="C461" s="51" t="str">
        <f t="shared" si="24"/>
        <v xml:space="preserve"> </v>
      </c>
      <c r="D461" s="51" t="str">
        <f t="shared" si="25"/>
        <v xml:space="preserve"> </v>
      </c>
      <c r="E461" s="51">
        <v>1.1574074074074073E-5</v>
      </c>
      <c r="F461" s="52" t="e">
        <f t="shared" si="26"/>
        <v>#N/A</v>
      </c>
      <c r="G461" t="str">
        <f>IF((ISERROR((VLOOKUP(B461,Calculation!C$2:C$1430,1,FALSE)))),"not entered","")</f>
        <v/>
      </c>
    </row>
    <row r="462" spans="2:7" x14ac:dyDescent="0.2">
      <c r="B462" s="66" t="s">
        <v>5</v>
      </c>
      <c r="C462" s="51" t="str">
        <f t="shared" si="24"/>
        <v xml:space="preserve"> </v>
      </c>
      <c r="D462" s="51" t="str">
        <f t="shared" si="25"/>
        <v xml:space="preserve"> </v>
      </c>
      <c r="E462" s="51">
        <v>1.1574074074074073E-5</v>
      </c>
      <c r="F462" s="52" t="e">
        <f t="shared" si="26"/>
        <v>#N/A</v>
      </c>
      <c r="G462" t="str">
        <f>IF((ISERROR((VLOOKUP(B462,Calculation!C$2:C$1430,1,FALSE)))),"not entered","")</f>
        <v/>
      </c>
    </row>
    <row r="463" spans="2:7" x14ac:dyDescent="0.2">
      <c r="B463" s="66" t="s">
        <v>5</v>
      </c>
      <c r="C463" s="51" t="str">
        <f t="shared" si="24"/>
        <v xml:space="preserve"> </v>
      </c>
      <c r="D463" s="51" t="str">
        <f t="shared" si="25"/>
        <v xml:space="preserve"> </v>
      </c>
      <c r="E463" s="51">
        <v>1.1574074074074073E-5</v>
      </c>
      <c r="F463" s="52" t="e">
        <f t="shared" si="26"/>
        <v>#N/A</v>
      </c>
      <c r="G463" t="str">
        <f>IF((ISERROR((VLOOKUP(B463,Calculation!C$2:C$1430,1,FALSE)))),"not entered","")</f>
        <v/>
      </c>
    </row>
    <row r="464" spans="2:7" x14ac:dyDescent="0.2">
      <c r="B464" s="66" t="s">
        <v>5</v>
      </c>
      <c r="C464" s="51" t="str">
        <f t="shared" si="24"/>
        <v xml:space="preserve"> </v>
      </c>
      <c r="D464" s="51" t="str">
        <f t="shared" si="25"/>
        <v xml:space="preserve"> </v>
      </c>
      <c r="E464" s="51">
        <v>1.1574074074074073E-5</v>
      </c>
      <c r="F464" s="52" t="e">
        <f t="shared" si="26"/>
        <v>#N/A</v>
      </c>
      <c r="G464" t="str">
        <f>IF((ISERROR((VLOOKUP(B464,Calculation!C$2:C$1430,1,FALSE)))),"not entered","")</f>
        <v/>
      </c>
    </row>
    <row r="465" spans="2:7" x14ac:dyDescent="0.2">
      <c r="B465" s="66" t="s">
        <v>5</v>
      </c>
      <c r="C465" s="51" t="str">
        <f t="shared" si="24"/>
        <v xml:space="preserve"> </v>
      </c>
      <c r="D465" s="51" t="str">
        <f t="shared" si="25"/>
        <v xml:space="preserve"> </v>
      </c>
      <c r="E465" s="51">
        <v>1.1574074074074073E-5</v>
      </c>
      <c r="F465" s="52" t="e">
        <f t="shared" si="26"/>
        <v>#N/A</v>
      </c>
      <c r="G465" t="str">
        <f>IF((ISERROR((VLOOKUP(B465,Calculation!C$2:C$1430,1,FALSE)))),"not entered","")</f>
        <v/>
      </c>
    </row>
    <row r="466" spans="2:7" x14ac:dyDescent="0.2">
      <c r="B466" s="66" t="s">
        <v>5</v>
      </c>
      <c r="C466" s="51" t="str">
        <f t="shared" si="24"/>
        <v xml:space="preserve"> </v>
      </c>
      <c r="D466" s="51" t="str">
        <f t="shared" si="25"/>
        <v xml:space="preserve"> </v>
      </c>
      <c r="E466" s="51">
        <v>1.1574074074074073E-5</v>
      </c>
      <c r="F466" s="52" t="e">
        <f t="shared" si="26"/>
        <v>#N/A</v>
      </c>
      <c r="G466" t="str">
        <f>IF((ISERROR((VLOOKUP(B466,Calculation!C$2:C$1430,1,FALSE)))),"not entered","")</f>
        <v/>
      </c>
    </row>
    <row r="467" spans="2:7" x14ac:dyDescent="0.2">
      <c r="B467" s="66" t="s">
        <v>5</v>
      </c>
      <c r="C467" s="51" t="str">
        <f t="shared" si="24"/>
        <v xml:space="preserve"> </v>
      </c>
      <c r="D467" s="51" t="str">
        <f t="shared" si="25"/>
        <v xml:space="preserve"> </v>
      </c>
      <c r="E467" s="51">
        <v>1.1574074074074073E-5</v>
      </c>
      <c r="F467" s="52" t="e">
        <f t="shared" si="26"/>
        <v>#N/A</v>
      </c>
      <c r="G467" t="str">
        <f>IF((ISERROR((VLOOKUP(B467,Calculation!C$2:C$1430,1,FALSE)))),"not entered","")</f>
        <v/>
      </c>
    </row>
    <row r="468" spans="2:7" x14ac:dyDescent="0.2">
      <c r="B468" s="66" t="s">
        <v>5</v>
      </c>
      <c r="C468" s="51" t="str">
        <f t="shared" si="24"/>
        <v xml:space="preserve"> </v>
      </c>
      <c r="D468" s="51" t="str">
        <f t="shared" si="25"/>
        <v xml:space="preserve"> </v>
      </c>
      <c r="E468" s="51">
        <v>1.1574074074074073E-5</v>
      </c>
      <c r="F468" s="52" t="e">
        <f t="shared" si="26"/>
        <v>#N/A</v>
      </c>
      <c r="G468" t="str">
        <f>IF((ISERROR((VLOOKUP(B468,Calculation!C$2:C$1430,1,FALSE)))),"not entered","")</f>
        <v/>
      </c>
    </row>
    <row r="469" spans="2:7" x14ac:dyDescent="0.2">
      <c r="B469" s="66" t="s">
        <v>5</v>
      </c>
      <c r="C469" s="51" t="str">
        <f t="shared" si="24"/>
        <v xml:space="preserve"> </v>
      </c>
      <c r="D469" s="51" t="str">
        <f t="shared" si="25"/>
        <v xml:space="preserve"> </v>
      </c>
      <c r="E469" s="51">
        <v>1.1574074074074073E-5</v>
      </c>
      <c r="F469" s="52" t="e">
        <f t="shared" si="26"/>
        <v>#N/A</v>
      </c>
      <c r="G469" t="str">
        <f>IF((ISERROR((VLOOKUP(B469,Calculation!C$2:C$1430,1,FALSE)))),"not entered","")</f>
        <v/>
      </c>
    </row>
    <row r="470" spans="2:7" x14ac:dyDescent="0.2">
      <c r="B470" s="66" t="s">
        <v>5</v>
      </c>
      <c r="C470" s="51" t="str">
        <f t="shared" si="24"/>
        <v xml:space="preserve"> </v>
      </c>
      <c r="D470" s="51" t="str">
        <f t="shared" si="25"/>
        <v xml:space="preserve"> </v>
      </c>
      <c r="E470" s="51">
        <v>1.1574074074074073E-5</v>
      </c>
      <c r="F470" s="52" t="e">
        <f t="shared" si="26"/>
        <v>#N/A</v>
      </c>
      <c r="G470" t="str">
        <f>IF((ISERROR((VLOOKUP(B470,Calculation!C$2:C$1430,1,FALSE)))),"not entered","")</f>
        <v/>
      </c>
    </row>
    <row r="471" spans="2:7" x14ac:dyDescent="0.2">
      <c r="B471" s="66" t="s">
        <v>5</v>
      </c>
      <c r="C471" s="51" t="str">
        <f t="shared" si="24"/>
        <v xml:space="preserve"> </v>
      </c>
      <c r="D471" s="51" t="str">
        <f t="shared" si="25"/>
        <v xml:space="preserve"> </v>
      </c>
      <c r="E471" s="51">
        <v>1.1574074074074073E-5</v>
      </c>
      <c r="F471" s="52" t="e">
        <f t="shared" si="26"/>
        <v>#N/A</v>
      </c>
      <c r="G471" t="str">
        <f>IF((ISERROR((VLOOKUP(B471,Calculation!C$2:C$1430,1,FALSE)))),"not entered","")</f>
        <v/>
      </c>
    </row>
    <row r="472" spans="2:7" x14ac:dyDescent="0.2">
      <c r="B472" s="66" t="s">
        <v>5</v>
      </c>
      <c r="C472" s="51" t="str">
        <f t="shared" si="24"/>
        <v xml:space="preserve"> </v>
      </c>
      <c r="D472" s="51" t="str">
        <f t="shared" si="25"/>
        <v xml:space="preserve"> </v>
      </c>
      <c r="E472" s="51">
        <v>1.1574074074074073E-5</v>
      </c>
      <c r="F472" s="52" t="e">
        <f t="shared" si="26"/>
        <v>#N/A</v>
      </c>
      <c r="G472" t="str">
        <f>IF((ISERROR((VLOOKUP(B472,Calculation!C$2:C$1430,1,FALSE)))),"not entered","")</f>
        <v/>
      </c>
    </row>
    <row r="473" spans="2:7" x14ac:dyDescent="0.2">
      <c r="B473" s="66" t="s">
        <v>5</v>
      </c>
      <c r="C473" s="51" t="str">
        <f t="shared" si="24"/>
        <v xml:space="preserve"> </v>
      </c>
      <c r="D473" s="51" t="str">
        <f t="shared" si="25"/>
        <v xml:space="preserve"> </v>
      </c>
      <c r="E473" s="51">
        <v>1.1574074074074073E-5</v>
      </c>
      <c r="F473" s="52" t="e">
        <f t="shared" si="26"/>
        <v>#N/A</v>
      </c>
      <c r="G473" t="str">
        <f>IF((ISERROR((VLOOKUP(B473,Calculation!C$2:C$1430,1,FALSE)))),"not entered","")</f>
        <v/>
      </c>
    </row>
    <row r="474" spans="2:7" x14ac:dyDescent="0.2">
      <c r="B474" s="66" t="s">
        <v>5</v>
      </c>
      <c r="C474" s="51" t="str">
        <f t="shared" si="24"/>
        <v xml:space="preserve"> </v>
      </c>
      <c r="D474" s="51" t="str">
        <f t="shared" si="25"/>
        <v xml:space="preserve"> </v>
      </c>
      <c r="E474" s="51">
        <v>1.1574074074074073E-5</v>
      </c>
      <c r="F474" s="52" t="e">
        <f t="shared" si="26"/>
        <v>#N/A</v>
      </c>
      <c r="G474" t="str">
        <f>IF((ISERROR((VLOOKUP(B474,Calculation!C$2:C$1430,1,FALSE)))),"not entered","")</f>
        <v/>
      </c>
    </row>
    <row r="475" spans="2:7" x14ac:dyDescent="0.2">
      <c r="B475" s="66" t="s">
        <v>5</v>
      </c>
      <c r="C475" s="51" t="str">
        <f t="shared" si="24"/>
        <v xml:space="preserve"> </v>
      </c>
      <c r="D475" s="51" t="str">
        <f t="shared" si="25"/>
        <v xml:space="preserve"> </v>
      </c>
      <c r="E475" s="51">
        <v>1.1574074074074073E-5</v>
      </c>
      <c r="F475" s="52" t="e">
        <f t="shared" si="26"/>
        <v>#N/A</v>
      </c>
      <c r="G475" t="str">
        <f>IF((ISERROR((VLOOKUP(B475,Calculation!C$2:C$1430,1,FALSE)))),"not entered","")</f>
        <v/>
      </c>
    </row>
    <row r="476" spans="2:7" x14ac:dyDescent="0.2">
      <c r="B476" s="66" t="s">
        <v>5</v>
      </c>
      <c r="C476" s="51" t="str">
        <f t="shared" si="24"/>
        <v xml:space="preserve"> </v>
      </c>
      <c r="D476" s="51" t="str">
        <f t="shared" si="25"/>
        <v xml:space="preserve"> </v>
      </c>
      <c r="E476" s="51">
        <v>1.1574074074074073E-5</v>
      </c>
      <c r="F476" s="52" t="e">
        <f t="shared" si="26"/>
        <v>#N/A</v>
      </c>
      <c r="G476" t="str">
        <f>IF((ISERROR((VLOOKUP(B476,Calculation!C$2:C$1430,1,FALSE)))),"not entered","")</f>
        <v/>
      </c>
    </row>
    <row r="477" spans="2:7" x14ac:dyDescent="0.2">
      <c r="B477" s="66" t="s">
        <v>5</v>
      </c>
      <c r="C477" s="51" t="str">
        <f t="shared" si="24"/>
        <v xml:space="preserve"> </v>
      </c>
      <c r="D477" s="51" t="str">
        <f t="shared" si="25"/>
        <v xml:space="preserve"> </v>
      </c>
      <c r="E477" s="51">
        <v>1.1574074074074073E-5</v>
      </c>
      <c r="F477" s="52" t="e">
        <f t="shared" si="26"/>
        <v>#N/A</v>
      </c>
      <c r="G477" t="str">
        <f>IF((ISERROR((VLOOKUP(B477,Calculation!C$2:C$1430,1,FALSE)))),"not entered","")</f>
        <v/>
      </c>
    </row>
    <row r="478" spans="2:7" x14ac:dyDescent="0.2">
      <c r="B478" s="66" t="s">
        <v>5</v>
      </c>
      <c r="C478" s="51" t="str">
        <f t="shared" si="24"/>
        <v xml:space="preserve"> </v>
      </c>
      <c r="D478" s="51" t="str">
        <f t="shared" si="25"/>
        <v xml:space="preserve"> </v>
      </c>
      <c r="E478" s="51">
        <v>1.1574074074074073E-5</v>
      </c>
      <c r="F478" s="52" t="e">
        <f t="shared" si="26"/>
        <v>#N/A</v>
      </c>
      <c r="G478" t="str">
        <f>IF((ISERROR((VLOOKUP(B478,Calculation!C$2:C$1430,1,FALSE)))),"not entered","")</f>
        <v/>
      </c>
    </row>
    <row r="479" spans="2:7" x14ac:dyDescent="0.2">
      <c r="B479" s="66" t="s">
        <v>5</v>
      </c>
      <c r="C479" s="51" t="str">
        <f t="shared" si="24"/>
        <v xml:space="preserve"> </v>
      </c>
      <c r="D479" s="51" t="str">
        <f t="shared" si="25"/>
        <v xml:space="preserve"> </v>
      </c>
      <c r="E479" s="51">
        <v>1.1574074074074073E-5</v>
      </c>
      <c r="F479" s="52" t="e">
        <f t="shared" si="26"/>
        <v>#N/A</v>
      </c>
      <c r="G479" t="str">
        <f>IF((ISERROR((VLOOKUP(B479,Calculation!C$2:C$1430,1,FALSE)))),"not entered","")</f>
        <v/>
      </c>
    </row>
    <row r="480" spans="2:7" x14ac:dyDescent="0.2">
      <c r="B480" s="66" t="s">
        <v>5</v>
      </c>
      <c r="C480" s="51" t="str">
        <f t="shared" si="24"/>
        <v xml:space="preserve"> </v>
      </c>
      <c r="D480" s="51" t="str">
        <f t="shared" si="25"/>
        <v xml:space="preserve"> </v>
      </c>
      <c r="E480" s="51">
        <v>1.1574074074074073E-5</v>
      </c>
      <c r="F480" s="52" t="e">
        <f t="shared" si="26"/>
        <v>#N/A</v>
      </c>
      <c r="G480" t="str">
        <f>IF((ISERROR((VLOOKUP(B480,Calculation!C$2:C$1430,1,FALSE)))),"not entered","")</f>
        <v/>
      </c>
    </row>
    <row r="481" spans="2:7" x14ac:dyDescent="0.2">
      <c r="B481" s="66" t="s">
        <v>5</v>
      </c>
      <c r="C481" s="51" t="str">
        <f t="shared" si="24"/>
        <v xml:space="preserve"> </v>
      </c>
      <c r="D481" s="51" t="str">
        <f t="shared" si="25"/>
        <v xml:space="preserve"> </v>
      </c>
      <c r="E481" s="51">
        <v>1.1574074074074073E-5</v>
      </c>
      <c r="F481" s="52" t="e">
        <f t="shared" si="26"/>
        <v>#N/A</v>
      </c>
      <c r="G481" t="str">
        <f>IF((ISERROR((VLOOKUP(B481,Calculation!C$2:C$1430,1,FALSE)))),"not entered","")</f>
        <v/>
      </c>
    </row>
    <row r="482" spans="2:7" x14ac:dyDescent="0.2">
      <c r="B482" s="66" t="s">
        <v>5</v>
      </c>
      <c r="C482" s="51" t="str">
        <f t="shared" si="24"/>
        <v xml:space="preserve"> </v>
      </c>
      <c r="D482" s="51" t="str">
        <f t="shared" si="25"/>
        <v xml:space="preserve"> </v>
      </c>
      <c r="E482" s="51">
        <v>1.1574074074074073E-5</v>
      </c>
      <c r="F482" s="52" t="e">
        <f t="shared" si="26"/>
        <v>#N/A</v>
      </c>
      <c r="G482" t="str">
        <f>IF((ISERROR((VLOOKUP(B482,Calculation!C$2:C$1430,1,FALSE)))),"not entered","")</f>
        <v/>
      </c>
    </row>
    <row r="483" spans="2:7" x14ac:dyDescent="0.2">
      <c r="B483" s="66" t="s">
        <v>5</v>
      </c>
      <c r="C483" s="51" t="str">
        <f t="shared" si="24"/>
        <v xml:space="preserve"> </v>
      </c>
      <c r="D483" s="51" t="str">
        <f t="shared" si="25"/>
        <v xml:space="preserve"> </v>
      </c>
      <c r="E483" s="51">
        <v>1.1574074074074073E-5</v>
      </c>
      <c r="F483" s="52" t="e">
        <f t="shared" si="26"/>
        <v>#N/A</v>
      </c>
      <c r="G483" t="str">
        <f>IF((ISERROR((VLOOKUP(B483,Calculation!C$2:C$1430,1,FALSE)))),"not entered","")</f>
        <v/>
      </c>
    </row>
    <row r="484" spans="2:7" x14ac:dyDescent="0.2">
      <c r="B484" s="66" t="s">
        <v>5</v>
      </c>
      <c r="C484" s="51" t="str">
        <f t="shared" si="24"/>
        <v xml:space="preserve"> </v>
      </c>
      <c r="D484" s="51" t="str">
        <f t="shared" si="25"/>
        <v xml:space="preserve"> </v>
      </c>
      <c r="E484" s="51">
        <v>1.1574074074074073E-5</v>
      </c>
      <c r="F484" s="52" t="e">
        <f t="shared" si="26"/>
        <v>#N/A</v>
      </c>
      <c r="G484" t="str">
        <f>IF((ISERROR((VLOOKUP(B484,Calculation!C$2:C$1430,1,FALSE)))),"not entered","")</f>
        <v/>
      </c>
    </row>
    <row r="485" spans="2:7" x14ac:dyDescent="0.2">
      <c r="B485" s="66" t="s">
        <v>5</v>
      </c>
      <c r="C485" s="51" t="str">
        <f t="shared" si="24"/>
        <v xml:space="preserve"> </v>
      </c>
      <c r="D485" s="51" t="str">
        <f t="shared" si="25"/>
        <v xml:space="preserve"> </v>
      </c>
      <c r="E485" s="51">
        <v>1.1574074074074073E-5</v>
      </c>
      <c r="F485" s="52" t="e">
        <f t="shared" si="26"/>
        <v>#N/A</v>
      </c>
      <c r="G485" t="str">
        <f>IF((ISERROR((VLOOKUP(B485,Calculation!C$2:C$1430,1,FALSE)))),"not entered","")</f>
        <v/>
      </c>
    </row>
    <row r="486" spans="2:7" x14ac:dyDescent="0.2">
      <c r="B486" s="66" t="s">
        <v>5</v>
      </c>
      <c r="C486" s="51" t="str">
        <f t="shared" si="24"/>
        <v xml:space="preserve"> </v>
      </c>
      <c r="D486" s="51" t="str">
        <f t="shared" si="25"/>
        <v xml:space="preserve"> </v>
      </c>
      <c r="E486" s="51">
        <v>1.1574074074074073E-5</v>
      </c>
      <c r="F486" s="52" t="e">
        <f t="shared" si="26"/>
        <v>#N/A</v>
      </c>
      <c r="G486" t="str">
        <f>IF((ISERROR((VLOOKUP(B486,Calculation!C$2:C$1430,1,FALSE)))),"not entered","")</f>
        <v/>
      </c>
    </row>
    <row r="487" spans="2:7" x14ac:dyDescent="0.2">
      <c r="B487" s="66" t="s">
        <v>5</v>
      </c>
      <c r="C487" s="51" t="str">
        <f t="shared" si="24"/>
        <v xml:space="preserve"> </v>
      </c>
      <c r="D487" s="51" t="str">
        <f t="shared" si="25"/>
        <v xml:space="preserve"> </v>
      </c>
      <c r="E487" s="51">
        <v>1.1574074074074073E-5</v>
      </c>
      <c r="F487" s="52" t="e">
        <f t="shared" si="26"/>
        <v>#N/A</v>
      </c>
      <c r="G487" t="str">
        <f>IF((ISERROR((VLOOKUP(B487,Calculation!C$2:C$1430,1,FALSE)))),"not entered","")</f>
        <v/>
      </c>
    </row>
    <row r="488" spans="2:7" x14ac:dyDescent="0.2">
      <c r="B488" s="66" t="s">
        <v>5</v>
      </c>
      <c r="C488" s="51" t="str">
        <f t="shared" si="24"/>
        <v xml:space="preserve"> </v>
      </c>
      <c r="D488" s="51" t="str">
        <f t="shared" si="25"/>
        <v xml:space="preserve"> </v>
      </c>
      <c r="E488" s="51">
        <v>1.1574074074074073E-5</v>
      </c>
      <c r="F488" s="52" t="e">
        <f t="shared" si="26"/>
        <v>#N/A</v>
      </c>
      <c r="G488" t="str">
        <f>IF((ISERROR((VLOOKUP(B488,Calculation!C$2:C$1430,1,FALSE)))),"not entered","")</f>
        <v/>
      </c>
    </row>
    <row r="489" spans="2:7" x14ac:dyDescent="0.2">
      <c r="B489" s="66" t="s">
        <v>5</v>
      </c>
      <c r="C489" s="51" t="str">
        <f t="shared" si="24"/>
        <v xml:space="preserve"> </v>
      </c>
      <c r="D489" s="51" t="str">
        <f t="shared" si="25"/>
        <v xml:space="preserve"> </v>
      </c>
      <c r="E489" s="51">
        <v>1.1574074074074073E-5</v>
      </c>
      <c r="F489" s="52" t="e">
        <f t="shared" si="26"/>
        <v>#N/A</v>
      </c>
      <c r="G489" t="str">
        <f>IF((ISERROR((VLOOKUP(B489,Calculation!C$2:C$1430,1,FALSE)))),"not entered","")</f>
        <v/>
      </c>
    </row>
    <row r="490" spans="2:7" x14ac:dyDescent="0.2">
      <c r="B490" s="66" t="s">
        <v>5</v>
      </c>
      <c r="C490" s="51" t="str">
        <f t="shared" si="24"/>
        <v xml:space="preserve"> </v>
      </c>
      <c r="D490" s="51" t="str">
        <f t="shared" si="25"/>
        <v xml:space="preserve"> </v>
      </c>
      <c r="E490" s="51">
        <v>1.1574074074074073E-5</v>
      </c>
      <c r="F490" s="52" t="e">
        <f t="shared" si="26"/>
        <v>#N/A</v>
      </c>
      <c r="G490" t="str">
        <f>IF((ISERROR((VLOOKUP(B490,Calculation!C$2:C$1430,1,FALSE)))),"not entered","")</f>
        <v/>
      </c>
    </row>
    <row r="491" spans="2:7" x14ac:dyDescent="0.2">
      <c r="B491" s="66" t="s">
        <v>5</v>
      </c>
      <c r="C491" s="51" t="str">
        <f t="shared" si="24"/>
        <v xml:space="preserve"> </v>
      </c>
      <c r="D491" s="51" t="str">
        <f t="shared" si="25"/>
        <v xml:space="preserve"> </v>
      </c>
      <c r="E491" s="51">
        <v>1.1574074074074073E-5</v>
      </c>
      <c r="F491" s="52" t="e">
        <f t="shared" si="26"/>
        <v>#N/A</v>
      </c>
      <c r="G491" t="str">
        <f>IF((ISERROR((VLOOKUP(B491,Calculation!C$2:C$1430,1,FALSE)))),"not entered","")</f>
        <v/>
      </c>
    </row>
    <row r="492" spans="2:7" x14ac:dyDescent="0.2">
      <c r="B492" s="66" t="s">
        <v>5</v>
      </c>
      <c r="C492" s="51" t="str">
        <f t="shared" si="24"/>
        <v xml:space="preserve"> </v>
      </c>
      <c r="D492" s="51" t="str">
        <f t="shared" si="25"/>
        <v xml:space="preserve"> </v>
      </c>
      <c r="E492" s="51">
        <v>1.1574074074074073E-5</v>
      </c>
      <c r="F492" s="52" t="e">
        <f t="shared" si="26"/>
        <v>#N/A</v>
      </c>
      <c r="G492" t="str">
        <f>IF((ISERROR((VLOOKUP(B492,Calculation!C$2:C$1430,1,FALSE)))),"not entered","")</f>
        <v/>
      </c>
    </row>
    <row r="493" spans="2:7" x14ac:dyDescent="0.2">
      <c r="B493" s="66" t="s">
        <v>5</v>
      </c>
      <c r="C493" s="51" t="str">
        <f t="shared" si="24"/>
        <v xml:space="preserve"> </v>
      </c>
      <c r="D493" s="51" t="str">
        <f t="shared" si="25"/>
        <v xml:space="preserve"> </v>
      </c>
      <c r="E493" s="51">
        <v>1.1574074074074073E-5</v>
      </c>
      <c r="F493" s="52" t="e">
        <f t="shared" si="26"/>
        <v>#N/A</v>
      </c>
      <c r="G493" t="str">
        <f>IF((ISERROR((VLOOKUP(B493,Calculation!C$2:C$1430,1,FALSE)))),"not entered","")</f>
        <v/>
      </c>
    </row>
    <row r="494" spans="2:7" x14ac:dyDescent="0.2">
      <c r="B494" s="66" t="s">
        <v>5</v>
      </c>
      <c r="C494" s="51" t="str">
        <f t="shared" si="24"/>
        <v xml:space="preserve"> </v>
      </c>
      <c r="D494" s="51" t="str">
        <f t="shared" si="25"/>
        <v xml:space="preserve"> </v>
      </c>
      <c r="E494" s="51">
        <v>1.1574074074074073E-5</v>
      </c>
      <c r="F494" s="52" t="e">
        <f t="shared" si="26"/>
        <v>#N/A</v>
      </c>
      <c r="G494" t="str">
        <f>IF((ISERROR((VLOOKUP(B494,Calculation!C$2:C$1430,1,FALSE)))),"not entered","")</f>
        <v/>
      </c>
    </row>
    <row r="495" spans="2:7" x14ac:dyDescent="0.2">
      <c r="B495" s="66" t="s">
        <v>5</v>
      </c>
      <c r="C495" s="51" t="str">
        <f t="shared" si="24"/>
        <v xml:space="preserve"> </v>
      </c>
      <c r="D495" s="51" t="str">
        <f t="shared" si="25"/>
        <v xml:space="preserve"> </v>
      </c>
      <c r="E495" s="51">
        <v>1.1574074074074073E-5</v>
      </c>
      <c r="F495" s="52" t="e">
        <f t="shared" si="26"/>
        <v>#N/A</v>
      </c>
      <c r="G495" t="str">
        <f>IF((ISERROR((VLOOKUP(B495,Calculation!C$2:C$1430,1,FALSE)))),"not entered","")</f>
        <v/>
      </c>
    </row>
    <row r="496" spans="2:7" x14ac:dyDescent="0.2">
      <c r="B496" s="66" t="s">
        <v>5</v>
      </c>
      <c r="C496" s="51" t="str">
        <f t="shared" si="24"/>
        <v xml:space="preserve"> </v>
      </c>
      <c r="D496" s="51" t="str">
        <f t="shared" si="25"/>
        <v xml:space="preserve"> </v>
      </c>
      <c r="E496" s="51">
        <v>1.1574074074074073E-5</v>
      </c>
      <c r="F496" s="52" t="e">
        <f t="shared" si="26"/>
        <v>#N/A</v>
      </c>
      <c r="G496" t="str">
        <f>IF((ISERROR((VLOOKUP(B496,Calculation!C$2:C$1430,1,FALSE)))),"not entered","")</f>
        <v/>
      </c>
    </row>
    <row r="497" spans="2:7" x14ac:dyDescent="0.2">
      <c r="B497" s="66" t="s">
        <v>5</v>
      </c>
      <c r="C497" s="51" t="str">
        <f t="shared" si="24"/>
        <v xml:space="preserve"> </v>
      </c>
      <c r="D497" s="51" t="str">
        <f t="shared" si="25"/>
        <v xml:space="preserve"> </v>
      </c>
      <c r="E497" s="51">
        <v>1.1574074074074073E-5</v>
      </c>
      <c r="F497" s="52" t="e">
        <f t="shared" si="26"/>
        <v>#N/A</v>
      </c>
      <c r="G497" t="str">
        <f>IF((ISERROR((VLOOKUP(B497,Calculation!C$2:C$1430,1,FALSE)))),"not entered","")</f>
        <v/>
      </c>
    </row>
    <row r="498" spans="2:7" x14ac:dyDescent="0.2">
      <c r="B498" s="66" t="s">
        <v>5</v>
      </c>
      <c r="C498" s="51" t="str">
        <f t="shared" si="24"/>
        <v xml:space="preserve"> </v>
      </c>
      <c r="D498" s="51" t="str">
        <f t="shared" si="25"/>
        <v xml:space="preserve"> </v>
      </c>
      <c r="E498" s="51">
        <v>1.1574074074074073E-5</v>
      </c>
      <c r="F498" s="52" t="e">
        <f t="shared" si="26"/>
        <v>#N/A</v>
      </c>
      <c r="G498" t="str">
        <f>IF((ISERROR((VLOOKUP(B498,Calculation!C$2:C$1430,1,FALSE)))),"not entered","")</f>
        <v/>
      </c>
    </row>
    <row r="499" spans="2:7" x14ac:dyDescent="0.2">
      <c r="B499" s="66" t="s">
        <v>5</v>
      </c>
      <c r="C499" s="51" t="str">
        <f t="shared" si="24"/>
        <v xml:space="preserve"> </v>
      </c>
      <c r="D499" s="51" t="str">
        <f t="shared" si="25"/>
        <v xml:space="preserve"> </v>
      </c>
      <c r="E499" s="51">
        <v>1.1574074074074073E-5</v>
      </c>
      <c r="F499" s="52" t="e">
        <f t="shared" si="26"/>
        <v>#N/A</v>
      </c>
      <c r="G499" t="str">
        <f>IF((ISERROR((VLOOKUP(B499,Calculation!C$2:C$1430,1,FALSE)))),"not entered","")</f>
        <v/>
      </c>
    </row>
    <row r="500" spans="2:7" x14ac:dyDescent="0.2">
      <c r="B500" s="66" t="s">
        <v>5</v>
      </c>
      <c r="C500" s="51" t="str">
        <f t="shared" si="24"/>
        <v xml:space="preserve"> </v>
      </c>
      <c r="D500" s="51" t="str">
        <f t="shared" si="25"/>
        <v xml:space="preserve"> </v>
      </c>
      <c r="E500" s="51">
        <v>1.1574074074074073E-5</v>
      </c>
      <c r="F500" s="52" t="e">
        <f t="shared" si="26"/>
        <v>#N/A</v>
      </c>
      <c r="G500" t="str">
        <f>IF((ISERROR((VLOOKUP(B500,Calculation!C$2:C$1430,1,FALSE)))),"not entered","")</f>
        <v/>
      </c>
    </row>
    <row r="501" spans="2:7" x14ac:dyDescent="0.2">
      <c r="B501" s="66" t="s">
        <v>5</v>
      </c>
      <c r="C501" s="51" t="str">
        <f t="shared" si="24"/>
        <v xml:space="preserve"> </v>
      </c>
      <c r="D501" s="51" t="str">
        <f t="shared" si="25"/>
        <v xml:space="preserve"> </v>
      </c>
      <c r="E501" s="51">
        <v>1.1574074074074073E-5</v>
      </c>
      <c r="F501" s="52" t="e">
        <f t="shared" si="26"/>
        <v>#N/A</v>
      </c>
      <c r="G501" t="str">
        <f>IF((ISERROR((VLOOKUP(B501,Calculation!C$2:C$1430,1,FALSE)))),"not entered","")</f>
        <v/>
      </c>
    </row>
    <row r="502" spans="2:7" x14ac:dyDescent="0.2">
      <c r="B502" s="66" t="s">
        <v>5</v>
      </c>
      <c r="C502" s="51" t="str">
        <f t="shared" si="24"/>
        <v xml:space="preserve"> </v>
      </c>
      <c r="D502" s="51" t="str">
        <f t="shared" si="25"/>
        <v xml:space="preserve"> </v>
      </c>
      <c r="E502" s="51">
        <v>1.1574074074074073E-5</v>
      </c>
      <c r="F502" s="52" t="e">
        <f t="shared" si="26"/>
        <v>#N/A</v>
      </c>
      <c r="G502" t="str">
        <f>IF((ISERROR((VLOOKUP(B502,Calculation!C$2:C$1430,1,FALSE)))),"not entered","")</f>
        <v/>
      </c>
    </row>
    <row r="503" spans="2:7" x14ac:dyDescent="0.2">
      <c r="B503" s="66" t="s">
        <v>5</v>
      </c>
      <c r="C503" s="51" t="str">
        <f t="shared" si="24"/>
        <v xml:space="preserve"> </v>
      </c>
      <c r="D503" s="51" t="str">
        <f t="shared" si="25"/>
        <v xml:space="preserve"> </v>
      </c>
      <c r="E503" s="51">
        <v>1.1574074074074073E-5</v>
      </c>
      <c r="F503" s="52" t="e">
        <f t="shared" si="26"/>
        <v>#N/A</v>
      </c>
      <c r="G503" t="str">
        <f>IF((ISERROR((VLOOKUP(B503,Calculation!C$2:C$1430,1,FALSE)))),"not entered","")</f>
        <v/>
      </c>
    </row>
    <row r="504" spans="2:7" x14ac:dyDescent="0.2">
      <c r="B504" s="66" t="s">
        <v>5</v>
      </c>
      <c r="C504" s="51" t="str">
        <f t="shared" si="24"/>
        <v xml:space="preserve"> </v>
      </c>
      <c r="D504" s="51" t="str">
        <f t="shared" si="25"/>
        <v xml:space="preserve"> </v>
      </c>
      <c r="E504" s="51">
        <v>1.1574074074074073E-5</v>
      </c>
      <c r="F504" s="52" t="e">
        <f t="shared" si="26"/>
        <v>#N/A</v>
      </c>
      <c r="G504" t="str">
        <f>IF((ISERROR((VLOOKUP(B504,Calculation!C$2:C$1430,1,FALSE)))),"not entered","")</f>
        <v/>
      </c>
    </row>
    <row r="505" spans="2:7" x14ac:dyDescent="0.2">
      <c r="B505" s="66" t="s">
        <v>5</v>
      </c>
      <c r="C505" s="51" t="str">
        <f t="shared" si="24"/>
        <v xml:space="preserve"> </v>
      </c>
      <c r="D505" s="51" t="str">
        <f t="shared" si="25"/>
        <v xml:space="preserve"> </v>
      </c>
      <c r="E505" s="51">
        <v>1.1574074074074073E-5</v>
      </c>
      <c r="F505" s="52" t="e">
        <f t="shared" si="26"/>
        <v>#N/A</v>
      </c>
      <c r="G505" t="str">
        <f>IF((ISERROR((VLOOKUP(B505,Calculation!C$2:C$1430,1,FALSE)))),"not entered","")</f>
        <v/>
      </c>
    </row>
    <row r="506" spans="2:7" ht="13.5" thickBot="1" x14ac:dyDescent="0.25">
      <c r="B506" s="93"/>
      <c r="C506" s="53"/>
      <c r="D506" s="53"/>
      <c r="E506" s="94"/>
      <c r="F506" s="54"/>
    </row>
  </sheetData>
  <phoneticPr fontId="3" type="noConversion"/>
  <conditionalFormatting sqref="B1:B3">
    <cfRule type="cellIs" dxfId="88" priority="20" stopIfTrue="1" operator="equal">
      <formula>"x"</formula>
    </cfRule>
  </conditionalFormatting>
  <conditionalFormatting sqref="B451:B486">
    <cfRule type="cellIs" dxfId="87" priority="5" stopIfTrue="1" operator="equal">
      <formula>"x"</formula>
    </cfRule>
  </conditionalFormatting>
  <conditionalFormatting sqref="B487:B506">
    <cfRule type="cellIs" dxfId="86" priority="11" stopIfTrue="1" operator="equal">
      <formula>"x"</formula>
    </cfRule>
  </conditionalFormatting>
  <conditionalFormatting sqref="G4:G10 G487:G506">
    <cfRule type="cellIs" dxfId="85" priority="12" stopIfTrue="1" operator="equal">
      <formula>#N/A</formula>
    </cfRule>
  </conditionalFormatting>
  <conditionalFormatting sqref="G11:G413">
    <cfRule type="cellIs" dxfId="84" priority="8" stopIfTrue="1" operator="equal">
      <formula>#N/A</formula>
    </cfRule>
  </conditionalFormatting>
  <conditionalFormatting sqref="B200:B413">
    <cfRule type="cellIs" dxfId="83" priority="3" stopIfTrue="1" operator="equal">
      <formula>"x"</formula>
    </cfRule>
  </conditionalFormatting>
  <conditionalFormatting sqref="G414:G486">
    <cfRule type="cellIs" dxfId="82" priority="6" stopIfTrue="1" operator="equal">
      <formula>#N/A</formula>
    </cfRule>
  </conditionalFormatting>
  <conditionalFormatting sqref="B4:B5">
    <cfRule type="cellIs" dxfId="81" priority="4" stopIfTrue="1" operator="equal">
      <formula>"x"</formula>
    </cfRule>
  </conditionalFormatting>
  <conditionalFormatting sqref="B414:B450">
    <cfRule type="cellIs" dxfId="80" priority="2" stopIfTrue="1" operator="equal">
      <formula>"x"</formula>
    </cfRule>
  </conditionalFormatting>
  <conditionalFormatting sqref="B6:B199">
    <cfRule type="cellIs" dxfId="79" priority="1" stopIfTrue="1" operator="equal">
      <formula>"x"</formula>
    </cfRule>
  </conditionalFormatting>
  <pageMargins left="0.75" right="0.75" top="1" bottom="1" header="0.5" footer="0.5"/>
  <headerFooter alignWithMargins="0"/>
  <webPublishItems count="4">
    <webPublishItem id="24698" divId="teer league Standard_24698" sourceType="range" sourceRef="A1:F39" destinationFile="C:\A TEER\Web\TEER League 09\nnorfolk.htm"/>
    <webPublishItem id="27316" divId="teer league Standard_27316" sourceType="range" sourceRef="A1:F45" destinationFile="C:\A TEER\Web\TEER League 08\gosfield.htm"/>
    <webPublishItem id="29770" divId="teer league Adult_29770" sourceType="range" sourceRef="A1:F46" destinationFile="C:\A TEER\Web\TEER League 10\Harwich10.htm"/>
    <webPublishItem id="32280" divId="teer league Standard_32280" sourceType="range" sourceRef="A1:F48" destinationFile="C:\A TEER\Web\TEER League 08\gosfield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68</vt:i4>
      </vt:variant>
    </vt:vector>
  </HeadingPairs>
  <TitlesOfParts>
    <vt:vector size="86" baseType="lpstr">
      <vt:lpstr>Races</vt:lpstr>
      <vt:lpstr>League</vt:lpstr>
      <vt:lpstr>Calculation</vt:lpstr>
      <vt:lpstr>Sprint 1</vt:lpstr>
      <vt:lpstr>Sprint 2</vt:lpstr>
      <vt:lpstr>Sprint 3</vt:lpstr>
      <vt:lpstr>Sprint 4</vt:lpstr>
      <vt:lpstr>Sprint 5</vt:lpstr>
      <vt:lpstr>Sprint 6</vt:lpstr>
      <vt:lpstr>Sprint 7</vt:lpstr>
      <vt:lpstr>End 1</vt:lpstr>
      <vt:lpstr>End 2</vt:lpstr>
      <vt:lpstr>End 3</vt:lpstr>
      <vt:lpstr>End 4</vt:lpstr>
      <vt:lpstr>End 5</vt:lpstr>
      <vt:lpstr>End 6</vt:lpstr>
      <vt:lpstr>End 7</vt:lpstr>
      <vt:lpstr>Members</vt:lpstr>
      <vt:lpstr>_dua1</vt:lpstr>
      <vt:lpstr>_dua2</vt:lpstr>
      <vt:lpstr>_dua3</vt:lpstr>
      <vt:lpstr>_dua4</vt:lpstr>
      <vt:lpstr>_End1</vt:lpstr>
      <vt:lpstr>_End2</vt:lpstr>
      <vt:lpstr>_End3</vt:lpstr>
      <vt:lpstr>_End4</vt:lpstr>
      <vt:lpstr>_End5</vt:lpstr>
      <vt:lpstr>_End6</vt:lpstr>
      <vt:lpstr>_End7</vt:lpstr>
      <vt:lpstr>_tri1</vt:lpstr>
      <vt:lpstr>_tri2</vt:lpstr>
      <vt:lpstr>_tri3</vt:lpstr>
      <vt:lpstr>_tri4</vt:lpstr>
      <vt:lpstr>_tri5</vt:lpstr>
      <vt:lpstr>_tri6</vt:lpstr>
      <vt:lpstr>_tri7</vt:lpstr>
      <vt:lpstr>Dua1head</vt:lpstr>
      <vt:lpstr>Dua2head</vt:lpstr>
      <vt:lpstr>Dua3head</vt:lpstr>
      <vt:lpstr>Dua4head</vt:lpstr>
      <vt:lpstr>End1Head</vt:lpstr>
      <vt:lpstr>End2Head</vt:lpstr>
      <vt:lpstr>End3Head</vt:lpstr>
      <vt:lpstr>End4Head</vt:lpstr>
      <vt:lpstr>End5Head</vt:lpstr>
      <vt:lpstr>End6Head</vt:lpstr>
      <vt:lpstr>End7Head</vt:lpstr>
      <vt:lpstr>Female_Open</vt:lpstr>
      <vt:lpstr>MainLeague</vt:lpstr>
      <vt:lpstr>Male_Open</vt:lpstr>
      <vt:lpstr>name</vt:lpstr>
      <vt:lpstr>'End 1'!Print_Area</vt:lpstr>
      <vt:lpstr>League!Print_Area</vt:lpstr>
      <vt:lpstr>race1</vt:lpstr>
      <vt:lpstr>Race1head</vt:lpstr>
      <vt:lpstr>race2</vt:lpstr>
      <vt:lpstr>Race2head</vt:lpstr>
      <vt:lpstr>race3</vt:lpstr>
      <vt:lpstr>Race3head</vt:lpstr>
      <vt:lpstr>race4</vt:lpstr>
      <vt:lpstr>Race4head</vt:lpstr>
      <vt:lpstr>Sprint1</vt:lpstr>
      <vt:lpstr>Sprint1Head</vt:lpstr>
      <vt:lpstr>Sprint2</vt:lpstr>
      <vt:lpstr>Sprint2Head</vt:lpstr>
      <vt:lpstr>Sprint3</vt:lpstr>
      <vt:lpstr>Sprint3Head</vt:lpstr>
      <vt:lpstr>Sprint4</vt:lpstr>
      <vt:lpstr>Sprint4Head</vt:lpstr>
      <vt:lpstr>Sprint5</vt:lpstr>
      <vt:lpstr>sprint5Head</vt:lpstr>
      <vt:lpstr>Sprint6</vt:lpstr>
      <vt:lpstr>Sprint6Head</vt:lpstr>
      <vt:lpstr>Sprint7</vt:lpstr>
      <vt:lpstr>SprintHead</vt:lpstr>
      <vt:lpstr>Tri13Head</vt:lpstr>
      <vt:lpstr>Tri14Head</vt:lpstr>
      <vt:lpstr>Tri1head</vt:lpstr>
      <vt:lpstr>Tri2head</vt:lpstr>
      <vt:lpstr>Tri3head</vt:lpstr>
      <vt:lpstr>Tri4head</vt:lpstr>
      <vt:lpstr>Tri5head</vt:lpstr>
      <vt:lpstr>Tri6head</vt:lpstr>
      <vt:lpstr>Tri7head</vt:lpstr>
      <vt:lpstr>Tri8head</vt:lpstr>
      <vt:lpstr>Winner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Fuller</dc:creator>
  <cp:lastModifiedBy>Fuller main computer</cp:lastModifiedBy>
  <cp:lastPrinted>2008-09-28T15:33:44Z</cp:lastPrinted>
  <dcterms:created xsi:type="dcterms:W3CDTF">2004-12-13T17:41:10Z</dcterms:created>
  <dcterms:modified xsi:type="dcterms:W3CDTF">2014-10-04T17:19:28Z</dcterms:modified>
</cp:coreProperties>
</file>